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240" yWindow="105" windowWidth="20115" windowHeight="7245"/>
  </bookViews>
  <sheets>
    <sheet name="Sheet1" sheetId="1" r:id="rId1"/>
    <sheet name="Sheet2" sheetId="2" r:id="rId2"/>
    <sheet name="Sheet3" sheetId="3" r:id="rId3"/>
  </sheets>
  <calcPr calcId="125725"/>
</workbook>
</file>

<file path=xl/calcChain.xml><?xml version="1.0" encoding="utf-8"?>
<calcChain xmlns="http://schemas.openxmlformats.org/spreadsheetml/2006/main">
  <c r="F25" i="1"/>
  <c r="E25"/>
  <c r="F22"/>
  <c r="E22"/>
  <c r="F19"/>
  <c r="E19"/>
  <c r="F14"/>
  <c r="E14"/>
  <c r="F11"/>
  <c r="E11"/>
  <c r="F8"/>
  <c r="E8"/>
  <c r="F5"/>
  <c r="E5"/>
  <c r="F2"/>
  <c r="E2"/>
</calcChain>
</file>

<file path=xl/sharedStrings.xml><?xml version="1.0" encoding="utf-8"?>
<sst xmlns="http://schemas.openxmlformats.org/spreadsheetml/2006/main" count="231" uniqueCount="112">
  <si>
    <t>#</t>
  </si>
  <si>
    <t>Name</t>
  </si>
  <si>
    <t>Type</t>
  </si>
  <si>
    <t>PIC</t>
  </si>
  <si>
    <t>Start date</t>
  </si>
  <si>
    <t>End date</t>
  </si>
  <si>
    <t>Description</t>
  </si>
  <si>
    <t>kick-off 1</t>
  </si>
  <si>
    <t>completion 1</t>
  </si>
  <si>
    <t>Non-negotiable</t>
  </si>
  <si>
    <t>Complexity</t>
  </si>
  <si>
    <t>Quick-win</t>
  </si>
  <si>
    <t>Impact</t>
  </si>
  <si>
    <t>Prioritas</t>
  </si>
  <si>
    <t>P</t>
  </si>
  <si>
    <t>I</t>
  </si>
  <si>
    <t>Foundational</t>
  </si>
  <si>
    <t>3 - medium</t>
  </si>
  <si>
    <t>N/A</t>
  </si>
  <si>
    <t>Pilot</t>
  </si>
  <si>
    <t>2 - Medium</t>
  </si>
  <si>
    <t>3 - High</t>
  </si>
  <si>
    <t>4 - high</t>
  </si>
  <si>
    <t>2 - low</t>
  </si>
  <si>
    <t xml:space="preserve">Reconfigure SME segment boundary and remap SME clients </t>
  </si>
  <si>
    <t>-Refine business segment definition (SME, micro, commercial and MRB) in order to provide clarity of coverage across segments
-Key outcome is ownership of all SMEs by business Banking</t>
  </si>
  <si>
    <t>2.1.A</t>
  </si>
  <si>
    <t>Re-segment MSMEC business and agree on BU ownership</t>
  </si>
  <si>
    <t>PIC: Yusman Eko - Jan Lingga</t>
  </si>
  <si>
    <t>Develop new segmentation scheme for Micro, SME and Commercial clients based on company sales, CASA and lending criteria
Agree on service expectations for each segment and additional tiers within segments
Agree on BU ownership of each client segment</t>
  </si>
  <si>
    <t>2.1.B</t>
  </si>
  <si>
    <t>Launch transition program to manage migrating clients</t>
  </si>
  <si>
    <t>Eryawan Nurhariadi</t>
  </si>
  <si>
    <t>Identify clients who need to migrate to a different BU (for example, from Commercial to SME Banking) based on the new segmentation scheme
Develop on-boarding plan (communication plan, relationship handovers, new product offers) for migrating clients</t>
  </si>
  <si>
    <t>Develop and drive MSME sector based strategies</t>
  </si>
  <si>
    <t>-Establish Retail Sector Solutions (RSS) Group to support and drive sector initiatives across the bank – establish responsibilities and authorities of the Group, including relationships with CSTs, product groups and DN</t>
  </si>
  <si>
    <t>2.2.A</t>
  </si>
  <si>
    <t>Establish  Sector Solutions Working Group</t>
  </si>
  <si>
    <t>Tongki
GH: Rustam
Team: BB, HCG</t>
  </si>
  <si>
    <r>
      <t xml:space="preserve">-- Establish “Working Group” structure, responsibility matrix and governance structure
- Secure resources from respective BUs (i.e. WS / Retail / Distribution) to staff the “Working Group”
- Migrate selected team members from other parts of the organization who have been leading “Sector solution development” work
</t>
    </r>
    <r>
      <rPr>
        <sz val="10"/>
        <color rgb="FFFF0000"/>
        <rFont val="Arial"/>
        <family val="2"/>
      </rPr>
      <t xml:space="preserve">
-Write job descriptions and identify talents in retail to occupy positions in RSS
-Migrate selected team members from the Mass Banking VC Project to occupy positions in RSS; end Mass Banking VC project mandate</t>
    </r>
  </si>
  <si>
    <t>2.2.B</t>
  </si>
  <si>
    <t>Lead and roll out non-anchor sector initiatives</t>
  </si>
  <si>
    <t>PIC: Tongki
GH Rustam
Team: BB1,BB2,BB3, MBG</t>
  </si>
  <si>
    <t>-Develop standard process to analyze opportunities in non-anchor sectors (i.e. Textile, Electronics / IT, Hospitality &amp; Tourism)
-Using standard process, prioritize non-anchor sectors based on (a) assessing sector attractiveness (b) defining access points, (c) assessing competitive gaps
-For prioritized sectors, develop ‘go-to-market’ strategy consisting of product offerings, service level expectations and sales outreach program
-Coordinate with GTB, Business Banking and Micro Banking to develop product pipeline and roll-out plan
-Agree on service level expectations and sales outreach plan with Regional CEO and Area Managers in target markets</t>
  </si>
  <si>
    <t>Plan and roll out “SME Ready” Branches</t>
  </si>
  <si>
    <t>-Pilot and launch “SME Ready” service in ~400 existing branches, with priority queues for SMEs and dedicated SME CSOs and Tellers (based on branch tier)
-Define service expectations and boundaries between “SME Ready,” Mandiri Bisnis Lounge and existing branch services</t>
  </si>
  <si>
    <t>2.3.A</t>
  </si>
  <si>
    <t>Develop SME Ready Branches format and network selection (ie. Resource requirement, run pilot branch, etc)</t>
  </si>
  <si>
    <t>PIC: Nina
Team: BB1,BB2,BB3, DN1, DN2</t>
  </si>
  <si>
    <t>-Estimate SME potential at the area and branch level in coordination with Distribution Network
-Determine SME ready branch format based on customer potential, taking into account presence of existing BB facilities (BBCs/Floor/Desks, 
'-Estimate staffing requirements for SME CSOs, SME Tellers and RMs
-Estimate investment and budgetary requirements
'-Select a set of branches in Java and outside Java to test SME Ready concept for a period of 12 months
-Refine concept based on results of the pilot</t>
  </si>
  <si>
    <t>2.3.B</t>
  </si>
  <si>
    <t>Develop training program for SME CSOs, RMs and branch managers</t>
  </si>
  <si>
    <t>PIC: LCG (PIC: Aditya and Dian)
Team: DN1, DN2, BB</t>
  </si>
  <si>
    <t>-Develop updated curriculum for training of SME CSOs, RMs and branch managers on sales and servicing for SMEs
-Launch training program in Mandiri University for eligible candidates</t>
  </si>
  <si>
    <t>Launch value added services / products and market leading SME digital platform</t>
  </si>
  <si>
    <t>-Develop and roll out SME VAS / products, i.e. cash flow management tool, accounting integration, and SME credit card
-Enhance SME digital platform and drive conversion to digital: Introduce sector payments and community features, launch SME mobile</t>
  </si>
  <si>
    <t>2.4.A</t>
  </si>
  <si>
    <t>Develop and roll out improved Digital Banking user experience and features</t>
  </si>
  <si>
    <t>PIC: Budi Hartono
 &amp; Rheyna</t>
  </si>
  <si>
    <t>-Enhance user experience of internet and mobile banking applications
-Introduce SME-specific differentiators, including separation of business and personal trx., and communication about usage of the digital platform
-Improve delivery, i.e. package with EDCs and sector products</t>
  </si>
  <si>
    <t>2.4.B</t>
  </si>
  <si>
    <t>Conduct in-depth research to determine best-fit cash flow management solution with third party specialist</t>
  </si>
  <si>
    <t>-Conduct target group research and operational capability due diligence to understand need and scope of the solutions
-If successful, develop cash flow managmenet tool with third party specialist</t>
  </si>
  <si>
    <t>Become Indonesia’s No. 1 Merchant Solutions Bank</t>
  </si>
  <si>
    <t>-Upgrade EDC platform and enable value-added capabilities
-Develop market leading merchant offers, i.e. cash flow based lending, loyalty card programs for merchants and mPOS solution</t>
  </si>
  <si>
    <t>2.5.A</t>
  </si>
  <si>
    <t xml:space="preserve">Review current EDC performance, service model and vendors to upgrade EDC platform capabilities. </t>
  </si>
  <si>
    <t>Thomas Wahyudi</t>
  </si>
  <si>
    <t>Review existing EDC vendors’ SLAs and work quality
Run survey to collect feedback from merchants on EDC performance and usage
Benchmark leading local peers in platform performance with regards to speed, reliability and features offered 
Assess gap in capabilities and capabilities required</t>
  </si>
  <si>
    <t>5.4.D</t>
  </si>
  <si>
    <t>Critical for RTB</t>
  </si>
  <si>
    <t>2.5.B</t>
  </si>
  <si>
    <t>Enable EDC value-added services (i.e. currency conversion, fund transfers, other transactional services)</t>
  </si>
  <si>
    <t>Generate list of features based on a combination of merchant feedback, peer benchmarking and internal ideation process and assess best features to pursue
Ensure features comply with Central Bank regulation
Work closely with IT to develop a timeline and provide support for feature development and roll out</t>
  </si>
  <si>
    <t>2.5.C</t>
  </si>
  <si>
    <t>Develop and roll out loyalty card program for merchants</t>
  </si>
  <si>
    <t xml:space="preserve">Thomas Wahyudi
</t>
  </si>
  <si>
    <t>-Run a survey and focus groups with merchants to determine features of a merchant loyalty card issuance and transaction monitoring program
-Roll out program with a focus on existing merchant customers</t>
  </si>
  <si>
    <t>5.7.D</t>
  </si>
  <si>
    <t>2.5.F</t>
  </si>
  <si>
    <t>Design and launch program to drive card usage to Mandiri EDCs via loyalty rewards and onboarding for new merchants</t>
  </si>
  <si>
    <t>Initiate card activation program, targeting large merchants and new EDC merchants
Develop program to reward customers for paying with Mandiri EDCs
Launch marketing program to drive activation program
Design onboarding program to direct card traffic to newly registered merchants</t>
  </si>
  <si>
    <t>Target Micro transitioners and “high growth” startups</t>
  </si>
  <si>
    <t>-Incentivize and provide guidelines to Business Banking, Mass Banking and Micro Banking to encourage and facilitate transition to SME
-Develop startup kit package to target credible new entrepreneurs</t>
  </si>
  <si>
    <t>2.6.A</t>
  </si>
  <si>
    <t>Targeting of ‘micro transitioners’ via regional distribution</t>
  </si>
  <si>
    <r>
      <t xml:space="preserve">Rheyna
</t>
    </r>
    <r>
      <rPr>
        <b/>
        <sz val="10"/>
        <rFont val="Arial"/>
        <family val="2"/>
      </rPr>
      <t>Hermawan-BB2</t>
    </r>
    <r>
      <rPr>
        <sz val="10"/>
        <rFont val="Arial"/>
        <family val="2"/>
      </rPr>
      <t xml:space="preserve">
(MBDG, MBG, CRM, Retail Risk)</t>
    </r>
  </si>
  <si>
    <t>-Joint working session between Distribution Network (Region, Area, Branch) and Business Banking to identify customers to target based on CASA and lending balance
-Business Banking onboard customers with new product offers e.g. Mandiri Tabungan Bisnis, discounted EDC</t>
  </si>
  <si>
    <t>2.6.B</t>
  </si>
  <si>
    <t>Develop startup kit to onboard new business owners</t>
  </si>
  <si>
    <t>-Conduct survey and focus groups to design startup kit most useful for new, cash-strap entrepreneurs
-Design bundle with Mass Banking and GTB
Roll out bundle at targeted startup forums / events</t>
  </si>
  <si>
    <t>1 - Low</t>
  </si>
  <si>
    <t>Develop market leading consumer finance and wealth proposition for SMEs</t>
  </si>
  <si>
    <t>-Develop pre-approved card and consumer loan offers and improve cross-sell of subsidiary products (brokerage, auto loans and insurance package) to SME owners
-Drive joint planning efforts (BB and WM) to onboard SME owners into Prioritas; establish clear responsibilities between BB RMs and Prioritas RMs</t>
  </si>
  <si>
    <t>2.7.A</t>
  </si>
  <si>
    <t>Providing pre-approved consumer loan offers to SME owners</t>
  </si>
  <si>
    <r>
      <rPr>
        <b/>
        <sz val="10"/>
        <rFont val="Arial"/>
        <family val="2"/>
      </rPr>
      <t>PIC: Niken Andonowarih</t>
    </r>
    <r>
      <rPr>
        <sz val="10"/>
        <rFont val="Arial"/>
        <family val="2"/>
      </rPr>
      <t xml:space="preserve">
(Retail Risk, MTF, MAGI, BB2)</t>
    </r>
  </si>
  <si>
    <t>-Consumer Finance to work with Business Banking and Mass Banking to identify customers (with significant history with Mandiri) to provide pre-approved card and Consumer loans
-Roll out card and loan offers via BBCs and branches</t>
  </si>
  <si>
    <t>2.7.B</t>
  </si>
  <si>
    <t>Joint planning (BB and Wealth Mgmt) to onboard SME BOs into Prioritas</t>
  </si>
  <si>
    <r>
      <rPr>
        <b/>
        <sz val="10"/>
        <rFont val="Arial"/>
        <family val="2"/>
      </rPr>
      <t>PIC: Arif Budiman (Myland-WMG)</t>
    </r>
    <r>
      <rPr>
        <sz val="10"/>
        <rFont val="Arial"/>
        <family val="2"/>
      </rPr>
      <t xml:space="preserve">
(Retail Risk, Prioritas, Mansek, BB2)</t>
    </r>
  </si>
  <si>
    <t>-Wealth management to work with Business Banking to pre-qualify SME customers for Prioritas service
-Develop agreement on expected service levels in BB vs. Prioritas
-Introduce mirroring KPIs / referral bonus to encourage working relationship</t>
  </si>
  <si>
    <t>Develop SME brand and launch loyalty-led marketing campaign</t>
  </si>
  <si>
    <t>-Develop and launch compelling SME brand supported by Fiesta Points loyalty program for business; roll out marketing campaign to communicate new value prop.</t>
  </si>
  <si>
    <t>2.8.A</t>
  </si>
  <si>
    <t>Review existing SME brand image and develop a new SME brand</t>
  </si>
  <si>
    <t>Nina Dwi Mukti</t>
  </si>
  <si>
    <t>-Engage a brand consultant to review direction and alignment of existing SME brand image across related products, services and marketing communications
-Conduct a survey to determine existing brand impact and positioning among SMEs in the market
-With the help of a brand consultant, develop a compelling, consistent and focused SME brand for Mandiri to leverage across products and services</t>
  </si>
  <si>
    <t>2.8.B</t>
  </si>
  <si>
    <t>Launch marketing program to communicate new SME value proposition and brand</t>
  </si>
  <si>
    <t>-Marketing manager (in BB) coordinates with EBG and Mass Banking to review existing value proposition and target planned updates / changes
-Develop integrated marketing communication program to deliver new value proposition and brand messaging
-Work with Regional CEOs, Area Managers, and Electronic Banking to execute the program</t>
  </si>
  <si>
    <t>6.2.A,6.5.B</t>
  </si>
</sst>
</file>

<file path=xl/styles.xml><?xml version="1.0" encoding="utf-8"?>
<styleSheet xmlns="http://schemas.openxmlformats.org/spreadsheetml/2006/main">
  <numFmts count="1">
    <numFmt numFmtId="164" formatCode="0.0"/>
  </numFmts>
  <fonts count="6">
    <font>
      <sz val="11"/>
      <color theme="1"/>
      <name val="Calibri"/>
      <family val="2"/>
      <scheme val="minor"/>
    </font>
    <font>
      <b/>
      <sz val="10"/>
      <name val="Arial"/>
      <family val="2"/>
    </font>
    <font>
      <sz val="10"/>
      <name val="Arial"/>
      <family val="2"/>
    </font>
    <font>
      <sz val="10"/>
      <color rgb="FF000000"/>
      <name val="Arial"/>
      <family val="2"/>
    </font>
    <font>
      <b/>
      <sz val="10"/>
      <color rgb="FF000000"/>
      <name val="Arial"/>
      <family val="2"/>
    </font>
    <font>
      <sz val="10"/>
      <color rgb="FFFF0000"/>
      <name val="Arial"/>
      <family val="2"/>
    </font>
  </fonts>
  <fills count="5">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rgb="FFFFFF00"/>
        <bgColor indexed="64"/>
      </patternFill>
    </fill>
  </fills>
  <borders count="6">
    <border>
      <left/>
      <right/>
      <top/>
      <bottom/>
      <diagonal/>
    </border>
    <border>
      <left style="hair">
        <color auto="1"/>
      </left>
      <right style="hair">
        <color auto="1"/>
      </right>
      <top style="hair">
        <color auto="1"/>
      </top>
      <bottom style="hair">
        <color auto="1"/>
      </bottom>
      <diagonal/>
    </border>
    <border>
      <left style="hair">
        <color auto="1"/>
      </left>
      <right style="hair">
        <color auto="1"/>
      </right>
      <top style="hair">
        <color auto="1"/>
      </top>
      <bottom/>
      <diagonal/>
    </border>
    <border>
      <left style="hair">
        <color auto="1"/>
      </left>
      <right/>
      <top style="hair">
        <color auto="1"/>
      </top>
      <bottom style="hair">
        <color auto="1"/>
      </bottom>
      <diagonal/>
    </border>
    <border>
      <left/>
      <right/>
      <top style="hair">
        <color auto="1"/>
      </top>
      <bottom style="hair">
        <color auto="1"/>
      </bottom>
      <diagonal/>
    </border>
    <border>
      <left style="hair">
        <color auto="1"/>
      </left>
      <right style="hair">
        <color auto="1"/>
      </right>
      <top/>
      <bottom style="hair">
        <color auto="1"/>
      </bottom>
      <diagonal/>
    </border>
  </borders>
  <cellStyleXfs count="2">
    <xf numFmtId="0" fontId="0" fillId="0" borderId="0"/>
    <xf numFmtId="0" fontId="2" fillId="0" borderId="0"/>
  </cellStyleXfs>
  <cellXfs count="95">
    <xf numFmtId="0" fontId="0" fillId="0" borderId="0" xfId="0"/>
    <xf numFmtId="0" fontId="1" fillId="0" borderId="0" xfId="0" applyFont="1" applyAlignment="1">
      <alignment horizontal="left"/>
    </xf>
    <xf numFmtId="0" fontId="1" fillId="0" borderId="0" xfId="0" applyFont="1"/>
    <xf numFmtId="0" fontId="1" fillId="0" borderId="0" xfId="0" applyFont="1" applyAlignment="1">
      <alignment horizontal="center"/>
    </xf>
    <xf numFmtId="0" fontId="1" fillId="2" borderId="1" xfId="0" applyFont="1" applyFill="1" applyBorder="1" applyAlignment="1">
      <alignment horizontal="center" vertical="center"/>
    </xf>
    <xf numFmtId="14" fontId="1" fillId="2" borderId="1" xfId="1" applyNumberFormat="1" applyFont="1" applyFill="1" applyBorder="1" applyAlignment="1">
      <alignment horizontal="center" vertical="center" wrapText="1"/>
    </xf>
    <xf numFmtId="0" fontId="1" fillId="2" borderId="1" xfId="0" applyFont="1" applyFill="1" applyBorder="1" applyAlignment="1">
      <alignment vertical="center" wrapText="1"/>
    </xf>
    <xf numFmtId="0" fontId="1" fillId="2" borderId="2" xfId="0" applyFont="1" applyFill="1" applyBorder="1" applyAlignment="1">
      <alignment vertical="center" wrapText="1"/>
    </xf>
    <xf numFmtId="0" fontId="1" fillId="2" borderId="1" xfId="0" applyFont="1" applyFill="1" applyBorder="1" applyAlignment="1">
      <alignment horizontal="center" vertical="center" wrapText="1"/>
    </xf>
    <xf numFmtId="0" fontId="2" fillId="0" borderId="1" xfId="0" applyFont="1" applyBorder="1" applyAlignment="1">
      <alignment horizontal="left" vertical="center"/>
    </xf>
    <xf numFmtId="0" fontId="2" fillId="0" borderId="1" xfId="0" applyFont="1" applyBorder="1" applyAlignment="1">
      <alignment horizontal="center" vertical="center"/>
    </xf>
    <xf numFmtId="0" fontId="2" fillId="0" borderId="1" xfId="0" applyFont="1" applyBorder="1" applyAlignment="1">
      <alignment horizontal="left" vertical="center" wrapText="1"/>
    </xf>
    <xf numFmtId="0" fontId="2" fillId="0" borderId="1" xfId="0" applyFont="1" applyBorder="1" applyAlignment="1">
      <alignment vertical="center" wrapText="1"/>
    </xf>
    <xf numFmtId="0" fontId="2" fillId="0" borderId="3" xfId="0" applyFont="1" applyBorder="1" applyAlignment="1">
      <alignment vertical="center" wrapText="1"/>
    </xf>
    <xf numFmtId="0" fontId="2" fillId="0" borderId="3" xfId="1" applyBorder="1" applyAlignment="1">
      <alignment horizontal="left" vertical="center"/>
    </xf>
    <xf numFmtId="0" fontId="2" fillId="0" borderId="3" xfId="1" applyBorder="1" applyAlignment="1">
      <alignment horizontal="center" vertical="center"/>
    </xf>
    <xf numFmtId="0" fontId="2" fillId="0" borderId="1" xfId="1" applyBorder="1" applyAlignment="1">
      <alignment horizontal="center" vertical="center"/>
    </xf>
    <xf numFmtId="0" fontId="2" fillId="0" borderId="3" xfId="0" applyFont="1" applyBorder="1" applyAlignment="1">
      <alignment horizontal="center" vertical="center" wrapText="1"/>
    </xf>
    <xf numFmtId="14" fontId="2" fillId="0" borderId="4" xfId="1" applyNumberFormat="1" applyFont="1" applyBorder="1" applyAlignment="1">
      <alignment horizontal="center" vertical="center" wrapText="1"/>
    </xf>
    <xf numFmtId="14" fontId="2" fillId="0" borderId="1" xfId="1" applyNumberFormat="1" applyFont="1" applyBorder="1" applyAlignment="1">
      <alignment horizontal="center" vertical="center" wrapText="1"/>
    </xf>
    <xf numFmtId="0" fontId="3" fillId="0" borderId="1" xfId="0" applyFont="1" applyBorder="1" applyAlignment="1">
      <alignment horizontal="left" vertical="center" wrapText="1"/>
    </xf>
    <xf numFmtId="0" fontId="0" fillId="0" borderId="1" xfId="0" applyBorder="1" applyAlignment="1">
      <alignment vertical="center"/>
    </xf>
    <xf numFmtId="0" fontId="0" fillId="0" borderId="1" xfId="0" applyBorder="1" applyAlignment="1">
      <alignment vertical="center" wrapText="1"/>
    </xf>
    <xf numFmtId="0" fontId="0" fillId="0" borderId="3" xfId="0" applyBorder="1" applyAlignment="1">
      <alignment vertical="center" wrapText="1"/>
    </xf>
    <xf numFmtId="0" fontId="0" fillId="0" borderId="3" xfId="0" applyBorder="1" applyAlignment="1">
      <alignment horizontal="center" vertical="center" wrapText="1"/>
    </xf>
    <xf numFmtId="0" fontId="1" fillId="2" borderId="1" xfId="0" applyFont="1" applyFill="1" applyBorder="1" applyAlignment="1">
      <alignment horizontal="left" vertical="center"/>
    </xf>
    <xf numFmtId="0" fontId="4" fillId="0" borderId="1" xfId="0" applyFont="1" applyBorder="1" applyAlignment="1">
      <alignment horizontal="left" vertical="center" wrapText="1"/>
    </xf>
    <xf numFmtId="0" fontId="2" fillId="0" borderId="1" xfId="0" applyFont="1" applyFill="1" applyBorder="1" applyAlignment="1">
      <alignment horizontal="center" vertical="center"/>
    </xf>
    <xf numFmtId="0" fontId="2" fillId="0" borderId="1" xfId="0" applyFont="1" applyFill="1" applyBorder="1" applyAlignment="1">
      <alignment horizontal="left" vertical="center"/>
    </xf>
    <xf numFmtId="0" fontId="2" fillId="0" borderId="1" xfId="1" applyFont="1" applyFill="1" applyBorder="1" applyAlignment="1">
      <alignment horizontal="left" vertical="center"/>
    </xf>
    <xf numFmtId="0" fontId="2" fillId="0" borderId="1" xfId="0" applyFont="1" applyFill="1" applyBorder="1" applyAlignment="1">
      <alignment horizontal="left" vertical="center" wrapText="1"/>
    </xf>
    <xf numFmtId="0" fontId="1" fillId="2" borderId="1" xfId="1" applyFont="1" applyFill="1" applyBorder="1" applyAlignment="1">
      <alignment horizontal="left" vertical="center"/>
    </xf>
    <xf numFmtId="0" fontId="0" fillId="0" borderId="1" xfId="0" applyFill="1" applyBorder="1" applyAlignment="1">
      <alignment vertical="center" wrapText="1"/>
    </xf>
    <xf numFmtId="0" fontId="0" fillId="0" borderId="3" xfId="0" applyFill="1" applyBorder="1" applyAlignment="1">
      <alignment vertical="center" wrapText="1"/>
    </xf>
    <xf numFmtId="0" fontId="2" fillId="0" borderId="1" xfId="0" applyFont="1" applyBorder="1" applyAlignment="1">
      <alignment vertical="center"/>
    </xf>
    <xf numFmtId="14" fontId="1" fillId="2" borderId="4" xfId="1" applyNumberFormat="1" applyFont="1" applyFill="1" applyBorder="1" applyAlignment="1">
      <alignment horizontal="center" vertical="center" wrapText="1"/>
    </xf>
    <xf numFmtId="0" fontId="2" fillId="0" borderId="2" xfId="0" applyFont="1" applyBorder="1" applyAlignment="1">
      <alignment vertical="center" wrapText="1"/>
    </xf>
    <xf numFmtId="0" fontId="2" fillId="0" borderId="1" xfId="1" applyFont="1" applyFill="1" applyBorder="1" applyAlignment="1">
      <alignment horizontal="left" vertical="center" wrapText="1"/>
    </xf>
    <xf numFmtId="0" fontId="0" fillId="0" borderId="5" xfId="0" applyBorder="1" applyAlignment="1">
      <alignment vertical="center"/>
    </xf>
    <xf numFmtId="0" fontId="0" fillId="0" borderId="5" xfId="0" applyBorder="1" applyAlignment="1">
      <alignment vertical="center" wrapText="1"/>
    </xf>
    <xf numFmtId="164" fontId="0" fillId="2" borderId="1" xfId="0" applyNumberFormat="1" applyFill="1" applyBorder="1" applyAlignment="1">
      <alignment horizontal="left" vertical="center"/>
    </xf>
    <xf numFmtId="0" fontId="2" fillId="2" borderId="1" xfId="0" applyFont="1" applyFill="1" applyBorder="1" applyAlignment="1">
      <alignment vertical="center" wrapText="1"/>
    </xf>
    <xf numFmtId="0" fontId="2" fillId="2" borderId="1" xfId="0" applyFont="1" applyFill="1" applyBorder="1" applyAlignment="1">
      <alignment horizontal="center" vertical="center"/>
    </xf>
    <xf numFmtId="14" fontId="2" fillId="2" borderId="1" xfId="1" applyNumberFormat="1" applyFont="1" applyFill="1" applyBorder="1" applyAlignment="1">
      <alignment horizontal="right" vertical="center" wrapText="1"/>
    </xf>
    <xf numFmtId="0" fontId="2" fillId="2" borderId="1" xfId="0" quotePrefix="1" applyFont="1" applyFill="1" applyBorder="1" applyAlignment="1">
      <alignment vertical="center" wrapText="1"/>
    </xf>
    <xf numFmtId="0" fontId="2" fillId="2" borderId="1" xfId="0" applyFont="1" applyFill="1" applyBorder="1" applyAlignment="1">
      <alignment horizontal="center" vertical="center" wrapText="1"/>
    </xf>
    <xf numFmtId="0" fontId="2" fillId="2" borderId="2" xfId="0" applyFont="1" applyFill="1" applyBorder="1" applyAlignment="1">
      <alignment horizontal="center" vertical="center" wrapText="1"/>
    </xf>
    <xf numFmtId="0" fontId="2" fillId="0" borderId="3" xfId="1" applyFont="1" applyBorder="1" applyAlignment="1">
      <alignment horizontal="left" vertical="center" wrapText="1"/>
    </xf>
    <xf numFmtId="0" fontId="1" fillId="0" borderId="1" xfId="1" applyFont="1" applyBorder="1" applyAlignment="1">
      <alignment horizontal="left" vertical="center" wrapText="1"/>
    </xf>
    <xf numFmtId="14" fontId="2" fillId="0" borderId="1" xfId="1" applyNumberFormat="1" applyFont="1" applyBorder="1" applyAlignment="1">
      <alignment horizontal="right" vertical="center" wrapText="1"/>
    </xf>
    <xf numFmtId="0" fontId="2" fillId="0" borderId="3" xfId="1" applyBorder="1" applyAlignment="1">
      <alignment horizontal="left" vertical="center" wrapText="1"/>
    </xf>
    <xf numFmtId="0" fontId="2" fillId="4" borderId="1" xfId="1" applyFill="1" applyBorder="1" applyAlignment="1">
      <alignment horizontal="center" vertical="center"/>
    </xf>
    <xf numFmtId="0" fontId="2" fillId="0" borderId="1" xfId="1" applyBorder="1" applyAlignment="1">
      <alignment horizontal="left" vertical="center" wrapText="1"/>
    </xf>
    <xf numFmtId="14" fontId="2" fillId="0" borderId="1" xfId="1" applyNumberFormat="1" applyBorder="1" applyAlignment="1">
      <alignment horizontal="right" vertical="center" wrapText="1"/>
    </xf>
    <xf numFmtId="164" fontId="0" fillId="4" borderId="1" xfId="0" applyNumberFormat="1" applyFill="1" applyBorder="1" applyAlignment="1">
      <alignment horizontal="left" vertical="center"/>
    </xf>
    <xf numFmtId="0" fontId="0" fillId="4" borderId="1" xfId="0" applyFill="1" applyBorder="1" applyAlignment="1">
      <alignment vertical="center"/>
    </xf>
    <xf numFmtId="0" fontId="2" fillId="4" borderId="1" xfId="0" applyFont="1" applyFill="1" applyBorder="1" applyAlignment="1">
      <alignment horizontal="center" vertical="center"/>
    </xf>
    <xf numFmtId="0" fontId="2" fillId="4" borderId="1" xfId="0" applyFont="1" applyFill="1" applyBorder="1" applyAlignment="1">
      <alignment horizontal="left" vertical="center"/>
    </xf>
    <xf numFmtId="14" fontId="2" fillId="4" borderId="1" xfId="1" applyNumberFormat="1" applyFill="1" applyBorder="1" applyAlignment="1">
      <alignment horizontal="right" vertical="center" wrapText="1"/>
    </xf>
    <xf numFmtId="0" fontId="2" fillId="4" borderId="1" xfId="0" quotePrefix="1" applyFont="1" applyFill="1" applyBorder="1" applyAlignment="1">
      <alignment vertical="center" wrapText="1"/>
    </xf>
    <xf numFmtId="0" fontId="2" fillId="4" borderId="1" xfId="0" applyFont="1" applyFill="1" applyBorder="1" applyAlignment="1">
      <alignment vertical="center" wrapText="1"/>
    </xf>
    <xf numFmtId="0" fontId="2" fillId="4" borderId="1" xfId="0" applyFont="1" applyFill="1" applyBorder="1" applyAlignment="1">
      <alignment horizontal="center" vertical="center" wrapText="1"/>
    </xf>
    <xf numFmtId="0" fontId="2" fillId="4" borderId="3" xfId="1" applyFont="1" applyFill="1" applyBorder="1" applyAlignment="1">
      <alignment horizontal="left" vertical="center" wrapText="1"/>
    </xf>
    <xf numFmtId="0" fontId="2" fillId="4" borderId="1" xfId="1" applyFill="1" applyBorder="1" applyAlignment="1">
      <alignment horizontal="left" vertical="center" wrapText="1"/>
    </xf>
    <xf numFmtId="14" fontId="2" fillId="4" borderId="1" xfId="1" applyNumberFormat="1" applyFont="1" applyFill="1" applyBorder="1" applyAlignment="1">
      <alignment horizontal="right" vertical="center" wrapText="1"/>
    </xf>
    <xf numFmtId="0" fontId="2" fillId="4" borderId="3" xfId="1" quotePrefix="1" applyFill="1" applyBorder="1" applyAlignment="1">
      <alignment horizontal="left" vertical="center" wrapText="1"/>
    </xf>
    <xf numFmtId="0" fontId="0" fillId="4" borderId="1" xfId="0" applyFill="1" applyBorder="1" applyAlignment="1">
      <alignment vertical="center" wrapText="1"/>
    </xf>
    <xf numFmtId="0" fontId="0" fillId="4" borderId="3" xfId="0" applyFill="1" applyBorder="1" applyAlignment="1">
      <alignment vertical="center" wrapText="1"/>
    </xf>
    <xf numFmtId="0" fontId="2" fillId="4" borderId="3" xfId="0" applyFont="1" applyFill="1" applyBorder="1" applyAlignment="1">
      <alignment vertical="center" wrapText="1"/>
    </xf>
    <xf numFmtId="0" fontId="2" fillId="4" borderId="3" xfId="1" applyFill="1" applyBorder="1" applyAlignment="1">
      <alignment horizontal="center" vertical="center"/>
    </xf>
    <xf numFmtId="0" fontId="2" fillId="4" borderId="3" xfId="1" applyFill="1" applyBorder="1" applyAlignment="1">
      <alignment vertical="center" wrapText="1"/>
    </xf>
    <xf numFmtId="0" fontId="2" fillId="2" borderId="1" xfId="0" applyFont="1" applyFill="1" applyBorder="1" applyAlignment="1">
      <alignment horizontal="left" vertical="center"/>
    </xf>
    <xf numFmtId="0" fontId="2" fillId="2" borderId="1" xfId="1" applyFont="1" applyFill="1" applyBorder="1" applyAlignment="1">
      <alignment horizontal="left" vertical="center"/>
    </xf>
    <xf numFmtId="0" fontId="0" fillId="2" borderId="1" xfId="0" applyFill="1" applyBorder="1" applyAlignment="1">
      <alignment vertical="center" wrapText="1"/>
    </xf>
    <xf numFmtId="0" fontId="0" fillId="2" borderId="1" xfId="0" applyFill="1" applyBorder="1" applyAlignment="1">
      <alignment horizontal="center" vertical="center" wrapText="1"/>
    </xf>
    <xf numFmtId="14" fontId="2" fillId="0" borderId="1" xfId="1" applyNumberFormat="1" applyFont="1" applyFill="1" applyBorder="1" applyAlignment="1">
      <alignment horizontal="right" vertical="center" wrapText="1"/>
    </xf>
    <xf numFmtId="0" fontId="2" fillId="0" borderId="1" xfId="0" quotePrefix="1" applyFont="1" applyBorder="1" applyAlignment="1">
      <alignment vertical="center" wrapText="1"/>
    </xf>
    <xf numFmtId="14" fontId="0" fillId="0" borderId="1" xfId="0" applyNumberFormat="1" applyBorder="1" applyAlignment="1">
      <alignment horizontal="right" vertical="center"/>
    </xf>
    <xf numFmtId="0" fontId="0" fillId="2" borderId="1" xfId="0" applyFill="1" applyBorder="1" applyAlignment="1">
      <alignment horizontal="left" vertical="center"/>
    </xf>
    <xf numFmtId="0" fontId="2" fillId="2" borderId="1" xfId="1" applyFont="1" applyFill="1" applyBorder="1" applyAlignment="1">
      <alignment horizontal="left" vertical="center" wrapText="1"/>
    </xf>
    <xf numFmtId="0" fontId="2" fillId="2" borderId="1" xfId="0" quotePrefix="1" applyFont="1" applyFill="1" applyBorder="1" applyAlignment="1">
      <alignment wrapText="1"/>
    </xf>
    <xf numFmtId="0" fontId="0" fillId="2" borderId="1" xfId="0" applyFill="1" applyBorder="1" applyAlignment="1">
      <alignment wrapText="1"/>
    </xf>
    <xf numFmtId="0" fontId="2" fillId="0" borderId="3" xfId="1" quotePrefix="1" applyBorder="1" applyAlignment="1">
      <alignment horizontal="left" vertical="center" wrapText="1"/>
    </xf>
    <xf numFmtId="14" fontId="2" fillId="2" borderId="1" xfId="1" applyNumberFormat="1" applyFill="1" applyBorder="1" applyAlignment="1">
      <alignment horizontal="right" vertical="center" wrapText="1"/>
    </xf>
    <xf numFmtId="0" fontId="2" fillId="4" borderId="1" xfId="1" applyFont="1" applyFill="1" applyBorder="1" applyAlignment="1">
      <alignment horizontal="left" vertical="center" wrapText="1"/>
    </xf>
    <xf numFmtId="0" fontId="2" fillId="0" borderId="3" xfId="1" applyFill="1" applyBorder="1" applyAlignment="1">
      <alignment horizontal="left" vertical="center" wrapText="1"/>
    </xf>
    <xf numFmtId="0" fontId="2" fillId="0" borderId="3" xfId="0" applyFont="1" applyFill="1" applyBorder="1" applyAlignment="1">
      <alignment horizontal="left" vertical="center" wrapText="1"/>
    </xf>
    <xf numFmtId="14" fontId="2" fillId="3" borderId="1" xfId="1" applyNumberFormat="1" applyFont="1" applyFill="1" applyBorder="1" applyAlignment="1">
      <alignment horizontal="right" vertical="center" wrapText="1"/>
    </xf>
    <xf numFmtId="0" fontId="2" fillId="3" borderId="3" xfId="1" quotePrefix="1" applyFill="1" applyBorder="1" applyAlignment="1">
      <alignment horizontal="left" vertical="center" wrapText="1"/>
    </xf>
    <xf numFmtId="0" fontId="2" fillId="3" borderId="3" xfId="1" applyFill="1" applyBorder="1" applyAlignment="1">
      <alignment horizontal="center" vertical="center"/>
    </xf>
    <xf numFmtId="14" fontId="2" fillId="3" borderId="1" xfId="1" applyNumberFormat="1" applyFill="1" applyBorder="1" applyAlignment="1">
      <alignment horizontal="right" vertical="center" wrapText="1"/>
    </xf>
    <xf numFmtId="0" fontId="2" fillId="0" borderId="3" xfId="0" applyFont="1" applyBorder="1" applyAlignment="1">
      <alignment vertical="center"/>
    </xf>
    <xf numFmtId="14" fontId="2" fillId="0" borderId="4" xfId="1" applyNumberFormat="1" applyBorder="1" applyAlignment="1">
      <alignment horizontal="right" vertical="center" wrapText="1"/>
    </xf>
    <xf numFmtId="0" fontId="2" fillId="0" borderId="1" xfId="1" quotePrefix="1" applyBorder="1" applyAlignment="1">
      <alignment horizontal="left" vertical="center" wrapText="1"/>
    </xf>
    <xf numFmtId="0" fontId="0" fillId="0" borderId="1" xfId="0" applyBorder="1"/>
  </cellXfs>
  <cellStyles count="2">
    <cellStyle name="Normal" xfId="0" builtinId="0"/>
    <cellStyle name="Normal 2" xfId="1"/>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N32"/>
  <sheetViews>
    <sheetView tabSelected="1" topLeftCell="H1" workbookViewId="0">
      <selection activeCell="T3" sqref="T3"/>
    </sheetView>
  </sheetViews>
  <sheetFormatPr defaultRowHeight="15"/>
  <cols>
    <col min="1" max="1" width="5.5703125" bestFit="1" customWidth="1"/>
    <col min="2" max="2" width="51.140625" bestFit="1" customWidth="1"/>
    <col min="3" max="3" width="9.140625" customWidth="1"/>
    <col min="4" max="4" width="27.140625" customWidth="1"/>
    <col min="5" max="6" width="10.85546875" customWidth="1"/>
    <col min="7" max="7" width="93.140625" customWidth="1"/>
    <col min="8" max="9" width="13.85546875" customWidth="1"/>
    <col min="10" max="10" width="15.5703125" customWidth="1"/>
    <col min="11" max="11" width="12.85546875" customWidth="1"/>
    <col min="12" max="12" width="12.7109375" customWidth="1"/>
    <col min="13" max="13" width="10.28515625" bestFit="1" customWidth="1"/>
    <col min="14" max="14" width="13.85546875" customWidth="1"/>
  </cols>
  <sheetData>
    <row r="1" spans="1:14">
      <c r="A1" s="1" t="s">
        <v>0</v>
      </c>
      <c r="B1" s="2" t="s">
        <v>1</v>
      </c>
      <c r="C1" s="2" t="s">
        <v>2</v>
      </c>
      <c r="D1" s="2" t="s">
        <v>3</v>
      </c>
      <c r="E1" s="3" t="s">
        <v>4</v>
      </c>
      <c r="F1" s="3" t="s">
        <v>5</v>
      </c>
      <c r="G1" s="2" t="s">
        <v>6</v>
      </c>
      <c r="H1" s="2" t="s">
        <v>7</v>
      </c>
      <c r="I1" s="2" t="s">
        <v>8</v>
      </c>
      <c r="J1" s="2" t="s">
        <v>9</v>
      </c>
      <c r="K1" s="2" t="s">
        <v>10</v>
      </c>
      <c r="L1" s="2" t="s">
        <v>11</v>
      </c>
      <c r="M1" s="2" t="s">
        <v>12</v>
      </c>
      <c r="N1" s="3" t="s">
        <v>13</v>
      </c>
    </row>
    <row r="2" spans="1:14" ht="38.25">
      <c r="A2" s="40">
        <v>2.1</v>
      </c>
      <c r="B2" s="41" t="s">
        <v>24</v>
      </c>
      <c r="C2" s="42" t="s">
        <v>14</v>
      </c>
      <c r="D2" s="42"/>
      <c r="E2" s="43">
        <f>MIN(E3:E4)</f>
        <v>41834</v>
      </c>
      <c r="F2" s="43">
        <f>MAX(F3:F4)</f>
        <v>42369</v>
      </c>
      <c r="G2" s="44" t="s">
        <v>25</v>
      </c>
      <c r="H2" s="41"/>
      <c r="I2" s="41"/>
      <c r="J2" s="45" t="s">
        <v>16</v>
      </c>
      <c r="K2" s="46" t="s">
        <v>23</v>
      </c>
      <c r="L2" s="46"/>
      <c r="M2" s="45" t="s">
        <v>20</v>
      </c>
      <c r="N2" s="45">
        <v>1</v>
      </c>
    </row>
    <row r="3" spans="1:14" ht="51">
      <c r="A3" s="9" t="s">
        <v>26</v>
      </c>
      <c r="B3" s="47" t="s">
        <v>27</v>
      </c>
      <c r="C3" s="10" t="s">
        <v>15</v>
      </c>
      <c r="D3" s="48" t="s">
        <v>28</v>
      </c>
      <c r="E3" s="49">
        <v>41834</v>
      </c>
      <c r="F3" s="49">
        <v>42004</v>
      </c>
      <c r="G3" s="50" t="s">
        <v>29</v>
      </c>
      <c r="H3" s="22"/>
      <c r="I3" s="23"/>
      <c r="J3" s="15" t="s">
        <v>18</v>
      </c>
      <c r="K3" s="15" t="s">
        <v>23</v>
      </c>
      <c r="L3" s="16" t="s">
        <v>18</v>
      </c>
      <c r="M3" s="51" t="s">
        <v>20</v>
      </c>
      <c r="N3" s="51">
        <v>1</v>
      </c>
    </row>
    <row r="4" spans="1:14" ht="51">
      <c r="A4" s="9" t="s">
        <v>30</v>
      </c>
      <c r="B4" s="47" t="s">
        <v>31</v>
      </c>
      <c r="C4" s="10" t="s">
        <v>15</v>
      </c>
      <c r="D4" s="52" t="s">
        <v>32</v>
      </c>
      <c r="E4" s="53">
        <v>42005</v>
      </c>
      <c r="F4" s="53">
        <v>42369</v>
      </c>
      <c r="G4" s="50" t="s">
        <v>33</v>
      </c>
      <c r="H4" s="12"/>
      <c r="I4" s="13"/>
      <c r="J4" s="15" t="s">
        <v>16</v>
      </c>
      <c r="K4" s="15" t="s">
        <v>23</v>
      </c>
      <c r="L4" s="16" t="s">
        <v>19</v>
      </c>
      <c r="M4" s="51" t="s">
        <v>20</v>
      </c>
      <c r="N4" s="51">
        <v>1</v>
      </c>
    </row>
    <row r="5" spans="1:14" ht="38.25">
      <c r="A5" s="54">
        <v>2.2000000000000002</v>
      </c>
      <c r="B5" s="55" t="s">
        <v>34</v>
      </c>
      <c r="C5" s="56" t="s">
        <v>14</v>
      </c>
      <c r="D5" s="57"/>
      <c r="E5" s="58">
        <f>MIN(E6:E7)</f>
        <v>41821</v>
      </c>
      <c r="F5" s="58">
        <f>MAX(F6:F7)</f>
        <v>42308</v>
      </c>
      <c r="G5" s="59" t="s">
        <v>35</v>
      </c>
      <c r="H5" s="60"/>
      <c r="I5" s="60"/>
      <c r="J5" s="61" t="s">
        <v>16</v>
      </c>
      <c r="K5" s="61" t="s">
        <v>17</v>
      </c>
      <c r="L5" s="61"/>
      <c r="M5" s="61" t="s">
        <v>21</v>
      </c>
      <c r="N5" s="61">
        <v>1</v>
      </c>
    </row>
    <row r="6" spans="1:14" ht="102">
      <c r="A6" s="57" t="s">
        <v>36</v>
      </c>
      <c r="B6" s="62" t="s">
        <v>37</v>
      </c>
      <c r="C6" s="56" t="s">
        <v>15</v>
      </c>
      <c r="D6" s="63" t="s">
        <v>38</v>
      </c>
      <c r="E6" s="64">
        <v>41821</v>
      </c>
      <c r="F6" s="64">
        <v>41943</v>
      </c>
      <c r="G6" s="65" t="s">
        <v>39</v>
      </c>
      <c r="H6" s="66"/>
      <c r="I6" s="67" t="s">
        <v>111</v>
      </c>
      <c r="J6" s="69" t="s">
        <v>16</v>
      </c>
      <c r="K6" s="69" t="s">
        <v>17</v>
      </c>
      <c r="L6" s="51" t="s">
        <v>18</v>
      </c>
      <c r="M6" s="51" t="s">
        <v>21</v>
      </c>
      <c r="N6" s="51">
        <v>1</v>
      </c>
    </row>
    <row r="7" spans="1:14" ht="114.75">
      <c r="A7" s="57" t="s">
        <v>40</v>
      </c>
      <c r="B7" s="62" t="s">
        <v>41</v>
      </c>
      <c r="C7" s="56" t="s">
        <v>15</v>
      </c>
      <c r="D7" s="63" t="s">
        <v>42</v>
      </c>
      <c r="E7" s="58">
        <v>41943</v>
      </c>
      <c r="F7" s="58">
        <v>42308</v>
      </c>
      <c r="G7" s="65" t="s">
        <v>43</v>
      </c>
      <c r="H7" s="70" t="s">
        <v>36</v>
      </c>
      <c r="I7" s="70"/>
      <c r="J7" s="69" t="s">
        <v>16</v>
      </c>
      <c r="K7" s="69" t="s">
        <v>17</v>
      </c>
      <c r="L7" s="51" t="s">
        <v>19</v>
      </c>
      <c r="M7" s="51" t="s">
        <v>21</v>
      </c>
      <c r="N7" s="51">
        <v>1</v>
      </c>
    </row>
    <row r="8" spans="1:14" ht="51">
      <c r="A8" s="71">
        <v>2.2999999999999998</v>
      </c>
      <c r="B8" s="72" t="s">
        <v>44</v>
      </c>
      <c r="C8" s="42" t="s">
        <v>14</v>
      </c>
      <c r="D8" s="71"/>
      <c r="E8" s="43">
        <f>MIN(E9:E10)</f>
        <v>41821</v>
      </c>
      <c r="F8" s="43">
        <f>MAX(F9:F10)</f>
        <v>42156</v>
      </c>
      <c r="G8" s="44" t="s">
        <v>45</v>
      </c>
      <c r="H8" s="73"/>
      <c r="I8" s="73"/>
      <c r="J8" s="74" t="s">
        <v>18</v>
      </c>
      <c r="K8" s="74" t="s">
        <v>22</v>
      </c>
      <c r="L8" s="74"/>
      <c r="M8" s="45" t="s">
        <v>21</v>
      </c>
      <c r="N8" s="45">
        <v>2</v>
      </c>
    </row>
    <row r="9" spans="1:14" ht="89.25">
      <c r="A9" s="28" t="s">
        <v>46</v>
      </c>
      <c r="B9" s="60" t="s">
        <v>47</v>
      </c>
      <c r="C9" s="10" t="s">
        <v>15</v>
      </c>
      <c r="D9" s="11" t="s">
        <v>48</v>
      </c>
      <c r="E9" s="49">
        <v>41821</v>
      </c>
      <c r="F9" s="75">
        <v>42156</v>
      </c>
      <c r="G9" s="76" t="s">
        <v>49</v>
      </c>
      <c r="H9" s="22"/>
      <c r="I9" s="23"/>
      <c r="J9" s="15" t="s">
        <v>18</v>
      </c>
      <c r="K9" s="15" t="s">
        <v>22</v>
      </c>
      <c r="L9" s="16" t="s">
        <v>18</v>
      </c>
      <c r="M9" s="51" t="s">
        <v>21</v>
      </c>
      <c r="N9" s="51">
        <v>1</v>
      </c>
    </row>
    <row r="10" spans="1:14" ht="38.25">
      <c r="A10" s="28" t="s">
        <v>50</v>
      </c>
      <c r="B10" s="22" t="s">
        <v>51</v>
      </c>
      <c r="C10" s="10" t="s">
        <v>15</v>
      </c>
      <c r="D10" s="11" t="s">
        <v>52</v>
      </c>
      <c r="E10" s="77">
        <v>41913</v>
      </c>
      <c r="F10" s="75">
        <v>42004</v>
      </c>
      <c r="G10" s="76" t="s">
        <v>53</v>
      </c>
      <c r="H10" s="22"/>
      <c r="I10" s="23"/>
      <c r="J10" s="15" t="s">
        <v>18</v>
      </c>
      <c r="K10" s="15" t="s">
        <v>17</v>
      </c>
      <c r="L10" s="16" t="s">
        <v>18</v>
      </c>
      <c r="M10" s="51" t="s">
        <v>20</v>
      </c>
      <c r="N10" s="51">
        <v>2</v>
      </c>
    </row>
    <row r="11" spans="1:14" ht="51.75">
      <c r="A11" s="78">
        <v>2.4</v>
      </c>
      <c r="B11" s="79" t="s">
        <v>54</v>
      </c>
      <c r="C11" s="42" t="s">
        <v>14</v>
      </c>
      <c r="D11" s="71"/>
      <c r="E11" s="43">
        <f>MIN(E12:E13)</f>
        <v>41791</v>
      </c>
      <c r="F11" s="43">
        <f>MIN(F12:F13)</f>
        <v>42078</v>
      </c>
      <c r="G11" s="80" t="s">
        <v>55</v>
      </c>
      <c r="H11" s="81"/>
      <c r="I11" s="81"/>
      <c r="J11" s="74" t="s">
        <v>18</v>
      </c>
      <c r="K11" s="74" t="s">
        <v>22</v>
      </c>
      <c r="L11" s="74"/>
      <c r="M11" s="45" t="s">
        <v>20</v>
      </c>
      <c r="N11" s="45">
        <v>1</v>
      </c>
    </row>
    <row r="12" spans="1:14" ht="51">
      <c r="A12" s="9" t="s">
        <v>56</v>
      </c>
      <c r="B12" s="37" t="s">
        <v>57</v>
      </c>
      <c r="C12" s="10" t="s">
        <v>15</v>
      </c>
      <c r="D12" s="52" t="s">
        <v>58</v>
      </c>
      <c r="E12" s="49">
        <v>41791</v>
      </c>
      <c r="F12" s="49">
        <v>42156</v>
      </c>
      <c r="G12" s="82" t="s">
        <v>59</v>
      </c>
      <c r="H12" s="32"/>
      <c r="I12" s="33"/>
      <c r="J12" s="15" t="s">
        <v>18</v>
      </c>
      <c r="K12" s="15" t="s">
        <v>22</v>
      </c>
      <c r="L12" s="16" t="s">
        <v>18</v>
      </c>
      <c r="M12" s="51" t="s">
        <v>20</v>
      </c>
      <c r="N12" s="51">
        <v>1</v>
      </c>
    </row>
    <row r="13" spans="1:14" ht="38.25">
      <c r="A13" s="9" t="s">
        <v>60</v>
      </c>
      <c r="B13" s="37" t="s">
        <v>61</v>
      </c>
      <c r="C13" s="10" t="s">
        <v>15</v>
      </c>
      <c r="D13" s="52" t="s">
        <v>58</v>
      </c>
      <c r="E13" s="49">
        <v>41834</v>
      </c>
      <c r="F13" s="53">
        <v>42078</v>
      </c>
      <c r="G13" s="82" t="s">
        <v>62</v>
      </c>
      <c r="H13" s="32"/>
      <c r="I13" s="33"/>
      <c r="J13" s="15" t="s">
        <v>18</v>
      </c>
      <c r="K13" s="15" t="s">
        <v>17</v>
      </c>
      <c r="L13" s="16" t="s">
        <v>18</v>
      </c>
      <c r="M13" s="51" t="s">
        <v>20</v>
      </c>
      <c r="N13" s="51">
        <v>1</v>
      </c>
    </row>
    <row r="14" spans="1:14" ht="38.25">
      <c r="A14" s="78">
        <v>2.5</v>
      </c>
      <c r="B14" s="72" t="s">
        <v>63</v>
      </c>
      <c r="C14" s="42" t="s">
        <v>14</v>
      </c>
      <c r="D14" s="71"/>
      <c r="E14" s="43">
        <f>MIN(E15:E18)</f>
        <v>42736</v>
      </c>
      <c r="F14" s="83">
        <f>MAX(F15:F18)</f>
        <v>44106</v>
      </c>
      <c r="G14" s="44" t="s">
        <v>64</v>
      </c>
      <c r="H14" s="73"/>
      <c r="I14" s="73"/>
      <c r="J14" s="74" t="s">
        <v>16</v>
      </c>
      <c r="K14" s="74" t="s">
        <v>22</v>
      </c>
      <c r="L14" s="74"/>
      <c r="M14" s="45" t="s">
        <v>21</v>
      </c>
      <c r="N14" s="45">
        <v>1</v>
      </c>
    </row>
    <row r="15" spans="1:14" ht="51">
      <c r="A15" s="57" t="s">
        <v>65</v>
      </c>
      <c r="B15" s="84" t="s">
        <v>66</v>
      </c>
      <c r="C15" s="56" t="s">
        <v>15</v>
      </c>
      <c r="D15" s="85" t="s">
        <v>67</v>
      </c>
      <c r="E15" s="64">
        <v>43466</v>
      </c>
      <c r="F15" s="64">
        <v>44106</v>
      </c>
      <c r="G15" s="65" t="s">
        <v>68</v>
      </c>
      <c r="H15" s="60" t="s">
        <v>69</v>
      </c>
      <c r="I15" s="68"/>
      <c r="J15" s="69" t="s">
        <v>70</v>
      </c>
      <c r="K15" s="69" t="s">
        <v>22</v>
      </c>
      <c r="L15" s="51" t="s">
        <v>18</v>
      </c>
      <c r="M15" s="51" t="s">
        <v>21</v>
      </c>
      <c r="N15" s="51">
        <v>1</v>
      </c>
    </row>
    <row r="16" spans="1:14" ht="51">
      <c r="A16" s="9" t="s">
        <v>71</v>
      </c>
      <c r="B16" s="37" t="s">
        <v>72</v>
      </c>
      <c r="C16" s="10" t="s">
        <v>15</v>
      </c>
      <c r="D16" s="86" t="s">
        <v>67</v>
      </c>
      <c r="E16" s="87">
        <v>43557</v>
      </c>
      <c r="F16" s="87">
        <v>44106</v>
      </c>
      <c r="G16" s="88" t="s">
        <v>73</v>
      </c>
      <c r="H16" s="12" t="s">
        <v>65</v>
      </c>
      <c r="I16" s="13"/>
      <c r="J16" s="15" t="s">
        <v>18</v>
      </c>
      <c r="K16" s="89" t="s">
        <v>22</v>
      </c>
      <c r="L16" s="16" t="s">
        <v>18</v>
      </c>
      <c r="M16" s="51" t="s">
        <v>21</v>
      </c>
      <c r="N16" s="51">
        <v>3</v>
      </c>
    </row>
    <row r="17" spans="1:14" ht="38.25">
      <c r="A17" s="9" t="s">
        <v>74</v>
      </c>
      <c r="B17" s="37" t="s">
        <v>75</v>
      </c>
      <c r="C17" s="10" t="s">
        <v>15</v>
      </c>
      <c r="D17" s="86" t="s">
        <v>76</v>
      </c>
      <c r="E17" s="90">
        <v>42736</v>
      </c>
      <c r="F17" s="90">
        <v>43101</v>
      </c>
      <c r="G17" s="88" t="s">
        <v>77</v>
      </c>
      <c r="H17" s="12" t="s">
        <v>78</v>
      </c>
      <c r="I17" s="13"/>
      <c r="J17" s="15" t="s">
        <v>18</v>
      </c>
      <c r="K17" s="89" t="s">
        <v>22</v>
      </c>
      <c r="L17" s="16" t="s">
        <v>18</v>
      </c>
      <c r="M17" s="51" t="s">
        <v>20</v>
      </c>
      <c r="N17" s="51">
        <v>3</v>
      </c>
    </row>
    <row r="18" spans="1:14" ht="51">
      <c r="A18" s="9" t="s">
        <v>79</v>
      </c>
      <c r="B18" s="37" t="s">
        <v>80</v>
      </c>
      <c r="C18" s="10" t="s">
        <v>15</v>
      </c>
      <c r="D18" s="86" t="s">
        <v>67</v>
      </c>
      <c r="E18" s="90">
        <v>42736</v>
      </c>
      <c r="F18" s="90">
        <v>42917</v>
      </c>
      <c r="G18" s="88" t="s">
        <v>81</v>
      </c>
      <c r="H18" s="12" t="s">
        <v>78</v>
      </c>
      <c r="I18" s="13"/>
      <c r="J18" s="15" t="s">
        <v>18</v>
      </c>
      <c r="K18" s="89" t="s">
        <v>22</v>
      </c>
      <c r="L18" s="16" t="s">
        <v>18</v>
      </c>
      <c r="M18" s="51" t="s">
        <v>20</v>
      </c>
      <c r="N18" s="51">
        <v>3</v>
      </c>
    </row>
    <row r="19" spans="1:14" ht="38.25">
      <c r="A19" s="71">
        <v>2.6</v>
      </c>
      <c r="B19" s="72" t="s">
        <v>82</v>
      </c>
      <c r="C19" s="42" t="s">
        <v>14</v>
      </c>
      <c r="D19" s="71"/>
      <c r="E19" s="43">
        <f>MIN(E20:E21)</f>
        <v>41834</v>
      </c>
      <c r="F19" s="43">
        <f>MAX(F20:F21)</f>
        <v>42108</v>
      </c>
      <c r="G19" s="44" t="s">
        <v>83</v>
      </c>
      <c r="H19" s="73"/>
      <c r="I19" s="73"/>
      <c r="J19" s="74" t="s">
        <v>18</v>
      </c>
      <c r="K19" s="74" t="s">
        <v>17</v>
      </c>
      <c r="L19" s="74"/>
      <c r="M19" s="45" t="s">
        <v>20</v>
      </c>
      <c r="N19" s="45">
        <v>3</v>
      </c>
    </row>
    <row r="20" spans="1:14" ht="51">
      <c r="A20" s="9" t="s">
        <v>84</v>
      </c>
      <c r="B20" s="47" t="s">
        <v>85</v>
      </c>
      <c r="C20" s="10" t="s">
        <v>15</v>
      </c>
      <c r="D20" s="52" t="s">
        <v>86</v>
      </c>
      <c r="E20" s="49">
        <v>41834</v>
      </c>
      <c r="F20" s="49">
        <v>42108</v>
      </c>
      <c r="G20" s="76" t="s">
        <v>87</v>
      </c>
      <c r="H20" s="12"/>
      <c r="I20" s="13" t="s">
        <v>26</v>
      </c>
      <c r="J20" s="15" t="s">
        <v>18</v>
      </c>
      <c r="K20" s="15" t="s">
        <v>17</v>
      </c>
      <c r="L20" s="16" t="s">
        <v>19</v>
      </c>
      <c r="M20" s="51" t="s">
        <v>20</v>
      </c>
      <c r="N20" s="51">
        <v>2</v>
      </c>
    </row>
    <row r="21" spans="1:14" ht="51">
      <c r="A21" s="9" t="s">
        <v>88</v>
      </c>
      <c r="B21" s="47" t="s">
        <v>89</v>
      </c>
      <c r="C21" s="10" t="s">
        <v>15</v>
      </c>
      <c r="D21" s="52" t="s">
        <v>86</v>
      </c>
      <c r="E21" s="49">
        <v>41834</v>
      </c>
      <c r="F21" s="49">
        <v>42004</v>
      </c>
      <c r="G21" s="76" t="s">
        <v>90</v>
      </c>
      <c r="H21" s="12"/>
      <c r="I21" s="13"/>
      <c r="J21" s="15" t="s">
        <v>18</v>
      </c>
      <c r="K21" s="15" t="s">
        <v>23</v>
      </c>
      <c r="L21" s="16" t="s">
        <v>11</v>
      </c>
      <c r="M21" s="51" t="s">
        <v>91</v>
      </c>
      <c r="N21" s="51">
        <v>3</v>
      </c>
    </row>
    <row r="22" spans="1:14" ht="51">
      <c r="A22" s="71">
        <v>2.7</v>
      </c>
      <c r="B22" s="79" t="s">
        <v>92</v>
      </c>
      <c r="C22" s="42" t="s">
        <v>14</v>
      </c>
      <c r="D22" s="71"/>
      <c r="E22" s="43">
        <f>MIN(E23:E24)</f>
        <v>41834</v>
      </c>
      <c r="F22" s="83">
        <f>MAX(F23:F24)</f>
        <v>42077</v>
      </c>
      <c r="G22" s="44" t="s">
        <v>93</v>
      </c>
      <c r="H22" s="73"/>
      <c r="I22" s="73"/>
      <c r="J22" s="74" t="s">
        <v>18</v>
      </c>
      <c r="K22" s="74" t="s">
        <v>22</v>
      </c>
      <c r="L22" s="74"/>
      <c r="M22" s="45" t="s">
        <v>20</v>
      </c>
      <c r="N22" s="45">
        <v>2</v>
      </c>
    </row>
    <row r="23" spans="1:14" ht="38.25">
      <c r="A23" s="9" t="s">
        <v>94</v>
      </c>
      <c r="B23" s="37" t="s">
        <v>95</v>
      </c>
      <c r="C23" s="10" t="s">
        <v>15</v>
      </c>
      <c r="D23" s="85" t="s">
        <v>96</v>
      </c>
      <c r="E23" s="77">
        <v>41852</v>
      </c>
      <c r="F23" s="77">
        <v>42004</v>
      </c>
      <c r="G23" s="82" t="s">
        <v>97</v>
      </c>
      <c r="H23" s="34"/>
      <c r="I23" s="91"/>
      <c r="J23" s="15" t="s">
        <v>18</v>
      </c>
      <c r="K23" s="16" t="s">
        <v>22</v>
      </c>
      <c r="L23" s="16" t="s">
        <v>18</v>
      </c>
      <c r="M23" s="51" t="s">
        <v>20</v>
      </c>
      <c r="N23" s="51">
        <v>2</v>
      </c>
    </row>
    <row r="24" spans="1:14" ht="51">
      <c r="A24" s="9" t="s">
        <v>98</v>
      </c>
      <c r="B24" s="37" t="s">
        <v>99</v>
      </c>
      <c r="C24" s="10" t="s">
        <v>15</v>
      </c>
      <c r="D24" s="52" t="s">
        <v>100</v>
      </c>
      <c r="E24" s="92">
        <v>41834</v>
      </c>
      <c r="F24" s="53">
        <v>42077</v>
      </c>
      <c r="G24" s="82" t="s">
        <v>101</v>
      </c>
      <c r="H24" s="34"/>
      <c r="I24" s="91"/>
      <c r="J24" s="15" t="s">
        <v>18</v>
      </c>
      <c r="K24" s="16" t="s">
        <v>17</v>
      </c>
      <c r="L24" s="16" t="s">
        <v>18</v>
      </c>
      <c r="M24" s="51" t="s">
        <v>91</v>
      </c>
      <c r="N24" s="51">
        <v>2</v>
      </c>
    </row>
    <row r="25" spans="1:14" ht="25.5">
      <c r="A25" s="71">
        <v>2.8</v>
      </c>
      <c r="B25" s="79" t="s">
        <v>102</v>
      </c>
      <c r="C25" s="42" t="s">
        <v>14</v>
      </c>
      <c r="D25" s="71"/>
      <c r="E25" s="43">
        <f>MIN(E26:E27)</f>
        <v>41865</v>
      </c>
      <c r="F25" s="83">
        <f>MAX(F26:F27)</f>
        <v>42160</v>
      </c>
      <c r="G25" s="44" t="s">
        <v>103</v>
      </c>
      <c r="H25" s="73"/>
      <c r="I25" s="73"/>
      <c r="J25" s="74" t="s">
        <v>18</v>
      </c>
      <c r="K25" s="74" t="s">
        <v>17</v>
      </c>
      <c r="L25" s="74"/>
      <c r="M25" s="45" t="s">
        <v>91</v>
      </c>
      <c r="N25" s="45">
        <v>2</v>
      </c>
    </row>
    <row r="26" spans="1:14" ht="63.75">
      <c r="A26" s="9" t="s">
        <v>104</v>
      </c>
      <c r="B26" s="22" t="s">
        <v>105</v>
      </c>
      <c r="C26" s="27" t="s">
        <v>15</v>
      </c>
      <c r="D26" s="52" t="s">
        <v>106</v>
      </c>
      <c r="E26" s="49">
        <v>41865</v>
      </c>
      <c r="F26" s="49">
        <v>41957</v>
      </c>
      <c r="G26" s="93" t="s">
        <v>107</v>
      </c>
      <c r="H26" s="94"/>
      <c r="I26" s="94"/>
      <c r="J26" s="16" t="s">
        <v>18</v>
      </c>
      <c r="K26" s="16" t="s">
        <v>17</v>
      </c>
      <c r="L26" s="16" t="s">
        <v>18</v>
      </c>
      <c r="M26" s="51" t="s">
        <v>21</v>
      </c>
      <c r="N26" s="51">
        <v>2</v>
      </c>
    </row>
    <row r="27" spans="1:14" ht="51">
      <c r="A27" s="9" t="s">
        <v>108</v>
      </c>
      <c r="B27" s="22" t="s">
        <v>109</v>
      </c>
      <c r="C27" s="27" t="s">
        <v>15</v>
      </c>
      <c r="D27" s="52" t="s">
        <v>106</v>
      </c>
      <c r="E27" s="53">
        <v>42009</v>
      </c>
      <c r="F27" s="53">
        <v>42160</v>
      </c>
      <c r="G27" s="93" t="s">
        <v>110</v>
      </c>
      <c r="H27" s="94"/>
      <c r="I27" s="94"/>
      <c r="J27" s="16" t="s">
        <v>18</v>
      </c>
      <c r="K27" s="16" t="s">
        <v>17</v>
      </c>
      <c r="L27" s="16" t="s">
        <v>18</v>
      </c>
      <c r="M27" s="51" t="s">
        <v>21</v>
      </c>
      <c r="N27" s="51">
        <v>2</v>
      </c>
    </row>
    <row r="28" spans="1:14">
      <c r="A28" s="9"/>
      <c r="B28" s="29"/>
      <c r="C28" s="10"/>
      <c r="D28" s="30"/>
      <c r="E28" s="18"/>
      <c r="F28" s="19"/>
      <c r="G28" s="20"/>
      <c r="H28" s="36"/>
      <c r="I28" s="13"/>
      <c r="J28" s="14"/>
      <c r="K28" s="15"/>
      <c r="L28" s="16"/>
      <c r="M28" s="15"/>
      <c r="N28" s="17"/>
    </row>
    <row r="29" spans="1:14">
      <c r="A29" s="25"/>
      <c r="B29" s="31"/>
      <c r="C29" s="4"/>
      <c r="D29" s="25"/>
      <c r="E29" s="35"/>
      <c r="F29" s="5"/>
      <c r="G29" s="26"/>
      <c r="H29" s="7"/>
      <c r="I29" s="6"/>
      <c r="J29" s="6"/>
      <c r="K29" s="6"/>
      <c r="L29" s="6"/>
      <c r="M29" s="6"/>
      <c r="N29" s="8"/>
    </row>
    <row r="30" spans="1:14">
      <c r="A30" s="9"/>
      <c r="B30" s="37"/>
      <c r="C30" s="10"/>
      <c r="D30" s="11"/>
      <c r="E30" s="18"/>
      <c r="F30" s="19"/>
      <c r="G30" s="20"/>
      <c r="H30" s="21"/>
      <c r="I30" s="12"/>
      <c r="J30" s="14"/>
      <c r="K30" s="15"/>
      <c r="L30" s="16"/>
      <c r="M30" s="15"/>
      <c r="N30" s="17"/>
    </row>
    <row r="31" spans="1:14">
      <c r="A31" s="9"/>
      <c r="B31" s="37"/>
      <c r="C31" s="10"/>
      <c r="D31" s="11"/>
      <c r="E31" s="18"/>
      <c r="F31" s="19"/>
      <c r="G31" s="20"/>
      <c r="H31" s="38"/>
      <c r="I31" s="13"/>
      <c r="J31" s="14"/>
      <c r="K31" s="15"/>
      <c r="L31" s="16"/>
      <c r="M31" s="15"/>
      <c r="N31" s="17"/>
    </row>
    <row r="32" spans="1:14">
      <c r="A32" s="9"/>
      <c r="B32" s="37"/>
      <c r="C32" s="10"/>
      <c r="D32" s="11"/>
      <c r="E32" s="18"/>
      <c r="F32" s="19"/>
      <c r="G32" s="20"/>
      <c r="H32" s="39"/>
      <c r="I32" s="23"/>
      <c r="J32" s="14"/>
      <c r="K32" s="15"/>
      <c r="L32" s="16"/>
      <c r="M32" s="15"/>
      <c r="N32" s="24"/>
    </row>
  </sheetData>
  <dataValidations count="5">
    <dataValidation type="list" allowBlank="1" showInputMessage="1" showErrorMessage="1" sqref="L3:L4 L6:L7 L9:L10 L12:L13 L15:L18 L23:L24 L20:L21 L26:L28 L30:L32">
      <formula1>"Pilot,Quick-win,N/A"</formula1>
    </dataValidation>
    <dataValidation type="list" allowBlank="1" showInputMessage="1" showErrorMessage="1" sqref="K3:K4 K6:K7 K12:K13 K9:K10 K15:K18 K20:K21 K23:K24 K26:K28 K30:K32">
      <formula1>"1 - very low,2 - low,3 - medium,4 - high,5 - very high"</formula1>
    </dataValidation>
    <dataValidation type="list" allowBlank="1" showInputMessage="1" showErrorMessage="1" sqref="J6:J7 J3:J4 J12:J13 J9:J10 J15:J18 J20:J21 J23:J24 J26:J28 J30:J32">
      <formula1>"Regulatory requirement,Foundational,Critical for RTB,Other,N/A"</formula1>
    </dataValidation>
    <dataValidation type="list" allowBlank="1" showInputMessage="1" showErrorMessage="1" sqref="M2:N27">
      <formula1>"1 - Low, 2 - Medium, 3 - High"</formula1>
    </dataValidation>
    <dataValidation type="list" allowBlank="1" showInputMessage="1" showErrorMessage="1" sqref="M30:M32 M28">
      <formula1>"1 - Low, 2 - Medium, 3 - High, 0 - n/a"</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Toshiba</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usser</dc:creator>
  <cp:lastModifiedBy>usser</cp:lastModifiedBy>
  <dcterms:created xsi:type="dcterms:W3CDTF">2015-02-26T02:37:48Z</dcterms:created>
  <dcterms:modified xsi:type="dcterms:W3CDTF">2015-02-26T10:59:16Z</dcterms:modified>
</cp:coreProperties>
</file>