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zhang/project/hollow-serverservice/pkg/api/v1/testdata/"/>
    </mc:Choice>
  </mc:AlternateContent>
  <xr:revisionPtr revIDLastSave="0" documentId="13_ncr:1_{C95A4384-E289-6B4E-BEE5-97BAE4ABC77A}" xr6:coauthVersionLast="47" xr6:coauthVersionMax="47" xr10:uidLastSave="{00000000-0000-0000-0000-000000000000}"/>
  <bookViews>
    <workbookView xWindow="-49760" yWindow="-4820" windowWidth="32140" windowHeight="22740" xr2:uid="{E69011AE-0DA3-8A41-91EE-AE6659719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1" l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<sst xmlns="http://schemas.openxmlformats.org/spreadsheetml/2006/main" count="138" uniqueCount="53">
  <si>
    <t>ORDNUM</t>
  </si>
  <si>
    <t>INVNUM</t>
  </si>
  <si>
    <t>ITEM</t>
  </si>
  <si>
    <t>SERIALNUM</t>
  </si>
  <si>
    <t>SUB-ITEM</t>
  </si>
  <si>
    <t>SUB-SERIAL</t>
  </si>
  <si>
    <t>SYS-510T-MR-EI018</t>
  </si>
  <si>
    <t>test-serial-1</t>
  </si>
  <si>
    <t>FakeSub1</t>
  </si>
  <si>
    <t>FakeSub2</t>
  </si>
  <si>
    <t>FakeSub3</t>
  </si>
  <si>
    <t>FakeSub4</t>
  </si>
  <si>
    <t>FakeSub5</t>
  </si>
  <si>
    <t>FakeSub6</t>
  </si>
  <si>
    <t>FakeSub7</t>
  </si>
  <si>
    <t>FakeSub8</t>
  </si>
  <si>
    <t>FakeSub9</t>
  </si>
  <si>
    <t>FakeSub10</t>
  </si>
  <si>
    <t>FakeSub11</t>
  </si>
  <si>
    <t>FakeSub12</t>
  </si>
  <si>
    <t>FakeSub13</t>
  </si>
  <si>
    <t>FakeSub16</t>
  </si>
  <si>
    <t>FakeSub19</t>
  </si>
  <si>
    <t>FakeSub20</t>
  </si>
  <si>
    <t>FakeAOC1</t>
  </si>
  <si>
    <t>FakeAOC2</t>
  </si>
  <si>
    <t>FakeMac1</t>
  </si>
  <si>
    <t>FakeMac2</t>
  </si>
  <si>
    <t>FakeDEFI1</t>
  </si>
  <si>
    <t>FakeDEFPWD1</t>
  </si>
  <si>
    <t>test-serial-2</t>
  </si>
  <si>
    <t>FakeSub21</t>
  </si>
  <si>
    <t>FakeSub22</t>
  </si>
  <si>
    <t>FakeSub23</t>
  </si>
  <si>
    <t>FakeSub24</t>
  </si>
  <si>
    <t>FakeSub25</t>
  </si>
  <si>
    <t>FakeSub26</t>
  </si>
  <si>
    <t>FakeSub27</t>
  </si>
  <si>
    <t>FakeSub28</t>
  </si>
  <si>
    <t>FakeSub29</t>
  </si>
  <si>
    <t>FakeSub30</t>
  </si>
  <si>
    <t>FakeSub31</t>
  </si>
  <si>
    <t>FakeSub32</t>
  </si>
  <si>
    <t>FakeSub33</t>
  </si>
  <si>
    <t>FakeSub36</t>
  </si>
  <si>
    <t>FakeSub39</t>
  </si>
  <si>
    <t>FakeSub40</t>
  </si>
  <si>
    <t>FakeAOC3</t>
  </si>
  <si>
    <t>FakeAOC4</t>
  </si>
  <si>
    <t>FakeMac3</t>
  </si>
  <si>
    <t>FakeMac4</t>
  </si>
  <si>
    <t>FakeDEFI2</t>
  </si>
  <si>
    <t>FakeDEFPWD2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</si>
</sst>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B4C9-3D7C-D640-852C-83DE4BF7FF31}">
  <dimension ref="A1:F45"/>
  <sheetViews>
    <sheetView tabSelected="1" topLeftCell="A28" zoomScale="188" zoomScaleNormal="188" workbookViewId="0">
      <selection activeCell="E33" sqref="E33"/>
    </sheetView>
  </sheetViews>
  <sheetFormatPr baseColWidth="10" defaultRowHeight="16" x14ac:dyDescent="0.2"/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2">
      <c r="A2" s="2">
        <v>8801216808</v>
      </c>
      <c r="B2" s="2">
        <v>931691698</v>
      </c>
      <c r="C2" s="2" t="s">
        <v>6</v>
      </c>
      <c r="D2" s="2" t="s">
        <v>7</v>
      </c>
      <c r="E2" s="2" t="str">
        <f>CONCATENATE("NUM-ORD","")</f>
        <v>NUM-ORD</v>
      </c>
      <c r="F2" s="2" t="s">
        <v>8</v>
      </c>
    </row>
    <row r="3" spans="1:6" ht="51" x14ac:dyDescent="0.2">
      <c r="A3" s="2">
        <v>8801216808</v>
      </c>
      <c r="B3" s="2">
        <v>931691698</v>
      </c>
      <c r="C3" s="2" t="s">
        <v>6</v>
      </c>
      <c r="D3" s="2" t="s">
        <v>7</v>
      </c>
      <c r="E3" s="2" t="str">
        <f>CONCATENATE("CSE-813MF2TS-R407RCBP","")</f>
        <v>CSE-813MF2TS-R407RCBP</v>
      </c>
      <c r="F3" s="2" t="s">
        <v>9</v>
      </c>
    </row>
    <row r="4" spans="1:6" ht="34" x14ac:dyDescent="0.2">
      <c r="A4" s="2">
        <v>8801216808</v>
      </c>
      <c r="B4" s="2">
        <v>931691698</v>
      </c>
      <c r="C4" s="2" t="s">
        <v>6</v>
      </c>
      <c r="D4" s="2" t="s">
        <v>7</v>
      </c>
      <c r="E4" s="2" t="str">
        <f>CONCATENATE("PWS-407P-1R","")</f>
        <v>PWS-407P-1R</v>
      </c>
      <c r="F4" s="2" t="s">
        <v>10</v>
      </c>
    </row>
    <row r="5" spans="1:6" ht="34" x14ac:dyDescent="0.2">
      <c r="A5" s="2">
        <v>8801216808</v>
      </c>
      <c r="B5" s="2">
        <v>931691698</v>
      </c>
      <c r="C5" s="2" t="s">
        <v>6</v>
      </c>
      <c r="D5" s="2" t="s">
        <v>7</v>
      </c>
      <c r="E5" s="2" t="str">
        <f>CONCATENATE("PWS-407P-1R","")</f>
        <v>PWS-407P-1R</v>
      </c>
      <c r="F5" s="2" t="s">
        <v>11</v>
      </c>
    </row>
    <row r="6" spans="1:6" ht="34" x14ac:dyDescent="0.2">
      <c r="A6" s="2">
        <v>8801216808</v>
      </c>
      <c r="B6" s="2">
        <v>931691698</v>
      </c>
      <c r="C6" s="2" t="s">
        <v>6</v>
      </c>
      <c r="D6" s="2" t="s">
        <v>7</v>
      </c>
      <c r="E6" s="2" t="str">
        <f>CONCATENATE("BPN-SAS3-815TQ","")</f>
        <v>BPN-SAS3-815TQ</v>
      </c>
      <c r="F6" s="2" t="s">
        <v>12</v>
      </c>
    </row>
    <row r="7" spans="1:6" ht="51" x14ac:dyDescent="0.2">
      <c r="A7" s="2">
        <v>8801216808</v>
      </c>
      <c r="B7" s="2">
        <v>931691698</v>
      </c>
      <c r="C7" s="2" t="s">
        <v>6</v>
      </c>
      <c r="D7" s="2" t="s">
        <v>7</v>
      </c>
      <c r="E7" s="2" t="str">
        <f>CONCATENATE("MBD-X12STH-SYS-P","")</f>
        <v>MBD-X12STH-SYS-P</v>
      </c>
      <c r="F7" s="2" t="s">
        <v>13</v>
      </c>
    </row>
    <row r="8" spans="1:6" ht="34" x14ac:dyDescent="0.2">
      <c r="A8" s="2">
        <v>8801216808</v>
      </c>
      <c r="B8" s="2">
        <v>931691698</v>
      </c>
      <c r="C8" s="2" t="s">
        <v>6</v>
      </c>
      <c r="D8" s="2" t="s">
        <v>7</v>
      </c>
      <c r="E8" s="2" t="str">
        <f>CONCATENATE("RSC-SR-68G4","")</f>
        <v>RSC-SR-68G4</v>
      </c>
      <c r="F8" s="2" t="s">
        <v>14</v>
      </c>
    </row>
    <row r="9" spans="1:6" ht="51" x14ac:dyDescent="0.2">
      <c r="A9" s="2">
        <v>8801216808</v>
      </c>
      <c r="B9" s="2">
        <v>931691698</v>
      </c>
      <c r="C9" s="2" t="s">
        <v>6</v>
      </c>
      <c r="D9" s="2" t="s">
        <v>7</v>
      </c>
      <c r="E9" s="2" t="str">
        <f>CONCATENATE("P4X-UPE2378G-SRKN1","")</f>
        <v>P4X-UPE2378G-SRKN1</v>
      </c>
      <c r="F9" s="2" t="s">
        <v>15</v>
      </c>
    </row>
    <row r="10" spans="1:6" ht="51" x14ac:dyDescent="0.2">
      <c r="A10" s="2">
        <v>8801216808</v>
      </c>
      <c r="B10" s="2">
        <v>931691698</v>
      </c>
      <c r="C10" s="2" t="s">
        <v>6</v>
      </c>
      <c r="D10" s="2" t="s">
        <v>7</v>
      </c>
      <c r="E10" s="2" t="str">
        <f>CONCATENATE("MEM-DR432L-CV01-EU32","")</f>
        <v>MEM-DR432L-CV01-EU32</v>
      </c>
      <c r="F10" s="2" t="s">
        <v>16</v>
      </c>
    </row>
    <row r="11" spans="1:6" ht="51" x14ac:dyDescent="0.2">
      <c r="A11" s="2">
        <v>8801216808</v>
      </c>
      <c r="B11" s="2">
        <v>931691698</v>
      </c>
      <c r="C11" s="2" t="s">
        <v>6</v>
      </c>
      <c r="D11" s="2" t="s">
        <v>7</v>
      </c>
      <c r="E11" s="2" t="str">
        <f>CONCATENATE("MEM-DR432L-CV01-EU32","")</f>
        <v>MEM-DR432L-CV01-EU32</v>
      </c>
      <c r="F11" s="2" t="s">
        <v>17</v>
      </c>
    </row>
    <row r="12" spans="1:6" ht="51" x14ac:dyDescent="0.2">
      <c r="A12" s="2">
        <v>8801216808</v>
      </c>
      <c r="B12" s="2">
        <v>931691698</v>
      </c>
      <c r="C12" s="2" t="s">
        <v>6</v>
      </c>
      <c r="D12" s="2" t="s">
        <v>7</v>
      </c>
      <c r="E12" s="2" t="str">
        <f>CONCATENATE("HDS-M2T-MTFDDAK480TDT1AW","")</f>
        <v>HDS-M2T-MTFDDAK480TDT1AW</v>
      </c>
      <c r="F12" s="2" t="s">
        <v>18</v>
      </c>
    </row>
    <row r="13" spans="1:6" ht="51" x14ac:dyDescent="0.2">
      <c r="A13" s="2">
        <v>8801216808</v>
      </c>
      <c r="B13" s="2">
        <v>931691698</v>
      </c>
      <c r="C13" s="2" t="s">
        <v>6</v>
      </c>
      <c r="D13" s="2" t="s">
        <v>7</v>
      </c>
      <c r="E13" s="2" t="str">
        <f>CONCATENATE("HDS-M2T-MTFDDAK480TDT1AW","")</f>
        <v>HDS-M2T-MTFDDAK480TDT1AW</v>
      </c>
      <c r="F13" s="2" t="s">
        <v>19</v>
      </c>
    </row>
    <row r="14" spans="1:6" ht="34" x14ac:dyDescent="0.2">
      <c r="A14" s="2">
        <v>8801216808</v>
      </c>
      <c r="B14" s="2">
        <v>931691698</v>
      </c>
      <c r="C14" s="2" t="s">
        <v>6</v>
      </c>
      <c r="D14" s="2" t="s">
        <v>7</v>
      </c>
      <c r="E14" s="2" t="str">
        <f>CONCATENATE("AOC-E810-XXVDA2","")</f>
        <v>AOC-E810-XXVDA2</v>
      </c>
      <c r="F14" s="2" t="s">
        <v>20</v>
      </c>
    </row>
    <row r="15" spans="1:6" ht="34" x14ac:dyDescent="0.2">
      <c r="A15" s="2">
        <v>8801216808</v>
      </c>
      <c r="B15" s="2">
        <v>931691698</v>
      </c>
      <c r="C15" s="2" t="s">
        <v>6</v>
      </c>
      <c r="D15" s="2" t="s">
        <v>7</v>
      </c>
      <c r="E15" s="2" t="str">
        <f>CONCATENATE("MAC-AOC-ADDRESS","")</f>
        <v>MAC-AOC-ADDRESS</v>
      </c>
      <c r="F15" s="2" t="s">
        <v>24</v>
      </c>
    </row>
    <row r="16" spans="1:6" ht="34" x14ac:dyDescent="0.2">
      <c r="A16" s="2">
        <v>8801216808</v>
      </c>
      <c r="B16" s="2">
        <v>931691698</v>
      </c>
      <c r="C16" s="2" t="s">
        <v>6</v>
      </c>
      <c r="D16" s="2" t="s">
        <v>7</v>
      </c>
      <c r="E16" s="2" t="str">
        <f>CONCATENATE("MAC-AOC-ADDRESS","")</f>
        <v>MAC-AOC-ADDRESS</v>
      </c>
      <c r="F16" s="2" t="s">
        <v>25</v>
      </c>
    </row>
    <row r="17" spans="1:6" ht="34" x14ac:dyDescent="0.2">
      <c r="A17" s="2">
        <v>8801216808</v>
      </c>
      <c r="B17" s="2">
        <v>931691698</v>
      </c>
      <c r="C17" s="2" t="s">
        <v>6</v>
      </c>
      <c r="D17" s="2" t="s">
        <v>7</v>
      </c>
      <c r="E17" s="2" t="str">
        <f>CONCATENATE("AOM-TPM-9670H-S-P","")</f>
        <v>AOM-TPM-9670H-S-P</v>
      </c>
      <c r="F17" s="2" t="s">
        <v>21</v>
      </c>
    </row>
    <row r="18" spans="1:6" ht="34" x14ac:dyDescent="0.2">
      <c r="A18" s="2">
        <v>8801216808</v>
      </c>
      <c r="B18" s="2">
        <v>931691698</v>
      </c>
      <c r="C18" s="2" t="s">
        <v>6</v>
      </c>
      <c r="D18" s="2" t="s">
        <v>7</v>
      </c>
      <c r="E18" s="2" t="str">
        <f>CONCATENATE("MAC-ADDRESS","")</f>
        <v>MAC-ADDRESS</v>
      </c>
      <c r="F18" s="2" t="s">
        <v>26</v>
      </c>
    </row>
    <row r="19" spans="1:6" ht="34" x14ac:dyDescent="0.2">
      <c r="A19" s="2">
        <v>8801216808</v>
      </c>
      <c r="B19" s="2">
        <v>931691698</v>
      </c>
      <c r="C19" s="2" t="s">
        <v>6</v>
      </c>
      <c r="D19" s="2" t="s">
        <v>7</v>
      </c>
      <c r="E19" s="2" t="str">
        <f>CONCATENATE("MAC-ADDRESS","")</f>
        <v>MAC-ADDRESS</v>
      </c>
      <c r="F19" s="2" t="s">
        <v>27</v>
      </c>
    </row>
    <row r="20" spans="1:6" ht="34" x14ac:dyDescent="0.2">
      <c r="A20" s="2">
        <v>8801216808</v>
      </c>
      <c r="B20" s="2">
        <v>931691698</v>
      </c>
      <c r="C20" s="2" t="s">
        <v>6</v>
      </c>
      <c r="D20" s="2" t="s">
        <v>7</v>
      </c>
      <c r="E20" s="2" t="str">
        <f>CONCATENATE("MAC-IPMI-ADDRESS","")</f>
        <v>MAC-IPMI-ADDRESS</v>
      </c>
      <c r="F20" s="2" t="s">
        <v>22</v>
      </c>
    </row>
    <row r="21" spans="1:6" ht="34" x14ac:dyDescent="0.2">
      <c r="A21" s="2">
        <v>8801216808</v>
      </c>
      <c r="B21" s="2">
        <v>931691698</v>
      </c>
      <c r="C21" s="2" t="s">
        <v>6</v>
      </c>
      <c r="D21" s="2" t="s">
        <v>7</v>
      </c>
      <c r="E21" s="2" t="str">
        <f>CONCATENATE("SFT-OOB-LIC","")</f>
        <v>SFT-OOB-LIC</v>
      </c>
      <c r="F21" s="2" t="s">
        <v>23</v>
      </c>
    </row>
    <row r="22" spans="1:6" ht="34" x14ac:dyDescent="0.2">
      <c r="A22" s="2">
        <v>8801216808</v>
      </c>
      <c r="B22" s="2">
        <v>931691698</v>
      </c>
      <c r="C22" s="2" t="s">
        <v>6</v>
      </c>
      <c r="D22" s="2" t="s">
        <v>7</v>
      </c>
      <c r="E22" s="2" t="str">
        <f>CONCATENATE("NUM-DEFIPMI","")</f>
        <v>NUM-DEFIPMI</v>
      </c>
      <c r="F22" s="2" t="s">
        <v>28</v>
      </c>
    </row>
    <row r="23" spans="1:6" ht="34" x14ac:dyDescent="0.2">
      <c r="A23" s="2">
        <v>8801216808</v>
      </c>
      <c r="B23" s="2">
        <v>931691698</v>
      </c>
      <c r="C23" s="2" t="s">
        <v>6</v>
      </c>
      <c r="D23" s="2" t="s">
        <v>7</v>
      </c>
      <c r="E23" s="2" t="str">
        <f>CONCATENATE("NUM-DEFPWD","")</f>
        <v>NUM-DEFPWD</v>
      </c>
      <c r="F23" s="2" t="s">
        <v>29</v>
      </c>
    </row>
    <row r="24" spans="1:6" ht="34" x14ac:dyDescent="0.2">
      <c r="A24" s="2">
        <v>8801216808</v>
      </c>
      <c r="B24" s="2">
        <v>931691698</v>
      </c>
      <c r="C24" s="2" t="s">
        <v>6</v>
      </c>
      <c r="D24" s="2" t="s">
        <v>30</v>
      </c>
      <c r="E24" s="2" t="str">
        <f>CONCATENATE("NUM-ORD","")</f>
        <v>NUM-ORD</v>
      </c>
      <c r="F24" s="2" t="s">
        <v>31</v>
      </c>
    </row>
    <row r="25" spans="1:6" ht="51" x14ac:dyDescent="0.2">
      <c r="A25" s="2">
        <v>8801216808</v>
      </c>
      <c r="B25" s="2">
        <v>931691698</v>
      </c>
      <c r="C25" s="2" t="s">
        <v>6</v>
      </c>
      <c r="D25" s="2" t="s">
        <v>30</v>
      </c>
      <c r="E25" s="2" t="str">
        <f>CONCATENATE("CSE-813MF2TS-R407RCBP","")</f>
        <v>CSE-813MF2TS-R407RCBP</v>
      </c>
      <c r="F25" s="2" t="s">
        <v>32</v>
      </c>
    </row>
    <row r="26" spans="1:6" ht="34" x14ac:dyDescent="0.2">
      <c r="A26" s="2">
        <v>8801216808</v>
      </c>
      <c r="B26" s="2">
        <v>931691698</v>
      </c>
      <c r="C26" s="2" t="s">
        <v>6</v>
      </c>
      <c r="D26" s="2" t="s">
        <v>30</v>
      </c>
      <c r="E26" s="2" t="str">
        <f>CONCATENATE("PWS-407P-1R","")</f>
        <v>PWS-407P-1R</v>
      </c>
      <c r="F26" s="2" t="s">
        <v>33</v>
      </c>
    </row>
    <row r="27" spans="1:6" ht="34" x14ac:dyDescent="0.2">
      <c r="A27" s="2">
        <v>8801216808</v>
      </c>
      <c r="B27" s="2">
        <v>931691698</v>
      </c>
      <c r="C27" s="2" t="s">
        <v>6</v>
      </c>
      <c r="D27" s="2" t="s">
        <v>30</v>
      </c>
      <c r="E27" s="2" t="str">
        <f>CONCATENATE("PWS-407P-1R","")</f>
        <v>PWS-407P-1R</v>
      </c>
      <c r="F27" s="2" t="s">
        <v>34</v>
      </c>
    </row>
    <row r="28" spans="1:6" ht="34" x14ac:dyDescent="0.2">
      <c r="A28" s="2">
        <v>8801216808</v>
      </c>
      <c r="B28" s="2">
        <v>931691698</v>
      </c>
      <c r="C28" s="2" t="s">
        <v>6</v>
      </c>
      <c r="D28" s="2" t="s">
        <v>30</v>
      </c>
      <c r="E28" s="2" t="str">
        <f>CONCATENATE("BPN-SAS3-815TQ","")</f>
        <v>BPN-SAS3-815TQ</v>
      </c>
      <c r="F28" s="2" t="s">
        <v>35</v>
      </c>
    </row>
    <row r="29" spans="1:6" ht="51" x14ac:dyDescent="0.2">
      <c r="A29" s="2">
        <v>8801216808</v>
      </c>
      <c r="B29" s="2">
        <v>931691698</v>
      </c>
      <c r="C29" s="2" t="s">
        <v>6</v>
      </c>
      <c r="D29" s="2" t="s">
        <v>30</v>
      </c>
      <c r="E29" s="2" t="str">
        <f>CONCATENATE("MBD-X12STH-SYS-P","")</f>
        <v>MBD-X12STH-SYS-P</v>
      </c>
      <c r="F29" s="2" t="s">
        <v>36</v>
      </c>
    </row>
    <row r="30" spans="1:6" ht="34" x14ac:dyDescent="0.2">
      <c r="A30" s="2">
        <v>8801216808</v>
      </c>
      <c r="B30" s="2">
        <v>931691698</v>
      </c>
      <c r="C30" s="2" t="s">
        <v>6</v>
      </c>
      <c r="D30" s="2" t="s">
        <v>30</v>
      </c>
      <c r="E30" s="2" t="str">
        <f>CONCATENATE("RSC-SR-68G4","")</f>
        <v>RSC-SR-68G4</v>
      </c>
      <c r="F30" s="2" t="s">
        <v>37</v>
      </c>
    </row>
    <row r="31" spans="1:6" ht="51" x14ac:dyDescent="0.2">
      <c r="A31" s="2">
        <v>8801216808</v>
      </c>
      <c r="B31" s="2">
        <v>931691698</v>
      </c>
      <c r="C31" s="2" t="s">
        <v>6</v>
      </c>
      <c r="D31" s="2" t="s">
        <v>30</v>
      </c>
      <c r="E31" s="2" t="str">
        <f>CONCATENATE("P4X-UPE2378G-SRKN1","")</f>
        <v>P4X-UPE2378G-SRKN1</v>
      </c>
      <c r="F31" s="2" t="s">
        <v>38</v>
      </c>
    </row>
    <row r="32" spans="1:6" ht="51" x14ac:dyDescent="0.2">
      <c r="A32" s="2">
        <v>8801216808</v>
      </c>
      <c r="B32" s="2">
        <v>931691698</v>
      </c>
      <c r="C32" s="2" t="s">
        <v>6</v>
      </c>
      <c r="D32" s="2" t="s">
        <v>30</v>
      </c>
      <c r="E32" s="2" t="str">
        <f>CONCATENATE("MEM-DR432L-CV01-EU32","")</f>
        <v>MEM-DR432L-CV01-EU32</v>
      </c>
      <c r="F32" s="2" t="s">
        <v>39</v>
      </c>
    </row>
    <row r="33" spans="1:6" ht="51" x14ac:dyDescent="0.2">
      <c r="A33" s="2">
        <v>8801216808</v>
      </c>
      <c r="B33" s="2">
        <v>931691698</v>
      </c>
      <c r="C33" s="2" t="s">
        <v>6</v>
      </c>
      <c r="D33" s="2" t="s">
        <v>30</v>
      </c>
      <c r="E33" s="2" t="str">
        <f>CONCATENATE("MEM-DR432L-CV01-EU32","")</f>
        <v>MEM-DR432L-CV01-EU32</v>
      </c>
      <c r="F33" s="2" t="s">
        <v>40</v>
      </c>
    </row>
    <row r="34" spans="1:6" ht="51" x14ac:dyDescent="0.2">
      <c r="A34" s="2">
        <v>8801216808</v>
      </c>
      <c r="B34" s="2">
        <v>931691698</v>
      </c>
      <c r="C34" s="2" t="s">
        <v>6</v>
      </c>
      <c r="D34" s="2" t="s">
        <v>30</v>
      </c>
      <c r="E34" s="2" t="str">
        <f>CONCATENATE("HDS-M2T-MTFDDAK480TDT1AW","")</f>
        <v>HDS-M2T-MTFDDAK480TDT1AW</v>
      </c>
      <c r="F34" s="2" t="s">
        <v>41</v>
      </c>
    </row>
    <row r="35" spans="1:6" ht="51" x14ac:dyDescent="0.2">
      <c r="A35" s="2">
        <v>8801216808</v>
      </c>
      <c r="B35" s="2">
        <v>931691698</v>
      </c>
      <c r="C35" s="2" t="s">
        <v>6</v>
      </c>
      <c r="D35" s="2" t="s">
        <v>30</v>
      </c>
      <c r="E35" s="2" t="str">
        <f>CONCATENATE("HDS-M2T-MTFDDAK480TDT1AW","")</f>
        <v>HDS-M2T-MTFDDAK480TDT1AW</v>
      </c>
      <c r="F35" s="2" t="s">
        <v>42</v>
      </c>
    </row>
    <row r="36" spans="1:6" ht="34" x14ac:dyDescent="0.2">
      <c r="A36" s="2">
        <v>8801216808</v>
      </c>
      <c r="B36" s="2">
        <v>931691698</v>
      </c>
      <c r="C36" s="2" t="s">
        <v>6</v>
      </c>
      <c r="D36" s="2" t="s">
        <v>30</v>
      </c>
      <c r="E36" s="2" t="str">
        <f>CONCATENATE("AOC-E810-XXVDA2","")</f>
        <v>AOC-E810-XXVDA2</v>
      </c>
      <c r="F36" s="2" t="s">
        <v>43</v>
      </c>
    </row>
    <row r="37" spans="1:6" ht="34" x14ac:dyDescent="0.2">
      <c r="A37" s="2">
        <v>8801216808</v>
      </c>
      <c r="B37" s="2">
        <v>931691698</v>
      </c>
      <c r="C37" s="2" t="s">
        <v>6</v>
      </c>
      <c r="D37" s="2" t="s">
        <v>30</v>
      </c>
      <c r="E37" s="2" t="str">
        <f>CONCATENATE("MAC-AOC-ADDRESS","")</f>
        <v>MAC-AOC-ADDRESS</v>
      </c>
      <c r="F37" s="2" t="s">
        <v>47</v>
      </c>
    </row>
    <row r="38" spans="1:6" ht="34" x14ac:dyDescent="0.2">
      <c r="A38" s="2">
        <v>8801216808</v>
      </c>
      <c r="B38" s="2">
        <v>931691698</v>
      </c>
      <c r="C38" s="2" t="s">
        <v>6</v>
      </c>
      <c r="D38" s="2" t="s">
        <v>30</v>
      </c>
      <c r="E38" s="2" t="str">
        <f>CONCATENATE("MAC-AOC-ADDRESS","")</f>
        <v>MAC-AOC-ADDRESS</v>
      </c>
      <c r="F38" s="2" t="s">
        <v>48</v>
      </c>
    </row>
    <row r="39" spans="1:6" ht="34" x14ac:dyDescent="0.2">
      <c r="A39" s="2">
        <v>8801216808</v>
      </c>
      <c r="B39" s="2">
        <v>931691698</v>
      </c>
      <c r="C39" s="2" t="s">
        <v>6</v>
      </c>
      <c r="D39" s="2" t="s">
        <v>30</v>
      </c>
      <c r="E39" s="2" t="str">
        <f>CONCATENATE("AOM-TPM-9670H-S-P","")</f>
        <v>AOM-TPM-9670H-S-P</v>
      </c>
      <c r="F39" s="2" t="s">
        <v>44</v>
      </c>
    </row>
    <row r="40" spans="1:6" ht="34" x14ac:dyDescent="0.2">
      <c r="A40" s="2">
        <v>8801216808</v>
      </c>
      <c r="B40" s="2">
        <v>931691698</v>
      </c>
      <c r="C40" s="2" t="s">
        <v>6</v>
      </c>
      <c r="D40" s="2" t="s">
        <v>30</v>
      </c>
      <c r="E40" s="2" t="str">
        <f>CONCATENATE("MAC-ADDRESS","")</f>
        <v>MAC-ADDRESS</v>
      </c>
      <c r="F40" s="2" t="s">
        <v>49</v>
      </c>
    </row>
    <row r="41" spans="1:6" ht="34" x14ac:dyDescent="0.2">
      <c r="A41" s="2">
        <v>8801216808</v>
      </c>
      <c r="B41" s="2">
        <v>931691698</v>
      </c>
      <c r="C41" s="2" t="s">
        <v>6</v>
      </c>
      <c r="D41" s="2" t="s">
        <v>30</v>
      </c>
      <c r="E41" s="2" t="str">
        <f>CONCATENATE("MAC-ADDRESS","")</f>
        <v>MAC-ADDRESS</v>
      </c>
      <c r="F41" s="2" t="s">
        <v>50</v>
      </c>
    </row>
    <row r="42" spans="1:6" ht="34" x14ac:dyDescent="0.2">
      <c r="A42" s="2">
        <v>8801216808</v>
      </c>
      <c r="B42" s="2">
        <v>931691698</v>
      </c>
      <c r="C42" s="2" t="s">
        <v>6</v>
      </c>
      <c r="D42" s="2" t="s">
        <v>30</v>
      </c>
      <c r="E42" s="2" t="str">
        <f>CONCATENATE("MAC-IPMI-ADDRESS","")</f>
        <v>MAC-IPMI-ADDRESS</v>
      </c>
      <c r="F42" s="2" t="s">
        <v>45</v>
      </c>
    </row>
    <row r="43" spans="1:6" ht="34" x14ac:dyDescent="0.2">
      <c r="A43" s="2">
        <v>8801216808</v>
      </c>
      <c r="B43" s="2">
        <v>931691698</v>
      </c>
      <c r="C43" s="2" t="s">
        <v>6</v>
      </c>
      <c r="D43" s="2" t="s">
        <v>30</v>
      </c>
      <c r="E43" s="2" t="str">
        <f>CONCATENATE("SFT-OOB-LIC","")</f>
        <v>SFT-OOB-LIC</v>
      </c>
      <c r="F43" s="2" t="s">
        <v>46</v>
      </c>
    </row>
    <row r="44" spans="1:6" ht="34" x14ac:dyDescent="0.2">
      <c r="A44" s="2">
        <v>8801216808</v>
      </c>
      <c r="B44" s="2">
        <v>931691698</v>
      </c>
      <c r="C44" s="2" t="s">
        <v>6</v>
      </c>
      <c r="D44" s="2" t="s">
        <v>30</v>
      </c>
      <c r="E44" s="2" t="str">
        <f>CONCATENATE("NUM-DEFIPMI","")</f>
        <v>NUM-DEFIPMI</v>
      </c>
      <c r="F44" s="2" t="s">
        <v>51</v>
      </c>
    </row>
    <row r="45" spans="1:6" ht="34" x14ac:dyDescent="0.2">
      <c r="A45" s="2">
        <v>8801216808</v>
      </c>
      <c r="B45" s="2">
        <v>931691698</v>
      </c>
      <c r="C45" s="2" t="s">
        <v>6</v>
      </c>
      <c r="D45" s="2" t="s">
        <v>30</v>
      </c>
      <c r="E45" s="2" t="str">
        <f>CONCATENATE("NUM-DEFPWD","")</f>
        <v>NUM-DEFPWD</v>
      </c>
      <c r="F45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 Zhang</dc:creator>
  <cp:lastModifiedBy>Alva Zhang</cp:lastModifiedBy>
  <dcterms:created xsi:type="dcterms:W3CDTF">2023-08-10T22:53:29Z</dcterms:created>
  <dcterms:modified xsi:type="dcterms:W3CDTF">2023-08-23T20:55:01Z</dcterms:modified>
</cp:coreProperties>
</file>