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hg\OneDrive\Desktop\project\"/>
    </mc:Choice>
  </mc:AlternateContent>
  <xr:revisionPtr revIDLastSave="0" documentId="13_ncr:1_{1DA111F4-474D-4A4B-9F91-E601DC7167C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J12" i="2"/>
  <c r="E195" i="1"/>
  <c r="E196" i="1"/>
  <c r="E194" i="1"/>
  <c r="E191" i="1"/>
  <c r="E192" i="1"/>
  <c r="E193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74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57" i="1"/>
  <c r="E156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40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23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06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89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72" i="1"/>
  <c r="E55" i="1"/>
  <c r="E64" i="1"/>
  <c r="E65" i="1"/>
  <c r="E66" i="1"/>
  <c r="E67" i="1"/>
  <c r="E68" i="1"/>
  <c r="E69" i="1"/>
  <c r="E70" i="1"/>
  <c r="E71" i="1"/>
  <c r="E63" i="1"/>
  <c r="E57" i="1"/>
  <c r="E58" i="1"/>
  <c r="E59" i="1"/>
  <c r="E60" i="1"/>
  <c r="E61" i="1"/>
  <c r="E62" i="1"/>
  <c r="E56" i="1"/>
  <c r="E50" i="1"/>
  <c r="E51" i="1"/>
  <c r="E52" i="1"/>
  <c r="E53" i="1"/>
  <c r="E54" i="1"/>
  <c r="E49" i="1"/>
  <c r="E44" i="1"/>
  <c r="E45" i="1"/>
  <c r="E46" i="1"/>
  <c r="E47" i="1"/>
  <c r="E48" i="1"/>
  <c r="E43" i="1"/>
  <c r="E37" i="1"/>
  <c r="E39" i="1"/>
  <c r="E40" i="1"/>
  <c r="E41" i="1"/>
  <c r="E42" i="1"/>
  <c r="E35" i="1"/>
  <c r="E36" i="1"/>
  <c r="E38" i="1"/>
  <c r="E34" i="1"/>
  <c r="E33" i="1"/>
  <c r="E30" i="1"/>
  <c r="E31" i="1"/>
  <c r="E32" i="1"/>
  <c r="E29" i="1"/>
  <c r="E28" i="1"/>
  <c r="E27" i="1"/>
  <c r="E26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3" i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<sst xmlns="http://schemas.openxmlformats.org/spreadsheetml/2006/main" count="91" uniqueCount="81">
  <si>
    <t>Sample Id</t>
  </si>
  <si>
    <t>Sol Temp</t>
  </si>
  <si>
    <t>Sol Time (hr)</t>
  </si>
  <si>
    <t>Ageing Temp</t>
  </si>
  <si>
    <t>Ageing Time (hr)</t>
  </si>
  <si>
    <t>Elongation (%)</t>
  </si>
  <si>
    <t>YS (MPa)</t>
  </si>
  <si>
    <t>Ref</t>
  </si>
  <si>
    <t>https://www.scientific.net/MSF.765.54.pdf</t>
  </si>
  <si>
    <t>Quench temp</t>
  </si>
  <si>
    <t>Quench time</t>
  </si>
  <si>
    <t>Material?</t>
  </si>
  <si>
    <t>319 +0.4%Mg</t>
  </si>
  <si>
    <t>319-0.02%Sr</t>
  </si>
  <si>
    <t>319 + 0.6%Mg</t>
  </si>
  <si>
    <t>319 + 0.5%Mg</t>
  </si>
  <si>
    <t>319 + 0.45%Mg</t>
  </si>
  <si>
    <t>319 + 0.4%Mg</t>
  </si>
  <si>
    <t>319 +0.4%Mg +0.02%Sr</t>
  </si>
  <si>
    <t>A319 - T4</t>
  </si>
  <si>
    <t>A319 - T7</t>
  </si>
  <si>
    <t>A319 - As Cast</t>
  </si>
  <si>
    <t>https://www.sciencedirect.com/science/article/pii/S0921509309006030</t>
  </si>
  <si>
    <t>https://pdf.sciencedirectassets.com/305927/1-s2.0-S2214785322X00424/1-s2.0-S2214785322000335/main.pdf?X-Amz-Security-Token=IQoJb3JpZ2luX2VjEDsaCXVzLWVhc3QtMSJHMEUCIQDVH6xXdiVf0RsmQNGDmqG0EsecU2gZj3khx%2BUJSL8JlgIgCbffNbbaIVYUlfjSlIy4SmmsPxjjPflw43FJ5d6V%2FZEqswUINBAFGgwwNTkwMDM1NDY4NjUiDId%2FfZlUQ7TX06idhSqQBd1xFTqttiydb1OGKiUttHxsTGAcWvWX9UpEDlc4zTJRe23JDUiY2c7s4WbCHwnaiOvGkKEpJgSW5JxNGWbKHorKzg%2FKYH29oSqfLYaVa93lLmoBgUnnLzr1ij4FPoHCqL4biGoFw9mjG43reSufaC%2FSDjYJIS%2FQMG1PgWiu42d6JiHnwzds6sriARqfuj8bLUHPxEHZZncvU1CWMTvBDFtaEpvPwMA5eteo%2FcGknakA%2ByYJnLId2zOgZXdsswcveE5Oi%2FqYWsT97TwGv%2F7LwP4pZJFeN0qUeGY6V7azeTw8TOO1OlzUdvnwnAqGuWf4kkXtzJgk5bLFiohSJ4Vpe1%2F58dEfcNz8cD0hv5KnwBwVGOU4pYpgKV0NqCy3%2BUItaTvHdis0KAwMOKfuhUe%2BO6Lr%2FTrxNZ3a4Dl4e6MEO6FCMOveoZRewFucu20pUpuh3SJhoUHrQSMIUcsMUwwZNglXmugI5M8RHRLQyWaXGXFTR9tYMXMD4Y%2FRVL9lDrw%2FQ%2BYvCxR3XgWV%2FQwhyNyNWcAbV7aU9yfvcT3ZR%2F80bOfjahQCsSjnhHr0KiiXZIwZVaQ241CUSrfZe6oSbdJHPHT8D1Lquo8rjBLh0ckf2eel0qqpJyum15tEFtE4WlCpZC2wmzkFzqwJBjx9lgm7BqaR1ZuAy1unzWA%2Bja71JPHn9xKyitI7LtNi16LWQvJgIDT5%2B9X397pvXQIXtabslnqxBubdjVu%2FxzdyDlFZLkXgbgvHJJ1X1Wy3FjzBVOMu%2FGt73BZTH%2B6n9Q01iz4ts0a9k7ar4yckDxPG2oLGpPlbRW0ES82dj3KdWNh1tSWPPw4YolVMJ84HBFLQwn0Sl%2BbLqlEmz57hwpwg3oPbhHB0MJiAoLwGOrEBaNMwjtoxyUUoXzTrC7RnTxyCFQUdg%2BhQqfcjocXRqappt%2FO%2BDfUUylAPejxIpKPHwyV%2FDQuKVFhP8P%2FkgcBEa7IzCpvBArJjLGwqIh3goqswoFhF%2FWOMS6DG3Q2kusUCMJKLHcTUCAC3oUo0HfYS%2BiFEQBOUh92iErI%2B09nCd6uqUg0KDkXfdH%2BVgtDRyIJKXBw9cfoQDEmOPJ%2BWsCO3UeP2pkooYwnqTjwmMGGgI36c&amp;X-Amz-Algorithm=AWS4-HMAC-SHA256&amp;X-Amz-Date=20250115T194647Z&amp;X-Amz-SignedHeaders=host&amp;X-Amz-Expires=300&amp;X-Amz-Credential=ASIAQ3PHCVTYWPNR3E5G%2F20250115%2Fus-east-1%2Fs3%2Faws4_request&amp;X-Amz-Signature=bdbefa723db6452166ea0880362db973119d3c1adabe905d47db5368e7fa8dfd&amp;hash=52f6035cc0286e8dfadd3a63005c81352eb7d9416386e4d77da41b327c9e10a8&amp;host=68042c943591013ac2b2430a89b270f6af2c76d8dfd086a07176afe7c76c2c61&amp;pii=S2214785322000335&amp;tid=spdf-72c71e58-4044-407c-890f-4810e429db26&amp;sid=0b1b705437d64541c31a3bd17e69801b0bcegxrqb&amp;type=client&amp;tsoh=d3d3LnNjaWVuY2VkaXJlY3QuY29t&amp;ua=1d04585e525a5608015557&amp;rr=90285fb37b4a9557&amp;cc=gb</t>
  </si>
  <si>
    <t>https://api-ir.unilag.edu.ng/server/api/core/bitstreams/a2cb42c9-11d7-4df0-b687-6cbb5a20c1f7/content</t>
  </si>
  <si>
    <t>Microhardness (VHN)</t>
  </si>
  <si>
    <t>https://link.springer.com/article/10.1007/s10853-009-3978-6</t>
  </si>
  <si>
    <t>https://www.researchgate.net/profile/Mohamed-Ibrahim-mohamed-Fawzy-Lasheen/publication/280601757_Mechanical_Properties_of_Al-Si-Cu-Mg_Alloys_Effects_of_Tramp_Elements/links/5633b70808ae758841121a01/Mechanical-Properties-of-Al-Si-Cu-Mg-Alloys-Effects-of-Tramp-Elements.pdf?__cf_chl_tk=CPt3ieTxQN_IksWLbpKCCXMSxGJhr5r3z8aKkuQYTYY-1737128329-1.0.1.1-82mg2Thx1g6.Vi.JcWs2MRhvdkgYEdRxzTwmPYVKllI</t>
  </si>
  <si>
    <t>https://pdf.sciencedirectassets.com/271569/1-s2.0-S0261306914X00026/1-s2.0-S0261306914000892/main.pdf?X-Amz-Security-Token=IQoJb3JpZ2luX2VjEHAaCXVzLWVhc3QtMSJHMEUCIBtx9Un2%2FVPCyZnh4Oo%2FGYyDys8pIcuBbzLPKac6QG%2BBAiEAh0XSOJRnlnWEgOQXkEdDvcyz4nwbX%2B5mpYoCdkqOSjcqswUIaRAFGgwwNTkwMDM1NDY4NjUiDD5ai1Lkl53OQJjceiqQBR0heu6e9mJs85qYfkD%2B8%2BbkZURSfZQMUL%2BjTjI5N5cGxt5P5%2BT2JXVpiCmrDGHsZBQ7cCtGJt5L%2Fu0BPJ2KNWs6JACK5y%2BQQxyNRwQ0qCO6PbHyA2FO0Em6c09qEkn26DgSu6kWMkghAyB%2F6Ez%2Bc2utsTeCZo7BTQeQdT8KYOfFGJO13owfrLpDJJb5wXfu3stbjdAGQ5HqhjKVupR%2F1rm48itUl%2BYP%2FaM1QbvVQ%2BhTIL88H3FCU7X9EdrfDY9liR5iJ5lhbHKNEIxyHkZ%2BH3ZoAGWht%2B0CQfqw73eyP2tWNZOLlyv%2BEn3jNgSUoeAIlpE9eIChEWZPNDmXbuMImOBwFFVUe%2BIMMvsv9IJ91OKZ57fpg1vZuAvv8rIGlenHRLK6cI99JcnrEW45mQeuo7biwig7r95sSYx4XbjR5Tw%2FuoE53iBveZYF9vxw6z70okTE8ltMIu%2Bal7VtGjTZORNX1eZwom9GJaIPN0sin8foFcR0TC2hthxU1tcaAwz3e6%2BnJu4ND2EABTGxqjymU%2BJI%2BYDkZ73s38lt0OxRPnxSDXYEBOthUiyHItLACiwsz4EfyJD3ISevW8k2dp1Jp%2B2lSMid5UUi08tE16xLKLmB88N1oSnBM6eifrEPhrCUcKonhUIk%2BCj9pwVjTlklsR6G5aPf%2FVHf6KjTQ9epr5X8RpGwZcIuOeOhhybZ9SyIvaifY05VuqYwmYxTaHjRiGD6%2BbjWhdDQyVFUzYNVnyuI8JKNxIBv9wezyMKqtsHwb9hWFqAZdpHxq7tcQYhBM8nXv3n3ztGoQTn7cRuBj1dX4U5ohJVgKzWoa2pwvhZE07x7sm3naPRnaM%2FYYFlQ%2BRG4Yxw6x1V5Cz1rxtjmMT8VMOjUq7wGOrEBl1fg%2Fzxk2toRTIt4C5NJPyS3X8fN%2BaDVaW3bQnEHlf7UqPDtB%2FT%2BR4EG7sOel0KsioHtYB0R46EB%2FO9GiO%2FHZf%2BTdFCrkuyazGOTuzkgJreIAqx5GbollvI5szWs1GzUjQ7CLXKunaJdIUHf8qXqgDaZdVbBjfFwTsbWlHlJMkkZyLH6yGRW1UdO7vUHh0IC5Fdrk%2FOaFmyWe871wMSbcj50jpfvppryc8fAlY9MBz0G&amp;X-Amz-Algorithm=AWS4-HMAC-SHA256&amp;X-Amz-Date=20250118T003358Z&amp;X-Amz-SignedHeaders=host&amp;X-Amz-Expires=300&amp;X-Amz-Credential=ASIAQ3PHCVTY2AMDEXK2%2F20250118%2Fus-east-1%2Fs3%2Faws4_request&amp;X-Amz-Signature=afa7d160105e1944f1c2a5379344380dc020e2bbdd645f7d18c307ce9e8c9261&amp;hash=83b98d51e4347b42c878936bc65b1d4a03e61888edf0f3e08426ce47d62e10b3&amp;host=68042c943591013ac2b2430a89b270f6af2c76d8dfd086a07176afe7c76c2c61&amp;pii=S0261306914000892&amp;tid=spdf-0e6c6139-2e25-4c3c-9049-6af05dafa3ac&amp;sid=f2fb8f6b1a53f743856932a321362dea742bgxrqb&amp;type=client&amp;tsoh=d3d3LnNjaWVuY2VkaXJlY3QuY29t&amp;ua=1d04585e53035408515259&amp;rr=903a7f24985ceef7&amp;cc=gb</t>
  </si>
  <si>
    <t>Al</t>
  </si>
  <si>
    <t>Si</t>
  </si>
  <si>
    <t>Cu</t>
  </si>
  <si>
    <t>Mg</t>
  </si>
  <si>
    <t>Fe</t>
  </si>
  <si>
    <t>Ni</t>
  </si>
  <si>
    <t>Zn</t>
  </si>
  <si>
    <t>Ti</t>
  </si>
  <si>
    <t>Sr</t>
  </si>
  <si>
    <t>Atomic number</t>
    <phoneticPr fontId="0" type="noConversion"/>
  </si>
  <si>
    <t>Relative atomic mass (Ar): </t>
  </si>
  <si>
    <t>Period in periodic table</t>
    <phoneticPr fontId="0" type="noConversion"/>
  </si>
  <si>
    <t>Group in periodic table</t>
    <phoneticPr fontId="0" type="noConversion"/>
  </si>
  <si>
    <t>Block in periodic table(s p d f: 1 2 3 4)</t>
    <phoneticPr fontId="0" type="noConversion"/>
  </si>
  <si>
    <t>Atomic radius(pm)</t>
    <phoneticPr fontId="0" type="noConversion"/>
  </si>
  <si>
    <t>Covalent radius(pm)</t>
    <phoneticPr fontId="0" type="noConversion"/>
  </si>
  <si>
    <t>Van der Waals radius(pm)</t>
    <phoneticPr fontId="0" type="noConversion"/>
  </si>
  <si>
    <t xml:space="preserve">Density of solid(g/cm3) </t>
    <phoneticPr fontId="0" type="noConversion"/>
  </si>
  <si>
    <t>Molar volume(cm3)</t>
    <phoneticPr fontId="0" type="noConversion"/>
  </si>
  <si>
    <t>E(GPa)</t>
    <phoneticPr fontId="0" type="noConversion"/>
  </si>
  <si>
    <t>G(GPa)</t>
    <phoneticPr fontId="0" type="noConversion"/>
  </si>
  <si>
    <t>B(GPa)</t>
    <phoneticPr fontId="0" type="noConversion"/>
  </si>
  <si>
    <t>Poisson ratio</t>
    <phoneticPr fontId="0" type="noConversion"/>
  </si>
  <si>
    <t>electron affinity(kJ/mol)</t>
    <phoneticPr fontId="0" type="noConversion"/>
  </si>
  <si>
    <t>first ionisation energies(kJ/mol)</t>
    <phoneticPr fontId="0" type="noConversion"/>
  </si>
  <si>
    <t>second ionisation energies(kJ/mol)</t>
    <phoneticPr fontId="0" type="noConversion"/>
  </si>
  <si>
    <t>third ionisation energies(kJ/mol)</t>
    <phoneticPr fontId="0" type="noConversion"/>
  </si>
  <si>
    <t>Work function(eV)</t>
    <phoneticPr fontId="0" type="noConversion"/>
  </si>
  <si>
    <t>Pauling electronegativity</t>
  </si>
  <si>
    <t>Sanderson electronegativity</t>
  </si>
  <si>
    <t>cell parameter a(pm)</t>
    <phoneticPr fontId="0" type="noConversion"/>
  </si>
  <si>
    <t>cell parameter b(pm)</t>
    <phoneticPr fontId="0" type="noConversion"/>
  </si>
  <si>
    <t>cell parameter c(pm)</t>
    <phoneticPr fontId="0" type="noConversion"/>
  </si>
  <si>
    <t>Melting point(K)</t>
    <phoneticPr fontId="0" type="noConversion"/>
  </si>
  <si>
    <t>Boiling point(K)</t>
    <phoneticPr fontId="0" type="noConversion"/>
  </si>
  <si>
    <t>Enthalpy of fusion(kJ/mol)</t>
    <phoneticPr fontId="0" type="noConversion"/>
  </si>
  <si>
    <t>Enthalpy of vaporisation(kJ/mol)</t>
    <phoneticPr fontId="0" type="noConversion"/>
  </si>
  <si>
    <t>Enthalpy of atomisation(kJ/mol)</t>
    <phoneticPr fontId="0" type="noConversion"/>
  </si>
  <si>
    <t>standard entropy(J/K*mol)</t>
    <phoneticPr fontId="0" type="noConversion"/>
  </si>
  <si>
    <t>Specific heat at constant pressure(J/K*mol)</t>
    <phoneticPr fontId="0" type="noConversion"/>
  </si>
  <si>
    <t>enthalpy298K-0K(kJ/mol)</t>
    <phoneticPr fontId="0" type="noConversion"/>
  </si>
  <si>
    <t>valence electron of s orbital</t>
    <phoneticPr fontId="0" type="noConversion"/>
  </si>
  <si>
    <t>valence electron of p orbital</t>
    <phoneticPr fontId="0" type="noConversion"/>
  </si>
  <si>
    <t>valence electron of d orbital</t>
    <phoneticPr fontId="0" type="noConversion"/>
  </si>
  <si>
    <t>valence electron of f orbital</t>
    <phoneticPr fontId="0" type="noConversion"/>
  </si>
  <si>
    <t>azimuthal quantum number l</t>
    <phoneticPr fontId="0" type="noConversion"/>
  </si>
  <si>
    <t>magnetic quantum number m</t>
    <phoneticPr fontId="0" type="noConversion"/>
  </si>
  <si>
    <t>principal quantum number n</t>
    <phoneticPr fontId="0" type="noConversion"/>
  </si>
  <si>
    <t>valence state</t>
  </si>
  <si>
    <t>valence electron</t>
    <phoneticPr fontId="0" type="noConversion"/>
  </si>
  <si>
    <t>solution(wt.%)</t>
    <phoneticPr fontId="0" type="noConversion"/>
  </si>
  <si>
    <t>UTS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</si>
</sst>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10853-009-3978-6" TargetMode="External"/><Relationship Id="rId2" Type="http://schemas.openxmlformats.org/officeDocument/2006/relationships/hyperlink" Target="https://api-ir.unilag.edu.ng/server/api/core/bitstreams/a2cb42c9-11d7-4df0-b687-6cbb5a20c1f7/content" TargetMode="External"/><Relationship Id="rId1" Type="http://schemas.openxmlformats.org/officeDocument/2006/relationships/hyperlink" Target="https://www.scientific.net/MSF.765.54.pdf" TargetMode="External"/><Relationship Id="rId4" Type="http://schemas.openxmlformats.org/officeDocument/2006/relationships/hyperlink" Target="https://www.researchgate.net/profile/Mohamed-Ibrahim-mohamed-Fawzy-Lasheen/publication/280601757_Mechanical_Properties_of_Al-Si-Cu-Mg_Alloys_Effects_of_Tramp_Elements/links/5633b70808ae758841121a01/Mechanical-Properties-of-Al-Si-Cu-Mg-Alloys-Effects-of-Tramp-Elements.pdf?__cf_chl_tk=CPt3ieTxQN_IksWLbpKCCXMSxGJhr5r3z8aKkuQYTYY-1737128329-1.0.1.1-82mg2Thx1g6.Vi.JcWs2MRhvdkgYEdRxzTwmPYVKl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6"/>
  <sheetViews>
    <sheetView zoomScale="55" zoomScaleNormal="55" workbookViewId="0">
      <pane ySplit="1" topLeftCell="A17" activePane="bottomLeft" state="frozen"/>
      <selection pane="bottomLeft" activeCell="M1" sqref="M1"/>
    </sheetView>
  </sheetViews>
  <sheetFormatPr defaultRowHeight="15" x14ac:dyDescent="0.25"/>
  <cols>
    <col min="1" max="1" width="11" customWidth="1"/>
    <col min="2" max="2" width="11.42578125" customWidth="1"/>
    <col min="3" max="3" width="8.42578125" customWidth="1"/>
    <col min="4" max="4" width="14.28515625" customWidth="1"/>
    <col min="14" max="14" width="15.140625" customWidth="1"/>
    <col min="15" max="15" width="14.140625" customWidth="1"/>
    <col min="16" max="16" width="13.5703125" customWidth="1"/>
    <col min="17" max="17" width="15.140625" customWidth="1"/>
    <col min="18" max="18" width="14.28515625" customWidth="1"/>
    <col min="19" max="19" width="8.42578125" customWidth="1"/>
    <col min="20" max="20" width="14.28515625" customWidth="1"/>
    <col min="22" max="23" width="14.28515625" customWidth="1"/>
    <col min="24" max="24" width="41" customWidth="1"/>
    <col min="25" max="25" width="33.42578125" customWidth="1"/>
    <col min="26" max="26" width="26.28515625" customWidth="1"/>
  </cols>
  <sheetData>
    <row r="1" spans="1:30" x14ac:dyDescent="0.25">
      <c r="A1" t="s">
        <v>0</v>
      </c>
      <c r="B1" t="s">
        <v>80</v>
      </c>
      <c r="C1" t="s">
        <v>6</v>
      </c>
      <c r="D1" t="s">
        <v>5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1</v>
      </c>
      <c r="O1" t="s">
        <v>2</v>
      </c>
      <c r="P1" t="s">
        <v>3</v>
      </c>
      <c r="Q1" t="s">
        <v>4</v>
      </c>
      <c r="R1" t="s">
        <v>9</v>
      </c>
      <c r="V1" t="s">
        <v>10</v>
      </c>
      <c r="W1" t="s">
        <v>25</v>
      </c>
      <c r="X1" t="s">
        <v>7</v>
      </c>
      <c r="AD1" t="s">
        <v>11</v>
      </c>
    </row>
    <row r="2" spans="1:30" x14ac:dyDescent="0.25">
      <c r="A2">
        <v>1</v>
      </c>
      <c r="B2">
        <v>310</v>
      </c>
      <c r="C2">
        <v>180</v>
      </c>
      <c r="D2">
        <v>11</v>
      </c>
      <c r="E2">
        <f>SUM(100-F2-G2-H2-I2-L2-K2-M2)</f>
        <v>90.308000000000021</v>
      </c>
      <c r="F2">
        <v>5.88</v>
      </c>
      <c r="G2">
        <v>3.49</v>
      </c>
      <c r="H2">
        <v>7.0000000000000007E-2</v>
      </c>
      <c r="I2">
        <v>0.2</v>
      </c>
      <c r="J2">
        <v>1.2E-2</v>
      </c>
      <c r="K2">
        <v>0.02</v>
      </c>
      <c r="L2">
        <v>1.2E-2</v>
      </c>
      <c r="M2">
        <v>0.02</v>
      </c>
      <c r="N2">
        <v>500</v>
      </c>
      <c r="O2">
        <v>8</v>
      </c>
      <c r="P2">
        <v>150</v>
      </c>
      <c r="Q2">
        <v>8</v>
      </c>
      <c r="R2">
        <v>80</v>
      </c>
      <c r="X2" s="1" t="s">
        <v>8</v>
      </c>
      <c r="AD2" t="s">
        <v>13</v>
      </c>
    </row>
    <row r="3" spans="1:30" x14ac:dyDescent="0.25">
      <c r="A3">
        <v>2</v>
      </c>
      <c r="B3">
        <v>300</v>
      </c>
      <c r="C3">
        <v>200</v>
      </c>
      <c r="D3">
        <v>4</v>
      </c>
      <c r="E3">
        <f t="shared" ref="E3:E29" si="0">SUM(100-F3-G3-H3-I3-L3-K3-M3)</f>
        <v>89.928000000000011</v>
      </c>
      <c r="F3">
        <v>5.88</v>
      </c>
      <c r="G3">
        <v>3.49</v>
      </c>
      <c r="H3">
        <v>0.47</v>
      </c>
      <c r="I3">
        <v>0.2</v>
      </c>
      <c r="J3">
        <v>1.2E-2</v>
      </c>
      <c r="K3">
        <v>0.02</v>
      </c>
      <c r="L3">
        <v>1.2E-2</v>
      </c>
      <c r="M3">
        <v>0</v>
      </c>
      <c r="N3">
        <v>500</v>
      </c>
      <c r="O3">
        <v>8</v>
      </c>
      <c r="P3">
        <v>150</v>
      </c>
      <c r="Q3">
        <v>8</v>
      </c>
      <c r="R3">
        <v>80</v>
      </c>
      <c r="AD3" t="s">
        <v>12</v>
      </c>
    </row>
    <row r="4" spans="1:30" x14ac:dyDescent="0.25">
      <c r="A4">
        <v>3</v>
      </c>
      <c r="B4">
        <v>405</v>
      </c>
      <c r="C4">
        <v>357</v>
      </c>
      <c r="D4">
        <v>3</v>
      </c>
      <c r="E4">
        <f t="shared" si="0"/>
        <v>89.908000000000015</v>
      </c>
      <c r="F4">
        <v>5.88</v>
      </c>
      <c r="G4">
        <v>3.49</v>
      </c>
      <c r="H4">
        <v>0.47</v>
      </c>
      <c r="I4">
        <v>0.2</v>
      </c>
      <c r="J4">
        <v>1.2E-2</v>
      </c>
      <c r="K4">
        <v>0.02</v>
      </c>
      <c r="L4">
        <v>1.2E-2</v>
      </c>
      <c r="M4">
        <v>0.02</v>
      </c>
      <c r="N4">
        <v>500</v>
      </c>
      <c r="O4">
        <v>8</v>
      </c>
      <c r="P4">
        <v>150</v>
      </c>
      <c r="Q4">
        <v>8</v>
      </c>
      <c r="R4">
        <v>80</v>
      </c>
      <c r="AD4" t="s">
        <v>18</v>
      </c>
    </row>
    <row r="5" spans="1:30" x14ac:dyDescent="0.25">
      <c r="A5">
        <v>4</v>
      </c>
      <c r="B5">
        <v>425</v>
      </c>
      <c r="C5">
        <v>385</v>
      </c>
      <c r="D5">
        <v>3</v>
      </c>
      <c r="E5">
        <f t="shared" si="0"/>
        <v>89.928000000000011</v>
      </c>
      <c r="F5">
        <v>5.88</v>
      </c>
      <c r="G5">
        <v>3.49</v>
      </c>
      <c r="H5">
        <v>0.47</v>
      </c>
      <c r="I5">
        <v>0.2</v>
      </c>
      <c r="J5">
        <v>1.2E-2</v>
      </c>
      <c r="K5">
        <v>0.02</v>
      </c>
      <c r="L5">
        <v>1.2E-2</v>
      </c>
      <c r="M5">
        <v>0</v>
      </c>
      <c r="N5">
        <v>500</v>
      </c>
      <c r="O5">
        <v>8</v>
      </c>
      <c r="P5">
        <v>150</v>
      </c>
      <c r="Q5">
        <v>8</v>
      </c>
      <c r="R5">
        <v>80</v>
      </c>
      <c r="AD5" t="s">
        <v>17</v>
      </c>
    </row>
    <row r="6" spans="1:30" x14ac:dyDescent="0.25">
      <c r="A6">
        <v>5</v>
      </c>
      <c r="B6">
        <v>423</v>
      </c>
      <c r="C6">
        <v>387</v>
      </c>
      <c r="D6">
        <v>3</v>
      </c>
      <c r="E6">
        <f t="shared" si="0"/>
        <v>89.878000000000014</v>
      </c>
      <c r="F6">
        <v>5.88</v>
      </c>
      <c r="G6">
        <v>3.49</v>
      </c>
      <c r="H6">
        <v>0.52</v>
      </c>
      <c r="I6">
        <v>0.2</v>
      </c>
      <c r="J6">
        <v>1.2E-2</v>
      </c>
      <c r="K6">
        <v>0.02</v>
      </c>
      <c r="L6">
        <v>1.2E-2</v>
      </c>
      <c r="M6">
        <v>0</v>
      </c>
      <c r="N6">
        <v>500</v>
      </c>
      <c r="O6">
        <v>8</v>
      </c>
      <c r="P6">
        <v>150</v>
      </c>
      <c r="Q6">
        <v>8</v>
      </c>
      <c r="R6">
        <v>80</v>
      </c>
      <c r="AD6" t="s">
        <v>16</v>
      </c>
    </row>
    <row r="7" spans="1:30" x14ac:dyDescent="0.25">
      <c r="A7">
        <v>6</v>
      </c>
      <c r="B7">
        <v>408</v>
      </c>
      <c r="C7">
        <v>381</v>
      </c>
      <c r="D7">
        <v>3</v>
      </c>
      <c r="E7">
        <f t="shared" si="0"/>
        <v>89.828000000000017</v>
      </c>
      <c r="F7">
        <v>5.88</v>
      </c>
      <c r="G7">
        <v>3.49</v>
      </c>
      <c r="H7">
        <v>0.56999999999999995</v>
      </c>
      <c r="I7">
        <v>0.2</v>
      </c>
      <c r="J7">
        <v>1.2E-2</v>
      </c>
      <c r="K7">
        <v>0.02</v>
      </c>
      <c r="L7">
        <v>1.2E-2</v>
      </c>
      <c r="M7">
        <v>0</v>
      </c>
      <c r="N7">
        <v>500</v>
      </c>
      <c r="O7">
        <v>8</v>
      </c>
      <c r="P7">
        <v>150</v>
      </c>
      <c r="Q7">
        <v>8</v>
      </c>
      <c r="R7">
        <v>80</v>
      </c>
      <c r="AD7" t="s">
        <v>15</v>
      </c>
    </row>
    <row r="8" spans="1:30" x14ac:dyDescent="0.25">
      <c r="A8">
        <v>7</v>
      </c>
      <c r="B8">
        <v>409</v>
      </c>
      <c r="C8">
        <v>373</v>
      </c>
      <c r="D8">
        <v>2</v>
      </c>
      <c r="E8">
        <f t="shared" si="0"/>
        <v>89.728000000000009</v>
      </c>
      <c r="F8">
        <v>5.88</v>
      </c>
      <c r="G8">
        <v>3.49</v>
      </c>
      <c r="H8">
        <v>0.67</v>
      </c>
      <c r="I8">
        <v>0.2</v>
      </c>
      <c r="J8">
        <v>1.2E-2</v>
      </c>
      <c r="K8">
        <v>0.02</v>
      </c>
      <c r="L8">
        <v>1.2E-2</v>
      </c>
      <c r="M8">
        <v>0</v>
      </c>
      <c r="N8">
        <v>500</v>
      </c>
      <c r="O8">
        <v>8</v>
      </c>
      <c r="P8">
        <v>150</v>
      </c>
      <c r="Q8">
        <v>8</v>
      </c>
      <c r="R8">
        <v>80</v>
      </c>
      <c r="AD8" t="s">
        <v>14</v>
      </c>
    </row>
    <row r="9" spans="1:30" x14ac:dyDescent="0.25">
      <c r="A9">
        <v>8</v>
      </c>
      <c r="B9">
        <v>270</v>
      </c>
      <c r="C9">
        <v>225</v>
      </c>
      <c r="D9">
        <v>2.5</v>
      </c>
      <c r="E9">
        <f t="shared" si="0"/>
        <v>86.715300000000013</v>
      </c>
      <c r="F9">
        <v>8.6</v>
      </c>
      <c r="G9">
        <v>3.8</v>
      </c>
      <c r="H9">
        <v>0.36</v>
      </c>
      <c r="I9">
        <v>0.5</v>
      </c>
      <c r="J9">
        <v>2.3E-2</v>
      </c>
      <c r="K9">
        <v>0</v>
      </c>
      <c r="L9">
        <v>1.2699999999999999E-2</v>
      </c>
      <c r="M9">
        <v>1.2E-2</v>
      </c>
      <c r="N9">
        <v>485</v>
      </c>
      <c r="O9">
        <v>4.5</v>
      </c>
      <c r="P9">
        <v>-1</v>
      </c>
      <c r="Q9">
        <v>-1</v>
      </c>
      <c r="R9">
        <v>-1</v>
      </c>
      <c r="X9" t="s">
        <v>22</v>
      </c>
      <c r="AD9" t="s">
        <v>19</v>
      </c>
    </row>
    <row r="10" spans="1:30" x14ac:dyDescent="0.25">
      <c r="A10">
        <v>9</v>
      </c>
      <c r="B10">
        <v>305</v>
      </c>
      <c r="C10">
        <v>245</v>
      </c>
      <c r="D10">
        <v>2.5</v>
      </c>
      <c r="E10">
        <f t="shared" si="0"/>
        <v>86.715300000000013</v>
      </c>
      <c r="F10">
        <v>8.6</v>
      </c>
      <c r="G10">
        <v>3.8</v>
      </c>
      <c r="H10">
        <v>0.36</v>
      </c>
      <c r="I10">
        <v>0.5</v>
      </c>
      <c r="J10">
        <v>2.3E-2</v>
      </c>
      <c r="K10">
        <v>0</v>
      </c>
      <c r="L10">
        <v>1.2699999999999999E-2</v>
      </c>
      <c r="M10">
        <v>1.2E-2</v>
      </c>
      <c r="N10">
        <v>485</v>
      </c>
      <c r="O10">
        <v>4.5</v>
      </c>
      <c r="P10">
        <v>230</v>
      </c>
      <c r="Q10">
        <v>4.5</v>
      </c>
      <c r="R10">
        <v>-1</v>
      </c>
      <c r="AD10" t="s">
        <v>20</v>
      </c>
    </row>
    <row r="11" spans="1:30" x14ac:dyDescent="0.25">
      <c r="A11">
        <v>10</v>
      </c>
      <c r="B11">
        <v>195</v>
      </c>
      <c r="C11">
        <v>160</v>
      </c>
      <c r="D11">
        <v>2</v>
      </c>
      <c r="E11">
        <f t="shared" si="0"/>
        <v>86.715300000000013</v>
      </c>
      <c r="F11">
        <v>8.6</v>
      </c>
      <c r="G11">
        <v>3.8</v>
      </c>
      <c r="H11">
        <v>0.36</v>
      </c>
      <c r="I11">
        <v>0.5</v>
      </c>
      <c r="J11">
        <v>2.3E-2</v>
      </c>
      <c r="K11">
        <v>0</v>
      </c>
      <c r="L11">
        <v>1.2699999999999999E-2</v>
      </c>
      <c r="M11">
        <v>1.2E-2</v>
      </c>
      <c r="N11">
        <v>-1</v>
      </c>
      <c r="O11">
        <v>-1</v>
      </c>
      <c r="P11">
        <v>-1</v>
      </c>
      <c r="Q11">
        <v>-1</v>
      </c>
      <c r="R11">
        <v>-1</v>
      </c>
      <c r="AD11" t="s">
        <v>21</v>
      </c>
    </row>
    <row r="12" spans="1:30" x14ac:dyDescent="0.25">
      <c r="A12" s="2">
        <v>11</v>
      </c>
      <c r="B12" s="2">
        <v>470</v>
      </c>
      <c r="C12" s="2">
        <v>320</v>
      </c>
      <c r="D12" s="2">
        <v>11</v>
      </c>
      <c r="E12" s="2">
        <f t="shared" si="0"/>
        <v>92.85</v>
      </c>
      <c r="F12" s="2">
        <v>0.5</v>
      </c>
      <c r="G12" s="2">
        <v>4.4000000000000004</v>
      </c>
      <c r="H12" s="2">
        <v>1.5</v>
      </c>
      <c r="I12" s="2">
        <v>0.5</v>
      </c>
      <c r="J12" s="2">
        <v>0</v>
      </c>
      <c r="K12" s="2">
        <v>0.25</v>
      </c>
      <c r="L12" s="2">
        <v>0</v>
      </c>
      <c r="M12" s="2">
        <v>0</v>
      </c>
      <c r="N12" s="2">
        <v>495</v>
      </c>
      <c r="O12" s="2">
        <v>2</v>
      </c>
      <c r="P12" s="2">
        <v>160</v>
      </c>
      <c r="Q12" s="2">
        <v>24</v>
      </c>
      <c r="R12">
        <v>-1</v>
      </c>
      <c r="S12" s="2"/>
      <c r="T12" s="2"/>
      <c r="V12" s="2"/>
      <c r="X12" s="2" t="s">
        <v>23</v>
      </c>
    </row>
    <row r="13" spans="1:30" x14ac:dyDescent="0.25">
      <c r="A13" s="2">
        <v>12</v>
      </c>
      <c r="B13" s="2">
        <v>505</v>
      </c>
      <c r="C13" s="2">
        <v>360</v>
      </c>
      <c r="D13" s="2">
        <v>8</v>
      </c>
      <c r="E13" s="2">
        <f t="shared" si="0"/>
        <v>92.85</v>
      </c>
      <c r="F13" s="2">
        <v>0.5</v>
      </c>
      <c r="G13" s="2">
        <v>4.4000000000000004</v>
      </c>
      <c r="H13" s="2">
        <v>1.5</v>
      </c>
      <c r="I13" s="2">
        <v>0.5</v>
      </c>
      <c r="J13" s="2">
        <v>0</v>
      </c>
      <c r="K13" s="2">
        <v>0.25</v>
      </c>
      <c r="L13" s="2">
        <v>0</v>
      </c>
      <c r="M13" s="2">
        <v>0</v>
      </c>
      <c r="N13" s="2">
        <v>505</v>
      </c>
      <c r="O13" s="2">
        <v>2</v>
      </c>
      <c r="P13" s="2">
        <v>190</v>
      </c>
      <c r="Q13" s="2">
        <v>2</v>
      </c>
      <c r="R13">
        <v>-1</v>
      </c>
      <c r="S13" s="2"/>
      <c r="T13" s="2"/>
      <c r="V13" s="2"/>
      <c r="X13" s="2"/>
    </row>
    <row r="14" spans="1:30" x14ac:dyDescent="0.25">
      <c r="A14" s="2">
        <v>13</v>
      </c>
      <c r="B14" s="2">
        <v>432</v>
      </c>
      <c r="C14" s="2">
        <v>290</v>
      </c>
      <c r="D14" s="2">
        <v>12</v>
      </c>
      <c r="E14" s="2">
        <f t="shared" si="0"/>
        <v>97.570000000000007</v>
      </c>
      <c r="F14" s="2">
        <v>0.8</v>
      </c>
      <c r="G14" s="2">
        <v>0.28000000000000003</v>
      </c>
      <c r="H14" s="2">
        <v>1</v>
      </c>
      <c r="I14" s="2">
        <v>0.3</v>
      </c>
      <c r="J14" s="2">
        <v>0</v>
      </c>
      <c r="K14" s="2">
        <v>0.05</v>
      </c>
      <c r="L14" s="2">
        <v>0</v>
      </c>
      <c r="M14" s="2">
        <v>0</v>
      </c>
      <c r="N14" s="2">
        <v>530</v>
      </c>
      <c r="O14" s="2">
        <v>2</v>
      </c>
      <c r="P14" s="2">
        <v>185</v>
      </c>
      <c r="Q14" s="2">
        <v>6</v>
      </c>
      <c r="R14">
        <v>-1</v>
      </c>
      <c r="S14" s="2"/>
      <c r="T14" s="2"/>
      <c r="V14" s="2"/>
      <c r="X14" s="2"/>
    </row>
    <row r="15" spans="1:30" x14ac:dyDescent="0.25">
      <c r="A15" s="2">
        <v>14</v>
      </c>
      <c r="B15" s="2">
        <v>540</v>
      </c>
      <c r="C15" s="2">
        <v>470</v>
      </c>
      <c r="D15" s="2">
        <v>6.3</v>
      </c>
      <c r="E15" s="2">
        <f t="shared" si="0"/>
        <v>89.4</v>
      </c>
      <c r="F15" s="2">
        <v>0.4</v>
      </c>
      <c r="G15" s="2">
        <v>1.6</v>
      </c>
      <c r="H15" s="2">
        <v>2.5</v>
      </c>
      <c r="I15" s="2">
        <v>0.5</v>
      </c>
      <c r="J15" s="2">
        <v>0</v>
      </c>
      <c r="K15" s="2">
        <v>5.6</v>
      </c>
      <c r="L15" s="2">
        <v>0</v>
      </c>
      <c r="M15" s="2">
        <v>0</v>
      </c>
      <c r="N15" s="2">
        <v>475</v>
      </c>
      <c r="O15" s="2">
        <v>12</v>
      </c>
      <c r="P15" s="2">
        <v>133</v>
      </c>
      <c r="Q15" s="2">
        <v>20</v>
      </c>
      <c r="R15">
        <v>-1</v>
      </c>
      <c r="S15" s="2"/>
      <c r="T15" s="2"/>
      <c r="V15" s="2"/>
      <c r="X15" s="2"/>
    </row>
    <row r="16" spans="1:30" x14ac:dyDescent="0.25">
      <c r="A16">
        <v>15</v>
      </c>
      <c r="B16" s="3">
        <v>183.89</v>
      </c>
      <c r="C16" s="2">
        <v>129.22</v>
      </c>
      <c r="D16" s="2">
        <v>-1</v>
      </c>
      <c r="E16">
        <f t="shared" si="0"/>
        <v>98.756499999999988</v>
      </c>
      <c r="F16" s="3">
        <v>0.44409999999999999</v>
      </c>
      <c r="G16" s="3">
        <v>1.17E-2</v>
      </c>
      <c r="H16" s="3">
        <v>0.57110000000000005</v>
      </c>
      <c r="I16" s="3">
        <v>0.2026</v>
      </c>
      <c r="J16" s="3">
        <v>0</v>
      </c>
      <c r="K16" s="3">
        <v>6.0000000000000001E-3</v>
      </c>
      <c r="L16" s="3">
        <v>8.0000000000000002E-3</v>
      </c>
      <c r="M16" s="3">
        <v>0</v>
      </c>
      <c r="N16" s="3">
        <v>-1</v>
      </c>
      <c r="O16" s="3">
        <v>-1</v>
      </c>
      <c r="P16" s="3">
        <v>-1</v>
      </c>
      <c r="Q16" s="3">
        <v>-1</v>
      </c>
      <c r="R16">
        <v>-1</v>
      </c>
      <c r="S16" s="2"/>
      <c r="T16" s="2"/>
      <c r="X16" s="1" t="s">
        <v>24</v>
      </c>
    </row>
    <row r="17" spans="1:20" x14ac:dyDescent="0.25">
      <c r="A17">
        <v>16</v>
      </c>
      <c r="B17" s="3">
        <v>131.21</v>
      </c>
      <c r="C17" s="2">
        <v>64.61</v>
      </c>
      <c r="D17" s="2">
        <v>-1</v>
      </c>
      <c r="E17">
        <f t="shared" si="0"/>
        <v>98.756499999999988</v>
      </c>
      <c r="F17" s="3">
        <v>0.44409999999999999</v>
      </c>
      <c r="G17" s="3">
        <v>1.17E-2</v>
      </c>
      <c r="H17" s="3">
        <v>0.57110000000000005</v>
      </c>
      <c r="I17" s="3">
        <v>0.2026</v>
      </c>
      <c r="J17" s="3">
        <v>0</v>
      </c>
      <c r="K17" s="3">
        <v>6.0000000000000001E-3</v>
      </c>
      <c r="L17" s="3">
        <v>8.0000000000000002E-3</v>
      </c>
      <c r="M17" s="3">
        <v>0</v>
      </c>
      <c r="N17" s="3">
        <v>90</v>
      </c>
      <c r="O17" s="3">
        <v>2</v>
      </c>
      <c r="P17" s="3">
        <v>-1</v>
      </c>
      <c r="Q17" s="3">
        <v>-1</v>
      </c>
      <c r="R17">
        <v>-1</v>
      </c>
      <c r="S17" s="2"/>
      <c r="T17" s="2"/>
    </row>
    <row r="18" spans="1:20" x14ac:dyDescent="0.25">
      <c r="A18">
        <v>17</v>
      </c>
      <c r="B18" s="3">
        <v>168.98</v>
      </c>
      <c r="C18" s="2">
        <v>86.97</v>
      </c>
      <c r="D18" s="2">
        <v>-1</v>
      </c>
      <c r="E18">
        <f t="shared" si="0"/>
        <v>98.756499999999988</v>
      </c>
      <c r="F18" s="3">
        <v>0.44409999999999999</v>
      </c>
      <c r="G18" s="3">
        <v>1.17E-2</v>
      </c>
      <c r="H18" s="3">
        <v>0.57110000000000005</v>
      </c>
      <c r="I18" s="3">
        <v>0.2026</v>
      </c>
      <c r="J18" s="3">
        <v>0</v>
      </c>
      <c r="K18" s="3">
        <v>6.0000000000000001E-3</v>
      </c>
      <c r="L18" s="3">
        <v>8.0000000000000002E-3</v>
      </c>
      <c r="M18" s="3">
        <v>0</v>
      </c>
      <c r="N18" s="3">
        <v>90</v>
      </c>
      <c r="O18" s="3">
        <v>6</v>
      </c>
      <c r="P18" s="3">
        <v>-1</v>
      </c>
      <c r="Q18" s="3">
        <v>-1</v>
      </c>
      <c r="R18">
        <v>-1</v>
      </c>
      <c r="S18" s="2"/>
      <c r="T18" s="2"/>
    </row>
    <row r="19" spans="1:20" x14ac:dyDescent="0.25">
      <c r="A19">
        <v>18</v>
      </c>
      <c r="B19" s="3">
        <v>151.58000000000001</v>
      </c>
      <c r="C19" s="2">
        <v>86.97</v>
      </c>
      <c r="D19" s="2">
        <v>-1</v>
      </c>
      <c r="E19">
        <f t="shared" si="0"/>
        <v>98.756499999999988</v>
      </c>
      <c r="F19" s="3">
        <v>0.44409999999999999</v>
      </c>
      <c r="G19" s="3">
        <v>1.17E-2</v>
      </c>
      <c r="H19" s="3">
        <v>0.57110000000000005</v>
      </c>
      <c r="I19" s="3">
        <v>0.2026</v>
      </c>
      <c r="J19" s="3">
        <v>0</v>
      </c>
      <c r="K19" s="3">
        <v>6.0000000000000001E-3</v>
      </c>
      <c r="L19" s="3">
        <v>8.0000000000000002E-3</v>
      </c>
      <c r="M19" s="3">
        <v>0</v>
      </c>
      <c r="N19" s="3">
        <v>90</v>
      </c>
      <c r="O19" s="3">
        <v>10</v>
      </c>
      <c r="P19" s="3">
        <v>-1</v>
      </c>
      <c r="Q19" s="3">
        <v>-1</v>
      </c>
      <c r="R19">
        <v>-1</v>
      </c>
      <c r="S19" s="2"/>
      <c r="T19" s="2"/>
    </row>
    <row r="20" spans="1:20" x14ac:dyDescent="0.25">
      <c r="A20">
        <v>19</v>
      </c>
      <c r="B20" s="3">
        <v>183.89</v>
      </c>
      <c r="C20" s="2">
        <v>109.34</v>
      </c>
      <c r="D20" s="2">
        <v>-1</v>
      </c>
      <c r="E20">
        <f t="shared" si="0"/>
        <v>98.756499999999988</v>
      </c>
      <c r="F20" s="3">
        <v>0.44409999999999999</v>
      </c>
      <c r="G20" s="3">
        <v>1.17E-2</v>
      </c>
      <c r="H20" s="3">
        <v>0.57110000000000005</v>
      </c>
      <c r="I20" s="3">
        <v>0.2026</v>
      </c>
      <c r="J20" s="3">
        <v>0</v>
      </c>
      <c r="K20" s="3">
        <v>6.0000000000000001E-3</v>
      </c>
      <c r="L20" s="3">
        <v>8.0000000000000002E-3</v>
      </c>
      <c r="M20" s="3">
        <v>0</v>
      </c>
      <c r="N20" s="3">
        <v>90</v>
      </c>
      <c r="O20" s="3">
        <v>20</v>
      </c>
      <c r="P20" s="3">
        <v>-1</v>
      </c>
      <c r="Q20" s="3">
        <v>-1</v>
      </c>
      <c r="R20">
        <v>-1</v>
      </c>
      <c r="S20" s="2"/>
      <c r="T20" s="2"/>
    </row>
    <row r="21" spans="1:20" x14ac:dyDescent="0.25">
      <c r="A21">
        <v>20</v>
      </c>
      <c r="B21" s="3">
        <v>144.13</v>
      </c>
      <c r="C21" s="2">
        <v>84.49</v>
      </c>
      <c r="D21" s="2">
        <v>-1</v>
      </c>
      <c r="E21">
        <f t="shared" si="0"/>
        <v>98.756499999999988</v>
      </c>
      <c r="F21" s="3">
        <v>0.44409999999999999</v>
      </c>
      <c r="G21" s="3">
        <v>1.17E-2</v>
      </c>
      <c r="H21" s="3">
        <v>0.57110000000000005</v>
      </c>
      <c r="I21" s="3">
        <v>0.2026</v>
      </c>
      <c r="J21" s="3">
        <v>0</v>
      </c>
      <c r="K21" s="3">
        <v>6.0000000000000001E-3</v>
      </c>
      <c r="L21" s="3">
        <v>8.0000000000000002E-3</v>
      </c>
      <c r="M21" s="3">
        <v>0</v>
      </c>
      <c r="N21" s="3">
        <v>120</v>
      </c>
      <c r="O21" s="3">
        <v>2</v>
      </c>
      <c r="P21" s="3">
        <v>-1</v>
      </c>
      <c r="Q21" s="3">
        <v>-1</v>
      </c>
      <c r="R21">
        <v>-1</v>
      </c>
      <c r="S21" s="2"/>
      <c r="T21" s="2"/>
    </row>
    <row r="22" spans="1:20" x14ac:dyDescent="0.25">
      <c r="A22">
        <v>21</v>
      </c>
      <c r="B22" s="3">
        <v>173.95</v>
      </c>
      <c r="C22" s="2">
        <v>101.88</v>
      </c>
      <c r="D22" s="2">
        <v>-1</v>
      </c>
      <c r="E22">
        <f t="shared" si="0"/>
        <v>98.756499999999988</v>
      </c>
      <c r="F22" s="3">
        <v>0.44409999999999999</v>
      </c>
      <c r="G22" s="3">
        <v>1.17E-2</v>
      </c>
      <c r="H22" s="3">
        <v>0.57110000000000005</v>
      </c>
      <c r="I22" s="3">
        <v>0.2026</v>
      </c>
      <c r="J22" s="3">
        <v>0</v>
      </c>
      <c r="K22" s="3">
        <v>6.0000000000000001E-3</v>
      </c>
      <c r="L22" s="3">
        <v>8.0000000000000002E-3</v>
      </c>
      <c r="M22" s="3">
        <v>0</v>
      </c>
      <c r="N22" s="3">
        <v>120</v>
      </c>
      <c r="O22" s="3">
        <v>6</v>
      </c>
      <c r="P22" s="3">
        <v>-1</v>
      </c>
      <c r="Q22" s="3">
        <v>-1</v>
      </c>
      <c r="R22">
        <v>-1</v>
      </c>
      <c r="S22" s="2"/>
      <c r="T22" s="2"/>
    </row>
    <row r="23" spans="1:20" x14ac:dyDescent="0.25">
      <c r="A23">
        <v>22</v>
      </c>
      <c r="B23" s="3">
        <v>198.8</v>
      </c>
      <c r="C23" s="2">
        <v>121.76</v>
      </c>
      <c r="D23" s="2">
        <v>-1</v>
      </c>
      <c r="E23">
        <f t="shared" si="0"/>
        <v>98.756499999999988</v>
      </c>
      <c r="F23" s="3">
        <v>0.44409999999999999</v>
      </c>
      <c r="G23" s="3">
        <v>1.17E-2</v>
      </c>
      <c r="H23" s="3">
        <v>0.57110000000000005</v>
      </c>
      <c r="I23" s="3">
        <v>0.2026</v>
      </c>
      <c r="J23" s="3">
        <v>0</v>
      </c>
      <c r="K23" s="3">
        <v>6.0000000000000001E-3</v>
      </c>
      <c r="L23" s="3">
        <v>8.0000000000000002E-3</v>
      </c>
      <c r="M23" s="3">
        <v>0</v>
      </c>
      <c r="N23" s="3">
        <v>120</v>
      </c>
      <c r="O23" s="3">
        <v>10</v>
      </c>
      <c r="P23" s="3">
        <v>-1</v>
      </c>
      <c r="Q23" s="3">
        <v>-1</v>
      </c>
      <c r="R23">
        <v>-1</v>
      </c>
      <c r="S23" s="2"/>
      <c r="T23" s="2"/>
    </row>
    <row r="24" spans="1:20" x14ac:dyDescent="0.25">
      <c r="A24">
        <v>23</v>
      </c>
      <c r="B24" s="3">
        <v>183.89</v>
      </c>
      <c r="C24" s="2">
        <v>106.85</v>
      </c>
      <c r="D24" s="2">
        <v>-1</v>
      </c>
      <c r="E24">
        <f t="shared" si="0"/>
        <v>98.756499999999988</v>
      </c>
      <c r="F24" s="3">
        <v>0.44409999999999999</v>
      </c>
      <c r="G24" s="3">
        <v>1.17E-2</v>
      </c>
      <c r="H24" s="3">
        <v>0.57110000000000005</v>
      </c>
      <c r="I24" s="3">
        <v>0.2026</v>
      </c>
      <c r="J24" s="3">
        <v>0</v>
      </c>
      <c r="K24" s="3">
        <v>6.0000000000000001E-3</v>
      </c>
      <c r="L24" s="3">
        <v>8.0000000000000002E-3</v>
      </c>
      <c r="M24" s="3">
        <v>0</v>
      </c>
      <c r="N24" s="3">
        <v>120</v>
      </c>
      <c r="O24" s="3">
        <v>20</v>
      </c>
      <c r="P24" s="3">
        <v>-1</v>
      </c>
      <c r="Q24" s="3">
        <v>-1</v>
      </c>
      <c r="R24">
        <v>-1</v>
      </c>
      <c r="S24" s="2"/>
      <c r="T24" s="2"/>
    </row>
    <row r="25" spans="1:20" x14ac:dyDescent="0.25">
      <c r="A25">
        <v>24</v>
      </c>
      <c r="B25" s="3">
        <v>149.1</v>
      </c>
      <c r="C25" s="2">
        <v>84.49</v>
      </c>
      <c r="D25" s="2">
        <v>-1</v>
      </c>
      <c r="E25">
        <f t="shared" si="0"/>
        <v>98.756499999999988</v>
      </c>
      <c r="F25" s="3">
        <v>0.44409999999999999</v>
      </c>
      <c r="G25" s="3">
        <v>1.17E-2</v>
      </c>
      <c r="H25" s="3">
        <v>0.57110000000000005</v>
      </c>
      <c r="I25" s="3">
        <v>0.2026</v>
      </c>
      <c r="J25" s="3">
        <v>0</v>
      </c>
      <c r="K25" s="3">
        <v>6.0000000000000001E-3</v>
      </c>
      <c r="L25" s="3">
        <v>8.0000000000000002E-3</v>
      </c>
      <c r="M25" s="3">
        <v>0</v>
      </c>
      <c r="N25" s="3">
        <v>150</v>
      </c>
      <c r="O25" s="3">
        <v>2</v>
      </c>
      <c r="P25" s="3">
        <v>-1</v>
      </c>
      <c r="Q25" s="3">
        <v>-1</v>
      </c>
      <c r="R25">
        <v>-1</v>
      </c>
      <c r="S25" s="2"/>
      <c r="T25" s="2"/>
    </row>
    <row r="26" spans="1:20" x14ac:dyDescent="0.25">
      <c r="A26">
        <v>25</v>
      </c>
      <c r="B26" s="3">
        <v>168.98</v>
      </c>
      <c r="C26" s="2">
        <v>96.91</v>
      </c>
      <c r="D26" s="2">
        <v>-1</v>
      </c>
      <c r="E26">
        <f t="shared" si="0"/>
        <v>98.756499999999988</v>
      </c>
      <c r="F26" s="3">
        <v>0.44409999999999999</v>
      </c>
      <c r="G26" s="3">
        <v>1.17E-2</v>
      </c>
      <c r="H26" s="3">
        <v>0.57110000000000005</v>
      </c>
      <c r="I26" s="3">
        <v>0.2026</v>
      </c>
      <c r="J26" s="3">
        <v>0</v>
      </c>
      <c r="K26" s="3">
        <v>6.0000000000000001E-3</v>
      </c>
      <c r="L26" s="3">
        <v>8.0000000000000002E-3</v>
      </c>
      <c r="M26" s="3">
        <v>0</v>
      </c>
      <c r="N26" s="3">
        <v>150</v>
      </c>
      <c r="O26" s="3">
        <v>6</v>
      </c>
      <c r="P26" s="3">
        <v>-1</v>
      </c>
      <c r="Q26" s="3">
        <v>-1</v>
      </c>
      <c r="R26">
        <v>-1</v>
      </c>
      <c r="S26" s="2"/>
      <c r="T26" s="2"/>
    </row>
    <row r="27" spans="1:20" x14ac:dyDescent="0.25">
      <c r="A27">
        <v>26</v>
      </c>
      <c r="B27" s="3">
        <v>188.86</v>
      </c>
      <c r="C27" s="2">
        <v>134.19</v>
      </c>
      <c r="D27" s="2">
        <v>-1</v>
      </c>
      <c r="E27">
        <f t="shared" si="0"/>
        <v>98.756499999999988</v>
      </c>
      <c r="F27" s="3">
        <v>0.44409999999999999</v>
      </c>
      <c r="G27" s="3">
        <v>1.17E-2</v>
      </c>
      <c r="H27" s="3">
        <v>0.57110000000000005</v>
      </c>
      <c r="I27" s="3">
        <v>0.2026</v>
      </c>
      <c r="J27" s="3">
        <v>0</v>
      </c>
      <c r="K27" s="3">
        <v>6.0000000000000001E-3</v>
      </c>
      <c r="L27" s="3">
        <v>8.0000000000000002E-3</v>
      </c>
      <c r="M27" s="3">
        <v>0</v>
      </c>
      <c r="N27" s="3">
        <v>150</v>
      </c>
      <c r="O27" s="3">
        <v>10</v>
      </c>
      <c r="P27" s="3">
        <v>-1</v>
      </c>
      <c r="Q27" s="3">
        <v>-1</v>
      </c>
      <c r="R27">
        <v>-1</v>
      </c>
      <c r="S27" s="2"/>
      <c r="T27" s="2"/>
    </row>
    <row r="28" spans="1:20" x14ac:dyDescent="0.25">
      <c r="A28">
        <v>27</v>
      </c>
      <c r="B28" s="3">
        <v>119.28</v>
      </c>
      <c r="C28" s="2">
        <v>54.67</v>
      </c>
      <c r="D28" s="2">
        <v>-1</v>
      </c>
      <c r="E28">
        <f t="shared" si="0"/>
        <v>98.756499999999988</v>
      </c>
      <c r="F28" s="3">
        <v>0.44409999999999999</v>
      </c>
      <c r="G28" s="3">
        <v>1.17E-2</v>
      </c>
      <c r="H28" s="3">
        <v>0.57110000000000005</v>
      </c>
      <c r="I28" s="3">
        <v>0.2026</v>
      </c>
      <c r="J28" s="3">
        <v>0</v>
      </c>
      <c r="K28" s="3">
        <v>6.0000000000000001E-3</v>
      </c>
      <c r="L28" s="3">
        <v>8.0000000000000002E-3</v>
      </c>
      <c r="M28" s="3">
        <v>0</v>
      </c>
      <c r="N28" s="3">
        <v>150</v>
      </c>
      <c r="O28" s="3">
        <v>20</v>
      </c>
      <c r="P28" s="3">
        <v>-1</v>
      </c>
      <c r="Q28" s="3">
        <v>-1</v>
      </c>
      <c r="R28">
        <v>-1</v>
      </c>
      <c r="S28" s="2"/>
      <c r="T28" s="2"/>
    </row>
    <row r="29" spans="1:20" x14ac:dyDescent="0.25">
      <c r="A29">
        <v>28</v>
      </c>
      <c r="B29" s="3">
        <v>178.92</v>
      </c>
      <c r="C29" s="2">
        <v>116.79</v>
      </c>
      <c r="D29" s="2">
        <v>-1</v>
      </c>
      <c r="E29">
        <f t="shared" si="0"/>
        <v>98.756499999999988</v>
      </c>
      <c r="F29" s="3">
        <v>0.44409999999999999</v>
      </c>
      <c r="G29" s="3">
        <v>1.17E-2</v>
      </c>
      <c r="H29" s="3">
        <v>0.57110000000000005</v>
      </c>
      <c r="I29" s="3">
        <v>0.2026</v>
      </c>
      <c r="J29" s="3">
        <v>0</v>
      </c>
      <c r="K29" s="3">
        <v>6.0000000000000001E-3</v>
      </c>
      <c r="L29" s="3">
        <v>8.0000000000000002E-3</v>
      </c>
      <c r="M29" s="3">
        <v>0</v>
      </c>
      <c r="N29" s="3">
        <v>200</v>
      </c>
      <c r="O29" s="3">
        <v>2</v>
      </c>
      <c r="P29" s="3">
        <v>-1</v>
      </c>
      <c r="Q29" s="3">
        <v>-1</v>
      </c>
      <c r="R29">
        <v>-1</v>
      </c>
      <c r="S29" s="2"/>
      <c r="T29" s="2"/>
    </row>
    <row r="30" spans="1:20" x14ac:dyDescent="0.25">
      <c r="A30">
        <v>29</v>
      </c>
      <c r="B30" s="3">
        <v>193.83</v>
      </c>
      <c r="C30" s="2">
        <v>111.82</v>
      </c>
      <c r="D30" s="2">
        <v>-1</v>
      </c>
      <c r="E30">
        <f t="shared" ref="E30:E32" si="1">SUM(100-F30-G30-H30-I30-L30-K30-M30)</f>
        <v>98.756499999999988</v>
      </c>
      <c r="F30" s="3">
        <v>0.44409999999999999</v>
      </c>
      <c r="G30" s="3">
        <v>1.17E-2</v>
      </c>
      <c r="H30" s="3">
        <v>0.57110000000000005</v>
      </c>
      <c r="I30" s="3">
        <v>0.2026</v>
      </c>
      <c r="J30" s="3">
        <v>0</v>
      </c>
      <c r="K30" s="3">
        <v>6.0000000000000001E-3</v>
      </c>
      <c r="L30" s="3">
        <v>8.0000000000000002E-3</v>
      </c>
      <c r="M30" s="3">
        <v>0</v>
      </c>
      <c r="N30" s="3">
        <v>200</v>
      </c>
      <c r="O30">
        <v>6</v>
      </c>
      <c r="P30" s="3">
        <v>-1</v>
      </c>
      <c r="Q30" s="3">
        <v>-1</v>
      </c>
      <c r="R30">
        <v>-1</v>
      </c>
      <c r="S30" s="2"/>
      <c r="T30" s="2"/>
    </row>
    <row r="31" spans="1:20" x14ac:dyDescent="0.25">
      <c r="A31">
        <v>30</v>
      </c>
      <c r="B31" s="3">
        <v>164.01</v>
      </c>
      <c r="C31" s="2">
        <v>104.37</v>
      </c>
      <c r="D31" s="2">
        <v>-1</v>
      </c>
      <c r="E31">
        <f t="shared" si="1"/>
        <v>98.756499999999988</v>
      </c>
      <c r="F31" s="3">
        <v>0.44409999999999999</v>
      </c>
      <c r="G31" s="3">
        <v>1.17E-2</v>
      </c>
      <c r="H31" s="3">
        <v>0.57110000000000005</v>
      </c>
      <c r="I31" s="3">
        <v>0.2026</v>
      </c>
      <c r="J31" s="3">
        <v>0</v>
      </c>
      <c r="K31" s="3">
        <v>6.0000000000000001E-3</v>
      </c>
      <c r="L31" s="3">
        <v>8.0000000000000002E-3</v>
      </c>
      <c r="M31" s="3">
        <v>0</v>
      </c>
      <c r="N31" s="3">
        <v>200</v>
      </c>
      <c r="O31">
        <v>10</v>
      </c>
      <c r="P31" s="3">
        <v>-1</v>
      </c>
      <c r="Q31" s="3">
        <v>-1</v>
      </c>
      <c r="R31">
        <v>-1</v>
      </c>
      <c r="S31" s="2"/>
      <c r="T31" s="2"/>
    </row>
    <row r="32" spans="1:20" x14ac:dyDescent="0.25">
      <c r="A32">
        <v>31</v>
      </c>
      <c r="B32" s="3">
        <v>119.28</v>
      </c>
      <c r="C32" s="2">
        <v>64.61</v>
      </c>
      <c r="D32" s="2">
        <v>-1</v>
      </c>
      <c r="E32">
        <f t="shared" si="1"/>
        <v>98.756499999999988</v>
      </c>
      <c r="F32" s="3">
        <v>0.44409999999999999</v>
      </c>
      <c r="G32" s="3">
        <v>1.17E-2</v>
      </c>
      <c r="H32" s="3">
        <v>0.57110000000000005</v>
      </c>
      <c r="I32" s="3">
        <v>0.2026</v>
      </c>
      <c r="J32" s="3">
        <v>0</v>
      </c>
      <c r="K32" s="3">
        <v>6.0000000000000001E-3</v>
      </c>
      <c r="L32" s="3">
        <v>8.0000000000000002E-3</v>
      </c>
      <c r="M32" s="3">
        <v>0</v>
      </c>
      <c r="N32" s="3">
        <v>200</v>
      </c>
      <c r="O32">
        <v>20</v>
      </c>
      <c r="P32" s="3">
        <v>-1</v>
      </c>
      <c r="Q32" s="3">
        <v>-1</v>
      </c>
      <c r="R32">
        <v>-1</v>
      </c>
      <c r="S32" s="2"/>
      <c r="T32" s="2"/>
    </row>
    <row r="33" spans="1:24" x14ac:dyDescent="0.25">
      <c r="A33">
        <v>32</v>
      </c>
      <c r="B33" s="3">
        <v>131.71</v>
      </c>
      <c r="C33" s="2">
        <v>69.58</v>
      </c>
      <c r="D33" s="2">
        <v>-1</v>
      </c>
      <c r="E33">
        <f t="shared" ref="E33:E38" si="2">SUM(100-F33-G33-H33-I33-L33-K33-M33)</f>
        <v>98.756499999999988</v>
      </c>
      <c r="F33" s="3">
        <v>0.44409999999999999</v>
      </c>
      <c r="G33" s="3">
        <v>1.17E-2</v>
      </c>
      <c r="H33" s="3">
        <v>0.57110000000000005</v>
      </c>
      <c r="I33" s="3">
        <v>0.2026</v>
      </c>
      <c r="J33" s="3">
        <v>0</v>
      </c>
      <c r="K33" s="3">
        <v>6.0000000000000001E-3</v>
      </c>
      <c r="L33" s="3">
        <v>8.0000000000000002E-3</v>
      </c>
      <c r="M33" s="3">
        <v>0</v>
      </c>
      <c r="N33" s="3">
        <v>520</v>
      </c>
      <c r="O33" s="3">
        <v>1</v>
      </c>
      <c r="P33" s="3">
        <v>-1</v>
      </c>
      <c r="Q33" s="3">
        <v>-1</v>
      </c>
      <c r="R33">
        <v>-1</v>
      </c>
      <c r="S33" s="2"/>
      <c r="T33" s="2"/>
    </row>
    <row r="34" spans="1:24" x14ac:dyDescent="0.25">
      <c r="A34">
        <v>33</v>
      </c>
      <c r="B34" s="3">
        <v>291</v>
      </c>
      <c r="C34" s="3">
        <v>245</v>
      </c>
      <c r="D34" s="2">
        <v>-1</v>
      </c>
      <c r="E34">
        <f t="shared" si="2"/>
        <v>89.552000000000007</v>
      </c>
      <c r="F34" s="3">
        <v>6.17</v>
      </c>
      <c r="G34" s="3">
        <v>3.57</v>
      </c>
      <c r="H34" s="3">
        <v>0.43</v>
      </c>
      <c r="I34" s="3">
        <v>0.09</v>
      </c>
      <c r="J34" s="3">
        <v>0</v>
      </c>
      <c r="K34" s="3">
        <v>8.0000000000000002E-3</v>
      </c>
      <c r="L34" s="3">
        <v>0.16</v>
      </c>
      <c r="M34" s="3">
        <v>0.02</v>
      </c>
      <c r="N34" s="3">
        <v>-1</v>
      </c>
      <c r="O34" s="3">
        <v>-1</v>
      </c>
      <c r="P34" s="3">
        <v>-1</v>
      </c>
      <c r="Q34" s="3">
        <v>-1</v>
      </c>
      <c r="R34">
        <v>-1</v>
      </c>
      <c r="S34" s="3"/>
      <c r="T34" s="2"/>
      <c r="W34">
        <v>333</v>
      </c>
      <c r="X34" s="1" t="s">
        <v>26</v>
      </c>
    </row>
    <row r="35" spans="1:24" x14ac:dyDescent="0.25">
      <c r="A35">
        <v>34</v>
      </c>
      <c r="B35" s="3">
        <v>363</v>
      </c>
      <c r="C35" s="3">
        <v>255</v>
      </c>
      <c r="D35" s="2">
        <v>-1</v>
      </c>
      <c r="E35">
        <f t="shared" si="2"/>
        <v>89.552000000000007</v>
      </c>
      <c r="F35" s="3">
        <v>6.17</v>
      </c>
      <c r="G35" s="3">
        <v>3.57</v>
      </c>
      <c r="H35" s="3">
        <v>0.43</v>
      </c>
      <c r="I35" s="3">
        <v>0.09</v>
      </c>
      <c r="J35" s="3">
        <v>0</v>
      </c>
      <c r="K35" s="3">
        <v>8.0000000000000002E-3</v>
      </c>
      <c r="L35" s="3">
        <v>0.16</v>
      </c>
      <c r="M35" s="3">
        <v>0.02</v>
      </c>
      <c r="N35" s="3">
        <v>495</v>
      </c>
      <c r="O35" s="3">
        <v>8</v>
      </c>
      <c r="P35" s="3">
        <v>-1</v>
      </c>
      <c r="Q35" s="3">
        <v>-1</v>
      </c>
      <c r="R35">
        <v>-1</v>
      </c>
      <c r="S35" s="3"/>
      <c r="T35" s="2"/>
      <c r="W35">
        <v>358</v>
      </c>
    </row>
    <row r="36" spans="1:24" x14ac:dyDescent="0.25">
      <c r="A36">
        <v>35</v>
      </c>
      <c r="B36" s="3">
        <v>355</v>
      </c>
      <c r="C36" s="3">
        <v>265</v>
      </c>
      <c r="D36" s="2">
        <v>-1</v>
      </c>
      <c r="E36">
        <f t="shared" si="2"/>
        <v>89.552000000000007</v>
      </c>
      <c r="F36" s="3">
        <v>6.17</v>
      </c>
      <c r="G36" s="3">
        <v>3.57</v>
      </c>
      <c r="H36" s="3">
        <v>0.43</v>
      </c>
      <c r="I36" s="3">
        <v>0.09</v>
      </c>
      <c r="J36" s="3">
        <v>0</v>
      </c>
      <c r="K36" s="3">
        <v>8.0000000000000002E-3</v>
      </c>
      <c r="L36" s="3">
        <v>0.16</v>
      </c>
      <c r="M36" s="3">
        <v>0.02</v>
      </c>
      <c r="N36" s="3">
        <v>495</v>
      </c>
      <c r="O36" s="3">
        <v>8</v>
      </c>
      <c r="P36" s="3">
        <v>170</v>
      </c>
      <c r="Q36" s="3">
        <v>2</v>
      </c>
      <c r="R36">
        <v>-1</v>
      </c>
      <c r="S36" s="3"/>
      <c r="T36" s="2"/>
      <c r="W36">
        <v>357</v>
      </c>
    </row>
    <row r="37" spans="1:24" x14ac:dyDescent="0.25">
      <c r="A37">
        <v>36</v>
      </c>
      <c r="B37" s="3">
        <v>387</v>
      </c>
      <c r="C37" s="3">
        <v>342</v>
      </c>
      <c r="D37" s="2">
        <v>-1</v>
      </c>
      <c r="E37">
        <f t="shared" ref="E37" si="3">SUM(100-F37-G37-H37-I37-L37-K37-M37)</f>
        <v>89.552000000000007</v>
      </c>
      <c r="F37" s="3">
        <v>6.17</v>
      </c>
      <c r="G37" s="3">
        <v>3.57</v>
      </c>
      <c r="H37" s="3">
        <v>0.43</v>
      </c>
      <c r="I37" s="3">
        <v>0.09</v>
      </c>
      <c r="J37" s="3">
        <v>0</v>
      </c>
      <c r="K37" s="3">
        <v>8.0000000000000002E-3</v>
      </c>
      <c r="L37" s="3">
        <v>0.16</v>
      </c>
      <c r="M37" s="3">
        <v>0.02</v>
      </c>
      <c r="N37" s="3">
        <v>495</v>
      </c>
      <c r="O37" s="3">
        <v>8</v>
      </c>
      <c r="P37" s="3">
        <v>170</v>
      </c>
      <c r="Q37" s="3">
        <v>4</v>
      </c>
      <c r="R37">
        <v>-1</v>
      </c>
      <c r="S37" s="3"/>
      <c r="T37" s="2"/>
      <c r="W37">
        <v>387</v>
      </c>
    </row>
    <row r="38" spans="1:24" x14ac:dyDescent="0.25">
      <c r="A38">
        <v>37</v>
      </c>
      <c r="B38" s="3">
        <v>410</v>
      </c>
      <c r="C38" s="3">
        <v>388</v>
      </c>
      <c r="D38" s="2">
        <v>-1</v>
      </c>
      <c r="E38">
        <f t="shared" si="2"/>
        <v>89.552000000000007</v>
      </c>
      <c r="F38" s="3">
        <v>6.17</v>
      </c>
      <c r="G38" s="3">
        <v>3.57</v>
      </c>
      <c r="H38" s="3">
        <v>0.43</v>
      </c>
      <c r="I38" s="3">
        <v>0.09</v>
      </c>
      <c r="J38" s="3">
        <v>0</v>
      </c>
      <c r="K38" s="3">
        <v>8.0000000000000002E-3</v>
      </c>
      <c r="L38" s="3">
        <v>0.16</v>
      </c>
      <c r="M38" s="3">
        <v>0.02</v>
      </c>
      <c r="N38" s="3">
        <v>495</v>
      </c>
      <c r="O38" s="3">
        <v>8</v>
      </c>
      <c r="P38" s="3">
        <v>170</v>
      </c>
      <c r="Q38" s="3">
        <v>6</v>
      </c>
      <c r="R38">
        <v>-1</v>
      </c>
      <c r="S38" s="3"/>
      <c r="T38" s="2"/>
      <c r="W38">
        <v>400</v>
      </c>
    </row>
    <row r="39" spans="1:24" x14ac:dyDescent="0.25">
      <c r="A39">
        <v>38</v>
      </c>
      <c r="B39" s="3">
        <v>422</v>
      </c>
      <c r="C39" s="3">
        <v>395</v>
      </c>
      <c r="D39" s="2">
        <v>-1</v>
      </c>
      <c r="E39">
        <f t="shared" ref="E39:E48" si="4">SUM(100-F39-G39-H39-I39-L39-K39-M39)</f>
        <v>89.552000000000007</v>
      </c>
      <c r="F39" s="3">
        <v>6.17</v>
      </c>
      <c r="G39" s="3">
        <v>3.57</v>
      </c>
      <c r="H39" s="3">
        <v>0.43</v>
      </c>
      <c r="I39" s="3">
        <v>0.09</v>
      </c>
      <c r="J39" s="3">
        <v>0</v>
      </c>
      <c r="K39" s="3">
        <v>8.0000000000000002E-3</v>
      </c>
      <c r="L39" s="3">
        <v>0.16</v>
      </c>
      <c r="M39" s="3">
        <v>0.02</v>
      </c>
      <c r="N39" s="3">
        <v>495</v>
      </c>
      <c r="O39" s="3">
        <v>8</v>
      </c>
      <c r="P39" s="3">
        <v>170</v>
      </c>
      <c r="Q39" s="3">
        <v>8</v>
      </c>
      <c r="R39">
        <v>-1</v>
      </c>
      <c r="S39" s="3"/>
      <c r="T39" s="2"/>
      <c r="W39">
        <v>428</v>
      </c>
    </row>
    <row r="40" spans="1:24" x14ac:dyDescent="0.25">
      <c r="A40">
        <v>39</v>
      </c>
      <c r="B40" s="3">
        <v>357</v>
      </c>
      <c r="C40" s="3">
        <v>308</v>
      </c>
      <c r="D40" s="2">
        <v>-1</v>
      </c>
      <c r="E40">
        <f t="shared" si="4"/>
        <v>89.552000000000007</v>
      </c>
      <c r="F40" s="3">
        <v>6.17</v>
      </c>
      <c r="G40" s="3">
        <v>3.57</v>
      </c>
      <c r="H40" s="3">
        <v>0.43</v>
      </c>
      <c r="I40" s="3">
        <v>0.09</v>
      </c>
      <c r="J40" s="3">
        <v>0</v>
      </c>
      <c r="K40" s="3">
        <v>8.0000000000000002E-3</v>
      </c>
      <c r="L40" s="3">
        <v>0.16</v>
      </c>
      <c r="M40" s="3">
        <v>0.02</v>
      </c>
      <c r="N40" s="3">
        <v>495</v>
      </c>
      <c r="O40" s="3">
        <v>8</v>
      </c>
      <c r="P40" s="3">
        <v>240</v>
      </c>
      <c r="Q40" s="3">
        <v>2</v>
      </c>
      <c r="R40">
        <v>-1</v>
      </c>
      <c r="S40" s="3"/>
      <c r="T40" s="2"/>
      <c r="W40">
        <v>370</v>
      </c>
    </row>
    <row r="41" spans="1:24" x14ac:dyDescent="0.25">
      <c r="A41">
        <v>40</v>
      </c>
      <c r="B41" s="3">
        <v>343</v>
      </c>
      <c r="C41" s="3">
        <v>260</v>
      </c>
      <c r="D41" s="2">
        <v>-1</v>
      </c>
      <c r="E41">
        <f t="shared" si="4"/>
        <v>89.552000000000007</v>
      </c>
      <c r="F41" s="3">
        <v>6.17</v>
      </c>
      <c r="G41" s="3">
        <v>3.57</v>
      </c>
      <c r="H41" s="3">
        <v>0.43</v>
      </c>
      <c r="I41" s="3">
        <v>0.09</v>
      </c>
      <c r="J41" s="3">
        <v>0</v>
      </c>
      <c r="K41" s="3">
        <v>8.0000000000000002E-3</v>
      </c>
      <c r="L41" s="3">
        <v>0.16</v>
      </c>
      <c r="M41" s="3">
        <v>0.02</v>
      </c>
      <c r="N41" s="3">
        <v>495</v>
      </c>
      <c r="O41" s="3">
        <v>8</v>
      </c>
      <c r="P41" s="3">
        <v>240</v>
      </c>
      <c r="Q41" s="3">
        <v>4</v>
      </c>
      <c r="R41">
        <v>-1</v>
      </c>
      <c r="S41" s="3"/>
      <c r="T41" s="2"/>
      <c r="W41">
        <v>335</v>
      </c>
    </row>
    <row r="42" spans="1:24" x14ac:dyDescent="0.25">
      <c r="A42">
        <v>41</v>
      </c>
      <c r="B42" s="3">
        <v>342</v>
      </c>
      <c r="C42" s="3">
        <v>256</v>
      </c>
      <c r="D42" s="2">
        <v>-1</v>
      </c>
      <c r="E42">
        <f t="shared" si="4"/>
        <v>89.552000000000007</v>
      </c>
      <c r="F42" s="3">
        <v>6.17</v>
      </c>
      <c r="G42" s="3">
        <v>3.57</v>
      </c>
      <c r="H42" s="3">
        <v>0.43</v>
      </c>
      <c r="I42" s="3">
        <v>0.09</v>
      </c>
      <c r="J42" s="3">
        <v>0</v>
      </c>
      <c r="K42" s="3">
        <v>8.0000000000000002E-3</v>
      </c>
      <c r="L42" s="3">
        <v>0.16</v>
      </c>
      <c r="M42" s="3">
        <v>0.02</v>
      </c>
      <c r="N42" s="3">
        <v>495</v>
      </c>
      <c r="O42" s="3">
        <v>8</v>
      </c>
      <c r="P42" s="3">
        <v>240</v>
      </c>
      <c r="Q42" s="3">
        <v>6</v>
      </c>
      <c r="R42">
        <v>-1</v>
      </c>
      <c r="S42" s="3"/>
      <c r="T42" s="2"/>
      <c r="W42">
        <v>335</v>
      </c>
    </row>
    <row r="43" spans="1:24" x14ac:dyDescent="0.25">
      <c r="A43">
        <v>42</v>
      </c>
      <c r="B43" s="3">
        <v>327</v>
      </c>
      <c r="C43" s="3">
        <v>238</v>
      </c>
      <c r="D43" s="2">
        <v>-1</v>
      </c>
      <c r="E43">
        <f t="shared" ref="E43" si="5">SUM(100-F43-G43-H43-I43-L43-K43-M43)</f>
        <v>89.552000000000007</v>
      </c>
      <c r="F43" s="3">
        <v>6.17</v>
      </c>
      <c r="G43" s="3">
        <v>3.57</v>
      </c>
      <c r="H43" s="3">
        <v>0.43</v>
      </c>
      <c r="I43" s="3">
        <v>0.09</v>
      </c>
      <c r="J43" s="3">
        <v>0</v>
      </c>
      <c r="K43" s="3">
        <v>8.0000000000000002E-3</v>
      </c>
      <c r="L43" s="3">
        <v>0.16</v>
      </c>
      <c r="M43" s="3">
        <v>0.02</v>
      </c>
      <c r="N43" s="3">
        <v>495</v>
      </c>
      <c r="O43" s="3">
        <v>8</v>
      </c>
      <c r="P43" s="3">
        <v>240</v>
      </c>
      <c r="Q43" s="3">
        <v>8</v>
      </c>
      <c r="R43">
        <v>-1</v>
      </c>
      <c r="S43" s="3"/>
      <c r="T43" s="2"/>
      <c r="W43">
        <v>330</v>
      </c>
    </row>
    <row r="44" spans="1:24" x14ac:dyDescent="0.25">
      <c r="A44">
        <v>43</v>
      </c>
      <c r="B44" s="3">
        <v>275</v>
      </c>
      <c r="C44" s="3">
        <v>190</v>
      </c>
      <c r="D44">
        <v>1.75</v>
      </c>
      <c r="E44">
        <f t="shared" si="4"/>
        <v>84.724999999999994</v>
      </c>
      <c r="F44" s="3">
        <v>10.66</v>
      </c>
      <c r="G44" s="3">
        <v>2.2799999999999998</v>
      </c>
      <c r="H44" s="3">
        <v>0.26500000000000001</v>
      </c>
      <c r="I44" s="3">
        <v>1.02</v>
      </c>
      <c r="J44" s="3">
        <v>0.10299999999999999</v>
      </c>
      <c r="K44" s="3">
        <v>1.01</v>
      </c>
      <c r="L44" s="3">
        <v>0.04</v>
      </c>
      <c r="M44" s="3">
        <v>0</v>
      </c>
      <c r="N44" s="3">
        <v>-1</v>
      </c>
      <c r="O44" s="3">
        <v>-1</v>
      </c>
      <c r="P44" s="3">
        <v>-1</v>
      </c>
      <c r="Q44" s="3">
        <v>-1</v>
      </c>
      <c r="R44" s="3">
        <v>-1</v>
      </c>
      <c r="S44" s="3"/>
      <c r="V44" s="3"/>
      <c r="W44">
        <v>120</v>
      </c>
      <c r="X44" t="s">
        <v>26</v>
      </c>
    </row>
    <row r="45" spans="1:24" x14ac:dyDescent="0.25">
      <c r="A45">
        <v>44</v>
      </c>
      <c r="B45" s="3">
        <v>265</v>
      </c>
      <c r="C45" s="3">
        <v>-1</v>
      </c>
      <c r="D45" s="3">
        <v>2</v>
      </c>
      <c r="E45">
        <f t="shared" si="4"/>
        <v>84.724999999999994</v>
      </c>
      <c r="F45" s="3">
        <v>10.66</v>
      </c>
      <c r="G45" s="3">
        <v>2.2799999999999998</v>
      </c>
      <c r="H45" s="3">
        <v>0.26500000000000001</v>
      </c>
      <c r="I45" s="3">
        <v>1.02</v>
      </c>
      <c r="J45" s="3">
        <v>0.10299999999999999</v>
      </c>
      <c r="K45" s="3">
        <v>1.01</v>
      </c>
      <c r="L45" s="3">
        <v>0.04</v>
      </c>
      <c r="M45" s="3">
        <v>0</v>
      </c>
      <c r="N45" s="3">
        <v>515</v>
      </c>
      <c r="O45" s="3">
        <v>4</v>
      </c>
      <c r="P45" s="3">
        <v>170</v>
      </c>
      <c r="Q45" s="3">
        <v>2</v>
      </c>
      <c r="R45">
        <v>50</v>
      </c>
      <c r="S45" s="3"/>
      <c r="T45" s="3"/>
    </row>
    <row r="46" spans="1:24" x14ac:dyDescent="0.25">
      <c r="A46">
        <v>45</v>
      </c>
      <c r="B46" s="3">
        <v>275</v>
      </c>
      <c r="C46" s="3">
        <v>-1</v>
      </c>
      <c r="D46" s="3">
        <v>2.2000000000000002</v>
      </c>
      <c r="E46">
        <f t="shared" si="4"/>
        <v>84.724999999999994</v>
      </c>
      <c r="F46" s="3">
        <v>10.66</v>
      </c>
      <c r="G46" s="3">
        <v>2.2799999999999998</v>
      </c>
      <c r="H46" s="3">
        <v>0.26500000000000001</v>
      </c>
      <c r="I46" s="3">
        <v>1.02</v>
      </c>
      <c r="J46" s="3">
        <v>0.10299999999999999</v>
      </c>
      <c r="K46" s="3">
        <v>1.01</v>
      </c>
      <c r="L46" s="3">
        <v>0.04</v>
      </c>
      <c r="M46" s="3">
        <v>0</v>
      </c>
      <c r="N46" s="3">
        <v>515</v>
      </c>
      <c r="O46" s="3">
        <v>4</v>
      </c>
      <c r="P46" s="3">
        <v>170</v>
      </c>
      <c r="Q46" s="3">
        <v>4</v>
      </c>
      <c r="R46">
        <v>50</v>
      </c>
      <c r="S46" s="3"/>
      <c r="T46" s="3"/>
    </row>
    <row r="47" spans="1:24" x14ac:dyDescent="0.25">
      <c r="A47">
        <v>46</v>
      </c>
      <c r="B47" s="3">
        <v>260</v>
      </c>
      <c r="C47" s="3">
        <v>-1</v>
      </c>
      <c r="D47" s="3">
        <v>1.9</v>
      </c>
      <c r="E47">
        <f t="shared" si="4"/>
        <v>84.724999999999994</v>
      </c>
      <c r="F47" s="3">
        <v>10.66</v>
      </c>
      <c r="G47" s="3">
        <v>2.2799999999999998</v>
      </c>
      <c r="H47" s="3">
        <v>0.26500000000000001</v>
      </c>
      <c r="I47" s="3">
        <v>1.02</v>
      </c>
      <c r="J47" s="3">
        <v>0.10299999999999999</v>
      </c>
      <c r="K47" s="3">
        <v>1.01</v>
      </c>
      <c r="L47" s="3">
        <v>0.04</v>
      </c>
      <c r="M47" s="3">
        <v>0</v>
      </c>
      <c r="N47" s="3">
        <v>515</v>
      </c>
      <c r="O47" s="3">
        <v>4</v>
      </c>
      <c r="P47" s="3">
        <v>170</v>
      </c>
      <c r="Q47" s="3">
        <v>6</v>
      </c>
      <c r="R47">
        <v>50</v>
      </c>
      <c r="S47" s="3"/>
      <c r="T47" s="3"/>
    </row>
    <row r="48" spans="1:24" x14ac:dyDescent="0.25">
      <c r="A48">
        <v>47</v>
      </c>
      <c r="B48" s="3">
        <v>310</v>
      </c>
      <c r="C48" s="3">
        <v>-1</v>
      </c>
      <c r="D48" s="3">
        <v>1.9</v>
      </c>
      <c r="E48">
        <f t="shared" si="4"/>
        <v>84.724999999999994</v>
      </c>
      <c r="F48" s="3">
        <v>10.66</v>
      </c>
      <c r="G48" s="3">
        <v>2.2799999999999998</v>
      </c>
      <c r="H48" s="3">
        <v>0.26500000000000001</v>
      </c>
      <c r="I48" s="3">
        <v>1.02</v>
      </c>
      <c r="J48" s="3">
        <v>0.10299999999999999</v>
      </c>
      <c r="K48" s="3">
        <v>1.01</v>
      </c>
      <c r="L48" s="3">
        <v>0.04</v>
      </c>
      <c r="M48" s="3">
        <v>0</v>
      </c>
      <c r="N48" s="3">
        <v>515</v>
      </c>
      <c r="O48" s="3">
        <v>4</v>
      </c>
      <c r="P48" s="3">
        <v>170</v>
      </c>
      <c r="Q48" s="3">
        <v>16</v>
      </c>
      <c r="R48">
        <v>50</v>
      </c>
      <c r="S48" s="3"/>
      <c r="T48" s="3"/>
    </row>
    <row r="49" spans="1:24" x14ac:dyDescent="0.25">
      <c r="A49">
        <v>48</v>
      </c>
      <c r="B49" s="3">
        <v>350</v>
      </c>
      <c r="C49" s="3">
        <v>-1</v>
      </c>
      <c r="D49" s="3">
        <v>2.2000000000000002</v>
      </c>
      <c r="E49">
        <f t="shared" ref="E49" si="6">SUM(100-F49-G49-H49-I49-L49-K49-M49)</f>
        <v>84.724999999999994</v>
      </c>
      <c r="F49" s="3">
        <v>10.66</v>
      </c>
      <c r="G49" s="3">
        <v>2.2799999999999998</v>
      </c>
      <c r="H49" s="3">
        <v>0.26500000000000001</v>
      </c>
      <c r="I49" s="3">
        <v>1.02</v>
      </c>
      <c r="J49" s="3">
        <v>0.10299999999999999</v>
      </c>
      <c r="K49" s="3">
        <v>1.01</v>
      </c>
      <c r="L49" s="3">
        <v>0.04</v>
      </c>
      <c r="M49" s="3">
        <v>0</v>
      </c>
      <c r="N49" s="3">
        <v>515</v>
      </c>
      <c r="O49">
        <v>4</v>
      </c>
      <c r="P49" s="3">
        <v>170</v>
      </c>
      <c r="Q49" s="3">
        <v>32</v>
      </c>
      <c r="R49">
        <v>50</v>
      </c>
      <c r="S49" s="3"/>
      <c r="T49" s="3"/>
    </row>
    <row r="50" spans="1:24" x14ac:dyDescent="0.25">
      <c r="A50">
        <v>49</v>
      </c>
      <c r="B50" s="3">
        <v>275</v>
      </c>
      <c r="C50" s="3">
        <v>-1</v>
      </c>
      <c r="D50" s="3">
        <v>2.7</v>
      </c>
      <c r="E50">
        <f t="shared" ref="E50:E56" si="7">SUM(100-F50-G50-H50-I50-L50-K50-M50)</f>
        <v>84.724999999999994</v>
      </c>
      <c r="F50" s="3">
        <v>10.66</v>
      </c>
      <c r="G50" s="3">
        <v>2.2799999999999998</v>
      </c>
      <c r="H50" s="3">
        <v>0.26500000000000001</v>
      </c>
      <c r="I50" s="3">
        <v>1.02</v>
      </c>
      <c r="J50" s="3">
        <v>0.10299999999999999</v>
      </c>
      <c r="K50" s="3">
        <v>1.01</v>
      </c>
      <c r="L50" s="3">
        <v>0.04</v>
      </c>
      <c r="M50" s="3">
        <v>0</v>
      </c>
      <c r="N50" s="3">
        <v>515</v>
      </c>
      <c r="O50" s="3">
        <v>4</v>
      </c>
      <c r="P50" s="3">
        <v>190</v>
      </c>
      <c r="Q50" s="3">
        <v>2</v>
      </c>
      <c r="R50">
        <v>50</v>
      </c>
      <c r="S50" s="3"/>
      <c r="T50" s="3"/>
    </row>
    <row r="51" spans="1:24" x14ac:dyDescent="0.25">
      <c r="A51">
        <v>50</v>
      </c>
      <c r="B51" s="3">
        <v>287</v>
      </c>
      <c r="C51" s="3">
        <v>-1</v>
      </c>
      <c r="D51" s="3">
        <v>2.9</v>
      </c>
      <c r="E51">
        <f t="shared" si="7"/>
        <v>84.724999999999994</v>
      </c>
      <c r="F51" s="3">
        <v>10.66</v>
      </c>
      <c r="G51" s="3">
        <v>2.2799999999999998</v>
      </c>
      <c r="H51" s="3">
        <v>0.26500000000000001</v>
      </c>
      <c r="I51" s="3">
        <v>1.02</v>
      </c>
      <c r="J51" s="3">
        <v>0.10299999999999999</v>
      </c>
      <c r="K51" s="3">
        <v>1.01</v>
      </c>
      <c r="L51" s="3">
        <v>0.04</v>
      </c>
      <c r="M51" s="3">
        <v>0</v>
      </c>
      <c r="N51" s="3">
        <v>515</v>
      </c>
      <c r="O51" s="3">
        <v>4</v>
      </c>
      <c r="P51" s="3">
        <v>190</v>
      </c>
      <c r="Q51" s="3">
        <v>4</v>
      </c>
      <c r="R51">
        <v>50</v>
      </c>
      <c r="S51" s="3"/>
      <c r="T51" s="3"/>
    </row>
    <row r="52" spans="1:24" x14ac:dyDescent="0.25">
      <c r="A52">
        <v>51</v>
      </c>
      <c r="B52" s="3">
        <v>290</v>
      </c>
      <c r="C52" s="3">
        <v>-1</v>
      </c>
      <c r="D52" s="3">
        <v>2.8</v>
      </c>
      <c r="E52">
        <f t="shared" si="7"/>
        <v>84.724999999999994</v>
      </c>
      <c r="F52" s="3">
        <v>10.66</v>
      </c>
      <c r="G52" s="3">
        <v>2.2799999999999998</v>
      </c>
      <c r="H52" s="3">
        <v>0.26500000000000001</v>
      </c>
      <c r="I52" s="3">
        <v>1.02</v>
      </c>
      <c r="J52" s="3">
        <v>0.10299999999999999</v>
      </c>
      <c r="K52" s="3">
        <v>1.01</v>
      </c>
      <c r="L52" s="3">
        <v>0.04</v>
      </c>
      <c r="M52" s="3">
        <v>0</v>
      </c>
      <c r="N52" s="3">
        <v>515</v>
      </c>
      <c r="O52" s="3">
        <v>4</v>
      </c>
      <c r="P52" s="3">
        <v>190</v>
      </c>
      <c r="Q52" s="3">
        <v>8</v>
      </c>
      <c r="R52">
        <v>50</v>
      </c>
      <c r="S52" s="3"/>
      <c r="T52" s="3"/>
    </row>
    <row r="53" spans="1:24" x14ac:dyDescent="0.25">
      <c r="A53">
        <v>52</v>
      </c>
      <c r="B53" s="3">
        <v>309</v>
      </c>
      <c r="C53" s="3">
        <v>-1</v>
      </c>
      <c r="D53" s="3">
        <v>1.9</v>
      </c>
      <c r="E53">
        <f t="shared" si="7"/>
        <v>84.724999999999994</v>
      </c>
      <c r="F53" s="3">
        <v>10.66</v>
      </c>
      <c r="G53" s="3">
        <v>2.2799999999999998</v>
      </c>
      <c r="H53" s="3">
        <v>0.26500000000000001</v>
      </c>
      <c r="I53" s="3">
        <v>1.02</v>
      </c>
      <c r="J53" s="3">
        <v>0.10299999999999999</v>
      </c>
      <c r="K53" s="3">
        <v>1.01</v>
      </c>
      <c r="L53" s="3">
        <v>0.04</v>
      </c>
      <c r="M53" s="3">
        <v>0</v>
      </c>
      <c r="N53" s="3">
        <v>515</v>
      </c>
      <c r="O53" s="3">
        <v>4</v>
      </c>
      <c r="P53" s="3">
        <v>190</v>
      </c>
      <c r="Q53" s="3">
        <v>16</v>
      </c>
      <c r="R53">
        <v>50</v>
      </c>
      <c r="S53" s="3"/>
      <c r="T53" s="3"/>
    </row>
    <row r="54" spans="1:24" x14ac:dyDescent="0.25">
      <c r="A54">
        <v>53</v>
      </c>
      <c r="B54" s="3">
        <v>293</v>
      </c>
      <c r="C54" s="3">
        <v>-1</v>
      </c>
      <c r="D54" s="3">
        <v>3.2</v>
      </c>
      <c r="E54">
        <f t="shared" si="7"/>
        <v>84.724999999999994</v>
      </c>
      <c r="F54" s="3">
        <v>10.66</v>
      </c>
      <c r="G54" s="3">
        <v>2.2799999999999998</v>
      </c>
      <c r="H54" s="3">
        <v>0.26500000000000001</v>
      </c>
      <c r="I54" s="3">
        <v>1.02</v>
      </c>
      <c r="J54" s="3">
        <v>0.10299999999999999</v>
      </c>
      <c r="K54" s="3">
        <v>1.01</v>
      </c>
      <c r="L54" s="3">
        <v>0.04</v>
      </c>
      <c r="M54" s="3">
        <v>0</v>
      </c>
      <c r="N54" s="3">
        <v>515</v>
      </c>
      <c r="O54" s="3">
        <v>4</v>
      </c>
      <c r="P54" s="3">
        <v>190</v>
      </c>
      <c r="Q54" s="3">
        <v>32</v>
      </c>
      <c r="R54">
        <v>50</v>
      </c>
      <c r="S54" s="3"/>
      <c r="T54" s="3"/>
    </row>
    <row r="55" spans="1:24" x14ac:dyDescent="0.25">
      <c r="A55">
        <v>54</v>
      </c>
      <c r="B55" s="3">
        <v>244.04</v>
      </c>
      <c r="C55" s="3">
        <v>128.80000000000001</v>
      </c>
      <c r="D55" s="3">
        <v>3.07</v>
      </c>
      <c r="E55">
        <f t="shared" si="7"/>
        <v>89.214700000000008</v>
      </c>
      <c r="F55" s="3">
        <v>6.76</v>
      </c>
      <c r="G55" s="3">
        <v>3.8119999999999998</v>
      </c>
      <c r="H55" s="3">
        <v>8.0999999999999996E-3</v>
      </c>
      <c r="I55" s="3">
        <v>0.20100000000000001</v>
      </c>
      <c r="J55" s="3">
        <v>1.14E-2</v>
      </c>
      <c r="K55" s="3">
        <v>4.1999999999999997E-3</v>
      </c>
      <c r="L55" s="3">
        <v>0</v>
      </c>
      <c r="M55" s="3">
        <v>0</v>
      </c>
      <c r="N55" s="3">
        <v>-1</v>
      </c>
      <c r="O55" s="3">
        <v>-1</v>
      </c>
      <c r="P55" s="3">
        <v>-1</v>
      </c>
      <c r="Q55" s="3">
        <v>-1</v>
      </c>
      <c r="R55" s="3">
        <v>-1</v>
      </c>
      <c r="S55" s="3"/>
      <c r="T55" s="3"/>
      <c r="V55" s="3"/>
      <c r="X55" s="1" t="s">
        <v>27</v>
      </c>
    </row>
    <row r="56" spans="1:24" x14ac:dyDescent="0.25">
      <c r="A56">
        <v>55</v>
      </c>
      <c r="B56" s="3">
        <v>320</v>
      </c>
      <c r="C56" s="3">
        <v>170</v>
      </c>
      <c r="D56" s="3">
        <v>5.95</v>
      </c>
      <c r="E56">
        <f t="shared" si="7"/>
        <v>89.214700000000008</v>
      </c>
      <c r="F56" s="3">
        <v>6.76</v>
      </c>
      <c r="G56" s="3">
        <v>3.8119999999999998</v>
      </c>
      <c r="H56" s="3">
        <v>8.0999999999999996E-3</v>
      </c>
      <c r="I56" s="3">
        <v>0.20100000000000001</v>
      </c>
      <c r="J56" s="3">
        <v>1.14E-2</v>
      </c>
      <c r="K56" s="3">
        <v>4.1999999999999997E-3</v>
      </c>
      <c r="L56" s="3">
        <v>0</v>
      </c>
      <c r="M56" s="3">
        <v>0</v>
      </c>
      <c r="N56" s="3">
        <v>495</v>
      </c>
      <c r="O56" s="3">
        <v>8</v>
      </c>
      <c r="P56" s="3">
        <v>-1</v>
      </c>
      <c r="Q56" s="3">
        <v>-1</v>
      </c>
      <c r="R56">
        <v>65</v>
      </c>
      <c r="S56" s="3"/>
      <c r="T56" s="3"/>
    </row>
    <row r="57" spans="1:24" x14ac:dyDescent="0.25">
      <c r="A57">
        <v>56</v>
      </c>
      <c r="B57" s="3">
        <v>335</v>
      </c>
      <c r="C57" s="3">
        <v>215</v>
      </c>
      <c r="D57" s="3">
        <v>4.95</v>
      </c>
      <c r="E57">
        <f t="shared" ref="E57:E62" si="8">SUM(100-F57-G57-H57-I57-L57-K57-M57)</f>
        <v>89.214700000000008</v>
      </c>
      <c r="F57" s="3">
        <v>6.76</v>
      </c>
      <c r="G57" s="3">
        <v>3.8119999999999998</v>
      </c>
      <c r="H57" s="3">
        <v>8.0999999999999996E-3</v>
      </c>
      <c r="I57" s="3">
        <v>0.20100000000000001</v>
      </c>
      <c r="J57" s="3">
        <v>1.14E-2</v>
      </c>
      <c r="K57" s="3">
        <v>4.1999999999999997E-3</v>
      </c>
      <c r="L57" s="3">
        <v>0</v>
      </c>
      <c r="M57" s="3">
        <v>0</v>
      </c>
      <c r="N57" s="3">
        <v>495</v>
      </c>
      <c r="O57" s="3">
        <v>8</v>
      </c>
      <c r="P57" s="3">
        <v>180</v>
      </c>
      <c r="Q57" s="3">
        <v>2</v>
      </c>
      <c r="R57">
        <v>65</v>
      </c>
      <c r="S57" s="3"/>
      <c r="T57" s="3"/>
    </row>
    <row r="58" spans="1:24" x14ac:dyDescent="0.25">
      <c r="A58">
        <v>57</v>
      </c>
      <c r="B58" s="3">
        <v>315</v>
      </c>
      <c r="C58" s="3">
        <v>205</v>
      </c>
      <c r="D58" s="3">
        <v>3.95</v>
      </c>
      <c r="E58">
        <f t="shared" si="8"/>
        <v>89.214700000000008</v>
      </c>
      <c r="F58" s="3">
        <v>6.76</v>
      </c>
      <c r="G58" s="3">
        <v>3.8119999999999998</v>
      </c>
      <c r="H58" s="3">
        <v>8.0999999999999996E-3</v>
      </c>
      <c r="I58" s="3">
        <v>0.20100000000000001</v>
      </c>
      <c r="J58" s="3">
        <v>1.14E-2</v>
      </c>
      <c r="K58" s="3">
        <v>4.1999999999999997E-3</v>
      </c>
      <c r="L58" s="3">
        <v>0</v>
      </c>
      <c r="M58" s="3">
        <v>0</v>
      </c>
      <c r="N58" s="3">
        <v>495</v>
      </c>
      <c r="O58" s="3">
        <v>8</v>
      </c>
      <c r="P58" s="3">
        <v>180</v>
      </c>
      <c r="Q58" s="3">
        <v>4</v>
      </c>
      <c r="R58">
        <v>65</v>
      </c>
      <c r="S58" s="3"/>
      <c r="T58" s="3"/>
    </row>
    <row r="59" spans="1:24" x14ac:dyDescent="0.25">
      <c r="A59">
        <v>58</v>
      </c>
      <c r="B59" s="3">
        <v>340</v>
      </c>
      <c r="C59" s="3">
        <v>220</v>
      </c>
      <c r="D59" s="3">
        <v>4.55</v>
      </c>
      <c r="E59">
        <f t="shared" si="8"/>
        <v>89.214700000000008</v>
      </c>
      <c r="F59" s="3">
        <v>6.76</v>
      </c>
      <c r="G59" s="3">
        <v>3.8119999999999998</v>
      </c>
      <c r="H59" s="3">
        <v>8.0999999999999996E-3</v>
      </c>
      <c r="I59" s="3">
        <v>0.20100000000000001</v>
      </c>
      <c r="J59" s="3">
        <v>1.14E-2</v>
      </c>
      <c r="K59" s="3">
        <v>4.1999999999999997E-3</v>
      </c>
      <c r="L59" s="3">
        <v>0</v>
      </c>
      <c r="M59" s="3">
        <v>0</v>
      </c>
      <c r="N59" s="3">
        <v>495</v>
      </c>
      <c r="O59" s="3">
        <v>8</v>
      </c>
      <c r="P59" s="3">
        <v>180</v>
      </c>
      <c r="Q59" s="3">
        <v>6</v>
      </c>
      <c r="R59">
        <v>65</v>
      </c>
      <c r="S59" s="3"/>
      <c r="T59" s="3"/>
    </row>
    <row r="60" spans="1:24" x14ac:dyDescent="0.25">
      <c r="A60">
        <v>59</v>
      </c>
      <c r="B60" s="3">
        <v>355</v>
      </c>
      <c r="C60" s="3">
        <v>257</v>
      </c>
      <c r="D60" s="3">
        <v>3.3</v>
      </c>
      <c r="E60">
        <f t="shared" si="8"/>
        <v>89.214700000000008</v>
      </c>
      <c r="F60" s="3">
        <v>6.76</v>
      </c>
      <c r="G60" s="3">
        <v>3.8119999999999998</v>
      </c>
      <c r="H60" s="3">
        <v>8.0999999999999996E-3</v>
      </c>
      <c r="I60" s="3">
        <v>0.20100000000000001</v>
      </c>
      <c r="J60" s="3">
        <v>1.14E-2</v>
      </c>
      <c r="K60" s="3">
        <v>4.1999999999999997E-3</v>
      </c>
      <c r="L60" s="3">
        <v>0</v>
      </c>
      <c r="M60" s="3">
        <v>0</v>
      </c>
      <c r="N60" s="3">
        <v>495</v>
      </c>
      <c r="O60" s="3">
        <v>8</v>
      </c>
      <c r="P60" s="3">
        <v>180</v>
      </c>
      <c r="Q60" s="3">
        <v>8</v>
      </c>
      <c r="R60">
        <v>65</v>
      </c>
      <c r="S60" s="3"/>
      <c r="T60" s="3"/>
    </row>
    <row r="61" spans="1:24" x14ac:dyDescent="0.25">
      <c r="A61">
        <v>60</v>
      </c>
      <c r="B61" s="3">
        <v>338</v>
      </c>
      <c r="C61" s="3">
        <v>240</v>
      </c>
      <c r="D61" s="3">
        <v>3.95</v>
      </c>
      <c r="E61">
        <f t="shared" si="8"/>
        <v>89.214700000000008</v>
      </c>
      <c r="F61" s="3">
        <v>6.76</v>
      </c>
      <c r="G61" s="3">
        <v>3.8119999999999998</v>
      </c>
      <c r="H61" s="3">
        <v>8.0999999999999996E-3</v>
      </c>
      <c r="I61" s="3">
        <v>0.20100000000000001</v>
      </c>
      <c r="J61" s="3">
        <v>1.14E-2</v>
      </c>
      <c r="K61" s="3">
        <v>4.1999999999999997E-3</v>
      </c>
      <c r="L61" s="3">
        <v>0</v>
      </c>
      <c r="M61" s="3">
        <v>0</v>
      </c>
      <c r="N61" s="3">
        <v>495</v>
      </c>
      <c r="O61" s="3">
        <v>8</v>
      </c>
      <c r="P61" s="3">
        <v>180</v>
      </c>
      <c r="Q61" s="3">
        <v>12</v>
      </c>
      <c r="R61">
        <v>65</v>
      </c>
      <c r="S61" s="3"/>
      <c r="T61" s="3"/>
    </row>
    <row r="62" spans="1:24" x14ac:dyDescent="0.25">
      <c r="A62">
        <v>61</v>
      </c>
      <c r="B62" s="3">
        <v>353</v>
      </c>
      <c r="C62" s="3">
        <v>255</v>
      </c>
      <c r="D62" s="3">
        <v>3.08</v>
      </c>
      <c r="E62">
        <f t="shared" si="8"/>
        <v>89.214700000000008</v>
      </c>
      <c r="F62" s="3">
        <v>6.76</v>
      </c>
      <c r="G62" s="3">
        <v>3.8119999999999998</v>
      </c>
      <c r="H62" s="3">
        <v>8.0999999999999996E-3</v>
      </c>
      <c r="I62" s="3">
        <v>0.20100000000000001</v>
      </c>
      <c r="J62" s="3">
        <v>1.14E-2</v>
      </c>
      <c r="K62" s="3">
        <v>4.1999999999999997E-3</v>
      </c>
      <c r="L62" s="3">
        <v>0</v>
      </c>
      <c r="M62" s="3">
        <v>0</v>
      </c>
      <c r="N62" s="3">
        <v>495</v>
      </c>
      <c r="O62" s="3">
        <v>8</v>
      </c>
      <c r="P62" s="3">
        <v>180</v>
      </c>
      <c r="Q62" s="3">
        <v>24</v>
      </c>
      <c r="R62">
        <v>65</v>
      </c>
      <c r="S62" s="3"/>
      <c r="T62" s="3"/>
    </row>
    <row r="63" spans="1:24" x14ac:dyDescent="0.25">
      <c r="A63">
        <v>62</v>
      </c>
      <c r="B63" s="3">
        <v>325</v>
      </c>
      <c r="C63" s="3">
        <v>240</v>
      </c>
      <c r="D63">
        <v>3.07</v>
      </c>
      <c r="E63">
        <f t="shared" ref="E63" si="9">SUM(100-F63-G63-H63-I63-L63-K63-M63)</f>
        <v>89.214700000000008</v>
      </c>
      <c r="F63" s="3">
        <v>6.76</v>
      </c>
      <c r="G63" s="3">
        <v>3.8119999999999998</v>
      </c>
      <c r="H63" s="3">
        <v>8.0999999999999996E-3</v>
      </c>
      <c r="I63" s="3">
        <v>0.20100000000000001</v>
      </c>
      <c r="J63" s="3">
        <v>1.14E-2</v>
      </c>
      <c r="K63" s="3">
        <v>4.1999999999999997E-3</v>
      </c>
      <c r="L63" s="3">
        <v>0</v>
      </c>
      <c r="M63" s="3">
        <v>0</v>
      </c>
      <c r="N63" s="3">
        <v>495</v>
      </c>
      <c r="O63" s="3">
        <v>8</v>
      </c>
      <c r="P63" s="3">
        <v>180</v>
      </c>
      <c r="Q63" s="3">
        <v>48</v>
      </c>
      <c r="R63">
        <v>65</v>
      </c>
      <c r="S63" s="3"/>
    </row>
    <row r="64" spans="1:24" x14ac:dyDescent="0.25">
      <c r="A64">
        <v>63</v>
      </c>
      <c r="B64" s="3">
        <v>315</v>
      </c>
      <c r="C64" s="3">
        <v>170</v>
      </c>
      <c r="D64" s="3">
        <v>5.95</v>
      </c>
      <c r="E64">
        <f t="shared" ref="E64:E72" si="10">SUM(100-F64-G64-H64-I64-L64-K64-M64)</f>
        <v>89.214700000000008</v>
      </c>
      <c r="F64" s="3">
        <v>6.76</v>
      </c>
      <c r="G64" s="3">
        <v>3.8119999999999998</v>
      </c>
      <c r="H64" s="3">
        <v>8.0999999999999996E-3</v>
      </c>
      <c r="I64" s="3">
        <v>0.20100000000000001</v>
      </c>
      <c r="J64" s="3">
        <v>1.14E-2</v>
      </c>
      <c r="K64" s="3">
        <v>4.1999999999999997E-3</v>
      </c>
      <c r="L64" s="3">
        <v>0</v>
      </c>
      <c r="M64" s="3">
        <v>0</v>
      </c>
      <c r="N64" s="3">
        <v>495</v>
      </c>
      <c r="O64" s="3">
        <v>8</v>
      </c>
      <c r="P64" s="3">
        <v>220</v>
      </c>
      <c r="Q64" s="3">
        <v>0</v>
      </c>
      <c r="R64">
        <v>65</v>
      </c>
      <c r="S64" s="3"/>
      <c r="T64" s="3"/>
    </row>
    <row r="65" spans="1:22" x14ac:dyDescent="0.25">
      <c r="A65">
        <v>64</v>
      </c>
      <c r="B65" s="3">
        <v>310</v>
      </c>
      <c r="C65" s="3">
        <v>199</v>
      </c>
      <c r="D65" s="3">
        <v>3.4</v>
      </c>
      <c r="E65">
        <f t="shared" si="10"/>
        <v>89.214700000000008</v>
      </c>
      <c r="F65" s="3">
        <v>6.76</v>
      </c>
      <c r="G65" s="3">
        <v>3.8119999999999998</v>
      </c>
      <c r="H65" s="3">
        <v>8.0999999999999996E-3</v>
      </c>
      <c r="I65" s="3">
        <v>0.20100000000000001</v>
      </c>
      <c r="J65" s="3">
        <v>1.14E-2</v>
      </c>
      <c r="K65" s="3">
        <v>4.1999999999999997E-3</v>
      </c>
      <c r="L65" s="3">
        <v>0</v>
      </c>
      <c r="M65" s="3">
        <v>0</v>
      </c>
      <c r="N65" s="3">
        <v>495</v>
      </c>
      <c r="O65" s="3">
        <v>8</v>
      </c>
      <c r="P65" s="3">
        <v>220</v>
      </c>
      <c r="Q65" s="3">
        <v>2</v>
      </c>
      <c r="R65">
        <v>65</v>
      </c>
      <c r="S65" s="3"/>
      <c r="T65" s="3"/>
    </row>
    <row r="66" spans="1:22" x14ac:dyDescent="0.25">
      <c r="A66">
        <v>65</v>
      </c>
      <c r="B66" s="3">
        <v>308</v>
      </c>
      <c r="C66" s="3">
        <v>195</v>
      </c>
      <c r="D66" s="3">
        <v>3.2</v>
      </c>
      <c r="E66">
        <f t="shared" si="10"/>
        <v>89.214700000000008</v>
      </c>
      <c r="F66" s="3">
        <v>6.76</v>
      </c>
      <c r="G66" s="3">
        <v>3.8119999999999998</v>
      </c>
      <c r="H66" s="3">
        <v>8.0999999999999996E-3</v>
      </c>
      <c r="I66" s="3">
        <v>0.20100000000000001</v>
      </c>
      <c r="J66" s="3">
        <v>1.14E-2</v>
      </c>
      <c r="K66" s="3">
        <v>4.1999999999999997E-3</v>
      </c>
      <c r="L66" s="3">
        <v>0</v>
      </c>
      <c r="M66" s="3">
        <v>0</v>
      </c>
      <c r="N66" s="3">
        <v>495</v>
      </c>
      <c r="O66" s="3">
        <v>8</v>
      </c>
      <c r="P66" s="3">
        <v>220</v>
      </c>
      <c r="Q66" s="3">
        <v>4</v>
      </c>
      <c r="R66">
        <v>65</v>
      </c>
      <c r="S66" s="3"/>
      <c r="T66" s="3"/>
    </row>
    <row r="67" spans="1:22" x14ac:dyDescent="0.25">
      <c r="A67">
        <v>66</v>
      </c>
      <c r="B67" s="3">
        <v>315</v>
      </c>
      <c r="C67" s="3">
        <v>190</v>
      </c>
      <c r="D67" s="3">
        <v>3.9</v>
      </c>
      <c r="E67">
        <f t="shared" si="10"/>
        <v>89.214700000000008</v>
      </c>
      <c r="F67" s="3">
        <v>6.76</v>
      </c>
      <c r="G67" s="3">
        <v>3.8119999999999998</v>
      </c>
      <c r="H67" s="3">
        <v>8.0999999999999996E-3</v>
      </c>
      <c r="I67" s="3">
        <v>0.20100000000000001</v>
      </c>
      <c r="J67" s="3">
        <v>1.14E-2</v>
      </c>
      <c r="K67" s="3">
        <v>4.1999999999999997E-3</v>
      </c>
      <c r="L67" s="3">
        <v>0</v>
      </c>
      <c r="M67" s="3">
        <v>0</v>
      </c>
      <c r="N67" s="3">
        <v>495</v>
      </c>
      <c r="O67" s="3">
        <v>8</v>
      </c>
      <c r="P67" s="3">
        <v>220</v>
      </c>
      <c r="Q67" s="3">
        <v>6</v>
      </c>
      <c r="R67">
        <v>65</v>
      </c>
      <c r="S67" s="3"/>
      <c r="T67" s="3"/>
    </row>
    <row r="68" spans="1:22" x14ac:dyDescent="0.25">
      <c r="A68">
        <v>67</v>
      </c>
      <c r="B68" s="3">
        <v>317</v>
      </c>
      <c r="C68" s="3">
        <v>187</v>
      </c>
      <c r="D68" s="3">
        <v>4.0199999999999996</v>
      </c>
      <c r="E68">
        <f t="shared" si="10"/>
        <v>89.214700000000008</v>
      </c>
      <c r="F68" s="3">
        <v>6.76</v>
      </c>
      <c r="G68" s="3">
        <v>3.8119999999999998</v>
      </c>
      <c r="H68" s="3">
        <v>8.0999999999999996E-3</v>
      </c>
      <c r="I68" s="3">
        <v>0.20100000000000001</v>
      </c>
      <c r="J68" s="3">
        <v>1.14E-2</v>
      </c>
      <c r="K68" s="3">
        <v>4.1999999999999997E-3</v>
      </c>
      <c r="L68" s="3">
        <v>0</v>
      </c>
      <c r="M68" s="3">
        <v>0</v>
      </c>
      <c r="N68" s="3">
        <v>495</v>
      </c>
      <c r="O68" s="3">
        <v>8</v>
      </c>
      <c r="P68" s="3">
        <v>220</v>
      </c>
      <c r="Q68" s="3">
        <v>8</v>
      </c>
      <c r="R68">
        <v>65</v>
      </c>
      <c r="S68" s="3"/>
      <c r="T68" s="3"/>
    </row>
    <row r="69" spans="1:22" x14ac:dyDescent="0.25">
      <c r="A69">
        <v>68</v>
      </c>
      <c r="B69" s="3">
        <v>301</v>
      </c>
      <c r="C69" s="3">
        <v>168</v>
      </c>
      <c r="D69" s="3">
        <v>3.96</v>
      </c>
      <c r="E69">
        <f t="shared" si="10"/>
        <v>89.214700000000008</v>
      </c>
      <c r="F69" s="3">
        <v>6.76</v>
      </c>
      <c r="G69" s="3">
        <v>3.8119999999999998</v>
      </c>
      <c r="H69" s="3">
        <v>8.0999999999999996E-3</v>
      </c>
      <c r="I69" s="3">
        <v>0.20100000000000001</v>
      </c>
      <c r="J69" s="3">
        <v>1.14E-2</v>
      </c>
      <c r="K69" s="3">
        <v>4.1999999999999997E-3</v>
      </c>
      <c r="L69" s="3">
        <v>0</v>
      </c>
      <c r="M69" s="3">
        <v>0</v>
      </c>
      <c r="N69" s="3">
        <v>495</v>
      </c>
      <c r="O69" s="3">
        <v>8</v>
      </c>
      <c r="P69" s="3">
        <v>220</v>
      </c>
      <c r="Q69" s="3">
        <v>12</v>
      </c>
      <c r="R69">
        <v>65</v>
      </c>
      <c r="S69" s="3"/>
      <c r="T69" s="3"/>
    </row>
    <row r="70" spans="1:22" x14ac:dyDescent="0.25">
      <c r="A70">
        <v>69</v>
      </c>
      <c r="B70" s="3">
        <v>295</v>
      </c>
      <c r="C70" s="3">
        <v>160</v>
      </c>
      <c r="D70" s="3">
        <v>4.18</v>
      </c>
      <c r="E70">
        <f t="shared" si="10"/>
        <v>89.214700000000008</v>
      </c>
      <c r="F70" s="3">
        <v>6.76</v>
      </c>
      <c r="G70" s="3">
        <v>3.8119999999999998</v>
      </c>
      <c r="H70" s="3">
        <v>8.0999999999999996E-3</v>
      </c>
      <c r="I70" s="3">
        <v>0.20100000000000001</v>
      </c>
      <c r="J70" s="3">
        <v>1.14E-2</v>
      </c>
      <c r="K70" s="3">
        <v>4.1999999999999997E-3</v>
      </c>
      <c r="L70" s="3">
        <v>0</v>
      </c>
      <c r="M70" s="3">
        <v>0</v>
      </c>
      <c r="N70" s="3">
        <v>495</v>
      </c>
      <c r="O70" s="3">
        <v>8</v>
      </c>
      <c r="P70" s="3">
        <v>220</v>
      </c>
      <c r="Q70" s="3">
        <v>24</v>
      </c>
      <c r="R70">
        <v>65</v>
      </c>
      <c r="S70" s="3"/>
      <c r="T70" s="3"/>
    </row>
    <row r="71" spans="1:22" x14ac:dyDescent="0.25">
      <c r="A71">
        <v>70</v>
      </c>
      <c r="B71" s="3">
        <v>278</v>
      </c>
      <c r="C71" s="3">
        <v>151</v>
      </c>
      <c r="D71" s="3">
        <v>4.75</v>
      </c>
      <c r="E71">
        <f t="shared" si="10"/>
        <v>89.214700000000008</v>
      </c>
      <c r="F71" s="3">
        <v>6.76</v>
      </c>
      <c r="G71" s="3">
        <v>3.8119999999999998</v>
      </c>
      <c r="H71" s="3">
        <v>8.0999999999999996E-3</v>
      </c>
      <c r="I71" s="3">
        <v>0.20100000000000001</v>
      </c>
      <c r="J71" s="3">
        <v>1.14E-2</v>
      </c>
      <c r="K71" s="3">
        <v>4.1999999999999997E-3</v>
      </c>
      <c r="L71" s="3">
        <v>0</v>
      </c>
      <c r="M71" s="3">
        <v>0</v>
      </c>
      <c r="N71" s="3">
        <v>495</v>
      </c>
      <c r="O71" s="3">
        <v>8</v>
      </c>
      <c r="P71" s="3">
        <v>220</v>
      </c>
      <c r="Q71" s="3">
        <v>48</v>
      </c>
      <c r="R71">
        <v>65</v>
      </c>
      <c r="S71" s="3"/>
      <c r="T71" s="3"/>
    </row>
    <row r="72" spans="1:22" x14ac:dyDescent="0.25">
      <c r="A72">
        <v>71</v>
      </c>
      <c r="B72" s="3">
        <v>274.04000000000002</v>
      </c>
      <c r="C72" s="3">
        <v>128.80000000000001</v>
      </c>
      <c r="D72" s="3">
        <v>3.07</v>
      </c>
      <c r="E72">
        <f t="shared" si="10"/>
        <v>89.539999999999992</v>
      </c>
      <c r="F72" s="3">
        <v>6.59</v>
      </c>
      <c r="G72" s="3">
        <v>3.569</v>
      </c>
      <c r="H72" s="3">
        <v>0.1067</v>
      </c>
      <c r="I72" s="3">
        <v>0.18990000000000001</v>
      </c>
      <c r="J72" s="3">
        <v>8.8999999999999999E-3</v>
      </c>
      <c r="K72" s="3">
        <v>4.4000000000000003E-3</v>
      </c>
      <c r="L72" s="3">
        <v>0</v>
      </c>
      <c r="M72" s="3">
        <v>0</v>
      </c>
      <c r="N72" s="3">
        <v>-1</v>
      </c>
      <c r="O72" s="3">
        <v>-1</v>
      </c>
      <c r="P72" s="3">
        <v>-1</v>
      </c>
      <c r="Q72" s="3">
        <v>-1</v>
      </c>
      <c r="R72" s="3">
        <v>-1</v>
      </c>
      <c r="S72" s="3"/>
      <c r="T72" s="3"/>
      <c r="V72" s="3"/>
    </row>
    <row r="73" spans="1:22" x14ac:dyDescent="0.25">
      <c r="A73">
        <v>72</v>
      </c>
      <c r="B73" s="3">
        <v>360</v>
      </c>
      <c r="C73" s="3">
        <v>220</v>
      </c>
      <c r="D73" s="3">
        <v>6.6</v>
      </c>
      <c r="E73">
        <f t="shared" ref="E73:E89" si="11">SUM(100-F73-G73-H73-I73-L73-K73-M73)</f>
        <v>89.539999999999992</v>
      </c>
      <c r="F73" s="3">
        <v>6.59</v>
      </c>
      <c r="G73" s="3">
        <v>3.569</v>
      </c>
      <c r="H73" s="3">
        <v>0.1067</v>
      </c>
      <c r="I73" s="3">
        <v>0.18990000000000001</v>
      </c>
      <c r="J73" s="3">
        <v>8.8999999999999999E-3</v>
      </c>
      <c r="K73" s="3">
        <v>4.4000000000000003E-3</v>
      </c>
      <c r="L73" s="3">
        <v>0</v>
      </c>
      <c r="M73" s="3">
        <v>0</v>
      </c>
      <c r="N73" s="3">
        <v>495</v>
      </c>
      <c r="O73" s="3">
        <v>8</v>
      </c>
      <c r="P73" s="3">
        <v>-1</v>
      </c>
      <c r="Q73" s="3">
        <v>-1</v>
      </c>
      <c r="R73" s="3">
        <v>65</v>
      </c>
      <c r="S73" s="3"/>
      <c r="T73" s="3"/>
      <c r="V73" s="3"/>
    </row>
    <row r="74" spans="1:22" x14ac:dyDescent="0.25">
      <c r="A74">
        <v>73</v>
      </c>
      <c r="B74" s="3">
        <v>415</v>
      </c>
      <c r="C74" s="3">
        <v>330</v>
      </c>
      <c r="D74" s="3">
        <v>3.45</v>
      </c>
      <c r="E74">
        <f t="shared" si="11"/>
        <v>89.539999999999992</v>
      </c>
      <c r="F74" s="3">
        <v>6.59</v>
      </c>
      <c r="G74" s="3">
        <v>3.569</v>
      </c>
      <c r="H74" s="3">
        <v>0.1067</v>
      </c>
      <c r="I74" s="3">
        <v>0.18990000000000001</v>
      </c>
      <c r="J74" s="3">
        <v>8.8999999999999999E-3</v>
      </c>
      <c r="K74" s="3">
        <v>4.4000000000000003E-3</v>
      </c>
      <c r="L74" s="3">
        <v>0</v>
      </c>
      <c r="M74" s="3">
        <v>0</v>
      </c>
      <c r="N74" s="3">
        <v>495</v>
      </c>
      <c r="O74" s="3">
        <v>8</v>
      </c>
      <c r="P74" s="3">
        <v>180</v>
      </c>
      <c r="Q74" s="3">
        <v>2</v>
      </c>
      <c r="R74" s="3">
        <v>65</v>
      </c>
      <c r="S74" s="3"/>
      <c r="T74" s="3"/>
      <c r="V74" s="3"/>
    </row>
    <row r="75" spans="1:22" x14ac:dyDescent="0.25">
      <c r="A75">
        <v>74</v>
      </c>
      <c r="B75" s="3">
        <v>425</v>
      </c>
      <c r="C75" s="3">
        <v>360</v>
      </c>
      <c r="D75" s="3">
        <v>2.95</v>
      </c>
      <c r="E75">
        <f t="shared" si="11"/>
        <v>89.539999999999992</v>
      </c>
      <c r="F75" s="3">
        <v>6.59</v>
      </c>
      <c r="G75" s="3">
        <v>3.569</v>
      </c>
      <c r="H75" s="3">
        <v>0.1067</v>
      </c>
      <c r="I75" s="3">
        <v>0.18990000000000001</v>
      </c>
      <c r="J75" s="3">
        <v>8.8999999999999999E-3</v>
      </c>
      <c r="K75" s="3">
        <v>4.4000000000000003E-3</v>
      </c>
      <c r="L75" s="3">
        <v>0</v>
      </c>
      <c r="M75" s="3">
        <v>0</v>
      </c>
      <c r="N75" s="3">
        <v>495</v>
      </c>
      <c r="O75" s="3">
        <v>8</v>
      </c>
      <c r="P75" s="3">
        <v>180</v>
      </c>
      <c r="Q75" s="3">
        <v>4</v>
      </c>
      <c r="R75" s="3">
        <v>65</v>
      </c>
      <c r="S75" s="3"/>
      <c r="T75" s="3"/>
      <c r="V75" s="3"/>
    </row>
    <row r="76" spans="1:22" x14ac:dyDescent="0.25">
      <c r="A76">
        <v>75</v>
      </c>
      <c r="B76" s="3">
        <v>410</v>
      </c>
      <c r="C76" s="3">
        <v>352</v>
      </c>
      <c r="D76" s="3">
        <v>2.9</v>
      </c>
      <c r="E76">
        <f t="shared" si="11"/>
        <v>89.539999999999992</v>
      </c>
      <c r="F76" s="3">
        <v>6.59</v>
      </c>
      <c r="G76" s="3">
        <v>3.569</v>
      </c>
      <c r="H76" s="3">
        <v>0.1067</v>
      </c>
      <c r="I76" s="3">
        <v>0.18990000000000001</v>
      </c>
      <c r="J76" s="3">
        <v>8.8999999999999999E-3</v>
      </c>
      <c r="K76" s="3">
        <v>4.4000000000000003E-3</v>
      </c>
      <c r="L76" s="3">
        <v>0</v>
      </c>
      <c r="M76" s="3">
        <v>0</v>
      </c>
      <c r="N76" s="3">
        <v>495</v>
      </c>
      <c r="O76" s="3">
        <v>8</v>
      </c>
      <c r="P76" s="3">
        <v>180</v>
      </c>
      <c r="Q76" s="3">
        <v>6</v>
      </c>
      <c r="R76" s="3">
        <v>65</v>
      </c>
      <c r="S76" s="3"/>
      <c r="T76" s="3"/>
      <c r="V76" s="3"/>
    </row>
    <row r="77" spans="1:22" x14ac:dyDescent="0.25">
      <c r="A77">
        <v>76</v>
      </c>
      <c r="B77" s="3">
        <v>415</v>
      </c>
      <c r="C77" s="3">
        <v>357</v>
      </c>
      <c r="D77" s="3">
        <v>2.85</v>
      </c>
      <c r="E77">
        <f t="shared" si="11"/>
        <v>89.539999999999992</v>
      </c>
      <c r="F77" s="3">
        <v>6.59</v>
      </c>
      <c r="G77" s="3">
        <v>3.569</v>
      </c>
      <c r="H77" s="3">
        <v>0.1067</v>
      </c>
      <c r="I77" s="3">
        <v>0.18990000000000001</v>
      </c>
      <c r="J77" s="3">
        <v>8.8999999999999999E-3</v>
      </c>
      <c r="K77" s="3">
        <v>4.4000000000000003E-3</v>
      </c>
      <c r="L77" s="3">
        <v>0</v>
      </c>
      <c r="M77" s="3">
        <v>0</v>
      </c>
      <c r="N77" s="3">
        <v>495</v>
      </c>
      <c r="O77" s="3">
        <v>8</v>
      </c>
      <c r="P77" s="3">
        <v>180</v>
      </c>
      <c r="Q77" s="3">
        <v>8</v>
      </c>
      <c r="R77" s="3">
        <v>65</v>
      </c>
      <c r="S77" s="3"/>
      <c r="T77" s="3"/>
      <c r="V77" s="3"/>
    </row>
    <row r="78" spans="1:22" x14ac:dyDescent="0.25">
      <c r="A78">
        <v>77</v>
      </c>
      <c r="B78" s="3">
        <v>418</v>
      </c>
      <c r="C78" s="3">
        <v>345</v>
      </c>
      <c r="D78" s="3">
        <v>3.05</v>
      </c>
      <c r="E78">
        <f t="shared" si="11"/>
        <v>89.539999999999992</v>
      </c>
      <c r="F78" s="3">
        <v>6.59</v>
      </c>
      <c r="G78" s="3">
        <v>3.569</v>
      </c>
      <c r="H78" s="3">
        <v>0.1067</v>
      </c>
      <c r="I78" s="3">
        <v>0.18990000000000001</v>
      </c>
      <c r="J78" s="3">
        <v>8.8999999999999999E-3</v>
      </c>
      <c r="K78" s="3">
        <v>4.4000000000000003E-3</v>
      </c>
      <c r="L78" s="3">
        <v>0</v>
      </c>
      <c r="M78" s="3">
        <v>0</v>
      </c>
      <c r="N78" s="3">
        <v>495</v>
      </c>
      <c r="O78" s="3">
        <v>8</v>
      </c>
      <c r="P78" s="3">
        <v>180</v>
      </c>
      <c r="Q78" s="3">
        <v>12</v>
      </c>
      <c r="R78" s="3">
        <v>65</v>
      </c>
      <c r="S78" s="3"/>
      <c r="T78" s="3"/>
      <c r="V78" s="3"/>
    </row>
    <row r="79" spans="1:22" x14ac:dyDescent="0.25">
      <c r="A79">
        <v>78</v>
      </c>
      <c r="B79" s="3">
        <v>408</v>
      </c>
      <c r="C79" s="3">
        <v>340</v>
      </c>
      <c r="D79" s="3">
        <v>3.04</v>
      </c>
      <c r="E79">
        <f t="shared" si="11"/>
        <v>89.539999999999992</v>
      </c>
      <c r="F79" s="3">
        <v>6.59</v>
      </c>
      <c r="G79" s="3">
        <v>3.569</v>
      </c>
      <c r="H79" s="3">
        <v>0.1067</v>
      </c>
      <c r="I79" s="3">
        <v>0.18990000000000001</v>
      </c>
      <c r="J79" s="3">
        <v>8.8999999999999999E-3</v>
      </c>
      <c r="K79" s="3">
        <v>4.4000000000000003E-3</v>
      </c>
      <c r="L79" s="3">
        <v>0</v>
      </c>
      <c r="M79" s="3">
        <v>0</v>
      </c>
      <c r="N79" s="3">
        <v>495</v>
      </c>
      <c r="O79" s="3">
        <v>8</v>
      </c>
      <c r="P79" s="3">
        <v>180</v>
      </c>
      <c r="Q79" s="3">
        <v>24</v>
      </c>
      <c r="R79" s="3">
        <v>65</v>
      </c>
      <c r="S79" s="3"/>
      <c r="T79" s="3"/>
      <c r="V79" s="3"/>
    </row>
    <row r="80" spans="1:22" x14ac:dyDescent="0.25">
      <c r="A80">
        <v>79</v>
      </c>
      <c r="B80" s="3">
        <v>389</v>
      </c>
      <c r="C80" s="3">
        <v>320</v>
      </c>
      <c r="D80" s="3">
        <v>3.03</v>
      </c>
      <c r="E80">
        <f t="shared" si="11"/>
        <v>89.539999999999992</v>
      </c>
      <c r="F80" s="3">
        <v>6.59</v>
      </c>
      <c r="G80" s="3">
        <v>3.569</v>
      </c>
      <c r="H80" s="3">
        <v>0.1067</v>
      </c>
      <c r="I80" s="3">
        <v>0.18990000000000001</v>
      </c>
      <c r="J80" s="3">
        <v>8.8999999999999999E-3</v>
      </c>
      <c r="K80" s="3">
        <v>4.4000000000000003E-3</v>
      </c>
      <c r="L80" s="3">
        <v>0</v>
      </c>
      <c r="M80" s="3">
        <v>0</v>
      </c>
      <c r="N80" s="3">
        <v>495</v>
      </c>
      <c r="O80" s="3">
        <v>8</v>
      </c>
      <c r="P80" s="3">
        <v>180</v>
      </c>
      <c r="Q80" s="3">
        <v>48</v>
      </c>
      <c r="R80" s="3">
        <v>65</v>
      </c>
      <c r="S80" s="3"/>
      <c r="T80" s="3"/>
      <c r="V80" s="3"/>
    </row>
    <row r="81" spans="1:22" x14ac:dyDescent="0.25">
      <c r="A81">
        <v>80</v>
      </c>
      <c r="B81" s="3">
        <v>360</v>
      </c>
      <c r="C81" s="3">
        <v>215</v>
      </c>
      <c r="D81" s="3">
        <v>6.65</v>
      </c>
      <c r="E81">
        <f t="shared" si="11"/>
        <v>89.539999999999992</v>
      </c>
      <c r="F81" s="3">
        <v>6.59</v>
      </c>
      <c r="G81" s="3">
        <v>3.569</v>
      </c>
      <c r="H81" s="3">
        <v>0.1067</v>
      </c>
      <c r="I81" s="3">
        <v>0.18990000000000001</v>
      </c>
      <c r="J81" s="3">
        <v>8.8999999999999999E-3</v>
      </c>
      <c r="K81" s="3">
        <v>4.4000000000000003E-3</v>
      </c>
      <c r="L81" s="3">
        <v>0</v>
      </c>
      <c r="M81" s="3">
        <v>0</v>
      </c>
      <c r="N81" s="3">
        <v>495</v>
      </c>
      <c r="O81" s="3">
        <v>8</v>
      </c>
      <c r="P81" s="3">
        <v>220</v>
      </c>
      <c r="Q81" s="3">
        <v>0</v>
      </c>
      <c r="R81" s="3">
        <v>65</v>
      </c>
      <c r="S81" s="3"/>
      <c r="T81" s="3"/>
      <c r="V81" s="3"/>
    </row>
    <row r="82" spans="1:22" x14ac:dyDescent="0.25">
      <c r="A82">
        <v>81</v>
      </c>
      <c r="B82" s="3">
        <v>385</v>
      </c>
      <c r="C82" s="3">
        <v>305</v>
      </c>
      <c r="D82" s="3">
        <v>3.5</v>
      </c>
      <c r="E82">
        <f t="shared" si="11"/>
        <v>89.539999999999992</v>
      </c>
      <c r="F82" s="3">
        <v>6.59</v>
      </c>
      <c r="G82" s="3">
        <v>3.569</v>
      </c>
      <c r="H82" s="3">
        <v>0.1067</v>
      </c>
      <c r="I82" s="3">
        <v>0.18990000000000001</v>
      </c>
      <c r="J82" s="3">
        <v>8.8999999999999999E-3</v>
      </c>
      <c r="K82" s="3">
        <v>4.4000000000000003E-3</v>
      </c>
      <c r="L82" s="3">
        <v>0</v>
      </c>
      <c r="M82" s="3">
        <v>0</v>
      </c>
      <c r="N82" s="3">
        <v>495</v>
      </c>
      <c r="O82" s="3">
        <v>8</v>
      </c>
      <c r="P82" s="3">
        <v>220</v>
      </c>
      <c r="Q82" s="3">
        <v>2</v>
      </c>
      <c r="R82" s="3">
        <v>65</v>
      </c>
      <c r="S82" s="3"/>
      <c r="T82" s="3"/>
      <c r="V82" s="3"/>
    </row>
    <row r="83" spans="1:22" x14ac:dyDescent="0.25">
      <c r="A83">
        <v>82</v>
      </c>
      <c r="B83" s="3">
        <v>370</v>
      </c>
      <c r="C83" s="3">
        <v>290</v>
      </c>
      <c r="D83" s="3">
        <v>3.43</v>
      </c>
      <c r="E83">
        <f t="shared" si="11"/>
        <v>89.539999999999992</v>
      </c>
      <c r="F83" s="3">
        <v>6.59</v>
      </c>
      <c r="G83" s="3">
        <v>3.569</v>
      </c>
      <c r="H83" s="3">
        <v>0.1067</v>
      </c>
      <c r="I83" s="3">
        <v>0.18990000000000001</v>
      </c>
      <c r="J83" s="3">
        <v>8.8999999999999999E-3</v>
      </c>
      <c r="K83" s="3">
        <v>4.4000000000000003E-3</v>
      </c>
      <c r="L83" s="3">
        <v>0</v>
      </c>
      <c r="M83" s="3">
        <v>0</v>
      </c>
      <c r="N83" s="3">
        <v>495</v>
      </c>
      <c r="O83" s="3">
        <v>8</v>
      </c>
      <c r="P83" s="3">
        <v>220</v>
      </c>
      <c r="Q83" s="3">
        <v>4</v>
      </c>
      <c r="R83" s="3">
        <v>65</v>
      </c>
      <c r="S83" s="3"/>
      <c r="T83" s="3"/>
      <c r="V83" s="3"/>
    </row>
    <row r="84" spans="1:22" x14ac:dyDescent="0.25">
      <c r="A84">
        <v>83</v>
      </c>
      <c r="B84" s="3">
        <v>351</v>
      </c>
      <c r="C84" s="3">
        <v>275</v>
      </c>
      <c r="D84" s="3">
        <v>2.9</v>
      </c>
      <c r="E84">
        <f t="shared" si="11"/>
        <v>89.539999999999992</v>
      </c>
      <c r="F84" s="3">
        <v>6.59</v>
      </c>
      <c r="G84" s="3">
        <v>3.569</v>
      </c>
      <c r="H84" s="3">
        <v>0.1067</v>
      </c>
      <c r="I84" s="3">
        <v>0.18990000000000001</v>
      </c>
      <c r="J84" s="3">
        <v>8.8999999999999999E-3</v>
      </c>
      <c r="K84" s="3">
        <v>4.4000000000000003E-3</v>
      </c>
      <c r="L84" s="3">
        <v>0</v>
      </c>
      <c r="M84" s="3">
        <v>0</v>
      </c>
      <c r="N84" s="3">
        <v>495</v>
      </c>
      <c r="O84" s="3">
        <v>8</v>
      </c>
      <c r="P84" s="3">
        <v>220</v>
      </c>
      <c r="Q84" s="3">
        <v>6</v>
      </c>
      <c r="R84" s="3">
        <v>65</v>
      </c>
      <c r="S84" s="3"/>
      <c r="T84" s="3"/>
      <c r="V84" s="3"/>
    </row>
    <row r="85" spans="1:22" x14ac:dyDescent="0.25">
      <c r="A85">
        <v>84</v>
      </c>
      <c r="B85" s="3">
        <v>355</v>
      </c>
      <c r="C85" s="3">
        <v>273</v>
      </c>
      <c r="D85" s="3">
        <v>3.05</v>
      </c>
      <c r="E85">
        <f t="shared" si="11"/>
        <v>89.539999999999992</v>
      </c>
      <c r="F85" s="3">
        <v>6.59</v>
      </c>
      <c r="G85" s="3">
        <v>3.569</v>
      </c>
      <c r="H85" s="3">
        <v>0.1067</v>
      </c>
      <c r="I85" s="3">
        <v>0.18990000000000001</v>
      </c>
      <c r="J85" s="3">
        <v>8.8999999999999999E-3</v>
      </c>
      <c r="K85" s="3">
        <v>4.4000000000000003E-3</v>
      </c>
      <c r="L85" s="3">
        <v>0</v>
      </c>
      <c r="M85" s="3">
        <v>0</v>
      </c>
      <c r="N85" s="3">
        <v>495</v>
      </c>
      <c r="O85" s="3">
        <v>8</v>
      </c>
      <c r="P85" s="3">
        <v>220</v>
      </c>
      <c r="Q85" s="3">
        <v>8</v>
      </c>
      <c r="R85" s="3">
        <v>65</v>
      </c>
      <c r="S85" s="3"/>
      <c r="T85" s="3"/>
      <c r="V85" s="3"/>
    </row>
    <row r="86" spans="1:22" x14ac:dyDescent="0.25">
      <c r="A86">
        <v>85</v>
      </c>
      <c r="B86" s="3">
        <v>345</v>
      </c>
      <c r="C86" s="3">
        <v>270</v>
      </c>
      <c r="D86" s="3">
        <v>3.06</v>
      </c>
      <c r="E86">
        <f t="shared" si="11"/>
        <v>89.539999999999992</v>
      </c>
      <c r="F86" s="3">
        <v>6.59</v>
      </c>
      <c r="G86" s="3">
        <v>3.569</v>
      </c>
      <c r="H86" s="3">
        <v>0.1067</v>
      </c>
      <c r="I86" s="3">
        <v>0.18990000000000001</v>
      </c>
      <c r="J86" s="3">
        <v>8.8999999999999999E-3</v>
      </c>
      <c r="K86" s="3">
        <v>4.4000000000000003E-3</v>
      </c>
      <c r="L86" s="3">
        <v>0</v>
      </c>
      <c r="M86" s="3">
        <v>0</v>
      </c>
      <c r="N86" s="3">
        <v>495</v>
      </c>
      <c r="O86" s="3">
        <v>8</v>
      </c>
      <c r="P86" s="3">
        <v>220</v>
      </c>
      <c r="Q86" s="3">
        <v>12</v>
      </c>
      <c r="R86" s="3">
        <v>65</v>
      </c>
      <c r="S86" s="3"/>
      <c r="T86" s="3"/>
      <c r="V86" s="3"/>
    </row>
    <row r="87" spans="1:22" x14ac:dyDescent="0.25">
      <c r="A87">
        <v>86</v>
      </c>
      <c r="B87" s="3">
        <v>350</v>
      </c>
      <c r="C87" s="3">
        <v>260</v>
      </c>
      <c r="D87" s="3">
        <v>4.1500000000000004</v>
      </c>
      <c r="E87">
        <f t="shared" si="11"/>
        <v>89.539999999999992</v>
      </c>
      <c r="F87" s="3">
        <v>6.59</v>
      </c>
      <c r="G87" s="3">
        <v>3.569</v>
      </c>
      <c r="H87" s="3">
        <v>0.1067</v>
      </c>
      <c r="I87" s="3">
        <v>0.18990000000000001</v>
      </c>
      <c r="J87" s="3">
        <v>8.8999999999999999E-3</v>
      </c>
      <c r="K87" s="3">
        <v>4.4000000000000003E-3</v>
      </c>
      <c r="L87" s="3">
        <v>0</v>
      </c>
      <c r="M87" s="3">
        <v>0</v>
      </c>
      <c r="N87" s="3">
        <v>495</v>
      </c>
      <c r="O87" s="3">
        <v>8</v>
      </c>
      <c r="P87" s="3">
        <v>220</v>
      </c>
      <c r="Q87" s="3">
        <v>24</v>
      </c>
      <c r="R87" s="3">
        <v>65</v>
      </c>
      <c r="S87" s="3"/>
      <c r="T87" s="3"/>
      <c r="V87" s="3"/>
    </row>
    <row r="88" spans="1:22" x14ac:dyDescent="0.25">
      <c r="A88">
        <v>87</v>
      </c>
      <c r="B88" s="3">
        <v>320</v>
      </c>
      <c r="C88" s="3">
        <v>210</v>
      </c>
      <c r="D88" s="3">
        <v>3.75</v>
      </c>
      <c r="E88">
        <f t="shared" si="11"/>
        <v>89.539999999999992</v>
      </c>
      <c r="F88" s="3">
        <v>6.59</v>
      </c>
      <c r="G88" s="3">
        <v>3.569</v>
      </c>
      <c r="H88" s="3">
        <v>0.1067</v>
      </c>
      <c r="I88" s="3">
        <v>0.18990000000000001</v>
      </c>
      <c r="J88" s="3">
        <v>8.8999999999999999E-3</v>
      </c>
      <c r="K88" s="3">
        <v>4.4000000000000003E-3</v>
      </c>
      <c r="L88" s="3">
        <v>0</v>
      </c>
      <c r="M88" s="3">
        <v>0</v>
      </c>
      <c r="N88" s="3">
        <v>495</v>
      </c>
      <c r="O88" s="3">
        <v>8</v>
      </c>
      <c r="P88" s="3">
        <v>220</v>
      </c>
      <c r="Q88" s="3">
        <v>48</v>
      </c>
      <c r="R88" s="3">
        <v>65</v>
      </c>
      <c r="S88" s="3"/>
      <c r="T88" s="3"/>
      <c r="V88" s="3"/>
    </row>
    <row r="89" spans="1:22" x14ac:dyDescent="0.25">
      <c r="A89">
        <v>88</v>
      </c>
      <c r="B89" s="3">
        <v>267.39999999999998</v>
      </c>
      <c r="C89" s="3">
        <v>187.55</v>
      </c>
      <c r="D89" s="3">
        <v>1.61</v>
      </c>
      <c r="E89">
        <f t="shared" si="11"/>
        <v>89.720100000000002</v>
      </c>
      <c r="F89" s="3">
        <v>6.39</v>
      </c>
      <c r="G89" s="3">
        <v>3.4649999999999999</v>
      </c>
      <c r="H89" s="3">
        <v>0.2384</v>
      </c>
      <c r="I89" s="3">
        <v>0.18149999999999999</v>
      </c>
      <c r="J89" s="3">
        <v>9.5999999999999992E-3</v>
      </c>
      <c r="K89" s="3">
        <v>5.0000000000000001E-3</v>
      </c>
      <c r="L89" s="3">
        <v>0</v>
      </c>
      <c r="M89" s="3">
        <v>0</v>
      </c>
      <c r="N89" s="3">
        <v>-1</v>
      </c>
      <c r="O89" s="3">
        <v>-1</v>
      </c>
      <c r="P89" s="3">
        <v>-1</v>
      </c>
      <c r="Q89" s="3">
        <v>-1</v>
      </c>
      <c r="R89" s="3">
        <v>-1</v>
      </c>
      <c r="S89" s="3"/>
      <c r="T89" s="3"/>
      <c r="V89" s="3"/>
    </row>
    <row r="90" spans="1:22" x14ac:dyDescent="0.25">
      <c r="A90">
        <v>89</v>
      </c>
      <c r="B90" s="3">
        <v>352</v>
      </c>
      <c r="C90" s="3">
        <v>221</v>
      </c>
      <c r="D90" s="3">
        <v>5.3</v>
      </c>
      <c r="E90">
        <f t="shared" ref="E90:E106" si="12">SUM(100-F90-G90-H90-I90-L90-K90-M90)</f>
        <v>89.720100000000002</v>
      </c>
      <c r="F90" s="3">
        <v>6.39</v>
      </c>
      <c r="G90" s="3">
        <v>3.4649999999999999</v>
      </c>
      <c r="H90" s="3">
        <v>0.2384</v>
      </c>
      <c r="I90" s="3">
        <v>0.18149999999999999</v>
      </c>
      <c r="J90" s="3">
        <v>9.5999999999999992E-3</v>
      </c>
      <c r="K90" s="3">
        <v>5.0000000000000001E-3</v>
      </c>
      <c r="L90" s="3">
        <v>0</v>
      </c>
      <c r="M90" s="3">
        <v>0</v>
      </c>
      <c r="N90" s="3">
        <v>495</v>
      </c>
      <c r="O90" s="3">
        <v>8</v>
      </c>
      <c r="P90" s="3">
        <v>-1</v>
      </c>
      <c r="Q90" s="3">
        <v>-1</v>
      </c>
      <c r="R90" s="3">
        <v>65</v>
      </c>
      <c r="S90" s="3"/>
      <c r="T90" s="3"/>
      <c r="V90" s="3"/>
    </row>
    <row r="91" spans="1:22" x14ac:dyDescent="0.25">
      <c r="A91">
        <v>90</v>
      </c>
      <c r="B91" s="3">
        <v>425</v>
      </c>
      <c r="C91" s="3">
        <v>355</v>
      </c>
      <c r="D91" s="3">
        <v>2.8</v>
      </c>
      <c r="E91">
        <f t="shared" si="12"/>
        <v>89.720100000000002</v>
      </c>
      <c r="F91" s="3">
        <v>6.39</v>
      </c>
      <c r="G91" s="3">
        <v>3.4649999999999999</v>
      </c>
      <c r="H91" s="3">
        <v>0.2384</v>
      </c>
      <c r="I91" s="3">
        <v>0.18149999999999999</v>
      </c>
      <c r="J91" s="3">
        <v>9.5999999999999992E-3</v>
      </c>
      <c r="K91" s="3">
        <v>5.0000000000000001E-3</v>
      </c>
      <c r="L91" s="3">
        <v>0</v>
      </c>
      <c r="M91" s="3">
        <v>0</v>
      </c>
      <c r="N91" s="3">
        <v>495</v>
      </c>
      <c r="O91" s="3">
        <v>8</v>
      </c>
      <c r="P91" s="3">
        <v>180</v>
      </c>
      <c r="Q91" s="3">
        <v>2</v>
      </c>
      <c r="R91" s="3">
        <v>65</v>
      </c>
      <c r="S91" s="3"/>
      <c r="T91" s="3"/>
      <c r="V91" s="3"/>
    </row>
    <row r="92" spans="1:22" x14ac:dyDescent="0.25">
      <c r="A92">
        <v>91</v>
      </c>
      <c r="B92" s="3">
        <v>426</v>
      </c>
      <c r="C92" s="3">
        <v>380</v>
      </c>
      <c r="D92" s="3">
        <v>2.0499999999999998</v>
      </c>
      <c r="E92">
        <f t="shared" si="12"/>
        <v>89.720100000000002</v>
      </c>
      <c r="F92" s="3">
        <v>6.39</v>
      </c>
      <c r="G92" s="3">
        <v>3.4649999999999999</v>
      </c>
      <c r="H92" s="3">
        <v>0.2384</v>
      </c>
      <c r="I92" s="3">
        <v>0.18149999999999999</v>
      </c>
      <c r="J92" s="3">
        <v>9.5999999999999992E-3</v>
      </c>
      <c r="K92" s="3">
        <v>5.0000000000000001E-3</v>
      </c>
      <c r="L92" s="3">
        <v>0</v>
      </c>
      <c r="M92" s="3">
        <v>0</v>
      </c>
      <c r="N92" s="3">
        <v>495</v>
      </c>
      <c r="O92" s="3">
        <v>8</v>
      </c>
      <c r="P92" s="3">
        <v>180</v>
      </c>
      <c r="Q92" s="3">
        <v>4</v>
      </c>
      <c r="R92" s="3">
        <v>65</v>
      </c>
      <c r="S92" s="3"/>
      <c r="T92" s="3"/>
      <c r="V92" s="3"/>
    </row>
    <row r="93" spans="1:22" x14ac:dyDescent="0.25">
      <c r="A93">
        <v>92</v>
      </c>
      <c r="B93" s="3">
        <v>430</v>
      </c>
      <c r="C93" s="3">
        <v>395</v>
      </c>
      <c r="D93" s="3">
        <v>2.15</v>
      </c>
      <c r="E93">
        <f t="shared" si="12"/>
        <v>89.720100000000002</v>
      </c>
      <c r="F93" s="3">
        <v>6.39</v>
      </c>
      <c r="G93" s="3">
        <v>3.4649999999999999</v>
      </c>
      <c r="H93" s="3">
        <v>0.2384</v>
      </c>
      <c r="I93" s="3">
        <v>0.18149999999999999</v>
      </c>
      <c r="J93" s="3">
        <v>9.5999999999999992E-3</v>
      </c>
      <c r="K93" s="3">
        <v>5.0000000000000001E-3</v>
      </c>
      <c r="L93" s="3">
        <v>0</v>
      </c>
      <c r="M93" s="3">
        <v>0</v>
      </c>
      <c r="N93" s="3">
        <v>495</v>
      </c>
      <c r="O93" s="3">
        <v>8</v>
      </c>
      <c r="P93" s="3">
        <v>180</v>
      </c>
      <c r="Q93" s="3">
        <v>6</v>
      </c>
      <c r="R93" s="3">
        <v>65</v>
      </c>
      <c r="S93" s="3"/>
      <c r="T93" s="3"/>
      <c r="V93" s="3"/>
    </row>
    <row r="94" spans="1:22" x14ac:dyDescent="0.25">
      <c r="A94">
        <v>93</v>
      </c>
      <c r="B94" s="3">
        <v>415</v>
      </c>
      <c r="C94" s="3">
        <v>390</v>
      </c>
      <c r="D94" s="3">
        <v>1.5</v>
      </c>
      <c r="E94">
        <f t="shared" si="12"/>
        <v>89.720100000000002</v>
      </c>
      <c r="F94" s="3">
        <v>6.39</v>
      </c>
      <c r="G94" s="3">
        <v>3.4649999999999999</v>
      </c>
      <c r="H94" s="3">
        <v>0.2384</v>
      </c>
      <c r="I94" s="3">
        <v>0.18149999999999999</v>
      </c>
      <c r="J94" s="3">
        <v>9.5999999999999992E-3</v>
      </c>
      <c r="K94" s="3">
        <v>5.0000000000000001E-3</v>
      </c>
      <c r="L94" s="3">
        <v>0</v>
      </c>
      <c r="M94" s="3">
        <v>0</v>
      </c>
      <c r="N94" s="3">
        <v>495</v>
      </c>
      <c r="O94" s="3">
        <v>8</v>
      </c>
      <c r="P94" s="3">
        <v>180</v>
      </c>
      <c r="Q94" s="3">
        <v>8</v>
      </c>
      <c r="R94" s="3">
        <v>65</v>
      </c>
      <c r="S94" s="3"/>
      <c r="T94" s="3"/>
      <c r="V94" s="3"/>
    </row>
    <row r="95" spans="1:22" x14ac:dyDescent="0.25">
      <c r="A95">
        <v>94</v>
      </c>
      <c r="B95" s="3">
        <v>414</v>
      </c>
      <c r="C95" s="3">
        <v>385</v>
      </c>
      <c r="D95" s="3">
        <v>1.8</v>
      </c>
      <c r="E95">
        <f t="shared" si="12"/>
        <v>89.720100000000002</v>
      </c>
      <c r="F95" s="3">
        <v>6.39</v>
      </c>
      <c r="G95" s="3">
        <v>3.4649999999999999</v>
      </c>
      <c r="H95" s="3">
        <v>0.2384</v>
      </c>
      <c r="I95" s="3">
        <v>0.18149999999999999</v>
      </c>
      <c r="J95" s="3">
        <v>9.5999999999999992E-3</v>
      </c>
      <c r="K95" s="3">
        <v>5.0000000000000001E-3</v>
      </c>
      <c r="L95" s="3">
        <v>0</v>
      </c>
      <c r="M95" s="3">
        <v>0</v>
      </c>
      <c r="N95" s="3">
        <v>495</v>
      </c>
      <c r="O95" s="3">
        <v>8</v>
      </c>
      <c r="P95" s="3">
        <v>180</v>
      </c>
      <c r="Q95" s="3">
        <v>12</v>
      </c>
      <c r="R95" s="3">
        <v>65</v>
      </c>
      <c r="S95" s="3"/>
      <c r="T95" s="3"/>
      <c r="V95" s="3"/>
    </row>
    <row r="96" spans="1:22" x14ac:dyDescent="0.25">
      <c r="A96">
        <v>95</v>
      </c>
      <c r="B96" s="3">
        <v>420</v>
      </c>
      <c r="C96" s="3">
        <v>370</v>
      </c>
      <c r="D96">
        <v>2.6</v>
      </c>
      <c r="E96">
        <f t="shared" si="12"/>
        <v>89.720100000000002</v>
      </c>
      <c r="F96" s="3">
        <v>6.39</v>
      </c>
      <c r="G96" s="3">
        <v>3.4649999999999999</v>
      </c>
      <c r="H96" s="3">
        <v>0.2384</v>
      </c>
      <c r="I96" s="3">
        <v>0.18149999999999999</v>
      </c>
      <c r="J96" s="3">
        <v>9.5999999999999992E-3</v>
      </c>
      <c r="K96" s="3">
        <v>5.0000000000000001E-3</v>
      </c>
      <c r="L96" s="3">
        <v>0</v>
      </c>
      <c r="M96" s="3">
        <v>0</v>
      </c>
      <c r="N96" s="3">
        <v>495</v>
      </c>
      <c r="O96" s="3">
        <v>8</v>
      </c>
      <c r="P96" s="3">
        <v>180</v>
      </c>
      <c r="Q96" s="3">
        <v>24</v>
      </c>
      <c r="R96" s="3">
        <v>65</v>
      </c>
      <c r="S96" s="3"/>
      <c r="V96" s="3"/>
    </row>
    <row r="97" spans="1:22" x14ac:dyDescent="0.25">
      <c r="A97">
        <v>96</v>
      </c>
      <c r="B97" s="3">
        <v>415</v>
      </c>
      <c r="C97" s="3">
        <v>352</v>
      </c>
      <c r="D97" s="3">
        <v>2.8</v>
      </c>
      <c r="E97">
        <f t="shared" si="12"/>
        <v>89.720100000000002</v>
      </c>
      <c r="F97" s="3">
        <v>6.39</v>
      </c>
      <c r="G97" s="3">
        <v>3.4649999999999999</v>
      </c>
      <c r="H97" s="3">
        <v>0.2384</v>
      </c>
      <c r="I97" s="3">
        <v>0.18149999999999999</v>
      </c>
      <c r="J97" s="3">
        <v>9.5999999999999992E-3</v>
      </c>
      <c r="K97" s="3">
        <v>5.0000000000000001E-3</v>
      </c>
      <c r="L97" s="3">
        <v>0</v>
      </c>
      <c r="M97" s="3">
        <v>0</v>
      </c>
      <c r="N97" s="3">
        <v>495</v>
      </c>
      <c r="O97" s="3">
        <v>8</v>
      </c>
      <c r="P97" s="3">
        <v>180</v>
      </c>
      <c r="Q97" s="3">
        <v>48</v>
      </c>
      <c r="R97" s="3">
        <v>65</v>
      </c>
      <c r="S97" s="3"/>
      <c r="T97" s="3"/>
      <c r="V97" s="3"/>
    </row>
    <row r="98" spans="1:22" x14ac:dyDescent="0.25">
      <c r="A98">
        <v>97</v>
      </c>
      <c r="B98" s="3">
        <v>353</v>
      </c>
      <c r="C98" s="3">
        <v>220</v>
      </c>
      <c r="D98" s="3">
        <v>5.4</v>
      </c>
      <c r="E98">
        <f t="shared" si="12"/>
        <v>89.720100000000002</v>
      </c>
      <c r="F98" s="3">
        <v>6.39</v>
      </c>
      <c r="G98" s="3">
        <v>3.4649999999999999</v>
      </c>
      <c r="H98" s="3">
        <v>0.2384</v>
      </c>
      <c r="I98" s="3">
        <v>0.18149999999999999</v>
      </c>
      <c r="J98" s="3">
        <v>9.5999999999999992E-3</v>
      </c>
      <c r="K98" s="3">
        <v>5.0000000000000001E-3</v>
      </c>
      <c r="L98" s="3">
        <v>0</v>
      </c>
      <c r="M98" s="3">
        <v>0</v>
      </c>
      <c r="N98" s="3">
        <v>495</v>
      </c>
      <c r="O98" s="3">
        <v>8</v>
      </c>
      <c r="P98" s="3">
        <v>-1</v>
      </c>
      <c r="Q98" s="3">
        <v>-1</v>
      </c>
      <c r="R98" s="3">
        <v>65</v>
      </c>
      <c r="S98" s="3"/>
      <c r="T98" s="3"/>
      <c r="V98" s="3"/>
    </row>
    <row r="99" spans="1:22" x14ac:dyDescent="0.25">
      <c r="A99">
        <v>98</v>
      </c>
      <c r="B99" s="3">
        <v>385</v>
      </c>
      <c r="C99" s="3">
        <v>351</v>
      </c>
      <c r="D99" s="3">
        <v>1.9</v>
      </c>
      <c r="E99">
        <f t="shared" si="12"/>
        <v>89.720100000000002</v>
      </c>
      <c r="F99" s="3">
        <v>6.39</v>
      </c>
      <c r="G99" s="3">
        <v>3.4649999999999999</v>
      </c>
      <c r="H99" s="3">
        <v>0.2384</v>
      </c>
      <c r="I99" s="3">
        <v>0.18149999999999999</v>
      </c>
      <c r="J99" s="3">
        <v>9.5999999999999992E-3</v>
      </c>
      <c r="K99" s="3">
        <v>5.0000000000000001E-3</v>
      </c>
      <c r="L99" s="3">
        <v>0</v>
      </c>
      <c r="M99" s="3">
        <v>0</v>
      </c>
      <c r="N99" s="3">
        <v>495</v>
      </c>
      <c r="O99" s="3">
        <v>8</v>
      </c>
      <c r="P99" s="3">
        <v>220</v>
      </c>
      <c r="Q99" s="3">
        <v>2</v>
      </c>
      <c r="R99" s="3">
        <v>65</v>
      </c>
      <c r="S99" s="3"/>
      <c r="T99" s="3"/>
      <c r="V99" s="3"/>
    </row>
    <row r="100" spans="1:22" x14ac:dyDescent="0.25">
      <c r="A100">
        <v>99</v>
      </c>
      <c r="B100" s="3">
        <v>375</v>
      </c>
      <c r="C100" s="3">
        <v>320</v>
      </c>
      <c r="D100" s="3">
        <v>2.02</v>
      </c>
      <c r="E100">
        <f t="shared" si="12"/>
        <v>89.720100000000002</v>
      </c>
      <c r="F100" s="3">
        <v>6.39</v>
      </c>
      <c r="G100" s="3">
        <v>3.4649999999999999</v>
      </c>
      <c r="H100" s="3">
        <v>0.2384</v>
      </c>
      <c r="I100" s="3">
        <v>0.18149999999999999</v>
      </c>
      <c r="J100" s="3">
        <v>9.5999999999999992E-3</v>
      </c>
      <c r="K100" s="3">
        <v>5.0000000000000001E-3</v>
      </c>
      <c r="L100" s="3">
        <v>0</v>
      </c>
      <c r="M100" s="3">
        <v>0</v>
      </c>
      <c r="N100" s="3">
        <v>495</v>
      </c>
      <c r="O100" s="3">
        <v>8</v>
      </c>
      <c r="P100" s="3">
        <v>220</v>
      </c>
      <c r="Q100" s="3">
        <v>4</v>
      </c>
      <c r="R100" s="3">
        <v>65</v>
      </c>
      <c r="S100" s="3"/>
      <c r="T100" s="3"/>
      <c r="V100" s="3"/>
    </row>
    <row r="101" spans="1:22" x14ac:dyDescent="0.25">
      <c r="A101">
        <v>100</v>
      </c>
      <c r="B101" s="3">
        <v>365</v>
      </c>
      <c r="C101" s="3">
        <v>315</v>
      </c>
      <c r="D101" s="3">
        <v>2.0099999999999998</v>
      </c>
      <c r="E101">
        <f t="shared" si="12"/>
        <v>89.720100000000002</v>
      </c>
      <c r="F101" s="3">
        <v>6.39</v>
      </c>
      <c r="G101" s="3">
        <v>3.4649999999999999</v>
      </c>
      <c r="H101" s="3">
        <v>0.2384</v>
      </c>
      <c r="I101" s="3">
        <v>0.18149999999999999</v>
      </c>
      <c r="J101" s="3">
        <v>9.5999999999999992E-3</v>
      </c>
      <c r="K101" s="3">
        <v>5.0000000000000001E-3</v>
      </c>
      <c r="L101" s="3">
        <v>0</v>
      </c>
      <c r="M101" s="3">
        <v>0</v>
      </c>
      <c r="N101" s="3">
        <v>495</v>
      </c>
      <c r="O101" s="3">
        <v>8</v>
      </c>
      <c r="P101" s="3">
        <v>220</v>
      </c>
      <c r="Q101" s="3">
        <v>6</v>
      </c>
      <c r="R101" s="3">
        <v>65</v>
      </c>
      <c r="S101" s="3"/>
      <c r="T101" s="3"/>
      <c r="V101" s="3"/>
    </row>
    <row r="102" spans="1:22" x14ac:dyDescent="0.25">
      <c r="A102">
        <v>101</v>
      </c>
      <c r="B102" s="3">
        <v>360</v>
      </c>
      <c r="C102" s="3">
        <v>305</v>
      </c>
      <c r="D102" s="3">
        <v>2.1</v>
      </c>
      <c r="E102">
        <f t="shared" si="12"/>
        <v>89.720100000000002</v>
      </c>
      <c r="F102" s="3">
        <v>6.39</v>
      </c>
      <c r="G102" s="3">
        <v>3.4649999999999999</v>
      </c>
      <c r="H102" s="3">
        <v>0.2384</v>
      </c>
      <c r="I102" s="3">
        <v>0.18149999999999999</v>
      </c>
      <c r="J102" s="3">
        <v>9.5999999999999992E-3</v>
      </c>
      <c r="K102" s="3">
        <v>5.0000000000000001E-3</v>
      </c>
      <c r="L102" s="3">
        <v>0</v>
      </c>
      <c r="M102" s="3">
        <v>0</v>
      </c>
      <c r="N102" s="3">
        <v>495</v>
      </c>
      <c r="O102" s="3">
        <v>8</v>
      </c>
      <c r="P102" s="3">
        <v>220</v>
      </c>
      <c r="Q102" s="3">
        <v>8</v>
      </c>
      <c r="R102" s="3">
        <v>65</v>
      </c>
      <c r="S102" s="3"/>
      <c r="T102" s="3"/>
      <c r="V102" s="3"/>
    </row>
    <row r="103" spans="1:22" x14ac:dyDescent="0.25">
      <c r="A103">
        <v>102</v>
      </c>
      <c r="B103" s="3">
        <v>363</v>
      </c>
      <c r="C103" s="3">
        <v>290</v>
      </c>
      <c r="D103" s="3">
        <v>2.25</v>
      </c>
      <c r="E103">
        <f t="shared" si="12"/>
        <v>89.720100000000002</v>
      </c>
      <c r="F103" s="3">
        <v>6.39</v>
      </c>
      <c r="G103" s="3">
        <v>3.4649999999999999</v>
      </c>
      <c r="H103" s="3">
        <v>0.2384</v>
      </c>
      <c r="I103" s="3">
        <v>0.18149999999999999</v>
      </c>
      <c r="J103" s="3">
        <v>9.5999999999999992E-3</v>
      </c>
      <c r="K103" s="3">
        <v>5.0000000000000001E-3</v>
      </c>
      <c r="L103" s="3">
        <v>0</v>
      </c>
      <c r="M103" s="3">
        <v>0</v>
      </c>
      <c r="N103" s="3">
        <v>495</v>
      </c>
      <c r="O103" s="3">
        <v>8</v>
      </c>
      <c r="P103" s="3">
        <v>220</v>
      </c>
      <c r="Q103" s="3">
        <v>12</v>
      </c>
      <c r="R103" s="3">
        <v>65</v>
      </c>
      <c r="S103" s="3"/>
      <c r="T103" s="3"/>
      <c r="V103" s="3"/>
    </row>
    <row r="104" spans="1:22" x14ac:dyDescent="0.25">
      <c r="A104">
        <v>103</v>
      </c>
      <c r="B104" s="3">
        <v>347</v>
      </c>
      <c r="C104" s="3">
        <v>370</v>
      </c>
      <c r="D104" s="3">
        <v>2.7</v>
      </c>
      <c r="E104">
        <f t="shared" si="12"/>
        <v>89.720100000000002</v>
      </c>
      <c r="F104" s="3">
        <v>6.39</v>
      </c>
      <c r="G104" s="3">
        <v>3.4649999999999999</v>
      </c>
      <c r="H104" s="3">
        <v>0.2384</v>
      </c>
      <c r="I104" s="3">
        <v>0.18149999999999999</v>
      </c>
      <c r="J104" s="3">
        <v>9.5999999999999992E-3</v>
      </c>
      <c r="K104" s="3">
        <v>5.0000000000000001E-3</v>
      </c>
      <c r="L104" s="3">
        <v>0</v>
      </c>
      <c r="M104" s="3">
        <v>0</v>
      </c>
      <c r="N104" s="3">
        <v>495</v>
      </c>
      <c r="O104" s="3">
        <v>8</v>
      </c>
      <c r="P104" s="3">
        <v>220</v>
      </c>
      <c r="Q104" s="3">
        <v>24</v>
      </c>
      <c r="R104" s="3">
        <v>65</v>
      </c>
      <c r="S104" s="3"/>
      <c r="T104" s="3"/>
      <c r="V104" s="3"/>
    </row>
    <row r="105" spans="1:22" x14ac:dyDescent="0.25">
      <c r="A105">
        <v>104</v>
      </c>
      <c r="B105" s="3">
        <v>320</v>
      </c>
      <c r="C105" s="3">
        <v>225</v>
      </c>
      <c r="D105" s="3">
        <v>3.05</v>
      </c>
      <c r="E105">
        <f t="shared" si="12"/>
        <v>89.720100000000002</v>
      </c>
      <c r="F105" s="3">
        <v>6.39</v>
      </c>
      <c r="G105" s="3">
        <v>3.4649999999999999</v>
      </c>
      <c r="H105" s="3">
        <v>0.2384</v>
      </c>
      <c r="I105" s="3">
        <v>0.18149999999999999</v>
      </c>
      <c r="J105" s="3">
        <v>9.5999999999999992E-3</v>
      </c>
      <c r="K105" s="3">
        <v>5.0000000000000001E-3</v>
      </c>
      <c r="L105" s="3">
        <v>0</v>
      </c>
      <c r="M105" s="3">
        <v>0</v>
      </c>
      <c r="N105" s="3">
        <v>495</v>
      </c>
      <c r="O105" s="3">
        <v>8</v>
      </c>
      <c r="P105" s="3">
        <v>220</v>
      </c>
      <c r="Q105" s="3">
        <v>48</v>
      </c>
      <c r="R105" s="3">
        <v>65</v>
      </c>
      <c r="S105" s="3"/>
      <c r="T105" s="3"/>
      <c r="V105" s="3"/>
    </row>
    <row r="106" spans="1:22" x14ac:dyDescent="0.25">
      <c r="A106">
        <v>105</v>
      </c>
      <c r="B106" s="3">
        <v>288.61</v>
      </c>
      <c r="C106" s="3">
        <v>207.61</v>
      </c>
      <c r="D106" s="3">
        <v>1.64</v>
      </c>
      <c r="E106">
        <f t="shared" si="12"/>
        <v>89.312210000000007</v>
      </c>
      <c r="F106" s="3">
        <v>6.62</v>
      </c>
      <c r="G106" s="3">
        <v>3.5619999999999998</v>
      </c>
      <c r="H106" s="3">
        <v>0.32190000000000002</v>
      </c>
      <c r="I106" s="3">
        <v>0.1822</v>
      </c>
      <c r="J106" s="3">
        <v>0.01</v>
      </c>
      <c r="K106" s="3">
        <v>1.6900000000000001E-3</v>
      </c>
      <c r="L106" s="3">
        <v>0</v>
      </c>
      <c r="M106" s="3">
        <v>0</v>
      </c>
      <c r="N106" s="3">
        <v>-1</v>
      </c>
      <c r="O106" s="3">
        <v>-1</v>
      </c>
      <c r="P106" s="3">
        <v>-1</v>
      </c>
      <c r="Q106" s="3">
        <v>-1</v>
      </c>
      <c r="R106" s="3">
        <v>-1</v>
      </c>
      <c r="S106" s="3"/>
      <c r="T106" s="3"/>
      <c r="V106" s="3"/>
    </row>
    <row r="107" spans="1:22" x14ac:dyDescent="0.25">
      <c r="A107">
        <v>106</v>
      </c>
      <c r="B107" s="3">
        <v>342</v>
      </c>
      <c r="C107" s="3">
        <v>225</v>
      </c>
      <c r="D107" s="3">
        <v>4.8499999999999996</v>
      </c>
      <c r="E107">
        <f t="shared" ref="E107:E123" si="13">SUM(100-F107-G107-H107-I107-L107-K107-M107)</f>
        <v>89.312210000000007</v>
      </c>
      <c r="F107" s="3">
        <v>6.62</v>
      </c>
      <c r="G107" s="3">
        <v>3.5619999999999998</v>
      </c>
      <c r="H107" s="3">
        <v>0.32190000000000002</v>
      </c>
      <c r="I107" s="3">
        <v>0.1822</v>
      </c>
      <c r="J107" s="3">
        <v>0.01</v>
      </c>
      <c r="K107" s="3">
        <v>1.6900000000000001E-3</v>
      </c>
      <c r="L107" s="3">
        <v>0</v>
      </c>
      <c r="M107" s="3">
        <v>0</v>
      </c>
      <c r="N107" s="3">
        <v>495</v>
      </c>
      <c r="O107" s="3">
        <v>8</v>
      </c>
      <c r="P107" s="3">
        <v>-1</v>
      </c>
      <c r="Q107" s="3">
        <v>-1</v>
      </c>
      <c r="R107" s="3">
        <v>65</v>
      </c>
      <c r="S107" s="3"/>
      <c r="T107" s="3"/>
      <c r="V107" s="3"/>
    </row>
    <row r="108" spans="1:22" x14ac:dyDescent="0.25">
      <c r="A108">
        <v>107</v>
      </c>
      <c r="B108" s="3">
        <v>435</v>
      </c>
      <c r="C108" s="3">
        <v>388</v>
      </c>
      <c r="D108" s="3">
        <v>1.95</v>
      </c>
      <c r="E108">
        <f t="shared" si="13"/>
        <v>89.312210000000007</v>
      </c>
      <c r="F108" s="3">
        <v>6.62</v>
      </c>
      <c r="G108" s="3">
        <v>3.5619999999999998</v>
      </c>
      <c r="H108" s="3">
        <v>0.32190000000000002</v>
      </c>
      <c r="I108" s="3">
        <v>0.1822</v>
      </c>
      <c r="J108" s="3">
        <v>0.01</v>
      </c>
      <c r="K108" s="3">
        <v>1.6900000000000001E-3</v>
      </c>
      <c r="L108" s="3">
        <v>0</v>
      </c>
      <c r="M108" s="3">
        <v>0</v>
      </c>
      <c r="N108" s="3">
        <v>495</v>
      </c>
      <c r="O108" s="3">
        <v>8</v>
      </c>
      <c r="P108" s="3">
        <v>180</v>
      </c>
      <c r="Q108" s="3">
        <v>2</v>
      </c>
      <c r="R108" s="3">
        <v>65</v>
      </c>
      <c r="S108" s="3"/>
      <c r="T108" s="3"/>
      <c r="V108" s="3"/>
    </row>
    <row r="109" spans="1:22" x14ac:dyDescent="0.25">
      <c r="A109">
        <v>108</v>
      </c>
      <c r="B109" s="3">
        <v>445</v>
      </c>
      <c r="C109" s="3">
        <v>405</v>
      </c>
      <c r="D109" s="3">
        <v>1.87</v>
      </c>
      <c r="E109">
        <f t="shared" si="13"/>
        <v>89.312210000000007</v>
      </c>
      <c r="F109" s="3">
        <v>6.62</v>
      </c>
      <c r="G109" s="3">
        <v>3.5619999999999998</v>
      </c>
      <c r="H109" s="3">
        <v>0.32190000000000002</v>
      </c>
      <c r="I109" s="3">
        <v>0.1822</v>
      </c>
      <c r="J109" s="3">
        <v>0.01</v>
      </c>
      <c r="K109" s="3">
        <v>1.6900000000000001E-3</v>
      </c>
      <c r="L109" s="3">
        <v>0</v>
      </c>
      <c r="M109" s="3">
        <v>0</v>
      </c>
      <c r="N109" s="3">
        <v>495</v>
      </c>
      <c r="O109" s="3">
        <v>8</v>
      </c>
      <c r="P109" s="3">
        <v>180</v>
      </c>
      <c r="Q109" s="3">
        <v>4</v>
      </c>
      <c r="R109" s="3">
        <v>65</v>
      </c>
      <c r="S109" s="3"/>
      <c r="T109" s="3"/>
      <c r="V109" s="3"/>
    </row>
    <row r="110" spans="1:22" x14ac:dyDescent="0.25">
      <c r="A110">
        <v>109</v>
      </c>
      <c r="B110" s="3">
        <v>465</v>
      </c>
      <c r="C110" s="3">
        <v>425</v>
      </c>
      <c r="D110" s="3">
        <v>1.89</v>
      </c>
      <c r="E110">
        <f t="shared" si="13"/>
        <v>89.312210000000007</v>
      </c>
      <c r="F110" s="3">
        <v>6.62</v>
      </c>
      <c r="G110" s="3">
        <v>3.5619999999999998</v>
      </c>
      <c r="H110" s="3">
        <v>0.32190000000000002</v>
      </c>
      <c r="I110" s="3">
        <v>0.1822</v>
      </c>
      <c r="J110" s="3">
        <v>0.01</v>
      </c>
      <c r="K110" s="3">
        <v>1.6900000000000001E-3</v>
      </c>
      <c r="L110" s="3">
        <v>0</v>
      </c>
      <c r="M110" s="3">
        <v>0</v>
      </c>
      <c r="N110" s="3">
        <v>495</v>
      </c>
      <c r="O110" s="3">
        <v>8</v>
      </c>
      <c r="P110" s="3">
        <v>180</v>
      </c>
      <c r="Q110" s="3">
        <v>6</v>
      </c>
      <c r="R110" s="3">
        <v>65</v>
      </c>
      <c r="S110" s="3"/>
      <c r="T110" s="3"/>
      <c r="V110" s="3"/>
    </row>
    <row r="111" spans="1:22" x14ac:dyDescent="0.25">
      <c r="A111">
        <v>110</v>
      </c>
      <c r="B111" s="3">
        <v>464</v>
      </c>
      <c r="C111" s="3">
        <v>440</v>
      </c>
      <c r="D111" s="3">
        <v>1.5</v>
      </c>
      <c r="E111">
        <f t="shared" si="13"/>
        <v>89.312210000000007</v>
      </c>
      <c r="F111" s="3">
        <v>6.62</v>
      </c>
      <c r="G111" s="3">
        <v>3.5619999999999998</v>
      </c>
      <c r="H111" s="3">
        <v>0.32190000000000002</v>
      </c>
      <c r="I111" s="3">
        <v>0.1822</v>
      </c>
      <c r="J111" s="3">
        <v>0.01</v>
      </c>
      <c r="K111" s="3">
        <v>1.6900000000000001E-3</v>
      </c>
      <c r="L111" s="3">
        <v>0</v>
      </c>
      <c r="M111" s="3">
        <v>0</v>
      </c>
      <c r="N111" s="3">
        <v>495</v>
      </c>
      <c r="O111" s="3">
        <v>8</v>
      </c>
      <c r="P111" s="3">
        <v>180</v>
      </c>
      <c r="Q111" s="3">
        <v>8</v>
      </c>
      <c r="R111" s="3">
        <v>65</v>
      </c>
      <c r="S111" s="3"/>
      <c r="T111" s="3"/>
      <c r="V111" s="3"/>
    </row>
    <row r="112" spans="1:22" x14ac:dyDescent="0.25">
      <c r="A112">
        <v>111</v>
      </c>
      <c r="B112" s="3">
        <v>430</v>
      </c>
      <c r="C112" s="3">
        <v>408</v>
      </c>
      <c r="D112">
        <v>1.8</v>
      </c>
      <c r="E112">
        <f t="shared" si="13"/>
        <v>89.312210000000007</v>
      </c>
      <c r="F112" s="3">
        <v>6.62</v>
      </c>
      <c r="G112" s="3">
        <v>3.5619999999999998</v>
      </c>
      <c r="H112" s="3">
        <v>0.32190000000000002</v>
      </c>
      <c r="I112" s="3">
        <v>0.1822</v>
      </c>
      <c r="J112" s="3">
        <v>0.01</v>
      </c>
      <c r="K112" s="3">
        <v>1.6900000000000001E-3</v>
      </c>
      <c r="L112" s="3">
        <v>0</v>
      </c>
      <c r="M112" s="3">
        <v>0</v>
      </c>
      <c r="N112" s="3">
        <v>495</v>
      </c>
      <c r="O112" s="3">
        <v>8</v>
      </c>
      <c r="P112" s="3">
        <v>180</v>
      </c>
      <c r="Q112" s="3">
        <v>12</v>
      </c>
      <c r="R112" s="3">
        <v>65</v>
      </c>
      <c r="S112" s="3"/>
      <c r="V112" s="3"/>
    </row>
    <row r="113" spans="1:22" x14ac:dyDescent="0.25">
      <c r="A113">
        <v>112</v>
      </c>
      <c r="B113" s="3">
        <v>435</v>
      </c>
      <c r="C113" s="3">
        <v>410</v>
      </c>
      <c r="D113" s="3">
        <v>1.78</v>
      </c>
      <c r="E113">
        <f t="shared" si="13"/>
        <v>89.312210000000007</v>
      </c>
      <c r="F113" s="3">
        <v>6.62</v>
      </c>
      <c r="G113" s="3">
        <v>3.5619999999999998</v>
      </c>
      <c r="H113" s="3">
        <v>0.32190000000000002</v>
      </c>
      <c r="I113" s="3">
        <v>0.1822</v>
      </c>
      <c r="J113" s="3">
        <v>0.01</v>
      </c>
      <c r="K113" s="3">
        <v>1.6900000000000001E-3</v>
      </c>
      <c r="L113" s="3">
        <v>0</v>
      </c>
      <c r="M113" s="3">
        <v>0</v>
      </c>
      <c r="N113" s="3">
        <v>495</v>
      </c>
      <c r="O113" s="3">
        <v>8</v>
      </c>
      <c r="P113" s="3">
        <v>180</v>
      </c>
      <c r="Q113" s="3">
        <v>24</v>
      </c>
      <c r="R113" s="3">
        <v>65</v>
      </c>
      <c r="S113" s="3"/>
      <c r="T113" s="3"/>
      <c r="V113" s="3"/>
    </row>
    <row r="114" spans="1:22" x14ac:dyDescent="0.25">
      <c r="A114">
        <v>113</v>
      </c>
      <c r="B114" s="3">
        <v>425</v>
      </c>
      <c r="C114" s="3">
        <v>380</v>
      </c>
      <c r="D114" s="3">
        <v>1.94</v>
      </c>
      <c r="E114">
        <f t="shared" si="13"/>
        <v>89.312210000000007</v>
      </c>
      <c r="F114" s="3">
        <v>6.62</v>
      </c>
      <c r="G114" s="3">
        <v>3.5619999999999998</v>
      </c>
      <c r="H114" s="3">
        <v>0.32190000000000002</v>
      </c>
      <c r="I114" s="3">
        <v>0.1822</v>
      </c>
      <c r="J114" s="3">
        <v>0.01</v>
      </c>
      <c r="K114" s="3">
        <v>1.6900000000000001E-3</v>
      </c>
      <c r="L114" s="3">
        <v>0</v>
      </c>
      <c r="M114" s="3">
        <v>0</v>
      </c>
      <c r="N114" s="3">
        <v>495</v>
      </c>
      <c r="O114" s="3">
        <v>8</v>
      </c>
      <c r="P114" s="3">
        <v>180</v>
      </c>
      <c r="Q114" s="3">
        <v>48</v>
      </c>
      <c r="R114" s="3">
        <v>65</v>
      </c>
      <c r="S114" s="3"/>
      <c r="T114" s="3"/>
      <c r="V114" s="3"/>
    </row>
    <row r="115" spans="1:22" x14ac:dyDescent="0.25">
      <c r="A115">
        <v>114</v>
      </c>
      <c r="B115" s="3">
        <v>343</v>
      </c>
      <c r="C115" s="3">
        <v>227</v>
      </c>
      <c r="D115" s="3">
        <v>4.9000000000000004</v>
      </c>
      <c r="E115">
        <f t="shared" si="13"/>
        <v>89.312210000000007</v>
      </c>
      <c r="F115" s="3">
        <v>6.62</v>
      </c>
      <c r="G115" s="3">
        <v>3.5619999999999998</v>
      </c>
      <c r="H115" s="3">
        <v>0.32190000000000002</v>
      </c>
      <c r="I115" s="3">
        <v>0.1822</v>
      </c>
      <c r="J115" s="3">
        <v>0.01</v>
      </c>
      <c r="K115" s="3">
        <v>1.6900000000000001E-3</v>
      </c>
      <c r="L115" s="3">
        <v>0</v>
      </c>
      <c r="M115" s="3">
        <v>0</v>
      </c>
      <c r="N115" s="3">
        <v>495</v>
      </c>
      <c r="O115" s="3">
        <v>8</v>
      </c>
      <c r="P115" s="3">
        <v>-1</v>
      </c>
      <c r="Q115" s="3">
        <v>-1</v>
      </c>
      <c r="R115" s="3">
        <v>65</v>
      </c>
      <c r="S115" s="3"/>
      <c r="T115" s="3"/>
      <c r="V115" s="3"/>
    </row>
    <row r="116" spans="1:22" x14ac:dyDescent="0.25">
      <c r="A116">
        <v>115</v>
      </c>
      <c r="B116" s="3">
        <v>428</v>
      </c>
      <c r="C116" s="3">
        <v>395</v>
      </c>
      <c r="D116">
        <v>1.87</v>
      </c>
      <c r="E116">
        <f t="shared" si="13"/>
        <v>89.312210000000007</v>
      </c>
      <c r="F116" s="3">
        <v>6.62</v>
      </c>
      <c r="G116" s="3">
        <v>3.5619999999999998</v>
      </c>
      <c r="H116" s="3">
        <v>0.32190000000000002</v>
      </c>
      <c r="I116" s="3">
        <v>0.1822</v>
      </c>
      <c r="J116" s="3">
        <v>0.01</v>
      </c>
      <c r="K116" s="3">
        <v>1.6900000000000001E-3</v>
      </c>
      <c r="L116" s="3">
        <v>0</v>
      </c>
      <c r="M116" s="3">
        <v>0</v>
      </c>
      <c r="N116" s="3">
        <v>495</v>
      </c>
      <c r="O116" s="3">
        <v>8</v>
      </c>
      <c r="P116" s="3">
        <v>220</v>
      </c>
      <c r="Q116" s="3">
        <v>2</v>
      </c>
      <c r="R116" s="3">
        <v>65</v>
      </c>
      <c r="S116" s="3"/>
      <c r="V116" s="3"/>
    </row>
    <row r="117" spans="1:22" x14ac:dyDescent="0.25">
      <c r="A117">
        <v>116</v>
      </c>
      <c r="B117" s="3">
        <v>385</v>
      </c>
      <c r="C117" s="3">
        <v>352</v>
      </c>
      <c r="D117" s="3">
        <v>1.6</v>
      </c>
      <c r="E117">
        <f t="shared" si="13"/>
        <v>89.312210000000007</v>
      </c>
      <c r="F117" s="3">
        <v>6.62</v>
      </c>
      <c r="G117" s="3">
        <v>3.5619999999999998</v>
      </c>
      <c r="H117" s="3">
        <v>0.32190000000000002</v>
      </c>
      <c r="I117" s="3">
        <v>0.1822</v>
      </c>
      <c r="J117" s="3">
        <v>0.01</v>
      </c>
      <c r="K117" s="3">
        <v>1.6900000000000001E-3</v>
      </c>
      <c r="L117" s="3">
        <v>0</v>
      </c>
      <c r="M117" s="3">
        <v>0</v>
      </c>
      <c r="N117" s="3">
        <v>495</v>
      </c>
      <c r="O117" s="3">
        <v>8</v>
      </c>
      <c r="P117" s="3">
        <v>220</v>
      </c>
      <c r="Q117" s="3">
        <v>4</v>
      </c>
      <c r="R117" s="3">
        <v>65</v>
      </c>
      <c r="S117" s="3"/>
      <c r="T117" s="3"/>
      <c r="V117" s="3"/>
    </row>
    <row r="118" spans="1:22" x14ac:dyDescent="0.25">
      <c r="A118">
        <v>117</v>
      </c>
      <c r="B118" s="3">
        <v>357</v>
      </c>
      <c r="C118" s="3">
        <v>327</v>
      </c>
      <c r="D118" s="3">
        <v>1.5</v>
      </c>
      <c r="E118">
        <f t="shared" si="13"/>
        <v>89.312210000000007</v>
      </c>
      <c r="F118" s="3">
        <v>6.62</v>
      </c>
      <c r="G118" s="3">
        <v>3.5619999999999998</v>
      </c>
      <c r="H118" s="3">
        <v>0.32190000000000002</v>
      </c>
      <c r="I118" s="3">
        <v>0.1822</v>
      </c>
      <c r="J118" s="3">
        <v>0.01</v>
      </c>
      <c r="K118" s="3">
        <v>1.6900000000000001E-3</v>
      </c>
      <c r="L118" s="3">
        <v>0</v>
      </c>
      <c r="M118" s="3">
        <v>0</v>
      </c>
      <c r="N118" s="3">
        <v>495</v>
      </c>
      <c r="O118" s="3">
        <v>8</v>
      </c>
      <c r="P118" s="3">
        <v>220</v>
      </c>
      <c r="Q118" s="3">
        <v>6</v>
      </c>
      <c r="R118" s="3">
        <v>65</v>
      </c>
      <c r="S118" s="3"/>
      <c r="T118" s="3"/>
      <c r="V118" s="3"/>
    </row>
    <row r="119" spans="1:22" x14ac:dyDescent="0.25">
      <c r="A119">
        <v>118</v>
      </c>
      <c r="B119" s="3">
        <v>377</v>
      </c>
      <c r="C119" s="3">
        <v>330</v>
      </c>
      <c r="D119" s="3">
        <v>2.06</v>
      </c>
      <c r="E119">
        <f t="shared" si="13"/>
        <v>89.312210000000007</v>
      </c>
      <c r="F119" s="3">
        <v>6.62</v>
      </c>
      <c r="G119" s="3">
        <v>3.5619999999999998</v>
      </c>
      <c r="H119" s="3">
        <v>0.32190000000000002</v>
      </c>
      <c r="I119" s="3">
        <v>0.1822</v>
      </c>
      <c r="J119" s="3">
        <v>0.01</v>
      </c>
      <c r="K119" s="3">
        <v>1.6900000000000001E-3</v>
      </c>
      <c r="L119" s="3">
        <v>0</v>
      </c>
      <c r="M119" s="3">
        <v>0</v>
      </c>
      <c r="N119" s="3">
        <v>495</v>
      </c>
      <c r="O119" s="3">
        <v>8</v>
      </c>
      <c r="P119" s="3">
        <v>220</v>
      </c>
      <c r="Q119" s="3">
        <v>8</v>
      </c>
      <c r="R119" s="3">
        <v>65</v>
      </c>
      <c r="S119" s="3"/>
      <c r="T119" s="3"/>
      <c r="V119" s="3"/>
    </row>
    <row r="120" spans="1:22" x14ac:dyDescent="0.25">
      <c r="A120">
        <v>119</v>
      </c>
      <c r="B120" s="3">
        <v>368</v>
      </c>
      <c r="C120" s="3">
        <v>299</v>
      </c>
      <c r="D120" s="3">
        <v>2.6</v>
      </c>
      <c r="E120">
        <f t="shared" si="13"/>
        <v>89.312210000000007</v>
      </c>
      <c r="F120" s="3">
        <v>6.62</v>
      </c>
      <c r="G120" s="3">
        <v>3.5619999999999998</v>
      </c>
      <c r="H120" s="3">
        <v>0.32190000000000002</v>
      </c>
      <c r="I120" s="3">
        <v>0.1822</v>
      </c>
      <c r="J120" s="3">
        <v>0.01</v>
      </c>
      <c r="K120" s="3">
        <v>1.6900000000000001E-3</v>
      </c>
      <c r="L120" s="3">
        <v>0</v>
      </c>
      <c r="M120" s="3">
        <v>0</v>
      </c>
      <c r="N120" s="3">
        <v>495</v>
      </c>
      <c r="O120" s="3">
        <v>8</v>
      </c>
      <c r="P120" s="3">
        <v>220</v>
      </c>
      <c r="Q120" s="3">
        <v>12</v>
      </c>
      <c r="R120" s="3">
        <v>65</v>
      </c>
      <c r="S120" s="3"/>
      <c r="T120" s="3"/>
      <c r="V120" s="3"/>
    </row>
    <row r="121" spans="1:22" x14ac:dyDescent="0.25">
      <c r="A121">
        <v>120</v>
      </c>
      <c r="B121" s="3">
        <v>350</v>
      </c>
      <c r="C121" s="3">
        <v>290</v>
      </c>
      <c r="D121" s="3">
        <v>2.17</v>
      </c>
      <c r="E121">
        <f t="shared" si="13"/>
        <v>89.312210000000007</v>
      </c>
      <c r="F121" s="3">
        <v>6.62</v>
      </c>
      <c r="G121" s="3">
        <v>3.5619999999999998</v>
      </c>
      <c r="H121" s="3">
        <v>0.32190000000000002</v>
      </c>
      <c r="I121" s="3">
        <v>0.1822</v>
      </c>
      <c r="J121" s="3">
        <v>0.01</v>
      </c>
      <c r="K121" s="3">
        <v>1.6900000000000001E-3</v>
      </c>
      <c r="L121" s="3">
        <v>0</v>
      </c>
      <c r="M121" s="3">
        <v>0</v>
      </c>
      <c r="N121" s="3">
        <v>495</v>
      </c>
      <c r="O121" s="3">
        <v>8</v>
      </c>
      <c r="P121" s="3">
        <v>220</v>
      </c>
      <c r="Q121" s="3">
        <v>24</v>
      </c>
      <c r="R121" s="3">
        <v>65</v>
      </c>
      <c r="S121" s="3"/>
      <c r="T121" s="3"/>
      <c r="V121" s="3"/>
    </row>
    <row r="122" spans="1:22" x14ac:dyDescent="0.25">
      <c r="A122">
        <v>121</v>
      </c>
      <c r="B122" s="3">
        <v>330</v>
      </c>
      <c r="C122" s="3">
        <v>242</v>
      </c>
      <c r="D122" s="3">
        <v>3.05</v>
      </c>
      <c r="E122">
        <f t="shared" si="13"/>
        <v>89.312210000000007</v>
      </c>
      <c r="F122" s="3">
        <v>6.62</v>
      </c>
      <c r="G122" s="3">
        <v>3.5619999999999998</v>
      </c>
      <c r="H122" s="3">
        <v>0.32190000000000002</v>
      </c>
      <c r="I122" s="3">
        <v>0.1822</v>
      </c>
      <c r="J122" s="3">
        <v>0.01</v>
      </c>
      <c r="K122" s="3">
        <v>1.6900000000000001E-3</v>
      </c>
      <c r="L122" s="3">
        <v>0</v>
      </c>
      <c r="M122" s="3">
        <v>0</v>
      </c>
      <c r="N122" s="3">
        <v>495</v>
      </c>
      <c r="O122" s="3">
        <v>8</v>
      </c>
      <c r="P122" s="3">
        <v>220</v>
      </c>
      <c r="Q122" s="3">
        <v>48</v>
      </c>
      <c r="R122" s="3">
        <v>65</v>
      </c>
      <c r="S122" s="3"/>
      <c r="T122" s="3"/>
      <c r="V122" s="3"/>
    </row>
    <row r="123" spans="1:22" x14ac:dyDescent="0.25">
      <c r="A123">
        <v>122</v>
      </c>
      <c r="B123" s="3">
        <v>276</v>
      </c>
      <c r="C123" s="3">
        <v>203.5</v>
      </c>
      <c r="D123" s="3">
        <v>1.42</v>
      </c>
      <c r="E123">
        <f t="shared" si="13"/>
        <v>89.141999999999996</v>
      </c>
      <c r="F123" s="3">
        <v>6.64</v>
      </c>
      <c r="G123" s="3">
        <v>3.6059999999999999</v>
      </c>
      <c r="H123" s="3">
        <v>0.42559999999999998</v>
      </c>
      <c r="I123" s="3">
        <v>0.1847</v>
      </c>
      <c r="J123" s="3">
        <v>9.9000000000000008E-3</v>
      </c>
      <c r="K123" s="3">
        <v>1.6999999999999999E-3</v>
      </c>
      <c r="L123" s="3">
        <v>0</v>
      </c>
      <c r="M123" s="3">
        <v>0</v>
      </c>
      <c r="N123" s="3">
        <v>-1</v>
      </c>
      <c r="O123" s="3">
        <v>-1</v>
      </c>
      <c r="P123" s="3">
        <v>-1</v>
      </c>
      <c r="Q123" s="3">
        <v>-1</v>
      </c>
      <c r="R123" s="3">
        <v>-1</v>
      </c>
      <c r="S123" s="3"/>
      <c r="T123" s="3"/>
      <c r="V123" s="3"/>
    </row>
    <row r="124" spans="1:22" x14ac:dyDescent="0.25">
      <c r="A124">
        <v>123</v>
      </c>
      <c r="B124" s="3">
        <v>351</v>
      </c>
      <c r="C124" s="3">
        <v>225</v>
      </c>
      <c r="D124" s="3">
        <v>4.7</v>
      </c>
      <c r="E124">
        <f t="shared" ref="E124:E140" si="14">SUM(100-F124-G124-H124-I124-L124-K124-M124)</f>
        <v>89.141999999999996</v>
      </c>
      <c r="F124" s="3">
        <v>6.64</v>
      </c>
      <c r="G124" s="3">
        <v>3.6059999999999999</v>
      </c>
      <c r="H124" s="3">
        <v>0.42559999999999998</v>
      </c>
      <c r="I124" s="3">
        <v>0.1847</v>
      </c>
      <c r="J124" s="3">
        <v>9.9000000000000008E-3</v>
      </c>
      <c r="K124" s="3">
        <v>1.6999999999999999E-3</v>
      </c>
      <c r="L124" s="3">
        <v>0</v>
      </c>
      <c r="M124" s="3">
        <v>0</v>
      </c>
      <c r="N124" s="3">
        <v>495</v>
      </c>
      <c r="O124" s="3">
        <v>8</v>
      </c>
      <c r="P124" s="3">
        <v>-1</v>
      </c>
      <c r="Q124" s="3">
        <v>-1</v>
      </c>
      <c r="R124" s="3">
        <v>65</v>
      </c>
      <c r="S124" s="3"/>
      <c r="T124" s="3"/>
      <c r="V124" s="3"/>
    </row>
    <row r="125" spans="1:22" x14ac:dyDescent="0.25">
      <c r="A125">
        <v>124</v>
      </c>
      <c r="B125" s="3">
        <v>420</v>
      </c>
      <c r="C125" s="3">
        <v>363</v>
      </c>
      <c r="D125" s="3">
        <v>2.02</v>
      </c>
      <c r="E125">
        <f t="shared" si="14"/>
        <v>89.141999999999996</v>
      </c>
      <c r="F125" s="3">
        <v>6.64</v>
      </c>
      <c r="G125" s="3">
        <v>3.6059999999999999</v>
      </c>
      <c r="H125" s="3">
        <v>0.42559999999999998</v>
      </c>
      <c r="I125" s="3">
        <v>0.1847</v>
      </c>
      <c r="J125" s="3">
        <v>9.9000000000000008E-3</v>
      </c>
      <c r="K125" s="3">
        <v>1.6999999999999999E-3</v>
      </c>
      <c r="L125" s="3">
        <v>0</v>
      </c>
      <c r="M125" s="3">
        <v>0</v>
      </c>
      <c r="N125" s="3">
        <v>495</v>
      </c>
      <c r="O125" s="3">
        <v>8</v>
      </c>
      <c r="P125" s="3">
        <v>180</v>
      </c>
      <c r="Q125" s="3">
        <v>2</v>
      </c>
      <c r="R125" s="3">
        <v>65</v>
      </c>
      <c r="S125" s="3"/>
      <c r="T125" s="3"/>
      <c r="V125" s="3"/>
    </row>
    <row r="126" spans="1:22" x14ac:dyDescent="0.25">
      <c r="A126">
        <v>125</v>
      </c>
      <c r="B126" s="3">
        <v>425</v>
      </c>
      <c r="C126" s="3">
        <v>380</v>
      </c>
      <c r="D126" s="3">
        <v>1.6</v>
      </c>
      <c r="E126">
        <f t="shared" si="14"/>
        <v>89.141999999999996</v>
      </c>
      <c r="F126" s="3">
        <v>6.64</v>
      </c>
      <c r="G126" s="3">
        <v>3.6059999999999999</v>
      </c>
      <c r="H126" s="3">
        <v>0.42559999999999998</v>
      </c>
      <c r="I126" s="3">
        <v>0.1847</v>
      </c>
      <c r="J126" s="3">
        <v>9.9000000000000008E-3</v>
      </c>
      <c r="K126" s="3">
        <v>1.6999999999999999E-3</v>
      </c>
      <c r="L126" s="3">
        <v>0</v>
      </c>
      <c r="M126" s="3">
        <v>0</v>
      </c>
      <c r="N126" s="3">
        <v>495</v>
      </c>
      <c r="O126" s="3">
        <v>8</v>
      </c>
      <c r="P126" s="3">
        <v>180</v>
      </c>
      <c r="Q126" s="3">
        <v>4</v>
      </c>
      <c r="R126" s="3">
        <v>65</v>
      </c>
      <c r="S126" s="3"/>
      <c r="T126" s="3"/>
      <c r="V126" s="3"/>
    </row>
    <row r="127" spans="1:22" x14ac:dyDescent="0.25">
      <c r="A127">
        <v>126</v>
      </c>
      <c r="B127" s="3">
        <v>445</v>
      </c>
      <c r="C127" s="3">
        <v>420</v>
      </c>
      <c r="D127" s="3">
        <v>1.55</v>
      </c>
      <c r="E127">
        <f t="shared" si="14"/>
        <v>89.141999999999996</v>
      </c>
      <c r="F127" s="3">
        <v>6.64</v>
      </c>
      <c r="G127" s="3">
        <v>3.6059999999999999</v>
      </c>
      <c r="H127" s="3">
        <v>0.42559999999999998</v>
      </c>
      <c r="I127" s="3">
        <v>0.1847</v>
      </c>
      <c r="J127" s="3">
        <v>9.9000000000000008E-3</v>
      </c>
      <c r="K127" s="3">
        <v>1.6999999999999999E-3</v>
      </c>
      <c r="L127" s="3">
        <v>0</v>
      </c>
      <c r="M127" s="3">
        <v>0</v>
      </c>
      <c r="N127" s="3">
        <v>495</v>
      </c>
      <c r="O127" s="3">
        <v>8</v>
      </c>
      <c r="P127" s="3">
        <v>180</v>
      </c>
      <c r="Q127" s="3">
        <v>6</v>
      </c>
      <c r="R127" s="3">
        <v>65</v>
      </c>
      <c r="S127" s="3"/>
      <c r="T127" s="3"/>
      <c r="V127" s="3"/>
    </row>
    <row r="128" spans="1:22" x14ac:dyDescent="0.25">
      <c r="A128">
        <v>127</v>
      </c>
      <c r="B128" s="3">
        <v>455</v>
      </c>
      <c r="C128" s="3">
        <v>425</v>
      </c>
      <c r="D128" s="3">
        <v>2</v>
      </c>
      <c r="E128">
        <f t="shared" si="14"/>
        <v>89.141999999999996</v>
      </c>
      <c r="F128" s="3">
        <v>6.64</v>
      </c>
      <c r="G128" s="3">
        <v>3.6059999999999999</v>
      </c>
      <c r="H128" s="3">
        <v>0.42559999999999998</v>
      </c>
      <c r="I128" s="3">
        <v>0.1847</v>
      </c>
      <c r="J128" s="3">
        <v>9.9000000000000008E-3</v>
      </c>
      <c r="K128" s="3">
        <v>1.6999999999999999E-3</v>
      </c>
      <c r="L128" s="3">
        <v>0</v>
      </c>
      <c r="M128" s="3">
        <v>0</v>
      </c>
      <c r="N128" s="3">
        <v>495</v>
      </c>
      <c r="O128" s="3">
        <v>8</v>
      </c>
      <c r="P128" s="3">
        <v>180</v>
      </c>
      <c r="Q128" s="3">
        <v>8</v>
      </c>
      <c r="R128" s="3">
        <v>65</v>
      </c>
      <c r="S128" s="3"/>
      <c r="T128" s="3"/>
      <c r="V128" s="3"/>
    </row>
    <row r="129" spans="1:22" x14ac:dyDescent="0.25">
      <c r="A129">
        <v>128</v>
      </c>
      <c r="B129" s="3">
        <v>428</v>
      </c>
      <c r="C129" s="3">
        <v>410</v>
      </c>
      <c r="D129" s="3">
        <v>1.4</v>
      </c>
      <c r="E129">
        <f t="shared" si="14"/>
        <v>89.141999999999996</v>
      </c>
      <c r="F129" s="3">
        <v>6.64</v>
      </c>
      <c r="G129" s="3">
        <v>3.6059999999999999</v>
      </c>
      <c r="H129" s="3">
        <v>0.42559999999999998</v>
      </c>
      <c r="I129" s="3">
        <v>0.1847</v>
      </c>
      <c r="J129" s="3">
        <v>9.9000000000000008E-3</v>
      </c>
      <c r="K129" s="3">
        <v>1.6999999999999999E-3</v>
      </c>
      <c r="L129" s="3">
        <v>0</v>
      </c>
      <c r="M129" s="3">
        <v>0</v>
      </c>
      <c r="N129" s="3">
        <v>495</v>
      </c>
      <c r="O129" s="3">
        <v>8</v>
      </c>
      <c r="P129" s="3">
        <v>180</v>
      </c>
      <c r="Q129" s="3">
        <v>12</v>
      </c>
      <c r="R129" s="3">
        <v>65</v>
      </c>
      <c r="S129" s="3"/>
      <c r="T129" s="3"/>
      <c r="V129" s="3"/>
    </row>
    <row r="130" spans="1:22" x14ac:dyDescent="0.25">
      <c r="A130">
        <v>129</v>
      </c>
      <c r="B130" s="3">
        <v>425</v>
      </c>
      <c r="C130" s="3">
        <v>395</v>
      </c>
      <c r="D130" s="3">
        <v>1.5</v>
      </c>
      <c r="E130">
        <f t="shared" si="14"/>
        <v>89.141999999999996</v>
      </c>
      <c r="F130" s="3">
        <v>6.64</v>
      </c>
      <c r="G130" s="3">
        <v>3.6059999999999999</v>
      </c>
      <c r="H130" s="3">
        <v>0.42559999999999998</v>
      </c>
      <c r="I130" s="3">
        <v>0.1847</v>
      </c>
      <c r="J130" s="3">
        <v>9.9000000000000008E-3</v>
      </c>
      <c r="K130" s="3">
        <v>1.6999999999999999E-3</v>
      </c>
      <c r="L130" s="3">
        <v>0</v>
      </c>
      <c r="M130" s="3">
        <v>0</v>
      </c>
      <c r="N130" s="3">
        <v>495</v>
      </c>
      <c r="O130" s="3">
        <v>8</v>
      </c>
      <c r="P130" s="3">
        <v>180</v>
      </c>
      <c r="Q130" s="3">
        <v>24</v>
      </c>
      <c r="R130" s="3">
        <v>65</v>
      </c>
      <c r="S130" s="3"/>
      <c r="T130" s="3"/>
      <c r="V130" s="3"/>
    </row>
    <row r="131" spans="1:22" x14ac:dyDescent="0.25">
      <c r="A131">
        <v>130</v>
      </c>
      <c r="B131" s="3">
        <v>422</v>
      </c>
      <c r="C131" s="3">
        <v>360</v>
      </c>
      <c r="D131" s="3">
        <v>2.6</v>
      </c>
      <c r="E131">
        <f t="shared" si="14"/>
        <v>89.141999999999996</v>
      </c>
      <c r="F131" s="3">
        <v>6.64</v>
      </c>
      <c r="G131" s="3">
        <v>3.6059999999999999</v>
      </c>
      <c r="H131" s="3">
        <v>0.42559999999999998</v>
      </c>
      <c r="I131" s="3">
        <v>0.1847</v>
      </c>
      <c r="J131" s="3">
        <v>9.9000000000000008E-3</v>
      </c>
      <c r="K131" s="3">
        <v>1.6999999999999999E-3</v>
      </c>
      <c r="L131" s="3">
        <v>0</v>
      </c>
      <c r="M131" s="3">
        <v>0</v>
      </c>
      <c r="N131" s="3">
        <v>495</v>
      </c>
      <c r="O131" s="3">
        <v>8</v>
      </c>
      <c r="P131" s="3">
        <v>180</v>
      </c>
      <c r="Q131" s="3">
        <v>48</v>
      </c>
      <c r="R131" s="3">
        <v>65</v>
      </c>
      <c r="S131" s="3"/>
      <c r="T131" s="3"/>
      <c r="V131" s="3"/>
    </row>
    <row r="132" spans="1:22" x14ac:dyDescent="0.25">
      <c r="A132">
        <v>131</v>
      </c>
      <c r="B132" s="3">
        <v>351</v>
      </c>
      <c r="C132" s="3">
        <v>225</v>
      </c>
      <c r="D132" s="3">
        <v>4.7</v>
      </c>
      <c r="E132">
        <f t="shared" si="14"/>
        <v>89.141999999999996</v>
      </c>
      <c r="F132" s="3">
        <v>6.64</v>
      </c>
      <c r="G132" s="3">
        <v>3.6059999999999999</v>
      </c>
      <c r="H132" s="3">
        <v>0.42559999999999998</v>
      </c>
      <c r="I132" s="3">
        <v>0.1847</v>
      </c>
      <c r="J132" s="3">
        <v>9.9000000000000008E-3</v>
      </c>
      <c r="K132" s="3">
        <v>1.6999999999999999E-3</v>
      </c>
      <c r="L132" s="3">
        <v>0</v>
      </c>
      <c r="M132" s="3">
        <v>0</v>
      </c>
      <c r="N132" s="3">
        <v>495</v>
      </c>
      <c r="O132" s="3">
        <v>8</v>
      </c>
      <c r="P132" s="3">
        <v>-1</v>
      </c>
      <c r="Q132" s="3">
        <v>-1</v>
      </c>
      <c r="R132" s="3">
        <v>65</v>
      </c>
      <c r="S132" s="3"/>
      <c r="T132" s="3"/>
      <c r="V132" s="3"/>
    </row>
    <row r="133" spans="1:22" x14ac:dyDescent="0.25">
      <c r="A133">
        <v>132</v>
      </c>
      <c r="B133" s="3">
        <v>402</v>
      </c>
      <c r="C133" s="3">
        <v>378</v>
      </c>
      <c r="D133" s="3">
        <v>1.6</v>
      </c>
      <c r="E133">
        <f t="shared" si="14"/>
        <v>89.141999999999996</v>
      </c>
      <c r="F133" s="3">
        <v>6.64</v>
      </c>
      <c r="G133" s="3">
        <v>3.6059999999999999</v>
      </c>
      <c r="H133" s="3">
        <v>0.42559999999999998</v>
      </c>
      <c r="I133" s="3">
        <v>0.1847</v>
      </c>
      <c r="J133" s="3">
        <v>9.9000000000000008E-3</v>
      </c>
      <c r="K133" s="3">
        <v>1.6999999999999999E-3</v>
      </c>
      <c r="L133" s="3">
        <v>0</v>
      </c>
      <c r="M133" s="3">
        <v>0</v>
      </c>
      <c r="N133" s="3">
        <v>495</v>
      </c>
      <c r="O133" s="3">
        <v>8</v>
      </c>
      <c r="P133" s="3">
        <v>220</v>
      </c>
      <c r="Q133" s="3">
        <v>2</v>
      </c>
      <c r="R133" s="3">
        <v>65</v>
      </c>
      <c r="S133" s="3"/>
      <c r="T133" s="3"/>
      <c r="V133" s="3"/>
    </row>
    <row r="134" spans="1:22" x14ac:dyDescent="0.25">
      <c r="A134">
        <v>133</v>
      </c>
      <c r="B134" s="3">
        <v>384</v>
      </c>
      <c r="C134" s="3">
        <v>352</v>
      </c>
      <c r="D134" s="3">
        <v>1.85</v>
      </c>
      <c r="E134">
        <f t="shared" si="14"/>
        <v>89.141999999999996</v>
      </c>
      <c r="F134" s="3">
        <v>6.64</v>
      </c>
      <c r="G134" s="3">
        <v>3.6059999999999999</v>
      </c>
      <c r="H134" s="3">
        <v>0.42559999999999998</v>
      </c>
      <c r="I134" s="3">
        <v>0.1847</v>
      </c>
      <c r="J134" s="3">
        <v>9.9000000000000008E-3</v>
      </c>
      <c r="K134" s="3">
        <v>1.6999999999999999E-3</v>
      </c>
      <c r="L134" s="3">
        <v>0</v>
      </c>
      <c r="M134" s="3">
        <v>0</v>
      </c>
      <c r="N134" s="3">
        <v>495</v>
      </c>
      <c r="O134" s="3">
        <v>8</v>
      </c>
      <c r="P134" s="3">
        <v>220</v>
      </c>
      <c r="Q134" s="3">
        <v>4</v>
      </c>
      <c r="R134" s="3">
        <v>65</v>
      </c>
      <c r="S134" s="3"/>
      <c r="T134" s="3"/>
      <c r="V134" s="3"/>
    </row>
    <row r="135" spans="1:22" x14ac:dyDescent="0.25">
      <c r="A135">
        <v>134</v>
      </c>
      <c r="B135" s="3">
        <v>355</v>
      </c>
      <c r="C135" s="3">
        <v>318</v>
      </c>
      <c r="D135" s="3">
        <v>1.52</v>
      </c>
      <c r="E135">
        <f t="shared" si="14"/>
        <v>89.141999999999996</v>
      </c>
      <c r="F135" s="3">
        <v>6.64</v>
      </c>
      <c r="G135" s="3">
        <v>3.6059999999999999</v>
      </c>
      <c r="H135" s="3">
        <v>0.42559999999999998</v>
      </c>
      <c r="I135" s="3">
        <v>0.1847</v>
      </c>
      <c r="J135" s="3">
        <v>9.9000000000000008E-3</v>
      </c>
      <c r="K135" s="3">
        <v>1.6999999999999999E-3</v>
      </c>
      <c r="L135" s="3">
        <v>0</v>
      </c>
      <c r="M135" s="3">
        <v>0</v>
      </c>
      <c r="N135" s="3">
        <v>495</v>
      </c>
      <c r="O135" s="3">
        <v>8</v>
      </c>
      <c r="P135" s="3">
        <v>220</v>
      </c>
      <c r="Q135" s="3">
        <v>6</v>
      </c>
      <c r="R135" s="3">
        <v>65</v>
      </c>
      <c r="S135" s="3"/>
      <c r="T135" s="3"/>
      <c r="V135" s="3"/>
    </row>
    <row r="136" spans="1:22" x14ac:dyDescent="0.25">
      <c r="A136">
        <v>135</v>
      </c>
      <c r="B136" s="3">
        <v>365</v>
      </c>
      <c r="C136" s="3">
        <v>320</v>
      </c>
      <c r="D136" s="3">
        <v>1.95</v>
      </c>
      <c r="E136">
        <f t="shared" si="14"/>
        <v>89.141999999999996</v>
      </c>
      <c r="F136" s="3">
        <v>6.64</v>
      </c>
      <c r="G136" s="3">
        <v>3.6059999999999999</v>
      </c>
      <c r="H136" s="3">
        <v>0.42559999999999998</v>
      </c>
      <c r="I136" s="3">
        <v>0.1847</v>
      </c>
      <c r="J136" s="3">
        <v>9.9000000000000008E-3</v>
      </c>
      <c r="K136" s="3">
        <v>1.6999999999999999E-3</v>
      </c>
      <c r="L136" s="3">
        <v>0</v>
      </c>
      <c r="M136" s="3">
        <v>0</v>
      </c>
      <c r="N136" s="3">
        <v>495</v>
      </c>
      <c r="O136" s="3">
        <v>8</v>
      </c>
      <c r="P136" s="3">
        <v>220</v>
      </c>
      <c r="Q136" s="3">
        <v>8</v>
      </c>
      <c r="R136" s="3">
        <v>65</v>
      </c>
      <c r="S136" s="3"/>
      <c r="T136" s="3"/>
      <c r="V136" s="3"/>
    </row>
    <row r="137" spans="1:22" x14ac:dyDescent="0.25">
      <c r="A137">
        <v>136</v>
      </c>
      <c r="B137" s="3">
        <v>345</v>
      </c>
      <c r="C137" s="3">
        <v>305</v>
      </c>
      <c r="D137" s="3">
        <v>1.9</v>
      </c>
      <c r="E137">
        <f t="shared" si="14"/>
        <v>89.141999999999996</v>
      </c>
      <c r="F137" s="3">
        <v>6.64</v>
      </c>
      <c r="G137" s="3">
        <v>3.6059999999999999</v>
      </c>
      <c r="H137" s="3">
        <v>0.42559999999999998</v>
      </c>
      <c r="I137" s="3">
        <v>0.1847</v>
      </c>
      <c r="J137" s="3">
        <v>9.9000000000000008E-3</v>
      </c>
      <c r="K137" s="3">
        <v>1.6999999999999999E-3</v>
      </c>
      <c r="L137" s="3">
        <v>0</v>
      </c>
      <c r="M137" s="3">
        <v>0</v>
      </c>
      <c r="N137" s="3">
        <v>495</v>
      </c>
      <c r="O137" s="3">
        <v>8</v>
      </c>
      <c r="P137" s="3">
        <v>220</v>
      </c>
      <c r="Q137" s="3">
        <v>12</v>
      </c>
      <c r="R137" s="3">
        <v>65</v>
      </c>
      <c r="S137" s="3"/>
      <c r="T137" s="3"/>
      <c r="V137" s="3"/>
    </row>
    <row r="138" spans="1:22" x14ac:dyDescent="0.25">
      <c r="A138">
        <v>137</v>
      </c>
      <c r="B138" s="3">
        <v>348</v>
      </c>
      <c r="C138" s="3">
        <v>310</v>
      </c>
      <c r="D138" s="3">
        <v>1.85</v>
      </c>
      <c r="E138">
        <f t="shared" si="14"/>
        <v>89.141999999999996</v>
      </c>
      <c r="F138" s="3">
        <v>6.64</v>
      </c>
      <c r="G138" s="3">
        <v>3.6059999999999999</v>
      </c>
      <c r="H138" s="3">
        <v>0.42559999999999998</v>
      </c>
      <c r="I138" s="3">
        <v>0.1847</v>
      </c>
      <c r="J138" s="3">
        <v>9.9000000000000008E-3</v>
      </c>
      <c r="K138" s="3">
        <v>1.6999999999999999E-3</v>
      </c>
      <c r="L138" s="3">
        <v>0</v>
      </c>
      <c r="M138" s="3">
        <v>0</v>
      </c>
      <c r="N138" s="3">
        <v>495</v>
      </c>
      <c r="O138" s="3">
        <v>8</v>
      </c>
      <c r="P138" s="3">
        <v>220</v>
      </c>
      <c r="Q138" s="3">
        <v>24</v>
      </c>
      <c r="R138" s="3">
        <v>65</v>
      </c>
      <c r="S138" s="3"/>
      <c r="T138" s="3"/>
      <c r="V138" s="3"/>
    </row>
    <row r="139" spans="1:22" x14ac:dyDescent="0.25">
      <c r="A139">
        <v>138</v>
      </c>
      <c r="B139" s="3">
        <v>325</v>
      </c>
      <c r="C139" s="3">
        <v>248</v>
      </c>
      <c r="D139" s="3">
        <v>2.35</v>
      </c>
      <c r="E139">
        <f t="shared" si="14"/>
        <v>89.141999999999996</v>
      </c>
      <c r="F139" s="3">
        <v>6.64</v>
      </c>
      <c r="G139" s="3">
        <v>3.6059999999999999</v>
      </c>
      <c r="H139" s="3">
        <v>0.42559999999999998</v>
      </c>
      <c r="I139" s="3">
        <v>0.1847</v>
      </c>
      <c r="J139" s="3">
        <v>9.9000000000000008E-3</v>
      </c>
      <c r="K139" s="3">
        <v>1.6999999999999999E-3</v>
      </c>
      <c r="L139" s="3">
        <v>0</v>
      </c>
      <c r="M139" s="3">
        <v>0</v>
      </c>
      <c r="N139" s="3">
        <v>495</v>
      </c>
      <c r="O139" s="3">
        <v>8</v>
      </c>
      <c r="P139" s="3">
        <v>220</v>
      </c>
      <c r="Q139" s="3">
        <v>48</v>
      </c>
      <c r="R139" s="3">
        <v>65</v>
      </c>
      <c r="S139" s="3"/>
      <c r="T139" s="3"/>
      <c r="V139" s="3"/>
    </row>
    <row r="140" spans="1:22" x14ac:dyDescent="0.25">
      <c r="A140">
        <v>139</v>
      </c>
      <c r="B140" s="3">
        <v>275.95999999999998</v>
      </c>
      <c r="C140" s="3">
        <v>218.5</v>
      </c>
      <c r="D140" s="3">
        <v>1.1100000000000001</v>
      </c>
      <c r="E140">
        <f t="shared" si="14"/>
        <v>88.949300000000022</v>
      </c>
      <c r="F140" s="3">
        <v>6.66</v>
      </c>
      <c r="G140" s="3">
        <v>3.5640000000000001</v>
      </c>
      <c r="H140" s="3">
        <v>0.63600000000000001</v>
      </c>
      <c r="I140" s="3">
        <v>0.189</v>
      </c>
      <c r="J140" s="3">
        <v>9.1999999999999998E-3</v>
      </c>
      <c r="K140" s="3">
        <v>1.6999999999999999E-3</v>
      </c>
      <c r="L140" s="3">
        <v>0</v>
      </c>
      <c r="M140" s="3">
        <v>0</v>
      </c>
      <c r="N140" s="3">
        <v>-1</v>
      </c>
      <c r="O140" s="3">
        <v>-1</v>
      </c>
      <c r="P140" s="3">
        <v>-1</v>
      </c>
      <c r="Q140" s="3">
        <v>-1</v>
      </c>
      <c r="R140" s="3">
        <v>-1</v>
      </c>
      <c r="S140" s="3"/>
      <c r="T140" s="3"/>
      <c r="V140" s="3"/>
    </row>
    <row r="141" spans="1:22" x14ac:dyDescent="0.25">
      <c r="A141">
        <v>140</v>
      </c>
      <c r="B141" s="3">
        <v>325</v>
      </c>
      <c r="C141" s="3">
        <v>220</v>
      </c>
      <c r="D141" s="3">
        <v>3.55</v>
      </c>
      <c r="E141">
        <f t="shared" ref="E141:E157" si="15">SUM(100-F141-G141-H141-I141-L141-K141-M141)</f>
        <v>88.949300000000022</v>
      </c>
      <c r="F141" s="3">
        <v>6.66</v>
      </c>
      <c r="G141" s="3">
        <v>3.5640000000000001</v>
      </c>
      <c r="H141" s="3">
        <v>0.63600000000000001</v>
      </c>
      <c r="I141" s="3">
        <v>0.189</v>
      </c>
      <c r="J141" s="3">
        <v>9.1999999999999998E-3</v>
      </c>
      <c r="K141" s="3">
        <v>1.6999999999999999E-3</v>
      </c>
      <c r="L141" s="3">
        <v>0</v>
      </c>
      <c r="M141" s="3">
        <v>0</v>
      </c>
      <c r="N141" s="3">
        <v>495</v>
      </c>
      <c r="O141" s="3">
        <v>8</v>
      </c>
      <c r="P141" s="3">
        <v>-1</v>
      </c>
      <c r="Q141" s="3">
        <v>-1</v>
      </c>
      <c r="R141" s="3">
        <v>65</v>
      </c>
      <c r="S141" s="3"/>
      <c r="T141" s="3"/>
      <c r="V141" s="3"/>
    </row>
    <row r="142" spans="1:22" x14ac:dyDescent="0.25">
      <c r="A142">
        <v>141</v>
      </c>
      <c r="B142" s="3">
        <v>410</v>
      </c>
      <c r="C142" s="3">
        <v>355</v>
      </c>
      <c r="D142" s="3">
        <v>1.95</v>
      </c>
      <c r="E142">
        <f t="shared" si="15"/>
        <v>88.949300000000022</v>
      </c>
      <c r="F142" s="3">
        <v>6.66</v>
      </c>
      <c r="G142" s="3">
        <v>3.5640000000000001</v>
      </c>
      <c r="H142" s="3">
        <v>0.63600000000000001</v>
      </c>
      <c r="I142" s="3">
        <v>0.189</v>
      </c>
      <c r="J142" s="3">
        <v>9.1999999999999998E-3</v>
      </c>
      <c r="K142" s="3">
        <v>1.6999999999999999E-3</v>
      </c>
      <c r="L142" s="3">
        <v>0</v>
      </c>
      <c r="M142" s="3">
        <v>0</v>
      </c>
      <c r="N142" s="3">
        <v>495</v>
      </c>
      <c r="O142" s="3">
        <v>8</v>
      </c>
      <c r="P142" s="3">
        <v>180</v>
      </c>
      <c r="Q142" s="3">
        <v>2</v>
      </c>
      <c r="R142" s="3">
        <v>65</v>
      </c>
      <c r="S142" s="3"/>
      <c r="T142" s="3"/>
      <c r="V142" s="3"/>
    </row>
    <row r="143" spans="1:22" x14ac:dyDescent="0.25">
      <c r="A143">
        <v>142</v>
      </c>
      <c r="B143" s="3">
        <v>417</v>
      </c>
      <c r="C143" s="3">
        <v>402</v>
      </c>
      <c r="D143" s="3">
        <v>1.85</v>
      </c>
      <c r="E143">
        <f t="shared" si="15"/>
        <v>88.949300000000022</v>
      </c>
      <c r="F143" s="3">
        <v>6.66</v>
      </c>
      <c r="G143" s="3">
        <v>3.5640000000000001</v>
      </c>
      <c r="H143" s="3">
        <v>0.63600000000000001</v>
      </c>
      <c r="I143" s="3">
        <v>0.189</v>
      </c>
      <c r="J143" s="3">
        <v>9.1999999999999998E-3</v>
      </c>
      <c r="K143" s="3">
        <v>1.6999999999999999E-3</v>
      </c>
      <c r="L143" s="3">
        <v>0</v>
      </c>
      <c r="M143" s="3">
        <v>0</v>
      </c>
      <c r="N143" s="3">
        <v>495</v>
      </c>
      <c r="O143" s="3">
        <v>8</v>
      </c>
      <c r="P143" s="3">
        <v>180</v>
      </c>
      <c r="Q143" s="3">
        <v>4</v>
      </c>
      <c r="R143" s="3">
        <v>65</v>
      </c>
      <c r="S143" s="3"/>
      <c r="T143" s="3"/>
      <c r="V143" s="3"/>
    </row>
    <row r="144" spans="1:22" x14ac:dyDescent="0.25">
      <c r="A144">
        <v>143</v>
      </c>
      <c r="B144" s="3">
        <v>465</v>
      </c>
      <c r="C144" s="3">
        <v>420</v>
      </c>
      <c r="D144" s="3">
        <v>2.0499999999999998</v>
      </c>
      <c r="E144">
        <f t="shared" si="15"/>
        <v>88.949300000000022</v>
      </c>
      <c r="F144" s="3">
        <v>6.66</v>
      </c>
      <c r="G144" s="3">
        <v>3.5640000000000001</v>
      </c>
      <c r="H144" s="3">
        <v>0.63600000000000001</v>
      </c>
      <c r="I144" s="3">
        <v>0.189</v>
      </c>
      <c r="J144" s="3">
        <v>9.1999999999999998E-3</v>
      </c>
      <c r="K144" s="3">
        <v>1.6999999999999999E-3</v>
      </c>
      <c r="L144" s="3">
        <v>0</v>
      </c>
      <c r="M144" s="3">
        <v>0</v>
      </c>
      <c r="N144" s="3">
        <v>495</v>
      </c>
      <c r="O144" s="3">
        <v>8</v>
      </c>
      <c r="P144" s="3">
        <v>180</v>
      </c>
      <c r="Q144" s="3">
        <v>6</v>
      </c>
      <c r="R144" s="3">
        <v>65</v>
      </c>
      <c r="S144" s="3"/>
      <c r="T144" s="3"/>
      <c r="V144" s="3"/>
    </row>
    <row r="145" spans="1:22" x14ac:dyDescent="0.25">
      <c r="A145">
        <v>144</v>
      </c>
      <c r="B145" s="3">
        <v>468</v>
      </c>
      <c r="C145" s="3">
        <v>440</v>
      </c>
      <c r="D145" s="3">
        <v>1.75</v>
      </c>
      <c r="E145">
        <f t="shared" si="15"/>
        <v>88.949300000000022</v>
      </c>
      <c r="F145" s="3">
        <v>6.66</v>
      </c>
      <c r="G145" s="3">
        <v>3.5640000000000001</v>
      </c>
      <c r="H145" s="3">
        <v>0.63600000000000001</v>
      </c>
      <c r="I145" s="3">
        <v>0.189</v>
      </c>
      <c r="J145" s="3">
        <v>9.1999999999999998E-3</v>
      </c>
      <c r="K145" s="3">
        <v>1.6999999999999999E-3</v>
      </c>
      <c r="L145" s="3">
        <v>0</v>
      </c>
      <c r="M145" s="3">
        <v>0</v>
      </c>
      <c r="N145" s="3">
        <v>495</v>
      </c>
      <c r="O145" s="3">
        <v>8</v>
      </c>
      <c r="P145" s="3">
        <v>180</v>
      </c>
      <c r="Q145" s="3">
        <v>8</v>
      </c>
      <c r="R145" s="3">
        <v>65</v>
      </c>
      <c r="S145" s="3"/>
      <c r="T145" s="3"/>
      <c r="V145" s="3"/>
    </row>
    <row r="146" spans="1:22" x14ac:dyDescent="0.25">
      <c r="A146">
        <v>145</v>
      </c>
      <c r="B146" s="3">
        <v>429</v>
      </c>
      <c r="C146" s="3">
        <v>402</v>
      </c>
      <c r="D146" s="3">
        <v>1.7</v>
      </c>
      <c r="E146">
        <f t="shared" si="15"/>
        <v>88.949300000000022</v>
      </c>
      <c r="F146" s="3">
        <v>6.66</v>
      </c>
      <c r="G146" s="3">
        <v>3.5640000000000001</v>
      </c>
      <c r="H146" s="3">
        <v>0.63600000000000001</v>
      </c>
      <c r="I146" s="3">
        <v>0.189</v>
      </c>
      <c r="J146" s="3">
        <v>9.1999999999999998E-3</v>
      </c>
      <c r="K146" s="3">
        <v>1.6999999999999999E-3</v>
      </c>
      <c r="L146" s="3">
        <v>0</v>
      </c>
      <c r="M146" s="3">
        <v>0</v>
      </c>
      <c r="N146" s="3">
        <v>495</v>
      </c>
      <c r="O146" s="3">
        <v>8</v>
      </c>
      <c r="P146" s="3">
        <v>180</v>
      </c>
      <c r="Q146" s="3">
        <v>12</v>
      </c>
      <c r="R146" s="3">
        <v>65</v>
      </c>
      <c r="S146" s="3"/>
      <c r="T146" s="3"/>
      <c r="V146" s="3"/>
    </row>
    <row r="147" spans="1:22" x14ac:dyDescent="0.25">
      <c r="A147">
        <v>146</v>
      </c>
      <c r="B147" s="3">
        <v>418</v>
      </c>
      <c r="C147" s="3">
        <v>397</v>
      </c>
      <c r="D147" s="3">
        <v>1.68</v>
      </c>
      <c r="E147">
        <f t="shared" si="15"/>
        <v>88.949300000000022</v>
      </c>
      <c r="F147" s="3">
        <v>6.66</v>
      </c>
      <c r="G147" s="3">
        <v>3.5640000000000001</v>
      </c>
      <c r="H147" s="3">
        <v>0.63600000000000001</v>
      </c>
      <c r="I147" s="3">
        <v>0.189</v>
      </c>
      <c r="J147" s="3">
        <v>9.1999999999999998E-3</v>
      </c>
      <c r="K147" s="3">
        <v>1.6999999999999999E-3</v>
      </c>
      <c r="L147" s="3">
        <v>0</v>
      </c>
      <c r="M147" s="3">
        <v>0</v>
      </c>
      <c r="N147" s="3">
        <v>495</v>
      </c>
      <c r="O147" s="3">
        <v>8</v>
      </c>
      <c r="P147" s="3">
        <v>180</v>
      </c>
      <c r="Q147" s="3">
        <v>24</v>
      </c>
      <c r="R147" s="3">
        <v>65</v>
      </c>
      <c r="S147" s="3"/>
      <c r="T147" s="3"/>
      <c r="V147" s="3"/>
    </row>
    <row r="148" spans="1:22" x14ac:dyDescent="0.25">
      <c r="A148">
        <v>147</v>
      </c>
      <c r="B148" s="3">
        <v>416</v>
      </c>
      <c r="C148" s="3">
        <v>380</v>
      </c>
      <c r="D148" s="3">
        <v>1.95</v>
      </c>
      <c r="E148">
        <f t="shared" si="15"/>
        <v>88.949300000000022</v>
      </c>
      <c r="F148" s="3">
        <v>6.66</v>
      </c>
      <c r="G148" s="3">
        <v>3.5640000000000001</v>
      </c>
      <c r="H148" s="3">
        <v>0.63600000000000001</v>
      </c>
      <c r="I148" s="3">
        <v>0.189</v>
      </c>
      <c r="J148" s="3">
        <v>9.1999999999999998E-3</v>
      </c>
      <c r="K148" s="3">
        <v>1.6999999999999999E-3</v>
      </c>
      <c r="L148" s="3">
        <v>0</v>
      </c>
      <c r="M148" s="3">
        <v>0</v>
      </c>
      <c r="N148" s="3">
        <v>495</v>
      </c>
      <c r="O148" s="3">
        <v>8</v>
      </c>
      <c r="P148" s="3">
        <v>180</v>
      </c>
      <c r="Q148" s="3">
        <v>48</v>
      </c>
      <c r="R148" s="3">
        <v>65</v>
      </c>
      <c r="S148" s="3"/>
      <c r="T148" s="3"/>
      <c r="V148" s="3"/>
    </row>
    <row r="149" spans="1:22" x14ac:dyDescent="0.25">
      <c r="A149">
        <v>148</v>
      </c>
      <c r="B149" s="3">
        <v>325</v>
      </c>
      <c r="C149" s="3">
        <v>220</v>
      </c>
      <c r="D149" s="3">
        <v>3.55</v>
      </c>
      <c r="E149">
        <f t="shared" si="15"/>
        <v>88.949300000000022</v>
      </c>
      <c r="F149" s="3">
        <v>6.66</v>
      </c>
      <c r="G149" s="3">
        <v>3.5640000000000001</v>
      </c>
      <c r="H149" s="3">
        <v>0.63600000000000001</v>
      </c>
      <c r="I149" s="3">
        <v>0.189</v>
      </c>
      <c r="J149" s="3">
        <v>9.1999999999999998E-3</v>
      </c>
      <c r="K149" s="3">
        <v>1.6999999999999999E-3</v>
      </c>
      <c r="L149" s="3">
        <v>0</v>
      </c>
      <c r="M149" s="3">
        <v>0</v>
      </c>
      <c r="N149" s="3">
        <v>495</v>
      </c>
      <c r="O149" s="3">
        <v>8</v>
      </c>
      <c r="P149" s="3">
        <v>-1</v>
      </c>
      <c r="Q149" s="3">
        <v>-1</v>
      </c>
      <c r="R149" s="3">
        <v>65</v>
      </c>
      <c r="S149" s="3"/>
      <c r="T149" s="3"/>
      <c r="V149" s="3"/>
    </row>
    <row r="150" spans="1:22" x14ac:dyDescent="0.25">
      <c r="A150">
        <v>149</v>
      </c>
      <c r="B150" s="3">
        <v>407</v>
      </c>
      <c r="C150" s="3">
        <v>377</v>
      </c>
      <c r="D150" s="3">
        <v>1.6</v>
      </c>
      <c r="E150">
        <f t="shared" si="15"/>
        <v>88.949300000000022</v>
      </c>
      <c r="F150" s="3">
        <v>6.66</v>
      </c>
      <c r="G150" s="3">
        <v>3.5640000000000001</v>
      </c>
      <c r="H150" s="3">
        <v>0.63600000000000001</v>
      </c>
      <c r="I150" s="3">
        <v>0.189</v>
      </c>
      <c r="J150" s="3">
        <v>9.1999999999999998E-3</v>
      </c>
      <c r="K150" s="3">
        <v>1.6999999999999999E-3</v>
      </c>
      <c r="L150" s="3">
        <v>0</v>
      </c>
      <c r="M150" s="3">
        <v>0</v>
      </c>
      <c r="N150" s="3">
        <v>495</v>
      </c>
      <c r="O150" s="3">
        <v>8</v>
      </c>
      <c r="P150" s="3">
        <v>220</v>
      </c>
      <c r="Q150" s="3">
        <v>2</v>
      </c>
      <c r="R150" s="3">
        <v>65</v>
      </c>
      <c r="S150" s="3"/>
      <c r="T150" s="3"/>
      <c r="V150" s="3"/>
    </row>
    <row r="151" spans="1:22" x14ac:dyDescent="0.25">
      <c r="A151">
        <v>150</v>
      </c>
      <c r="B151" s="3">
        <v>387</v>
      </c>
      <c r="C151" s="3">
        <v>348</v>
      </c>
      <c r="D151" s="3">
        <v>1.7</v>
      </c>
      <c r="E151">
        <f t="shared" si="15"/>
        <v>88.949300000000022</v>
      </c>
      <c r="F151" s="3">
        <v>6.66</v>
      </c>
      <c r="G151" s="3">
        <v>3.5640000000000001</v>
      </c>
      <c r="H151" s="3">
        <v>0.63600000000000001</v>
      </c>
      <c r="I151" s="3">
        <v>0.189</v>
      </c>
      <c r="J151" s="3">
        <v>9.1999999999999998E-3</v>
      </c>
      <c r="K151" s="3">
        <v>1.6999999999999999E-3</v>
      </c>
      <c r="L151" s="3">
        <v>0</v>
      </c>
      <c r="M151" s="3">
        <v>0</v>
      </c>
      <c r="N151" s="3">
        <v>495</v>
      </c>
      <c r="O151" s="3">
        <v>8</v>
      </c>
      <c r="P151" s="3">
        <v>220</v>
      </c>
      <c r="Q151" s="3">
        <v>4</v>
      </c>
      <c r="R151" s="3">
        <v>65</v>
      </c>
      <c r="S151" s="3"/>
      <c r="T151" s="3"/>
      <c r="V151" s="3"/>
    </row>
    <row r="152" spans="1:22" x14ac:dyDescent="0.25">
      <c r="A152">
        <v>151</v>
      </c>
      <c r="B152" s="3">
        <v>361</v>
      </c>
      <c r="C152" s="3">
        <v>322</v>
      </c>
      <c r="D152" s="3">
        <v>1.65</v>
      </c>
      <c r="E152">
        <f t="shared" si="15"/>
        <v>88.949300000000022</v>
      </c>
      <c r="F152" s="3">
        <v>6.66</v>
      </c>
      <c r="G152" s="3">
        <v>3.5640000000000001</v>
      </c>
      <c r="H152" s="3">
        <v>0.63600000000000001</v>
      </c>
      <c r="I152" s="3">
        <v>0.189</v>
      </c>
      <c r="J152" s="3">
        <v>9.1999999999999998E-3</v>
      </c>
      <c r="K152" s="3">
        <v>1.6999999999999999E-3</v>
      </c>
      <c r="L152" s="3">
        <v>0</v>
      </c>
      <c r="M152" s="3">
        <v>0</v>
      </c>
      <c r="N152" s="3">
        <v>495</v>
      </c>
      <c r="O152" s="3">
        <v>8</v>
      </c>
      <c r="P152" s="3">
        <v>220</v>
      </c>
      <c r="Q152" s="3">
        <v>6</v>
      </c>
      <c r="R152" s="3">
        <v>65</v>
      </c>
      <c r="S152" s="3"/>
      <c r="T152" s="3"/>
      <c r="V152" s="3"/>
    </row>
    <row r="153" spans="1:22" x14ac:dyDescent="0.25">
      <c r="A153">
        <v>152</v>
      </c>
      <c r="B153" s="3">
        <v>365</v>
      </c>
      <c r="C153" s="3">
        <v>329</v>
      </c>
      <c r="D153" s="3">
        <v>1.8</v>
      </c>
      <c r="E153">
        <f t="shared" si="15"/>
        <v>88.949300000000022</v>
      </c>
      <c r="F153" s="3">
        <v>6.66</v>
      </c>
      <c r="G153" s="3">
        <v>3.5640000000000001</v>
      </c>
      <c r="H153" s="3">
        <v>0.63600000000000001</v>
      </c>
      <c r="I153" s="3">
        <v>0.189</v>
      </c>
      <c r="J153" s="3">
        <v>9.1999999999999998E-3</v>
      </c>
      <c r="K153" s="3">
        <v>1.6999999999999999E-3</v>
      </c>
      <c r="L153" s="3">
        <v>0</v>
      </c>
      <c r="M153" s="3">
        <v>0</v>
      </c>
      <c r="N153" s="3">
        <v>495</v>
      </c>
      <c r="O153" s="3">
        <v>8</v>
      </c>
      <c r="P153" s="3">
        <v>220</v>
      </c>
      <c r="Q153" s="3">
        <v>8</v>
      </c>
      <c r="R153" s="3">
        <v>65</v>
      </c>
      <c r="S153" s="3"/>
      <c r="T153" s="3"/>
      <c r="V153" s="3"/>
    </row>
    <row r="154" spans="1:22" x14ac:dyDescent="0.25">
      <c r="A154">
        <v>153</v>
      </c>
      <c r="B154" s="3">
        <v>370</v>
      </c>
      <c r="C154" s="3">
        <v>323</v>
      </c>
      <c r="D154" s="3">
        <v>2.1</v>
      </c>
      <c r="E154">
        <f t="shared" si="15"/>
        <v>88.949300000000022</v>
      </c>
      <c r="F154" s="3">
        <v>6.66</v>
      </c>
      <c r="G154" s="3">
        <v>3.5640000000000001</v>
      </c>
      <c r="H154" s="3">
        <v>0.63600000000000001</v>
      </c>
      <c r="I154" s="3">
        <v>0.189</v>
      </c>
      <c r="J154" s="3">
        <v>9.1999999999999998E-3</v>
      </c>
      <c r="K154" s="3">
        <v>1.6999999999999999E-3</v>
      </c>
      <c r="L154" s="3">
        <v>0</v>
      </c>
      <c r="M154" s="3">
        <v>0</v>
      </c>
      <c r="N154" s="3">
        <v>495</v>
      </c>
      <c r="O154" s="3">
        <v>8</v>
      </c>
      <c r="P154" s="3">
        <v>220</v>
      </c>
      <c r="Q154" s="3">
        <v>12</v>
      </c>
      <c r="R154" s="3">
        <v>65</v>
      </c>
      <c r="S154" s="3"/>
      <c r="T154" s="3"/>
      <c r="V154" s="3"/>
    </row>
    <row r="155" spans="1:22" x14ac:dyDescent="0.25">
      <c r="A155">
        <v>154</v>
      </c>
      <c r="B155" s="3">
        <v>352</v>
      </c>
      <c r="C155" s="3">
        <v>301</v>
      </c>
      <c r="D155" s="3">
        <v>2.08</v>
      </c>
      <c r="E155">
        <f t="shared" si="15"/>
        <v>88.949300000000022</v>
      </c>
      <c r="F155" s="3">
        <v>6.66</v>
      </c>
      <c r="G155" s="3">
        <v>3.5640000000000001</v>
      </c>
      <c r="H155" s="3">
        <v>0.63600000000000001</v>
      </c>
      <c r="I155" s="3">
        <v>0.189</v>
      </c>
      <c r="J155" s="3">
        <v>9.1999999999999998E-3</v>
      </c>
      <c r="K155" s="3">
        <v>1.6999999999999999E-3</v>
      </c>
      <c r="L155" s="3">
        <v>0</v>
      </c>
      <c r="M155" s="3">
        <v>0</v>
      </c>
      <c r="N155" s="3">
        <v>495</v>
      </c>
      <c r="O155" s="3">
        <v>8</v>
      </c>
      <c r="P155" s="3">
        <v>220</v>
      </c>
      <c r="Q155" s="3">
        <v>24</v>
      </c>
      <c r="R155" s="3">
        <v>65</v>
      </c>
      <c r="S155" s="3"/>
      <c r="T155" s="3"/>
      <c r="V155" s="3"/>
    </row>
    <row r="156" spans="1:22" x14ac:dyDescent="0.25">
      <c r="A156">
        <v>155</v>
      </c>
      <c r="B156" s="3">
        <v>325</v>
      </c>
      <c r="C156" s="3">
        <v>242</v>
      </c>
      <c r="D156" s="3">
        <v>2.7</v>
      </c>
      <c r="E156">
        <f t="shared" si="15"/>
        <v>88.949300000000022</v>
      </c>
      <c r="F156" s="3">
        <v>6.66</v>
      </c>
      <c r="G156" s="3">
        <v>3.5640000000000001</v>
      </c>
      <c r="H156" s="3">
        <v>0.63600000000000001</v>
      </c>
      <c r="I156" s="3">
        <v>0.189</v>
      </c>
      <c r="J156" s="3">
        <v>9.1999999999999998E-3</v>
      </c>
      <c r="K156" s="3">
        <v>1.6999999999999999E-3</v>
      </c>
      <c r="L156" s="3">
        <v>0</v>
      </c>
      <c r="M156" s="3">
        <v>0</v>
      </c>
      <c r="N156" s="3">
        <v>495</v>
      </c>
      <c r="O156" s="3">
        <v>8</v>
      </c>
      <c r="P156" s="3">
        <v>220</v>
      </c>
      <c r="Q156" s="3">
        <v>48</v>
      </c>
      <c r="R156" s="3">
        <v>65</v>
      </c>
      <c r="S156" s="3"/>
      <c r="T156" s="3"/>
      <c r="V156" s="3"/>
    </row>
    <row r="157" spans="1:22" x14ac:dyDescent="0.25">
      <c r="A157">
        <v>156</v>
      </c>
      <c r="B157" s="3">
        <v>264.88</v>
      </c>
      <c r="C157" s="3">
        <v>186.49</v>
      </c>
      <c r="D157">
        <v>1.43</v>
      </c>
      <c r="E157">
        <f t="shared" si="15"/>
        <v>88.473200000000006</v>
      </c>
      <c r="F157" s="3">
        <v>7.43</v>
      </c>
      <c r="G157" s="3">
        <v>3.3140000000000001</v>
      </c>
      <c r="H157" s="3">
        <v>0.33760000000000001</v>
      </c>
      <c r="I157" s="3">
        <v>0.31969999999999998</v>
      </c>
      <c r="J157" s="3">
        <v>4.5199999999999997E-2</v>
      </c>
      <c r="K157" s="3">
        <v>0.1255</v>
      </c>
      <c r="L157" s="3">
        <v>0</v>
      </c>
      <c r="M157" s="3">
        <v>0</v>
      </c>
      <c r="N157" s="3">
        <v>-1</v>
      </c>
      <c r="O157" s="3">
        <v>-1</v>
      </c>
      <c r="P157" s="3">
        <v>-1</v>
      </c>
      <c r="Q157" s="3">
        <v>-1</v>
      </c>
      <c r="R157" s="3">
        <v>-1</v>
      </c>
      <c r="S157" s="3"/>
      <c r="V157" s="3"/>
    </row>
    <row r="158" spans="1:22" x14ac:dyDescent="0.25">
      <c r="A158">
        <v>157</v>
      </c>
      <c r="B158" s="3">
        <v>338</v>
      </c>
      <c r="C158" s="3">
        <v>230</v>
      </c>
      <c r="D158" s="3">
        <v>3.05</v>
      </c>
      <c r="E158">
        <f t="shared" ref="E158:E174" si="16">SUM(100-F158-G158-H158-I158-L158-K158-M158)</f>
        <v>88.473200000000006</v>
      </c>
      <c r="F158" s="3">
        <v>7.43</v>
      </c>
      <c r="G158" s="3">
        <v>3.3140000000000001</v>
      </c>
      <c r="H158" s="3">
        <v>0.33760000000000001</v>
      </c>
      <c r="I158" s="3">
        <v>0.31969999999999998</v>
      </c>
      <c r="J158" s="3">
        <v>4.5199999999999997E-2</v>
      </c>
      <c r="K158" s="3">
        <v>0.1255</v>
      </c>
      <c r="L158" s="3">
        <v>0</v>
      </c>
      <c r="M158" s="3">
        <v>0</v>
      </c>
      <c r="N158" s="3">
        <v>495</v>
      </c>
      <c r="O158" s="3">
        <v>8</v>
      </c>
      <c r="P158" s="3">
        <v>-1</v>
      </c>
      <c r="Q158" s="3">
        <v>-1</v>
      </c>
      <c r="R158" s="3">
        <v>65</v>
      </c>
      <c r="S158" s="3"/>
      <c r="T158" s="3"/>
      <c r="V158" s="3"/>
    </row>
    <row r="159" spans="1:22" x14ac:dyDescent="0.25">
      <c r="A159">
        <v>158</v>
      </c>
      <c r="B159" s="3">
        <v>415</v>
      </c>
      <c r="C159" s="3">
        <v>370</v>
      </c>
      <c r="D159" s="3">
        <v>1.6</v>
      </c>
      <c r="E159">
        <f t="shared" si="16"/>
        <v>88.473200000000006</v>
      </c>
      <c r="F159" s="3">
        <v>7.43</v>
      </c>
      <c r="G159" s="3">
        <v>3.3140000000000001</v>
      </c>
      <c r="H159" s="3">
        <v>0.33760000000000001</v>
      </c>
      <c r="I159" s="3">
        <v>0.31969999999999998</v>
      </c>
      <c r="J159" s="3">
        <v>4.5199999999999997E-2</v>
      </c>
      <c r="K159" s="3">
        <v>0.1255</v>
      </c>
      <c r="L159" s="3">
        <v>0</v>
      </c>
      <c r="M159" s="3">
        <v>0</v>
      </c>
      <c r="N159" s="3">
        <v>495</v>
      </c>
      <c r="O159" s="3">
        <v>8</v>
      </c>
      <c r="P159" s="3">
        <v>180</v>
      </c>
      <c r="Q159" s="3">
        <v>2</v>
      </c>
      <c r="R159" s="3">
        <v>65</v>
      </c>
      <c r="S159" s="3"/>
      <c r="T159" s="3"/>
      <c r="V159" s="3"/>
    </row>
    <row r="160" spans="1:22" x14ac:dyDescent="0.25">
      <c r="A160">
        <v>159</v>
      </c>
      <c r="B160" s="3">
        <v>412</v>
      </c>
      <c r="C160" s="3">
        <v>381</v>
      </c>
      <c r="D160" s="3">
        <v>1.45</v>
      </c>
      <c r="E160">
        <f t="shared" si="16"/>
        <v>88.473200000000006</v>
      </c>
      <c r="F160" s="3">
        <v>7.43</v>
      </c>
      <c r="G160" s="3">
        <v>3.3140000000000001</v>
      </c>
      <c r="H160" s="3">
        <v>0.33760000000000001</v>
      </c>
      <c r="I160" s="3">
        <v>0.31969999999999998</v>
      </c>
      <c r="J160" s="3">
        <v>4.5199999999999997E-2</v>
      </c>
      <c r="K160" s="3">
        <v>0.1255</v>
      </c>
      <c r="L160" s="3">
        <v>0</v>
      </c>
      <c r="M160" s="3">
        <v>0</v>
      </c>
      <c r="N160" s="3">
        <v>495</v>
      </c>
      <c r="O160" s="3">
        <v>8</v>
      </c>
      <c r="P160" s="3">
        <v>180</v>
      </c>
      <c r="Q160" s="3">
        <v>4</v>
      </c>
      <c r="R160" s="3">
        <v>65</v>
      </c>
      <c r="S160" s="3"/>
      <c r="T160" s="3"/>
      <c r="V160" s="3"/>
    </row>
    <row r="161" spans="1:22" x14ac:dyDescent="0.25">
      <c r="A161">
        <v>160</v>
      </c>
      <c r="B161" s="3">
        <v>430</v>
      </c>
      <c r="C161" s="3">
        <v>410</v>
      </c>
      <c r="D161" s="3">
        <v>1.4</v>
      </c>
      <c r="E161">
        <f t="shared" si="16"/>
        <v>88.473200000000006</v>
      </c>
      <c r="F161" s="3">
        <v>7.43</v>
      </c>
      <c r="G161" s="3">
        <v>3.3140000000000001</v>
      </c>
      <c r="H161" s="3">
        <v>0.33760000000000001</v>
      </c>
      <c r="I161" s="3">
        <v>0.31969999999999998</v>
      </c>
      <c r="J161" s="3">
        <v>4.5199999999999997E-2</v>
      </c>
      <c r="K161" s="3">
        <v>0.1255</v>
      </c>
      <c r="L161" s="3">
        <v>0</v>
      </c>
      <c r="M161" s="3">
        <v>0</v>
      </c>
      <c r="N161" s="3">
        <v>495</v>
      </c>
      <c r="O161" s="3">
        <v>8</v>
      </c>
      <c r="P161" s="3">
        <v>180</v>
      </c>
      <c r="Q161" s="3">
        <v>6</v>
      </c>
      <c r="R161" s="3">
        <v>65</v>
      </c>
      <c r="S161" s="3"/>
      <c r="T161" s="3"/>
      <c r="V161" s="3"/>
    </row>
    <row r="162" spans="1:22" x14ac:dyDescent="0.25">
      <c r="A162">
        <v>161</v>
      </c>
      <c r="B162" s="3">
        <v>432</v>
      </c>
      <c r="C162" s="3">
        <v>412</v>
      </c>
      <c r="D162" s="3">
        <v>1.45</v>
      </c>
      <c r="E162">
        <f t="shared" si="16"/>
        <v>88.473200000000006</v>
      </c>
      <c r="F162" s="3">
        <v>7.43</v>
      </c>
      <c r="G162" s="3">
        <v>3.3140000000000001</v>
      </c>
      <c r="H162" s="3">
        <v>0.33760000000000001</v>
      </c>
      <c r="I162" s="3">
        <v>0.31969999999999998</v>
      </c>
      <c r="J162" s="3">
        <v>4.5199999999999997E-2</v>
      </c>
      <c r="K162" s="3">
        <v>0.1255</v>
      </c>
      <c r="L162" s="3">
        <v>0</v>
      </c>
      <c r="M162" s="3">
        <v>0</v>
      </c>
      <c r="N162" s="3">
        <v>495</v>
      </c>
      <c r="O162" s="3">
        <v>8</v>
      </c>
      <c r="P162" s="3">
        <v>180</v>
      </c>
      <c r="Q162" s="3">
        <v>8</v>
      </c>
      <c r="R162" s="3">
        <v>65</v>
      </c>
      <c r="S162" s="3"/>
      <c r="T162" s="3"/>
      <c r="V162" s="3"/>
    </row>
    <row r="163" spans="1:22" x14ac:dyDescent="0.25">
      <c r="A163">
        <v>162</v>
      </c>
      <c r="B163" s="3">
        <v>416</v>
      </c>
      <c r="C163" s="3">
        <v>392</v>
      </c>
      <c r="D163" s="3">
        <v>1.6</v>
      </c>
      <c r="E163">
        <f t="shared" si="16"/>
        <v>88.473200000000006</v>
      </c>
      <c r="F163" s="3">
        <v>7.43</v>
      </c>
      <c r="G163" s="3">
        <v>3.3140000000000001</v>
      </c>
      <c r="H163" s="3">
        <v>0.33760000000000001</v>
      </c>
      <c r="I163" s="3">
        <v>0.31969999999999998</v>
      </c>
      <c r="J163" s="3">
        <v>4.5199999999999997E-2</v>
      </c>
      <c r="K163" s="3">
        <v>0.1255</v>
      </c>
      <c r="L163" s="3">
        <v>0</v>
      </c>
      <c r="M163" s="3">
        <v>0</v>
      </c>
      <c r="N163" s="3">
        <v>495</v>
      </c>
      <c r="O163" s="3">
        <v>8</v>
      </c>
      <c r="P163" s="3">
        <v>180</v>
      </c>
      <c r="Q163" s="3">
        <v>12</v>
      </c>
      <c r="R163" s="3">
        <v>65</v>
      </c>
      <c r="S163" s="3"/>
      <c r="T163" s="3"/>
      <c r="V163" s="3"/>
    </row>
    <row r="164" spans="1:22" x14ac:dyDescent="0.25">
      <c r="A164">
        <v>163</v>
      </c>
      <c r="B164" s="3">
        <v>406</v>
      </c>
      <c r="C164" s="3">
        <v>390</v>
      </c>
      <c r="D164" s="3">
        <v>1.35</v>
      </c>
      <c r="E164">
        <f t="shared" si="16"/>
        <v>88.473200000000006</v>
      </c>
      <c r="F164" s="3">
        <v>7.43</v>
      </c>
      <c r="G164" s="3">
        <v>3.3140000000000001</v>
      </c>
      <c r="H164" s="3">
        <v>0.33760000000000001</v>
      </c>
      <c r="I164" s="3">
        <v>0.31969999999999998</v>
      </c>
      <c r="J164" s="3">
        <v>4.5199999999999997E-2</v>
      </c>
      <c r="K164" s="3">
        <v>0.1255</v>
      </c>
      <c r="L164" s="3">
        <v>0</v>
      </c>
      <c r="M164" s="3">
        <v>0</v>
      </c>
      <c r="N164" s="3">
        <v>495</v>
      </c>
      <c r="O164" s="3">
        <v>8</v>
      </c>
      <c r="P164" s="3">
        <v>180</v>
      </c>
      <c r="Q164" s="3">
        <v>24</v>
      </c>
      <c r="R164" s="3">
        <v>65</v>
      </c>
      <c r="S164" s="3"/>
      <c r="T164" s="3"/>
      <c r="V164" s="3"/>
    </row>
    <row r="165" spans="1:22" x14ac:dyDescent="0.25">
      <c r="A165">
        <v>164</v>
      </c>
      <c r="B165" s="3">
        <v>388</v>
      </c>
      <c r="C165" s="3">
        <v>368</v>
      </c>
      <c r="D165" s="3">
        <v>1.36</v>
      </c>
      <c r="E165">
        <f t="shared" si="16"/>
        <v>88.473200000000006</v>
      </c>
      <c r="F165" s="3">
        <v>7.43</v>
      </c>
      <c r="G165" s="3">
        <v>3.3140000000000001</v>
      </c>
      <c r="H165" s="3">
        <v>0.33760000000000001</v>
      </c>
      <c r="I165" s="3">
        <v>0.31969999999999998</v>
      </c>
      <c r="J165" s="3">
        <v>4.5199999999999997E-2</v>
      </c>
      <c r="K165" s="3">
        <v>0.1255</v>
      </c>
      <c r="L165" s="3">
        <v>0</v>
      </c>
      <c r="M165" s="3">
        <v>0</v>
      </c>
      <c r="N165" s="3">
        <v>495</v>
      </c>
      <c r="O165" s="3">
        <v>8</v>
      </c>
      <c r="P165" s="3">
        <v>180</v>
      </c>
      <c r="Q165" s="3">
        <v>48</v>
      </c>
      <c r="R165" s="3">
        <v>65</v>
      </c>
      <c r="S165" s="3"/>
      <c r="T165" s="3"/>
      <c r="V165" s="3"/>
    </row>
    <row r="166" spans="1:22" x14ac:dyDescent="0.25">
      <c r="A166">
        <v>165</v>
      </c>
      <c r="B166" s="3">
        <v>340</v>
      </c>
      <c r="C166" s="3">
        <v>230</v>
      </c>
      <c r="D166" s="3">
        <v>3.05</v>
      </c>
      <c r="E166">
        <f t="shared" si="16"/>
        <v>88.473200000000006</v>
      </c>
      <c r="F166" s="3">
        <v>7.43</v>
      </c>
      <c r="G166" s="3">
        <v>3.3140000000000001</v>
      </c>
      <c r="H166" s="3">
        <v>0.33760000000000001</v>
      </c>
      <c r="I166" s="3">
        <v>0.31969999999999998</v>
      </c>
      <c r="J166" s="3">
        <v>4.5199999999999997E-2</v>
      </c>
      <c r="K166" s="3">
        <v>0.1255</v>
      </c>
      <c r="L166" s="3">
        <v>0</v>
      </c>
      <c r="M166" s="3">
        <v>0</v>
      </c>
      <c r="N166" s="3">
        <v>495</v>
      </c>
      <c r="O166" s="3">
        <v>8</v>
      </c>
      <c r="P166" s="3">
        <v>-1</v>
      </c>
      <c r="Q166" s="3">
        <v>-1</v>
      </c>
      <c r="R166" s="3">
        <v>65</v>
      </c>
      <c r="S166" s="3"/>
      <c r="T166" s="3"/>
      <c r="V166" s="3"/>
    </row>
    <row r="167" spans="1:22" x14ac:dyDescent="0.25">
      <c r="A167">
        <v>166</v>
      </c>
      <c r="B167" s="3">
        <v>380</v>
      </c>
      <c r="C167" s="3">
        <v>360</v>
      </c>
      <c r="D167" s="3">
        <v>1.4</v>
      </c>
      <c r="E167">
        <f t="shared" si="16"/>
        <v>88.473200000000006</v>
      </c>
      <c r="F167" s="3">
        <v>7.43</v>
      </c>
      <c r="G167" s="3">
        <v>3.3140000000000001</v>
      </c>
      <c r="H167" s="3">
        <v>0.33760000000000001</v>
      </c>
      <c r="I167" s="3">
        <v>0.31969999999999998</v>
      </c>
      <c r="J167" s="3">
        <v>4.5199999999999997E-2</v>
      </c>
      <c r="K167" s="3">
        <v>0.1255</v>
      </c>
      <c r="L167" s="3">
        <v>0</v>
      </c>
      <c r="M167" s="3">
        <v>0</v>
      </c>
      <c r="N167" s="3">
        <v>495</v>
      </c>
      <c r="O167" s="3">
        <v>8</v>
      </c>
      <c r="P167" s="3">
        <v>220</v>
      </c>
      <c r="Q167" s="3">
        <v>2</v>
      </c>
      <c r="R167" s="3">
        <v>65</v>
      </c>
      <c r="S167" s="3"/>
      <c r="T167" s="3"/>
      <c r="V167" s="3"/>
    </row>
    <row r="168" spans="1:22" x14ac:dyDescent="0.25">
      <c r="A168">
        <v>167</v>
      </c>
      <c r="B168" s="3">
        <v>365</v>
      </c>
      <c r="C168" s="3">
        <v>345</v>
      </c>
      <c r="D168" s="3">
        <v>1.5</v>
      </c>
      <c r="E168">
        <f t="shared" si="16"/>
        <v>88.473200000000006</v>
      </c>
      <c r="F168" s="3">
        <v>7.43</v>
      </c>
      <c r="G168" s="3">
        <v>3.3140000000000001</v>
      </c>
      <c r="H168" s="3">
        <v>0.33760000000000001</v>
      </c>
      <c r="I168" s="3">
        <v>0.31969999999999998</v>
      </c>
      <c r="J168" s="3">
        <v>4.5199999999999997E-2</v>
      </c>
      <c r="K168" s="3">
        <v>0.1255</v>
      </c>
      <c r="L168" s="3">
        <v>0</v>
      </c>
      <c r="M168" s="3">
        <v>0</v>
      </c>
      <c r="N168" s="3">
        <v>495</v>
      </c>
      <c r="O168" s="3">
        <v>8</v>
      </c>
      <c r="P168" s="3">
        <v>220</v>
      </c>
      <c r="Q168" s="3">
        <v>4</v>
      </c>
      <c r="R168" s="3">
        <v>65</v>
      </c>
      <c r="S168" s="3"/>
      <c r="T168" s="3"/>
      <c r="V168" s="3"/>
    </row>
    <row r="169" spans="1:22" x14ac:dyDescent="0.25">
      <c r="A169">
        <v>168</v>
      </c>
      <c r="B169" s="3">
        <v>352</v>
      </c>
      <c r="C169" s="3">
        <v>315</v>
      </c>
      <c r="D169" s="3">
        <v>1.55</v>
      </c>
      <c r="E169">
        <f t="shared" si="16"/>
        <v>88.473200000000006</v>
      </c>
      <c r="F169" s="3">
        <v>7.43</v>
      </c>
      <c r="G169" s="3">
        <v>3.3140000000000001</v>
      </c>
      <c r="H169" s="3">
        <v>0.33760000000000001</v>
      </c>
      <c r="I169" s="3">
        <v>0.31969999999999998</v>
      </c>
      <c r="J169" s="3">
        <v>4.5199999999999997E-2</v>
      </c>
      <c r="K169" s="3">
        <v>0.1255</v>
      </c>
      <c r="L169" s="3">
        <v>0</v>
      </c>
      <c r="M169" s="3">
        <v>0</v>
      </c>
      <c r="N169" s="3">
        <v>495</v>
      </c>
      <c r="O169" s="3">
        <v>8</v>
      </c>
      <c r="P169" s="3">
        <v>220</v>
      </c>
      <c r="Q169" s="3">
        <v>6</v>
      </c>
      <c r="R169" s="3">
        <v>65</v>
      </c>
      <c r="S169" s="3"/>
      <c r="T169" s="3"/>
      <c r="V169" s="3"/>
    </row>
    <row r="170" spans="1:22" x14ac:dyDescent="0.25">
      <c r="A170">
        <v>169</v>
      </c>
      <c r="B170" s="3">
        <v>353</v>
      </c>
      <c r="C170" s="3">
        <v>316</v>
      </c>
      <c r="D170" s="3">
        <v>1.56</v>
      </c>
      <c r="E170">
        <f t="shared" si="16"/>
        <v>88.473200000000006</v>
      </c>
      <c r="F170" s="3">
        <v>7.43</v>
      </c>
      <c r="G170" s="3">
        <v>3.3140000000000001</v>
      </c>
      <c r="H170" s="3">
        <v>0.33760000000000001</v>
      </c>
      <c r="I170" s="3">
        <v>0.31969999999999998</v>
      </c>
      <c r="J170" s="3">
        <v>4.5199999999999997E-2</v>
      </c>
      <c r="K170" s="3">
        <v>0.1255</v>
      </c>
      <c r="L170" s="3">
        <v>0</v>
      </c>
      <c r="M170" s="3">
        <v>0</v>
      </c>
      <c r="N170" s="3">
        <v>495</v>
      </c>
      <c r="O170" s="3">
        <v>8</v>
      </c>
      <c r="P170" s="3">
        <v>220</v>
      </c>
      <c r="Q170" s="3">
        <v>8</v>
      </c>
      <c r="R170" s="3">
        <v>65</v>
      </c>
      <c r="S170" s="3"/>
      <c r="T170" s="3"/>
      <c r="V170" s="3"/>
    </row>
    <row r="171" spans="1:22" x14ac:dyDescent="0.25">
      <c r="A171">
        <v>170</v>
      </c>
      <c r="B171" s="3">
        <v>357</v>
      </c>
      <c r="C171" s="3">
        <v>314</v>
      </c>
      <c r="D171" s="3">
        <v>1.87</v>
      </c>
      <c r="E171">
        <f t="shared" si="16"/>
        <v>88.473200000000006</v>
      </c>
      <c r="F171" s="3">
        <v>7.43</v>
      </c>
      <c r="G171" s="3">
        <v>3.3140000000000001</v>
      </c>
      <c r="H171" s="3">
        <v>0.33760000000000001</v>
      </c>
      <c r="I171" s="3">
        <v>0.31969999999999998</v>
      </c>
      <c r="J171" s="3">
        <v>4.5199999999999997E-2</v>
      </c>
      <c r="K171" s="3">
        <v>0.1255</v>
      </c>
      <c r="L171" s="3">
        <v>0</v>
      </c>
      <c r="M171" s="3">
        <v>0</v>
      </c>
      <c r="N171" s="3">
        <v>495</v>
      </c>
      <c r="O171" s="3">
        <v>8</v>
      </c>
      <c r="P171" s="3">
        <v>220</v>
      </c>
      <c r="Q171" s="3">
        <v>12</v>
      </c>
      <c r="R171" s="3">
        <v>65</v>
      </c>
      <c r="S171" s="3"/>
      <c r="T171" s="3"/>
      <c r="V171" s="3"/>
    </row>
    <row r="172" spans="1:22" x14ac:dyDescent="0.25">
      <c r="A172">
        <v>171</v>
      </c>
      <c r="B172" s="3">
        <v>330</v>
      </c>
      <c r="C172" s="3">
        <v>280</v>
      </c>
      <c r="D172" s="3">
        <v>1.9</v>
      </c>
      <c r="E172">
        <f t="shared" si="16"/>
        <v>88.473200000000006</v>
      </c>
      <c r="F172" s="3">
        <v>7.43</v>
      </c>
      <c r="G172" s="3">
        <v>3.3140000000000001</v>
      </c>
      <c r="H172" s="3">
        <v>0.33760000000000001</v>
      </c>
      <c r="I172" s="3">
        <v>0.31969999999999998</v>
      </c>
      <c r="J172" s="3">
        <v>4.5199999999999997E-2</v>
      </c>
      <c r="K172" s="3">
        <v>0.1255</v>
      </c>
      <c r="L172" s="3">
        <v>0</v>
      </c>
      <c r="M172" s="3">
        <v>0</v>
      </c>
      <c r="N172" s="3">
        <v>495</v>
      </c>
      <c r="O172" s="3">
        <v>8</v>
      </c>
      <c r="P172" s="3">
        <v>220</v>
      </c>
      <c r="Q172" s="3">
        <v>24</v>
      </c>
      <c r="R172" s="3">
        <v>65</v>
      </c>
      <c r="S172" s="3"/>
      <c r="T172" s="3"/>
      <c r="V172" s="3"/>
    </row>
    <row r="173" spans="1:22" x14ac:dyDescent="0.25">
      <c r="A173">
        <v>172</v>
      </c>
      <c r="B173" s="3">
        <v>303</v>
      </c>
      <c r="C173" s="3">
        <v>206</v>
      </c>
      <c r="D173" s="3">
        <v>2.68</v>
      </c>
      <c r="E173">
        <f t="shared" si="16"/>
        <v>88.473200000000006</v>
      </c>
      <c r="F173" s="3">
        <v>7.43</v>
      </c>
      <c r="G173" s="3">
        <v>3.3140000000000001</v>
      </c>
      <c r="H173" s="3">
        <v>0.33760000000000001</v>
      </c>
      <c r="I173" s="3">
        <v>0.31969999999999998</v>
      </c>
      <c r="J173" s="3">
        <v>4.5199999999999997E-2</v>
      </c>
      <c r="K173" s="3">
        <v>0.1255</v>
      </c>
      <c r="L173" s="3">
        <v>0</v>
      </c>
      <c r="M173" s="3">
        <v>0</v>
      </c>
      <c r="N173" s="3">
        <v>495</v>
      </c>
      <c r="O173" s="3">
        <v>8</v>
      </c>
      <c r="P173" s="3">
        <v>220</v>
      </c>
      <c r="Q173" s="3">
        <v>48</v>
      </c>
      <c r="R173" s="3">
        <v>65</v>
      </c>
      <c r="S173" s="3"/>
      <c r="T173" s="3"/>
      <c r="V173" s="3"/>
    </row>
    <row r="174" spans="1:22" x14ac:dyDescent="0.25">
      <c r="A174">
        <v>173</v>
      </c>
      <c r="B174" s="3">
        <v>289.29000000000002</v>
      </c>
      <c r="C174" s="3">
        <v>219.24</v>
      </c>
      <c r="D174" s="3">
        <v>1.24</v>
      </c>
      <c r="E174">
        <f t="shared" si="16"/>
        <v>88.072199999999995</v>
      </c>
      <c r="F174" s="3">
        <v>7.47</v>
      </c>
      <c r="G174" s="3">
        <v>3.375</v>
      </c>
      <c r="H174" s="3">
        <v>0.64300000000000002</v>
      </c>
      <c r="I174" s="3">
        <v>0.31380000000000002</v>
      </c>
      <c r="J174" s="3">
        <v>4.4900000000000002E-2</v>
      </c>
      <c r="K174" s="3">
        <v>0.126</v>
      </c>
      <c r="L174" s="3">
        <v>0</v>
      </c>
      <c r="M174" s="3">
        <v>0</v>
      </c>
      <c r="N174" s="3">
        <v>0</v>
      </c>
      <c r="O174" s="3">
        <v>0</v>
      </c>
      <c r="P174" s="3">
        <v>-1</v>
      </c>
      <c r="Q174" s="3">
        <v>-1</v>
      </c>
      <c r="R174" s="3">
        <v>-1</v>
      </c>
      <c r="S174" s="3"/>
      <c r="T174" s="3"/>
      <c r="V174" s="3"/>
    </row>
    <row r="175" spans="1:22" x14ac:dyDescent="0.25">
      <c r="A175">
        <v>174</v>
      </c>
      <c r="B175" s="3">
        <v>328</v>
      </c>
      <c r="C175" s="3">
        <v>230</v>
      </c>
      <c r="D175" s="3">
        <v>2.8</v>
      </c>
      <c r="E175">
        <f t="shared" ref="E175:E196" si="17">SUM(100-F175-G175-H175-I175-L175-K175-M175)</f>
        <v>88.072199999999995</v>
      </c>
      <c r="F175" s="3">
        <v>7.47</v>
      </c>
      <c r="G175" s="3">
        <v>3.375</v>
      </c>
      <c r="H175" s="3">
        <v>0.64300000000000002</v>
      </c>
      <c r="I175" s="3">
        <v>0.31380000000000002</v>
      </c>
      <c r="J175" s="3">
        <v>4.4900000000000002E-2</v>
      </c>
      <c r="K175" s="3">
        <v>0.126</v>
      </c>
      <c r="L175" s="3">
        <v>0</v>
      </c>
      <c r="M175" s="3">
        <v>0</v>
      </c>
      <c r="N175" s="3">
        <v>495</v>
      </c>
      <c r="O175" s="3">
        <v>8</v>
      </c>
      <c r="P175" s="3">
        <v>-1</v>
      </c>
      <c r="Q175" s="3">
        <v>-1</v>
      </c>
      <c r="R175" s="3">
        <v>65</v>
      </c>
      <c r="S175" s="3"/>
      <c r="T175" s="3"/>
      <c r="V175" s="3"/>
    </row>
    <row r="176" spans="1:22" x14ac:dyDescent="0.25">
      <c r="A176">
        <v>175</v>
      </c>
      <c r="B176" s="3">
        <v>420</v>
      </c>
      <c r="C176" s="3">
        <v>380</v>
      </c>
      <c r="D176" s="3">
        <v>1.55</v>
      </c>
      <c r="E176">
        <f t="shared" si="17"/>
        <v>88.072199999999995</v>
      </c>
      <c r="F176" s="3">
        <v>7.47</v>
      </c>
      <c r="G176" s="3">
        <v>3.375</v>
      </c>
      <c r="H176" s="3">
        <v>0.64300000000000002</v>
      </c>
      <c r="I176" s="3">
        <v>0.31380000000000002</v>
      </c>
      <c r="J176" s="3">
        <v>4.4900000000000002E-2</v>
      </c>
      <c r="K176" s="3">
        <v>0.126</v>
      </c>
      <c r="L176" s="3">
        <v>0</v>
      </c>
      <c r="M176" s="3">
        <v>0</v>
      </c>
      <c r="N176" s="3">
        <v>495</v>
      </c>
      <c r="O176" s="3">
        <v>8</v>
      </c>
      <c r="P176" s="3">
        <v>180</v>
      </c>
      <c r="Q176" s="3">
        <v>2</v>
      </c>
      <c r="R176" s="3">
        <v>65</v>
      </c>
      <c r="S176" s="3"/>
      <c r="T176" s="3"/>
      <c r="V176" s="3"/>
    </row>
    <row r="177" spans="1:24" x14ac:dyDescent="0.25">
      <c r="A177">
        <v>176</v>
      </c>
      <c r="B177" s="3">
        <v>418</v>
      </c>
      <c r="C177" s="3">
        <v>295</v>
      </c>
      <c r="D177" s="3">
        <v>1.45</v>
      </c>
      <c r="E177">
        <f t="shared" si="17"/>
        <v>88.072199999999995</v>
      </c>
      <c r="F177" s="3">
        <v>7.47</v>
      </c>
      <c r="G177" s="3">
        <v>3.375</v>
      </c>
      <c r="H177" s="3">
        <v>0.64300000000000002</v>
      </c>
      <c r="I177" s="3">
        <v>0.31380000000000002</v>
      </c>
      <c r="J177" s="3">
        <v>4.4900000000000002E-2</v>
      </c>
      <c r="K177" s="3">
        <v>0.126</v>
      </c>
      <c r="L177" s="3">
        <v>0</v>
      </c>
      <c r="M177" s="3">
        <v>0</v>
      </c>
      <c r="N177" s="3">
        <v>495</v>
      </c>
      <c r="O177" s="3">
        <v>8</v>
      </c>
      <c r="P177" s="3">
        <v>180</v>
      </c>
      <c r="Q177" s="3">
        <v>4</v>
      </c>
      <c r="R177" s="3">
        <v>65</v>
      </c>
      <c r="S177" s="3"/>
      <c r="T177" s="3"/>
      <c r="V177" s="3"/>
    </row>
    <row r="178" spans="1:24" x14ac:dyDescent="0.25">
      <c r="A178">
        <v>177</v>
      </c>
      <c r="B178" s="3">
        <v>440</v>
      </c>
      <c r="C178" s="3">
        <v>415</v>
      </c>
      <c r="D178" s="3">
        <v>1.5</v>
      </c>
      <c r="E178">
        <f t="shared" si="17"/>
        <v>88.072199999999995</v>
      </c>
      <c r="F178" s="3">
        <v>7.47</v>
      </c>
      <c r="G178" s="3">
        <v>3.375</v>
      </c>
      <c r="H178" s="3">
        <v>0.64300000000000002</v>
      </c>
      <c r="I178" s="3">
        <v>0.31380000000000002</v>
      </c>
      <c r="J178" s="3">
        <v>4.4900000000000002E-2</v>
      </c>
      <c r="K178" s="3">
        <v>0.126</v>
      </c>
      <c r="L178" s="3">
        <v>0</v>
      </c>
      <c r="M178" s="3">
        <v>0</v>
      </c>
      <c r="N178" s="3">
        <v>495</v>
      </c>
      <c r="O178" s="3">
        <v>8</v>
      </c>
      <c r="P178" s="3">
        <v>180</v>
      </c>
      <c r="Q178" s="3">
        <v>6</v>
      </c>
      <c r="R178" s="3">
        <v>65</v>
      </c>
      <c r="S178" s="3"/>
      <c r="T178" s="3"/>
      <c r="V178" s="3"/>
    </row>
    <row r="179" spans="1:24" x14ac:dyDescent="0.25">
      <c r="A179">
        <v>178</v>
      </c>
      <c r="B179" s="3">
        <v>425</v>
      </c>
      <c r="C179" s="3">
        <v>410</v>
      </c>
      <c r="D179" s="3">
        <v>1.4</v>
      </c>
      <c r="E179">
        <f t="shared" si="17"/>
        <v>88.072199999999995</v>
      </c>
      <c r="F179" s="3">
        <v>7.47</v>
      </c>
      <c r="G179" s="3">
        <v>3.375</v>
      </c>
      <c r="H179" s="3">
        <v>0.64300000000000002</v>
      </c>
      <c r="I179" s="3">
        <v>0.31380000000000002</v>
      </c>
      <c r="J179" s="3">
        <v>4.4900000000000002E-2</v>
      </c>
      <c r="K179" s="3">
        <v>0.126</v>
      </c>
      <c r="L179" s="3">
        <v>0</v>
      </c>
      <c r="M179" s="3">
        <v>0</v>
      </c>
      <c r="N179" s="3">
        <v>495</v>
      </c>
      <c r="O179" s="3">
        <v>8</v>
      </c>
      <c r="P179" s="3">
        <v>180</v>
      </c>
      <c r="Q179" s="3">
        <v>8</v>
      </c>
      <c r="R179" s="3">
        <v>65</v>
      </c>
      <c r="S179" s="3"/>
      <c r="T179" s="3"/>
      <c r="V179" s="3"/>
    </row>
    <row r="180" spans="1:24" x14ac:dyDescent="0.25">
      <c r="A180">
        <v>179</v>
      </c>
      <c r="B180" s="3">
        <v>405</v>
      </c>
      <c r="C180" s="3">
        <v>397</v>
      </c>
      <c r="D180" s="3">
        <v>1.35</v>
      </c>
      <c r="E180">
        <f t="shared" si="17"/>
        <v>88.072199999999995</v>
      </c>
      <c r="F180" s="3">
        <v>7.47</v>
      </c>
      <c r="G180" s="3">
        <v>3.375</v>
      </c>
      <c r="H180" s="3">
        <v>0.64300000000000002</v>
      </c>
      <c r="I180" s="3">
        <v>0.31380000000000002</v>
      </c>
      <c r="J180" s="3">
        <v>4.4900000000000002E-2</v>
      </c>
      <c r="K180" s="3">
        <v>0.126</v>
      </c>
      <c r="L180" s="3">
        <v>0</v>
      </c>
      <c r="M180" s="3">
        <v>0</v>
      </c>
      <c r="N180" s="3">
        <v>495</v>
      </c>
      <c r="O180" s="3">
        <v>8</v>
      </c>
      <c r="P180" s="3">
        <v>180</v>
      </c>
      <c r="Q180" s="3">
        <v>12</v>
      </c>
      <c r="R180" s="3">
        <v>65</v>
      </c>
      <c r="S180" s="3"/>
      <c r="T180" s="3"/>
      <c r="V180" s="3"/>
    </row>
    <row r="181" spans="1:24" x14ac:dyDescent="0.25">
      <c r="A181">
        <v>180</v>
      </c>
      <c r="B181" s="3">
        <v>406</v>
      </c>
      <c r="C181" s="3">
        <v>390</v>
      </c>
      <c r="D181" s="3">
        <v>1.4</v>
      </c>
      <c r="E181">
        <f t="shared" si="17"/>
        <v>88.072199999999995</v>
      </c>
      <c r="F181" s="3">
        <v>7.47</v>
      </c>
      <c r="G181" s="3">
        <v>3.375</v>
      </c>
      <c r="H181" s="3">
        <v>0.64300000000000002</v>
      </c>
      <c r="I181" s="3">
        <v>0.31380000000000002</v>
      </c>
      <c r="J181" s="3">
        <v>4.4900000000000002E-2</v>
      </c>
      <c r="K181" s="3">
        <v>0.126</v>
      </c>
      <c r="L181" s="3">
        <v>0</v>
      </c>
      <c r="M181" s="3">
        <v>0</v>
      </c>
      <c r="N181" s="3">
        <v>495</v>
      </c>
      <c r="O181" s="3">
        <v>8</v>
      </c>
      <c r="P181" s="3">
        <v>180</v>
      </c>
      <c r="Q181" s="3">
        <v>24</v>
      </c>
      <c r="R181" s="3">
        <v>65</v>
      </c>
      <c r="S181" s="3"/>
      <c r="T181" s="3"/>
      <c r="V181" s="3"/>
    </row>
    <row r="182" spans="1:24" x14ac:dyDescent="0.25">
      <c r="A182">
        <v>181</v>
      </c>
      <c r="B182" s="3">
        <v>388</v>
      </c>
      <c r="C182" s="3">
        <v>370</v>
      </c>
      <c r="D182" s="3">
        <v>1.37</v>
      </c>
      <c r="E182">
        <f t="shared" si="17"/>
        <v>88.072199999999995</v>
      </c>
      <c r="F182" s="3">
        <v>7.47</v>
      </c>
      <c r="G182" s="3">
        <v>3.375</v>
      </c>
      <c r="H182" s="3">
        <v>0.64300000000000002</v>
      </c>
      <c r="I182" s="3">
        <v>0.31380000000000002</v>
      </c>
      <c r="J182" s="3">
        <v>4.4900000000000002E-2</v>
      </c>
      <c r="K182" s="3">
        <v>0.126</v>
      </c>
      <c r="L182" s="3">
        <v>0</v>
      </c>
      <c r="M182" s="3">
        <v>0</v>
      </c>
      <c r="N182" s="3">
        <v>495</v>
      </c>
      <c r="O182" s="3">
        <v>8</v>
      </c>
      <c r="P182" s="3">
        <v>180</v>
      </c>
      <c r="Q182" s="3">
        <v>48</v>
      </c>
      <c r="R182" s="3">
        <v>65</v>
      </c>
      <c r="S182" s="3"/>
      <c r="T182" s="3"/>
      <c r="V182" s="3"/>
    </row>
    <row r="183" spans="1:24" x14ac:dyDescent="0.25">
      <c r="A183">
        <v>182</v>
      </c>
      <c r="B183" s="3">
        <v>328</v>
      </c>
      <c r="C183" s="3">
        <v>230</v>
      </c>
      <c r="D183" s="3">
        <v>2.8</v>
      </c>
      <c r="E183">
        <f t="shared" si="17"/>
        <v>88.072199999999995</v>
      </c>
      <c r="F183" s="3">
        <v>7.47</v>
      </c>
      <c r="G183" s="3">
        <v>3.375</v>
      </c>
      <c r="H183" s="3">
        <v>0.64300000000000002</v>
      </c>
      <c r="I183" s="3">
        <v>0.31380000000000002</v>
      </c>
      <c r="J183" s="3">
        <v>4.4900000000000002E-2</v>
      </c>
      <c r="K183" s="3">
        <v>0.126</v>
      </c>
      <c r="L183" s="3">
        <v>0</v>
      </c>
      <c r="M183" s="3">
        <v>0</v>
      </c>
      <c r="N183" s="3">
        <v>495</v>
      </c>
      <c r="O183" s="3">
        <v>8</v>
      </c>
      <c r="P183" s="3">
        <v>-1</v>
      </c>
      <c r="Q183" s="3">
        <v>-1</v>
      </c>
      <c r="R183" s="3">
        <v>65</v>
      </c>
      <c r="S183" s="3"/>
      <c r="T183" s="3"/>
      <c r="V183" s="3"/>
    </row>
    <row r="184" spans="1:24" x14ac:dyDescent="0.25">
      <c r="A184">
        <v>183</v>
      </c>
      <c r="B184" s="3">
        <v>390</v>
      </c>
      <c r="C184" s="3">
        <v>362</v>
      </c>
      <c r="D184" s="3">
        <v>1.43</v>
      </c>
      <c r="E184">
        <f t="shared" si="17"/>
        <v>88.072199999999995</v>
      </c>
      <c r="F184" s="3">
        <v>7.47</v>
      </c>
      <c r="G184" s="3">
        <v>3.375</v>
      </c>
      <c r="H184" s="3">
        <v>0.64300000000000002</v>
      </c>
      <c r="I184" s="3">
        <v>0.31380000000000002</v>
      </c>
      <c r="J184" s="3">
        <v>4.4900000000000002E-2</v>
      </c>
      <c r="K184" s="3">
        <v>0.126</v>
      </c>
      <c r="L184" s="3">
        <v>0</v>
      </c>
      <c r="M184" s="3">
        <v>0</v>
      </c>
      <c r="N184" s="3">
        <v>495</v>
      </c>
      <c r="O184" s="3">
        <v>8</v>
      </c>
      <c r="P184" s="3">
        <v>220</v>
      </c>
      <c r="Q184" s="3">
        <v>2</v>
      </c>
      <c r="R184" s="3">
        <v>65</v>
      </c>
      <c r="S184" s="3"/>
      <c r="T184" s="3"/>
      <c r="V184" s="3"/>
    </row>
    <row r="185" spans="1:24" x14ac:dyDescent="0.25">
      <c r="A185">
        <v>184</v>
      </c>
      <c r="B185" s="3">
        <v>366</v>
      </c>
      <c r="C185" s="3">
        <v>346</v>
      </c>
      <c r="D185" s="3">
        <v>1.45</v>
      </c>
      <c r="E185">
        <f t="shared" si="17"/>
        <v>88.072199999999995</v>
      </c>
      <c r="F185" s="3">
        <v>7.47</v>
      </c>
      <c r="G185" s="3">
        <v>3.375</v>
      </c>
      <c r="H185" s="3">
        <v>0.64300000000000002</v>
      </c>
      <c r="I185" s="3">
        <v>0.31380000000000002</v>
      </c>
      <c r="J185" s="3">
        <v>4.4900000000000002E-2</v>
      </c>
      <c r="K185" s="3">
        <v>0.126</v>
      </c>
      <c r="L185" s="3">
        <v>0</v>
      </c>
      <c r="M185" s="3">
        <v>0</v>
      </c>
      <c r="N185" s="3">
        <v>495</v>
      </c>
      <c r="O185" s="3">
        <v>8</v>
      </c>
      <c r="P185" s="3">
        <v>220</v>
      </c>
      <c r="Q185" s="3">
        <v>4</v>
      </c>
      <c r="R185" s="3">
        <v>65</v>
      </c>
      <c r="S185" s="3"/>
      <c r="T185" s="3"/>
      <c r="V185" s="3"/>
    </row>
    <row r="186" spans="1:24" x14ac:dyDescent="0.25">
      <c r="A186">
        <v>185</v>
      </c>
      <c r="B186" s="3">
        <v>345</v>
      </c>
      <c r="C186" s="3">
        <v>308</v>
      </c>
      <c r="D186" s="3">
        <v>1.6</v>
      </c>
      <c r="E186">
        <f t="shared" si="17"/>
        <v>88.072199999999995</v>
      </c>
      <c r="F186" s="3">
        <v>7.47</v>
      </c>
      <c r="G186" s="3">
        <v>3.375</v>
      </c>
      <c r="H186" s="3">
        <v>0.64300000000000002</v>
      </c>
      <c r="I186" s="3">
        <v>0.31380000000000002</v>
      </c>
      <c r="J186" s="3">
        <v>4.4900000000000002E-2</v>
      </c>
      <c r="K186" s="3">
        <v>0.126</v>
      </c>
      <c r="L186" s="3">
        <v>0</v>
      </c>
      <c r="M186" s="3">
        <v>0</v>
      </c>
      <c r="N186" s="3">
        <v>495</v>
      </c>
      <c r="O186" s="3">
        <v>8</v>
      </c>
      <c r="P186" s="3">
        <v>220</v>
      </c>
      <c r="Q186" s="3">
        <v>6</v>
      </c>
      <c r="R186" s="3">
        <v>65</v>
      </c>
      <c r="S186" s="3"/>
      <c r="T186" s="3"/>
      <c r="V186" s="3"/>
    </row>
    <row r="187" spans="1:24" x14ac:dyDescent="0.25">
      <c r="A187">
        <v>186</v>
      </c>
      <c r="B187" s="3">
        <v>335</v>
      </c>
      <c r="C187" s="3">
        <v>302</v>
      </c>
      <c r="D187" s="3">
        <v>1.45</v>
      </c>
      <c r="E187">
        <f t="shared" si="17"/>
        <v>88.072199999999995</v>
      </c>
      <c r="F187" s="3">
        <v>7.47</v>
      </c>
      <c r="G187" s="3">
        <v>3.375</v>
      </c>
      <c r="H187" s="3">
        <v>0.64300000000000002</v>
      </c>
      <c r="I187" s="3">
        <v>0.31380000000000002</v>
      </c>
      <c r="J187" s="3">
        <v>4.4900000000000002E-2</v>
      </c>
      <c r="K187" s="3">
        <v>0.126</v>
      </c>
      <c r="L187" s="3">
        <v>0</v>
      </c>
      <c r="M187" s="3">
        <v>0</v>
      </c>
      <c r="N187" s="3">
        <v>495</v>
      </c>
      <c r="O187" s="3">
        <v>8</v>
      </c>
      <c r="P187" s="3">
        <v>220</v>
      </c>
      <c r="Q187" s="3">
        <v>8</v>
      </c>
      <c r="R187" s="3">
        <v>65</v>
      </c>
      <c r="S187" s="3"/>
      <c r="T187" s="3"/>
      <c r="V187" s="3"/>
    </row>
    <row r="188" spans="1:24" x14ac:dyDescent="0.25">
      <c r="A188">
        <v>187</v>
      </c>
      <c r="B188" s="3">
        <v>332</v>
      </c>
      <c r="C188" s="3">
        <v>298</v>
      </c>
      <c r="D188" s="3">
        <v>1.43</v>
      </c>
      <c r="E188">
        <f t="shared" si="17"/>
        <v>88.072199999999995</v>
      </c>
      <c r="F188" s="3">
        <v>7.47</v>
      </c>
      <c r="G188" s="3">
        <v>3.375</v>
      </c>
      <c r="H188" s="3">
        <v>0.64300000000000002</v>
      </c>
      <c r="I188" s="3">
        <v>0.31380000000000002</v>
      </c>
      <c r="J188" s="3">
        <v>4.4900000000000002E-2</v>
      </c>
      <c r="K188" s="3">
        <v>0.126</v>
      </c>
      <c r="L188" s="3">
        <v>0</v>
      </c>
      <c r="M188" s="3">
        <v>0</v>
      </c>
      <c r="N188" s="3">
        <v>495</v>
      </c>
      <c r="O188" s="3">
        <v>8</v>
      </c>
      <c r="P188" s="3">
        <v>220</v>
      </c>
      <c r="Q188" s="3">
        <v>12</v>
      </c>
      <c r="R188" s="3">
        <v>65</v>
      </c>
      <c r="S188" s="3"/>
      <c r="T188" s="3"/>
      <c r="V188" s="3"/>
    </row>
    <row r="189" spans="1:24" x14ac:dyDescent="0.25">
      <c r="A189">
        <v>188</v>
      </c>
      <c r="B189" s="3">
        <v>320</v>
      </c>
      <c r="C189" s="3">
        <v>285</v>
      </c>
      <c r="D189" s="3">
        <v>1.45</v>
      </c>
      <c r="E189">
        <f t="shared" si="17"/>
        <v>88.072199999999995</v>
      </c>
      <c r="F189" s="3">
        <v>7.47</v>
      </c>
      <c r="G189" s="3">
        <v>3.375</v>
      </c>
      <c r="H189" s="3">
        <v>0.64300000000000002</v>
      </c>
      <c r="I189" s="3">
        <v>0.31380000000000002</v>
      </c>
      <c r="J189" s="3">
        <v>4.4900000000000002E-2</v>
      </c>
      <c r="K189" s="3">
        <v>0.126</v>
      </c>
      <c r="L189" s="3">
        <v>0</v>
      </c>
      <c r="M189" s="3">
        <v>0</v>
      </c>
      <c r="N189" s="3">
        <v>495</v>
      </c>
      <c r="O189" s="3">
        <v>8</v>
      </c>
      <c r="P189" s="3">
        <v>220</v>
      </c>
      <c r="Q189" s="3">
        <v>24</v>
      </c>
      <c r="R189" s="3">
        <v>65</v>
      </c>
      <c r="S189" s="3"/>
      <c r="T189" s="3"/>
      <c r="V189" s="3"/>
    </row>
    <row r="190" spans="1:24" x14ac:dyDescent="0.25">
      <c r="A190">
        <v>189</v>
      </c>
      <c r="B190" s="3">
        <v>307</v>
      </c>
      <c r="C190" s="3">
        <v>240</v>
      </c>
      <c r="D190" s="3">
        <v>2.2000000000000002</v>
      </c>
      <c r="E190">
        <f t="shared" si="17"/>
        <v>88.072199999999995</v>
      </c>
      <c r="F190" s="3">
        <v>7.47</v>
      </c>
      <c r="G190" s="3">
        <v>3.375</v>
      </c>
      <c r="H190" s="3">
        <v>0.64300000000000002</v>
      </c>
      <c r="I190" s="3">
        <v>0.31380000000000002</v>
      </c>
      <c r="J190" s="3">
        <v>4.4900000000000002E-2</v>
      </c>
      <c r="K190" s="3">
        <v>0.126</v>
      </c>
      <c r="L190" s="3">
        <v>0</v>
      </c>
      <c r="M190" s="3">
        <v>0</v>
      </c>
      <c r="N190" s="3">
        <v>495</v>
      </c>
      <c r="O190" s="3">
        <v>8</v>
      </c>
      <c r="P190" s="3">
        <v>220</v>
      </c>
      <c r="Q190" s="3">
        <v>48</v>
      </c>
      <c r="R190" s="3">
        <v>65</v>
      </c>
      <c r="S190" s="3"/>
      <c r="T190" s="3"/>
      <c r="V190" s="3"/>
    </row>
    <row r="191" spans="1:24" x14ac:dyDescent="0.25">
      <c r="A191">
        <v>190</v>
      </c>
      <c r="B191" s="3">
        <v>280</v>
      </c>
      <c r="C191" s="3">
        <v>185</v>
      </c>
      <c r="D191" s="3">
        <v>3</v>
      </c>
      <c r="E191">
        <f t="shared" si="17"/>
        <v>89.460600000000014</v>
      </c>
      <c r="F191" s="3">
        <v>6.75</v>
      </c>
      <c r="G191" s="3">
        <v>3.0819999999999999</v>
      </c>
      <c r="H191" s="3">
        <v>0.29449999999999998</v>
      </c>
      <c r="I191" s="3">
        <v>0.30030000000000001</v>
      </c>
      <c r="J191" s="3">
        <v>3.8600000000000002E-2</v>
      </c>
      <c r="K191" s="3">
        <v>0.11260000000000001</v>
      </c>
      <c r="L191" s="3">
        <v>0</v>
      </c>
      <c r="M191" s="3">
        <v>0</v>
      </c>
      <c r="N191" s="3">
        <v>505</v>
      </c>
      <c r="O191" s="3">
        <v>8</v>
      </c>
      <c r="P191" s="3">
        <v>155</v>
      </c>
      <c r="Q191" s="3">
        <v>5</v>
      </c>
      <c r="R191" s="3">
        <v>60</v>
      </c>
      <c r="S191" s="3"/>
      <c r="T191" s="3"/>
      <c r="X191" t="s">
        <v>28</v>
      </c>
    </row>
    <row r="192" spans="1:24" x14ac:dyDescent="0.25">
      <c r="A192">
        <v>191</v>
      </c>
      <c r="B192" s="3">
        <v>235</v>
      </c>
      <c r="C192" s="3">
        <v>130</v>
      </c>
      <c r="D192" s="3">
        <v>2.5</v>
      </c>
      <c r="E192">
        <f t="shared" si="17"/>
        <v>89.460600000000014</v>
      </c>
      <c r="F192" s="3">
        <v>6.75</v>
      </c>
      <c r="G192" s="3">
        <v>3.0819999999999999</v>
      </c>
      <c r="H192" s="3">
        <v>0.29449999999999998</v>
      </c>
      <c r="I192" s="3">
        <v>0.30030000000000001</v>
      </c>
      <c r="J192" s="3">
        <v>3.8600000000000002E-2</v>
      </c>
      <c r="K192" s="3">
        <v>0.11260000000000001</v>
      </c>
      <c r="L192" s="3">
        <v>0</v>
      </c>
      <c r="M192" s="3">
        <v>0</v>
      </c>
      <c r="N192" s="3">
        <v>-1</v>
      </c>
      <c r="O192" s="3">
        <v>-1</v>
      </c>
      <c r="P192" s="3">
        <v>-1</v>
      </c>
      <c r="Q192" s="3">
        <v>-1</v>
      </c>
      <c r="R192" s="3">
        <v>-1</v>
      </c>
      <c r="S192" s="3"/>
      <c r="T192" s="3"/>
    </row>
    <row r="193" spans="1:20" x14ac:dyDescent="0.25">
      <c r="A193">
        <v>192</v>
      </c>
      <c r="B193" s="3">
        <v>415</v>
      </c>
      <c r="C193" s="3">
        <v>313</v>
      </c>
      <c r="D193" s="3">
        <v>3.11</v>
      </c>
      <c r="E193">
        <f t="shared" si="17"/>
        <v>89.460600000000014</v>
      </c>
      <c r="F193" s="3">
        <v>6.75</v>
      </c>
      <c r="G193" s="3">
        <v>3.0819999999999999</v>
      </c>
      <c r="H193" s="3">
        <v>0.29449999999999998</v>
      </c>
      <c r="I193" s="3">
        <v>0.30030000000000001</v>
      </c>
      <c r="J193" s="3">
        <v>3.85E-2</v>
      </c>
      <c r="K193" s="3">
        <v>0.11260000000000001</v>
      </c>
      <c r="L193" s="3">
        <v>0</v>
      </c>
      <c r="M193" s="3">
        <v>0</v>
      </c>
      <c r="N193" s="3">
        <v>490</v>
      </c>
      <c r="O193" s="3">
        <v>8</v>
      </c>
      <c r="P193" s="3">
        <v>-1</v>
      </c>
      <c r="Q193" s="3">
        <v>-1</v>
      </c>
      <c r="R193">
        <v>60</v>
      </c>
      <c r="S193" s="3"/>
      <c r="T193" s="3"/>
    </row>
    <row r="194" spans="1:20" x14ac:dyDescent="0.25">
      <c r="A194">
        <v>193</v>
      </c>
      <c r="B194" s="3">
        <v>382</v>
      </c>
      <c r="C194" s="3">
        <v>288</v>
      </c>
      <c r="D194" s="3">
        <v>3.24</v>
      </c>
      <c r="E194">
        <f t="shared" si="17"/>
        <v>88.776800000000009</v>
      </c>
      <c r="F194" s="3">
        <v>6.69</v>
      </c>
      <c r="G194" s="3">
        <v>3.7109999999999999</v>
      </c>
      <c r="H194" s="3">
        <v>0.63319999999999999</v>
      </c>
      <c r="I194" s="3">
        <v>0.1691</v>
      </c>
      <c r="J194" s="3">
        <v>6.3E-3</v>
      </c>
      <c r="K194" s="3">
        <v>1.6000000000000001E-3</v>
      </c>
      <c r="L194" s="3">
        <v>0</v>
      </c>
      <c r="M194" s="3">
        <v>1.83E-2</v>
      </c>
      <c r="N194" s="3">
        <v>490</v>
      </c>
      <c r="O194" s="3">
        <v>8</v>
      </c>
      <c r="P194" s="3">
        <v>-1</v>
      </c>
      <c r="Q194" s="3">
        <v>-1</v>
      </c>
      <c r="R194">
        <v>60</v>
      </c>
      <c r="S194" s="3"/>
      <c r="T194" s="3"/>
    </row>
    <row r="195" spans="1:20" x14ac:dyDescent="0.25">
      <c r="A195">
        <v>194</v>
      </c>
      <c r="B195" s="3">
        <v>408</v>
      </c>
      <c r="C195" s="3">
        <v>335</v>
      </c>
      <c r="D195" s="3">
        <v>2.16</v>
      </c>
      <c r="E195">
        <f t="shared" si="17"/>
        <v>88.082199999999986</v>
      </c>
      <c r="F195" s="3">
        <v>7.76</v>
      </c>
      <c r="G195" s="3">
        <v>3.3969999999999998</v>
      </c>
      <c r="H195" s="3">
        <v>0.3337</v>
      </c>
      <c r="I195" s="3">
        <v>0.28610000000000002</v>
      </c>
      <c r="J195" s="3">
        <v>4.3200000000000002E-2</v>
      </c>
      <c r="K195" s="3">
        <v>0.1268</v>
      </c>
      <c r="L195" s="3">
        <v>0</v>
      </c>
      <c r="M195" s="3">
        <v>1.4200000000000001E-2</v>
      </c>
      <c r="N195" s="3">
        <v>490</v>
      </c>
      <c r="O195" s="3">
        <v>8</v>
      </c>
      <c r="P195" s="3">
        <v>-1</v>
      </c>
      <c r="Q195" s="3">
        <v>-1</v>
      </c>
      <c r="R195">
        <v>60</v>
      </c>
      <c r="S195" s="3"/>
      <c r="T195" s="3"/>
    </row>
    <row r="196" spans="1:20" x14ac:dyDescent="0.25">
      <c r="A196">
        <v>195</v>
      </c>
      <c r="B196" s="3">
        <v>403</v>
      </c>
      <c r="C196" s="3">
        <v>253</v>
      </c>
      <c r="D196" s="3">
        <v>1.2</v>
      </c>
      <c r="E196">
        <f t="shared" si="17"/>
        <v>89.460600000000014</v>
      </c>
      <c r="F196" s="3">
        <v>6.75</v>
      </c>
      <c r="G196" s="3">
        <v>3.0819999999999999</v>
      </c>
      <c r="H196" s="3">
        <v>0.29449999999999998</v>
      </c>
      <c r="I196" s="3">
        <v>0.30030000000000001</v>
      </c>
      <c r="J196" s="3">
        <v>3.85E-2</v>
      </c>
      <c r="K196" s="3">
        <v>0.11260000000000001</v>
      </c>
      <c r="L196" s="3">
        <v>0</v>
      </c>
      <c r="M196" s="3">
        <v>0</v>
      </c>
      <c r="N196" s="3">
        <v>515</v>
      </c>
      <c r="O196" s="3">
        <v>12</v>
      </c>
      <c r="P196" s="3">
        <v>155</v>
      </c>
      <c r="Q196" s="3">
        <v>24</v>
      </c>
      <c r="R196">
        <v>60</v>
      </c>
      <c r="S196" s="3"/>
      <c r="T196" s="3"/>
    </row>
  </sheetData>
  <hyperlinks>
    <hyperlink ref="X2" r:id="rId1" xr:uid="{F19C946E-D979-4EE7-89A8-E1204C147872}"/>
    <hyperlink ref="X16" r:id="rId2" xr:uid="{56761F22-7E94-4AFD-A71E-D58EDEAA449B}"/>
    <hyperlink ref="X34" r:id="rId3" xr:uid="{328F3856-EA07-48C8-A31A-0858B1977D30}"/>
    <hyperlink ref="X55" r:id="rId4" display="https://www.researchgate.net/profile/Mohamed-Ibrahim-mohamed-Fawzy-Lasheen/publication/280601757_Mechanical_Properties_of_Al-Si-Cu-Mg_Alloys_Effects_of_Tramp_Elements/links/5633b70808ae758841121a01/Mechanical-Properties-of-Al-Si-Cu-Mg-Alloys-Effects-of-Tramp-Elements.pdf?__cf_chl_tk=CPt3ieTxQN_IksWLbpKCCXMSxGJhr5r3z8aKkuQYTYY-1737128329-1.0.1.1-82mg2Thx1g6.Vi.JcWs2MRhvdkgYEdRxzTwmPYVKllI" xr:uid="{1D11AD07-0FCB-400E-9888-7B3BCD0DB4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9995-C495-4789-8332-3F0CA23D2B19}">
  <dimension ref="A1:J43"/>
  <sheetViews>
    <sheetView tabSelected="1" workbookViewId="0">
      <selection activeCell="X9" sqref="X9"/>
    </sheetView>
  </sheetViews>
  <sheetFormatPr defaultRowHeight="15" x14ac:dyDescent="0.25"/>
  <cols>
    <col min="2" max="2" width="14.42578125" customWidth="1"/>
    <col min="3" max="3" width="16.85546875" customWidth="1"/>
    <col min="5" max="5" width="17.42578125" customWidth="1"/>
  </cols>
  <sheetData>
    <row r="1" spans="1:10" x14ac:dyDescent="0.25">
      <c r="A1" s="4"/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</row>
    <row r="2" spans="1:10" x14ac:dyDescent="0.25">
      <c r="A2" s="4" t="s">
        <v>38</v>
      </c>
      <c r="B2" s="4">
        <v>13</v>
      </c>
      <c r="C2" s="4">
        <v>14</v>
      </c>
      <c r="D2" s="4">
        <v>29</v>
      </c>
      <c r="E2" s="4">
        <v>12</v>
      </c>
      <c r="F2" s="4">
        <v>26</v>
      </c>
      <c r="G2" s="4">
        <v>28</v>
      </c>
      <c r="H2" s="4">
        <v>30</v>
      </c>
      <c r="I2" s="4">
        <v>22</v>
      </c>
      <c r="J2" s="4">
        <v>38</v>
      </c>
    </row>
    <row r="3" spans="1:10" x14ac:dyDescent="0.25">
      <c r="A3" s="4" t="s">
        <v>39</v>
      </c>
      <c r="B3" s="4">
        <v>26.98</v>
      </c>
      <c r="C3" s="4">
        <v>28.085000000000001</v>
      </c>
      <c r="D3" s="4">
        <v>63.545999999999999</v>
      </c>
      <c r="E3" s="4">
        <v>24.305</v>
      </c>
      <c r="F3" s="4">
        <v>55.844999999999999</v>
      </c>
      <c r="G3" s="4">
        <v>58.693399999999997</v>
      </c>
      <c r="H3" s="4">
        <v>65.38</v>
      </c>
      <c r="I3" s="4">
        <v>47.866999999999997</v>
      </c>
      <c r="J3" s="4">
        <v>87.62</v>
      </c>
    </row>
    <row r="4" spans="1:10" x14ac:dyDescent="0.25">
      <c r="A4" s="6" t="s">
        <v>40</v>
      </c>
      <c r="B4" s="4">
        <v>3</v>
      </c>
      <c r="C4" s="4">
        <v>3</v>
      </c>
      <c r="D4" s="4">
        <v>4</v>
      </c>
      <c r="E4" s="4">
        <v>3</v>
      </c>
      <c r="F4" s="4">
        <v>4</v>
      </c>
      <c r="G4" s="4">
        <v>4</v>
      </c>
      <c r="H4" s="4">
        <v>4</v>
      </c>
      <c r="I4" s="4">
        <v>4</v>
      </c>
      <c r="J4" s="4">
        <v>5</v>
      </c>
    </row>
    <row r="5" spans="1:10" x14ac:dyDescent="0.25">
      <c r="A5" s="4" t="s">
        <v>41</v>
      </c>
      <c r="B5" s="4">
        <v>13</v>
      </c>
      <c r="C5" s="4">
        <v>14</v>
      </c>
      <c r="D5" s="4">
        <v>11</v>
      </c>
      <c r="E5" s="4">
        <v>2</v>
      </c>
      <c r="F5" s="4">
        <v>8</v>
      </c>
      <c r="G5" s="4">
        <v>10</v>
      </c>
      <c r="H5" s="4">
        <v>12</v>
      </c>
      <c r="I5" s="4">
        <v>4</v>
      </c>
      <c r="J5" s="4">
        <v>2</v>
      </c>
    </row>
    <row r="6" spans="1:10" x14ac:dyDescent="0.25">
      <c r="A6" s="4" t="s">
        <v>42</v>
      </c>
      <c r="B6" s="4">
        <v>2</v>
      </c>
      <c r="C6" s="4">
        <v>2</v>
      </c>
      <c r="D6" s="4">
        <v>3</v>
      </c>
      <c r="E6" s="4">
        <v>2</v>
      </c>
      <c r="F6" s="4">
        <v>3</v>
      </c>
      <c r="G6" s="4">
        <v>3</v>
      </c>
      <c r="H6" s="4">
        <v>3</v>
      </c>
      <c r="I6" s="4">
        <v>3</v>
      </c>
      <c r="J6" s="4">
        <v>3</v>
      </c>
    </row>
    <row r="7" spans="1:10" x14ac:dyDescent="0.25">
      <c r="A7" s="4" t="s">
        <v>43</v>
      </c>
      <c r="B7" s="4">
        <v>125</v>
      </c>
      <c r="C7" s="4">
        <v>110</v>
      </c>
      <c r="D7" s="4">
        <v>135</v>
      </c>
      <c r="E7" s="4">
        <v>150</v>
      </c>
      <c r="F7" s="4">
        <v>140</v>
      </c>
      <c r="G7" s="4">
        <v>135</v>
      </c>
      <c r="H7" s="4">
        <v>135</v>
      </c>
      <c r="I7" s="4">
        <v>140</v>
      </c>
      <c r="J7" s="4">
        <v>200</v>
      </c>
    </row>
    <row r="8" spans="1:10" x14ac:dyDescent="0.25">
      <c r="A8" s="4" t="s">
        <v>44</v>
      </c>
      <c r="B8" s="4">
        <v>118</v>
      </c>
      <c r="C8" s="4">
        <v>111</v>
      </c>
      <c r="D8" s="4">
        <v>138</v>
      </c>
      <c r="E8" s="4">
        <v>130</v>
      </c>
      <c r="F8" s="4">
        <v>125</v>
      </c>
      <c r="G8" s="4">
        <v>121</v>
      </c>
      <c r="H8" s="4">
        <v>131</v>
      </c>
      <c r="I8" s="4">
        <v>136</v>
      </c>
      <c r="J8" s="4">
        <v>192</v>
      </c>
    </row>
    <row r="9" spans="1:10" x14ac:dyDescent="0.25">
      <c r="A9" s="4" t="s">
        <v>45</v>
      </c>
      <c r="B9" s="4">
        <v>225</v>
      </c>
      <c r="C9" s="4">
        <v>219</v>
      </c>
      <c r="D9" s="4">
        <v>238</v>
      </c>
      <c r="E9" s="4">
        <v>251</v>
      </c>
      <c r="F9" s="4">
        <v>244</v>
      </c>
      <c r="G9" s="4">
        <v>240</v>
      </c>
      <c r="H9" s="4">
        <v>239</v>
      </c>
      <c r="I9" s="4">
        <v>246</v>
      </c>
      <c r="J9" s="4">
        <v>284</v>
      </c>
    </row>
    <row r="10" spans="1:10" x14ac:dyDescent="0.25">
      <c r="A10" s="4" t="s">
        <v>46</v>
      </c>
      <c r="B10" s="4">
        <v>2.7</v>
      </c>
      <c r="C10" s="4">
        <v>2.33</v>
      </c>
      <c r="D10" s="4">
        <v>8.92</v>
      </c>
      <c r="E10" s="4">
        <v>1.74</v>
      </c>
      <c r="F10" s="4">
        <v>7.8739999999999997</v>
      </c>
      <c r="G10" s="4">
        <v>8.9079999999999995</v>
      </c>
      <c r="H10" s="4">
        <v>7.14</v>
      </c>
      <c r="I10" s="4">
        <v>4.5069999999999997</v>
      </c>
      <c r="J10" s="4">
        <v>2.63</v>
      </c>
    </row>
    <row r="11" spans="1:10" x14ac:dyDescent="0.25">
      <c r="A11" s="4" t="s">
        <v>47</v>
      </c>
      <c r="B11" s="4">
        <v>10</v>
      </c>
      <c r="C11" s="4">
        <v>12.06</v>
      </c>
      <c r="D11" s="4">
        <v>7.11</v>
      </c>
      <c r="E11" s="4">
        <v>14</v>
      </c>
      <c r="F11" s="4">
        <v>7.09</v>
      </c>
      <c r="G11" s="4">
        <v>6.59</v>
      </c>
      <c r="H11" s="4">
        <v>9.16</v>
      </c>
      <c r="I11" s="4">
        <v>10.64</v>
      </c>
      <c r="J11" s="4">
        <v>33.94</v>
      </c>
    </row>
    <row r="12" spans="1:10" x14ac:dyDescent="0.25">
      <c r="A12" s="4" t="s">
        <v>48</v>
      </c>
      <c r="B12" s="4">
        <v>70</v>
      </c>
      <c r="C12" s="4">
        <v>47</v>
      </c>
      <c r="D12" s="4">
        <v>130</v>
      </c>
      <c r="E12" s="4">
        <v>45</v>
      </c>
      <c r="F12" s="4">
        <v>211</v>
      </c>
      <c r="G12" s="4">
        <v>200</v>
      </c>
      <c r="H12" s="4">
        <v>108</v>
      </c>
      <c r="I12" s="4">
        <v>116</v>
      </c>
      <c r="J12" s="4">
        <f>J13*2*1.28</f>
        <v>15.616</v>
      </c>
    </row>
    <row r="13" spans="1:10" x14ac:dyDescent="0.25">
      <c r="A13" s="4" t="s">
        <v>49</v>
      </c>
      <c r="B13" s="4">
        <v>26</v>
      </c>
      <c r="C13" s="4">
        <f>C12/2/1.21</f>
        <v>19.421487603305785</v>
      </c>
      <c r="D13" s="4">
        <v>48</v>
      </c>
      <c r="E13" s="4">
        <v>17</v>
      </c>
      <c r="F13" s="4">
        <v>82</v>
      </c>
      <c r="G13" s="4">
        <v>76</v>
      </c>
      <c r="H13" s="4">
        <v>43</v>
      </c>
      <c r="I13" s="4">
        <v>44</v>
      </c>
      <c r="J13" s="4">
        <v>6.1</v>
      </c>
    </row>
    <row r="14" spans="1:10" x14ac:dyDescent="0.25">
      <c r="A14" s="4" t="s">
        <v>50</v>
      </c>
      <c r="B14" s="4">
        <v>76</v>
      </c>
      <c r="C14" s="4">
        <v>100</v>
      </c>
      <c r="D14" s="4">
        <v>140</v>
      </c>
      <c r="E14" s="4">
        <v>45</v>
      </c>
      <c r="F14" s="4">
        <v>170</v>
      </c>
      <c r="G14" s="4">
        <v>180</v>
      </c>
      <c r="H14" s="4">
        <v>70</v>
      </c>
      <c r="I14" s="4">
        <v>110</v>
      </c>
      <c r="J14" s="4">
        <v>12</v>
      </c>
    </row>
    <row r="15" spans="1:10" x14ac:dyDescent="0.25">
      <c r="A15" s="4" t="s">
        <v>51</v>
      </c>
      <c r="B15" s="4">
        <v>0.35</v>
      </c>
      <c r="C15" s="4">
        <v>0.21</v>
      </c>
      <c r="D15" s="4">
        <v>0.34</v>
      </c>
      <c r="E15" s="4">
        <v>0.28999999999999998</v>
      </c>
      <c r="F15" s="4">
        <v>0.28999999999999998</v>
      </c>
      <c r="G15" s="4">
        <v>0.31</v>
      </c>
      <c r="H15" s="4">
        <v>0.25</v>
      </c>
      <c r="I15" s="4">
        <v>0.32</v>
      </c>
      <c r="J15" s="4">
        <v>0.28000000000000003</v>
      </c>
    </row>
    <row r="16" spans="1:10" x14ac:dyDescent="0.25">
      <c r="A16" s="4" t="s">
        <v>52</v>
      </c>
      <c r="B16" s="4">
        <v>42.5</v>
      </c>
      <c r="C16" s="4">
        <v>133.6</v>
      </c>
      <c r="D16" s="4">
        <v>118.4</v>
      </c>
      <c r="E16" s="4">
        <v>0</v>
      </c>
      <c r="F16" s="4">
        <v>15.7</v>
      </c>
      <c r="G16" s="4">
        <v>112</v>
      </c>
      <c r="H16" s="4">
        <v>0</v>
      </c>
      <c r="I16" s="4">
        <v>7.6</v>
      </c>
      <c r="J16" s="4">
        <v>5.03</v>
      </c>
    </row>
    <row r="17" spans="1:10" x14ac:dyDescent="0.25">
      <c r="A17" s="4" t="s">
        <v>53</v>
      </c>
      <c r="B17" s="4">
        <v>577.54</v>
      </c>
      <c r="C17" s="4">
        <v>786.52</v>
      </c>
      <c r="D17" s="4">
        <v>745.48</v>
      </c>
      <c r="E17" s="4">
        <v>737.75</v>
      </c>
      <c r="F17" s="4">
        <v>762.47</v>
      </c>
      <c r="G17" s="4">
        <v>737.14</v>
      </c>
      <c r="H17" s="4">
        <v>906.4</v>
      </c>
      <c r="I17" s="4">
        <v>658.81</v>
      </c>
      <c r="J17" s="4">
        <v>549.47</v>
      </c>
    </row>
    <row r="18" spans="1:10" x14ac:dyDescent="0.25">
      <c r="A18" s="4" t="s">
        <v>54</v>
      </c>
      <c r="B18" s="4">
        <v>1816.68</v>
      </c>
      <c r="C18" s="4">
        <v>1577.13</v>
      </c>
      <c r="D18" s="4">
        <v>1957.92</v>
      </c>
      <c r="E18" s="4">
        <v>1450.68</v>
      </c>
      <c r="F18" s="4">
        <v>1562.98</v>
      </c>
      <c r="G18" s="4">
        <v>1753.03</v>
      </c>
      <c r="H18" s="4">
        <v>1733.3</v>
      </c>
      <c r="I18" s="4">
        <v>1309.884</v>
      </c>
      <c r="J18" s="4">
        <v>1064.26</v>
      </c>
    </row>
    <row r="19" spans="1:10" x14ac:dyDescent="0.25">
      <c r="A19" s="4" t="s">
        <v>55</v>
      </c>
      <c r="B19" s="4">
        <v>2744.78</v>
      </c>
      <c r="C19" s="4">
        <v>3231.58</v>
      </c>
      <c r="D19" s="4">
        <v>3554.6</v>
      </c>
      <c r="E19" s="4">
        <v>7732.68</v>
      </c>
      <c r="F19" s="4">
        <v>2957.4</v>
      </c>
      <c r="G19" s="4">
        <v>3395</v>
      </c>
      <c r="H19" s="4">
        <v>3832.71</v>
      </c>
      <c r="I19" s="4">
        <v>2652.55</v>
      </c>
      <c r="J19" s="4">
        <v>4137.63</v>
      </c>
    </row>
    <row r="20" spans="1:10" x14ac:dyDescent="0.25">
      <c r="A20" s="4" t="s">
        <v>56</v>
      </c>
      <c r="B20" s="4">
        <v>4.28</v>
      </c>
      <c r="C20" s="4">
        <v>1.1200000000000001</v>
      </c>
      <c r="D20" s="4">
        <v>4.6500000000000004</v>
      </c>
      <c r="E20" s="4">
        <v>3.66</v>
      </c>
      <c r="F20" s="4">
        <v>4.5</v>
      </c>
      <c r="G20" s="4">
        <v>5.15</v>
      </c>
      <c r="H20" s="4">
        <v>4.33</v>
      </c>
      <c r="I20" s="4">
        <v>4.33</v>
      </c>
      <c r="J20" s="4">
        <v>2.59</v>
      </c>
    </row>
    <row r="21" spans="1:10" x14ac:dyDescent="0.25">
      <c r="A21" s="4" t="s">
        <v>57</v>
      </c>
      <c r="B21" s="4">
        <v>1.61</v>
      </c>
      <c r="C21" s="4">
        <v>1.9</v>
      </c>
      <c r="D21" s="4">
        <v>1.9</v>
      </c>
      <c r="E21" s="4">
        <v>1.31</v>
      </c>
      <c r="F21" s="4">
        <v>1.83</v>
      </c>
      <c r="G21" s="4">
        <v>1.91</v>
      </c>
      <c r="H21" s="4">
        <v>1.65</v>
      </c>
      <c r="I21" s="4">
        <v>1.54</v>
      </c>
      <c r="J21" s="4">
        <v>0.95</v>
      </c>
    </row>
    <row r="22" spans="1:10" x14ac:dyDescent="0.25">
      <c r="A22" s="4" t="s">
        <v>58</v>
      </c>
      <c r="B22" s="4">
        <v>1.71</v>
      </c>
      <c r="C22" s="4">
        <v>2.14</v>
      </c>
      <c r="D22" s="4">
        <v>1.98</v>
      </c>
      <c r="E22" s="4">
        <v>1.32</v>
      </c>
      <c r="F22" s="4">
        <v>2.2000000000000002</v>
      </c>
      <c r="G22" s="4">
        <v>1.94</v>
      </c>
      <c r="H22" s="4">
        <v>2.23</v>
      </c>
      <c r="I22" s="4">
        <v>1.0900000000000001</v>
      </c>
      <c r="J22" s="4">
        <v>0.72</v>
      </c>
    </row>
    <row r="23" spans="1:10" x14ac:dyDescent="0.25">
      <c r="A23" s="4" t="s">
        <v>59</v>
      </c>
      <c r="B23" s="4">
        <v>404.95</v>
      </c>
      <c r="C23" s="4">
        <v>543.09</v>
      </c>
      <c r="D23" s="4">
        <v>361.49</v>
      </c>
      <c r="E23" s="4">
        <v>320.94</v>
      </c>
      <c r="F23" s="4">
        <v>286.64999999999998</v>
      </c>
      <c r="G23" s="4">
        <v>352.4</v>
      </c>
      <c r="H23" s="4">
        <v>266.49</v>
      </c>
      <c r="I23" s="4">
        <v>295.08</v>
      </c>
      <c r="J23" s="4">
        <v>608.49</v>
      </c>
    </row>
    <row r="24" spans="1:10" x14ac:dyDescent="0.25">
      <c r="A24" s="4" t="s">
        <v>60</v>
      </c>
      <c r="B24" s="4">
        <v>404.95</v>
      </c>
      <c r="C24" s="4">
        <v>544.09</v>
      </c>
      <c r="D24" s="4">
        <v>361.49</v>
      </c>
      <c r="E24" s="4">
        <v>320.94</v>
      </c>
      <c r="F24" s="4">
        <v>286.64999999999998</v>
      </c>
      <c r="G24" s="4">
        <v>352.4</v>
      </c>
      <c r="H24" s="4">
        <v>266.49</v>
      </c>
      <c r="I24" s="4">
        <v>295.08</v>
      </c>
      <c r="J24" s="4">
        <v>608.49</v>
      </c>
    </row>
    <row r="25" spans="1:10" x14ac:dyDescent="0.25">
      <c r="A25" s="4" t="s">
        <v>61</v>
      </c>
      <c r="B25" s="4">
        <v>404.95</v>
      </c>
      <c r="C25" s="4">
        <v>545.09</v>
      </c>
      <c r="D25" s="4">
        <v>361.49</v>
      </c>
      <c r="E25" s="4">
        <v>521.08000000000004</v>
      </c>
      <c r="F25" s="4">
        <v>286.64999999999998</v>
      </c>
      <c r="G25" s="4">
        <v>352.4</v>
      </c>
      <c r="H25" s="4">
        <v>494.68</v>
      </c>
      <c r="I25" s="4">
        <v>468.55</v>
      </c>
      <c r="J25" s="4">
        <v>608.49</v>
      </c>
    </row>
    <row r="26" spans="1:10" x14ac:dyDescent="0.25">
      <c r="A26" s="4" t="s">
        <v>62</v>
      </c>
      <c r="B26" s="4">
        <v>933.47</v>
      </c>
      <c r="C26" s="4">
        <v>1687</v>
      </c>
      <c r="D26" s="4">
        <v>1357.77</v>
      </c>
      <c r="E26" s="4">
        <v>923</v>
      </c>
      <c r="F26" s="4">
        <v>1811</v>
      </c>
      <c r="G26" s="4">
        <v>1728</v>
      </c>
      <c r="H26" s="4">
        <v>692.68</v>
      </c>
      <c r="I26" s="4">
        <v>1941</v>
      </c>
      <c r="J26" s="4">
        <v>1050</v>
      </c>
    </row>
    <row r="27" spans="1:10" x14ac:dyDescent="0.25">
      <c r="A27" s="4" t="s">
        <v>63</v>
      </c>
      <c r="B27" s="4">
        <v>2792</v>
      </c>
      <c r="C27" s="4">
        <v>3173</v>
      </c>
      <c r="D27" s="4">
        <v>3200</v>
      </c>
      <c r="E27" s="4">
        <v>1363</v>
      </c>
      <c r="F27" s="4">
        <v>3134</v>
      </c>
      <c r="G27" s="4">
        <v>3186</v>
      </c>
      <c r="H27" s="4">
        <v>1180</v>
      </c>
      <c r="I27" s="4">
        <v>3560</v>
      </c>
      <c r="J27" s="4">
        <v>1655</v>
      </c>
    </row>
    <row r="28" spans="1:10" x14ac:dyDescent="0.25">
      <c r="A28" s="4" t="s">
        <v>64</v>
      </c>
      <c r="B28" s="4">
        <v>10.7</v>
      </c>
      <c r="C28" s="4">
        <v>50.2</v>
      </c>
      <c r="D28" s="4">
        <v>13.1</v>
      </c>
      <c r="E28" s="4">
        <v>8.6999999999999993</v>
      </c>
      <c r="F28" s="4">
        <v>13.8</v>
      </c>
      <c r="G28" s="4">
        <v>17.2</v>
      </c>
      <c r="H28" s="4">
        <v>7.35</v>
      </c>
      <c r="I28" s="4">
        <v>18.7</v>
      </c>
      <c r="J28" s="4">
        <v>8</v>
      </c>
    </row>
    <row r="29" spans="1:10" x14ac:dyDescent="0.25">
      <c r="A29" s="4" t="s">
        <v>65</v>
      </c>
      <c r="B29" s="4">
        <v>293</v>
      </c>
      <c r="C29" s="4">
        <v>359</v>
      </c>
      <c r="D29" s="4">
        <v>300</v>
      </c>
      <c r="E29" s="4">
        <v>128</v>
      </c>
      <c r="F29" s="4">
        <v>347</v>
      </c>
      <c r="G29" s="4">
        <v>378</v>
      </c>
      <c r="H29" s="4">
        <v>119</v>
      </c>
      <c r="I29" s="4">
        <v>425</v>
      </c>
      <c r="J29" s="4">
        <v>137</v>
      </c>
    </row>
    <row r="30" spans="1:10" x14ac:dyDescent="0.25">
      <c r="A30" s="4" t="s">
        <v>66</v>
      </c>
      <c r="B30" s="4">
        <v>326</v>
      </c>
      <c r="C30" s="4">
        <v>456</v>
      </c>
      <c r="D30" s="4">
        <v>338</v>
      </c>
      <c r="E30" s="4">
        <v>146</v>
      </c>
      <c r="F30" s="4">
        <v>415</v>
      </c>
      <c r="G30" s="4">
        <v>431</v>
      </c>
      <c r="H30" s="4">
        <v>131</v>
      </c>
      <c r="I30" s="4">
        <v>471</v>
      </c>
      <c r="J30" s="4">
        <v>164</v>
      </c>
    </row>
    <row r="31" spans="1:10" x14ac:dyDescent="0.25">
      <c r="A31" s="4" t="s">
        <v>67</v>
      </c>
      <c r="B31" s="4">
        <v>28.3</v>
      </c>
      <c r="C31" s="4">
        <v>18.809999999999999</v>
      </c>
      <c r="D31" s="4">
        <v>33.15</v>
      </c>
      <c r="E31" s="4">
        <v>32.67</v>
      </c>
      <c r="F31" s="4">
        <v>27.3</v>
      </c>
      <c r="G31" s="4">
        <v>29.9</v>
      </c>
      <c r="H31" s="4">
        <v>41.63</v>
      </c>
      <c r="I31" s="4">
        <v>30.72</v>
      </c>
      <c r="J31" s="4">
        <v>52</v>
      </c>
    </row>
    <row r="32" spans="1:10" x14ac:dyDescent="0.25">
      <c r="A32" s="4" t="s">
        <v>68</v>
      </c>
      <c r="B32" s="4">
        <v>24.4</v>
      </c>
      <c r="C32" s="4">
        <v>20</v>
      </c>
      <c r="D32" s="4">
        <v>24.43</v>
      </c>
      <c r="E32" s="4">
        <v>24.9</v>
      </c>
      <c r="F32" s="4">
        <v>25.1</v>
      </c>
      <c r="G32" s="4">
        <v>26.1</v>
      </c>
      <c r="H32" s="4">
        <v>25.4</v>
      </c>
      <c r="I32" s="4">
        <v>25</v>
      </c>
      <c r="J32" s="4">
        <v>26</v>
      </c>
    </row>
    <row r="33" spans="1:10" x14ac:dyDescent="0.25">
      <c r="A33" s="4" t="s">
        <v>69</v>
      </c>
      <c r="B33" s="4">
        <v>4.54</v>
      </c>
      <c r="C33" s="4">
        <v>3.2170000000000001</v>
      </c>
      <c r="D33" s="4">
        <v>5.0039999999999996</v>
      </c>
      <c r="E33" s="4">
        <v>4.9980000000000002</v>
      </c>
      <c r="F33" s="4">
        <v>4.2560000000000002</v>
      </c>
      <c r="G33" s="4">
        <v>4.79</v>
      </c>
      <c r="H33" s="4">
        <v>5.657</v>
      </c>
      <c r="I33" s="4">
        <v>4.8239999999999998</v>
      </c>
      <c r="J33" s="4">
        <v>6.2</v>
      </c>
    </row>
    <row r="34" spans="1:10" x14ac:dyDescent="0.25">
      <c r="A34" s="4" t="s">
        <v>70</v>
      </c>
      <c r="B34" s="4">
        <v>6</v>
      </c>
      <c r="C34" s="4">
        <v>6</v>
      </c>
      <c r="D34" s="4">
        <v>7</v>
      </c>
      <c r="E34" s="4">
        <v>6</v>
      </c>
      <c r="F34" s="4">
        <v>8</v>
      </c>
      <c r="G34" s="4">
        <v>8</v>
      </c>
      <c r="H34" s="4">
        <v>8</v>
      </c>
      <c r="I34" s="4">
        <v>8</v>
      </c>
      <c r="J34" s="4">
        <v>10</v>
      </c>
    </row>
    <row r="35" spans="1:10" x14ac:dyDescent="0.25">
      <c r="A35" s="4" t="s">
        <v>71</v>
      </c>
      <c r="B35" s="4">
        <v>7</v>
      </c>
      <c r="C35" s="4">
        <v>8</v>
      </c>
      <c r="D35" s="4">
        <v>6</v>
      </c>
      <c r="E35" s="4">
        <v>6</v>
      </c>
      <c r="F35" s="4">
        <v>12</v>
      </c>
      <c r="G35" s="4">
        <v>12</v>
      </c>
      <c r="H35" s="4">
        <v>12</v>
      </c>
      <c r="I35" s="4">
        <v>12</v>
      </c>
      <c r="J35" s="4">
        <v>18</v>
      </c>
    </row>
    <row r="36" spans="1:10" x14ac:dyDescent="0.25">
      <c r="A36" s="4" t="s">
        <v>72</v>
      </c>
      <c r="B36" s="4">
        <v>0</v>
      </c>
      <c r="C36" s="4">
        <v>0</v>
      </c>
      <c r="D36" s="4">
        <v>10</v>
      </c>
      <c r="E36" s="4">
        <v>0</v>
      </c>
      <c r="F36" s="4">
        <v>12</v>
      </c>
      <c r="G36" s="4">
        <v>8</v>
      </c>
      <c r="H36" s="4">
        <v>10</v>
      </c>
      <c r="I36" s="4">
        <v>2</v>
      </c>
      <c r="J36" s="4">
        <v>10</v>
      </c>
    </row>
    <row r="37" spans="1:10" x14ac:dyDescent="0.25">
      <c r="A37" s="4" t="s">
        <v>73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4" t="s">
        <v>74</v>
      </c>
      <c r="B38" s="4">
        <v>1</v>
      </c>
      <c r="C38" s="4">
        <v>1</v>
      </c>
      <c r="D38" s="4">
        <v>2</v>
      </c>
      <c r="E38" s="4">
        <v>0</v>
      </c>
      <c r="F38" s="4">
        <v>2</v>
      </c>
      <c r="G38" s="4">
        <v>2</v>
      </c>
      <c r="H38" s="4">
        <v>2</v>
      </c>
      <c r="I38" s="4">
        <v>2</v>
      </c>
      <c r="J38" s="4">
        <v>0</v>
      </c>
    </row>
    <row r="39" spans="1:10" x14ac:dyDescent="0.25">
      <c r="A39" s="4" t="s">
        <v>75</v>
      </c>
      <c r="B39" s="4">
        <v>-1</v>
      </c>
      <c r="C39" s="4">
        <v>0</v>
      </c>
      <c r="D39" s="4">
        <v>2</v>
      </c>
      <c r="E39" s="4">
        <v>0</v>
      </c>
      <c r="F39" s="4">
        <v>-2</v>
      </c>
      <c r="G39" s="4">
        <v>0</v>
      </c>
      <c r="H39" s="4">
        <v>2</v>
      </c>
      <c r="I39" s="4">
        <v>-1</v>
      </c>
      <c r="J39" s="4">
        <v>0</v>
      </c>
    </row>
    <row r="40" spans="1:10" x14ac:dyDescent="0.25">
      <c r="A40" s="4" t="s">
        <v>76</v>
      </c>
      <c r="B40" s="4">
        <v>3</v>
      </c>
      <c r="C40" s="4">
        <v>3</v>
      </c>
      <c r="D40" s="4">
        <v>3</v>
      </c>
      <c r="E40" s="4">
        <v>3</v>
      </c>
      <c r="F40" s="4">
        <v>3</v>
      </c>
      <c r="G40" s="4">
        <v>3</v>
      </c>
      <c r="H40" s="4">
        <v>3</v>
      </c>
      <c r="I40" s="4">
        <v>3</v>
      </c>
      <c r="J40" s="4">
        <v>5</v>
      </c>
    </row>
    <row r="41" spans="1:10" x14ac:dyDescent="0.25">
      <c r="A41" s="4" t="s">
        <v>77</v>
      </c>
      <c r="B41" s="4">
        <v>3</v>
      </c>
      <c r="C41" s="4">
        <v>4</v>
      </c>
      <c r="D41" s="4">
        <v>2</v>
      </c>
      <c r="E41" s="4">
        <v>2</v>
      </c>
      <c r="F41" s="4">
        <v>3</v>
      </c>
      <c r="G41" s="4">
        <v>2</v>
      </c>
      <c r="H41" s="4">
        <v>2</v>
      </c>
      <c r="I41" s="4">
        <v>4</v>
      </c>
      <c r="J41" s="4">
        <v>2</v>
      </c>
    </row>
    <row r="42" spans="1:10" x14ac:dyDescent="0.25">
      <c r="A42" t="s">
        <v>78</v>
      </c>
      <c r="B42">
        <v>3</v>
      </c>
      <c r="C42">
        <v>4</v>
      </c>
      <c r="D42">
        <v>11</v>
      </c>
      <c r="E42">
        <v>2</v>
      </c>
      <c r="F42">
        <v>8</v>
      </c>
      <c r="G42">
        <v>10</v>
      </c>
      <c r="H42">
        <v>12</v>
      </c>
      <c r="I42">
        <v>4</v>
      </c>
      <c r="J42">
        <v>2</v>
      </c>
    </row>
    <row r="43" spans="1:10" x14ac:dyDescent="0.25">
      <c r="A43" t="s">
        <v>79</v>
      </c>
      <c r="B43">
        <v>100</v>
      </c>
      <c r="C43">
        <v>1.59</v>
      </c>
      <c r="D43">
        <v>2.4</v>
      </c>
      <c r="E43">
        <v>18.5</v>
      </c>
      <c r="F43">
        <v>2.5000000000000001E-2</v>
      </c>
      <c r="G43">
        <v>0.02</v>
      </c>
      <c r="H43">
        <v>28.8</v>
      </c>
      <c r="I43">
        <v>0.74</v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Joshan Grewal</dc:creator>
  <cp:lastModifiedBy>Joshan Grewal</cp:lastModifiedBy>
  <dcterms:created xsi:type="dcterms:W3CDTF">2015-06-05T18:17:20Z</dcterms:created>
  <dcterms:modified xsi:type="dcterms:W3CDTF">2025-01-31T02:51:41Z</dcterms:modified>
</cp:coreProperties>
</file>