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<sst xmlns="http://schemas.openxmlformats.org/spreadsheetml/2006/main" count="28" uniqueCount="27">
  <si>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NOM</t>
  </si>
  <si>
    <t xml:space="preserve">PRENOM</t>
  </si>
  <si>
    <t xml:space="preserve">LOGIN</t>
  </si>
  <si>
    <t xml:space="preserve">NOTE / 20</t>
  </si>
  <si>
    <t xml:space="preserve">Appréciation</t>
  </si>
  <si>
    <t xml:space="preserve">A++ : 20</t>
  </si>
  <si>
    <t xml:space="preserve">A : &gt;=15</t>
  </si>
  <si>
    <t xml:space="preserve">B : &gt;= 12</t>
  </si>
  <si>
    <t xml:space="preserve">C : &gt;= 8</t>
  </si>
  <si>
    <t xml:space="preserve">D : &gt;= 6</t>
  </si>
  <si>
    <t xml:space="preserve">E : &lt; 6</t>
  </si>
  <si>
    <t xml:space="preserve">ABEND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</si>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</sst>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2" width="10.19"/>
    <col collapsed="false" customWidth="true" hidden="false" outlineLevel="0" max="5" min="5" style="2" width="18.8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H1" s="0"/>
      <c r="AMI1" s="0"/>
      <c r="AMJ1" s="0"/>
    </row>
    <row r="2" customFormat="false" ht="13.8" hidden="false" customHeight="false" outlineLevel="0" collapsed="false">
      <c r="A2" s="7"/>
      <c r="B2" s="7"/>
      <c r="C2" s="8"/>
      <c r="D2" s="9" t="n">
        <v>11</v>
      </c>
      <c r="E2" s="9" t="str">
        <f aca="false">IF(D2=20,"A++",IF(D2&gt;=15,"A",IF(D2&gt;=12,"B",IF(D2&gt;=8,"C",IF(D2&gt;=6,"D","E")))))</f>
        <v>C</v>
      </c>
      <c r="G2" s="0" t="s">
        <v>5</v>
      </c>
    </row>
    <row r="3" customFormat="false" ht="13.8" hidden="false" customHeight="false" outlineLevel="0" collapsed="false">
      <c r="A3" s="7"/>
      <c r="B3" s="7"/>
      <c r="C3" s="8"/>
      <c r="D3" s="9" t="n">
        <v>14</v>
      </c>
      <c r="E3" s="9" t="str">
        <f aca="false">IF(D3=20,"A++",IF(D3&gt;=15,"A",IF(D3&gt;=12,"B",IF(D3&gt;=8,"C",IF(D3&gt;=6,"D","E")))))</f>
        <v>B</v>
      </c>
      <c r="G3" s="0" t="s">
        <v>6</v>
      </c>
    </row>
    <row r="4" customFormat="false" ht="13.8" hidden="false" customHeight="false" outlineLevel="0" collapsed="false">
      <c r="A4" s="7"/>
      <c r="B4" s="7"/>
      <c r="C4" s="8"/>
      <c r="D4" s="9"/>
      <c r="E4" s="9" t="str">
        <f aca="false">IF(D4=20,"A++",IF(D4&gt;=15,"A",IF(D4&gt;=12,"B",IF(D4&gt;=8,"C",IF(D4&gt;=6,"D","E")))))</f>
        <v>E</v>
      </c>
      <c r="G4" s="0" t="s">
        <v>7</v>
      </c>
    </row>
    <row r="5" customFormat="false" ht="13.8" hidden="false" customHeight="false" outlineLevel="0" collapsed="false">
      <c r="A5" s="7"/>
      <c r="B5" s="7"/>
      <c r="C5" s="8"/>
      <c r="D5" s="9" t="n">
        <v>4.25</v>
      </c>
      <c r="E5" s="9" t="str">
        <f aca="false">IF(D5=20,"A++",IF(D5&gt;=15,"A",IF(D5&gt;=12,"B",IF(D5&gt;=8,"C",IF(D5&gt;=6,"D","E")))))</f>
        <v>E</v>
      </c>
      <c r="G5" s="0" t="s">
        <v>8</v>
      </c>
    </row>
    <row r="6" customFormat="false" ht="13.8" hidden="false" customHeight="false" outlineLevel="0" collapsed="false">
      <c r="A6" s="7"/>
      <c r="B6" s="7"/>
      <c r="C6" s="8"/>
      <c r="D6" s="9" t="n">
        <v>18</v>
      </c>
      <c r="E6" s="9" t="str">
        <f aca="false">IF(D6=20,"A++",IF(D6&gt;=15,"A",IF(D6&gt;=12,"B",IF(D6&gt;=8,"C",IF(D6&gt;=6,"D","E")))))</f>
        <v>A</v>
      </c>
      <c r="G6" s="0" t="s">
        <v>9</v>
      </c>
    </row>
    <row r="7" customFormat="false" ht="13.8" hidden="false" customHeight="false" outlineLevel="0" collapsed="false">
      <c r="A7" s="7"/>
      <c r="B7" s="7"/>
      <c r="C7" s="8"/>
      <c r="D7" s="9" t="n">
        <v>19.5</v>
      </c>
      <c r="E7" s="9" t="str">
        <f aca="false">IF(D7=20,"A++",IF(D7&gt;=15,"A",IF(D7&gt;=12,"B",IF(D7&gt;=8,"C",IF(D7&gt;=6,"D","E")))))</f>
        <v>A</v>
      </c>
      <c r="G7" s="0" t="s">
        <v>10</v>
      </c>
    </row>
    <row r="8" customFormat="false" ht="13.8" hidden="false" customHeight="false" outlineLevel="0" collapsed="false">
      <c r="A8" s="7"/>
      <c r="B8" s="7"/>
      <c r="C8" s="10" t="s">
        <v>11</v>
      </c>
      <c r="D8" s="9"/>
      <c r="E8" s="9" t="str">
        <f aca="false">IF(D8=20,"A++",IF(D8&gt;=15,"A",IF(D8&gt;=12,"B",IF(D8&gt;=8,"C",IF(D8&gt;=6,"D","E")))))</f>
        <v>E</v>
      </c>
    </row>
    <row r="9" customFormat="false" ht="13.8" hidden="false" customHeight="false" outlineLevel="0" collapsed="false">
      <c r="A9" s="7"/>
      <c r="B9" s="7"/>
      <c r="C9" s="8"/>
      <c r="D9" s="9" t="n">
        <v>18.75</v>
      </c>
      <c r="E9" s="9" t="str">
        <f aca="false">IF(D9=20,"A++",IF(D9&gt;=15,"A",IF(D9&gt;=12,"B",IF(D9&gt;=8,"C",IF(D9&gt;=6,"D","E")))))</f>
        <v>A</v>
      </c>
    </row>
    <row r="10" customFormat="false" ht="13.8" hidden="false" customHeight="false" outlineLevel="0" collapsed="false">
      <c r="A10" s="7"/>
      <c r="B10" s="7"/>
      <c r="C10" s="8"/>
      <c r="D10" s="9" t="n">
        <v>12.5</v>
      </c>
      <c r="E10" s="9" t="str">
        <f aca="false">IF(D10=20,"A++",IF(D10&gt;=15,"A",IF(D10&gt;=12,"B",IF(D10&gt;=8,"C",IF(D10&gt;=6,"D","E")))))</f>
        <v>B</v>
      </c>
    </row>
    <row r="11" customFormat="false" ht="13.8" hidden="false" customHeight="false" outlineLevel="0" collapsed="false">
      <c r="A11" s="7"/>
      <c r="B11" s="7"/>
      <c r="C11" s="8"/>
      <c r="D11" s="9" t="n">
        <v>18</v>
      </c>
      <c r="E11" s="9" t="str">
        <f aca="false">IF(D11=20,"A++",IF(D11&gt;=15,"A",IF(D11&gt;=12,"B",IF(D11&gt;=8,"C",IF(D11&gt;=6,"D","E")))))</f>
        <v>A</v>
      </c>
    </row>
    <row r="12" customFormat="false" ht="13.8" hidden="false" customHeight="false" outlineLevel="0" collapsed="false">
      <c r="A12" s="7"/>
      <c r="B12" s="7"/>
      <c r="C12" s="8"/>
      <c r="D12" s="9" t="n">
        <v>12.75</v>
      </c>
      <c r="E12" s="9" t="str">
        <f aca="false">IF(D12=20,"A++",IF(D12&gt;=15,"A",IF(D12&gt;=12,"B",IF(D12&gt;=8,"C",IF(D12&gt;=6,"D","E")))))</f>
        <v>B</v>
      </c>
    </row>
    <row r="13" customFormat="false" ht="13.8" hidden="false" customHeight="false" outlineLevel="0" collapsed="false">
      <c r="A13" s="7"/>
      <c r="B13" s="7"/>
      <c r="C13" s="8"/>
      <c r="D13" s="9" t="n">
        <v>17</v>
      </c>
      <c r="E13" s="9" t="str">
        <f aca="false">IF(D13=20,"A++",IF(D13&gt;=15,"A",IF(D13&gt;=12,"B",IF(D13&gt;=8,"C",IF(D13&gt;=6,"D","E")))))</f>
        <v>A</v>
      </c>
    </row>
    <row r="14" customFormat="false" ht="13.8" hidden="false" customHeight="false" outlineLevel="0" collapsed="false">
      <c r="A14" s="7"/>
      <c r="B14" s="7"/>
      <c r="C14" s="8"/>
      <c r="D14" s="9" t="n">
        <v>11.75</v>
      </c>
      <c r="E14" s="9" t="str">
        <f aca="false">IF(D14=20,"A++",IF(D14&gt;=15,"A",IF(D14&gt;=12,"B",IF(D14&gt;=8,"C",IF(D14&gt;=6,"D","E")))))</f>
        <v>C</v>
      </c>
    </row>
    <row r="15" customFormat="false" ht="13.8" hidden="false" customHeight="false" outlineLevel="0" collapsed="false">
      <c r="A15" s="7"/>
      <c r="B15" s="7"/>
      <c r="C15" s="8"/>
      <c r="D15" s="9" t="n">
        <v>9.25</v>
      </c>
      <c r="E15" s="9" t="str">
        <f aca="false">IF(D15=20,"A++",IF(D15&gt;=15,"A",IF(D15&gt;=12,"B",IF(D15&gt;=8,"C",IF(D15&gt;=6,"D","E")))))</f>
        <v>C</v>
      </c>
    </row>
    <row r="16" customFormat="false" ht="13.8" hidden="false" customHeight="false" outlineLevel="0" collapsed="false">
      <c r="A16" s="7"/>
      <c r="B16" s="7"/>
      <c r="C16" s="8"/>
      <c r="D16" s="9" t="n">
        <v>14</v>
      </c>
      <c r="E16" s="9" t="str">
        <f aca="false">IF(D16=20,"A++",IF(D16&gt;=15,"A",IF(D16&gt;=12,"B",IF(D16&gt;=8,"C",IF(D16&gt;=6,"D","E")))))</f>
        <v>B</v>
      </c>
    </row>
    <row r="17" customFormat="false" ht="13.8" hidden="false" customHeight="false" outlineLevel="0" collapsed="false">
      <c r="A17" s="7"/>
      <c r="B17" s="7"/>
      <c r="C17" s="8"/>
      <c r="D17" s="9" t="n">
        <v>14.25</v>
      </c>
      <c r="E17" s="9" t="str">
        <f aca="false">IF(D17=20,"A++",IF(D17&gt;=15,"A",IF(D17&gt;=12,"B",IF(D17&gt;=8,"C",IF(D17&gt;=6,"D","E")))))</f>
        <v>B</v>
      </c>
    </row>
    <row r="18" customFormat="false" ht="13.8" hidden="false" customHeight="false" outlineLevel="0" collapsed="false">
      <c r="A18" s="7"/>
      <c r="B18" s="7"/>
      <c r="C18" s="8"/>
      <c r="D18" s="9" t="n">
        <v>10.75</v>
      </c>
      <c r="E18" s="9" t="str">
        <f aca="false">IF(D18=20,"A++",IF(D18&gt;=15,"A",IF(D18&gt;=12,"B",IF(D18&gt;=8,"C",IF(D18&gt;=6,"D","E")))))</f>
        <v>C</v>
      </c>
    </row>
    <row r="19" customFormat="false" ht="13.8" hidden="false" customHeight="false" outlineLevel="0" collapsed="false">
      <c r="A19" s="7"/>
      <c r="B19" s="7"/>
      <c r="C19" s="10" t="s">
        <v>11</v>
      </c>
      <c r="D19" s="9"/>
      <c r="E19" s="9" t="str">
        <f aca="false">IF(D19=20,"A++",IF(D19&gt;=15,"A",IF(D19&gt;=12,"B",IF(D19&gt;=8,"C",IF(D19&gt;=6,"D","E")))))</f>
        <v>E</v>
      </c>
    </row>
    <row r="20" customFormat="false" ht="13.8" hidden="false" customHeight="false" outlineLevel="0" collapsed="false">
      <c r="A20" s="7"/>
      <c r="B20" s="7"/>
      <c r="C20" s="8"/>
      <c r="D20" s="9" t="n">
        <v>5.5</v>
      </c>
      <c r="E20" s="9" t="str">
        <f aca="false">IF(D20=20,"A++",IF(D20&gt;=15,"A",IF(D20&gt;=12,"B",IF(D20&gt;=8,"C",IF(D20&gt;=6,"D","E")))))</f>
        <v>E</v>
      </c>
    </row>
    <row r="21" customFormat="false" ht="13.8" hidden="false" customHeight="false" outlineLevel="0" collapsed="false">
      <c r="A21" s="7"/>
      <c r="B21" s="7"/>
      <c r="C21" s="8"/>
      <c r="D21" s="9" t="n">
        <v>4.25</v>
      </c>
      <c r="E21" s="9" t="str">
        <f aca="false">IF(D21=20,"A++",IF(D21&gt;=15,"A",IF(D21&gt;=12,"B",IF(D21&gt;=8,"C",IF(D21&gt;=6,"D","E")))))</f>
        <v>E</v>
      </c>
    </row>
    <row r="22" customFormat="false" ht="13.8" hidden="false" customHeight="false" outlineLevel="0" collapsed="false">
      <c r="A22" s="7"/>
      <c r="B22" s="7"/>
      <c r="C22" s="8"/>
      <c r="D22" s="9" t="n">
        <v>15.75</v>
      </c>
      <c r="E22" s="9" t="str">
        <f aca="false">IF(D22=20,"A++",IF(D22&gt;=15,"A",IF(D22&gt;=12,"B",IF(D22&gt;=8,"C",IF(D22&gt;=6,"D","E")))))</f>
        <v>A</v>
      </c>
    </row>
    <row r="23" customFormat="false" ht="13.8" hidden="false" customHeight="false" outlineLevel="0" collapsed="false">
      <c r="A23" s="7"/>
      <c r="B23" s="7"/>
      <c r="C23" s="8"/>
      <c r="D23" s="9" t="n">
        <v>14.75</v>
      </c>
      <c r="E23" s="9" t="str">
        <f aca="false">IF(D23=20,"A++",IF(D23&gt;=15,"A",IF(D23&gt;=12,"B",IF(D23&gt;=8,"C",IF(D23&gt;=6,"D","E")))))</f>
        <v>B</v>
      </c>
    </row>
    <row r="24" customFormat="false" ht="13.8" hidden="false" customHeight="false" outlineLevel="0" collapsed="false">
      <c r="A24" s="7"/>
      <c r="B24" s="7"/>
      <c r="C24" s="8"/>
      <c r="D24" s="9" t="n">
        <v>7</v>
      </c>
      <c r="E24" s="9" t="str">
        <f aca="false">IF(D24=20,"A++",IF(D24&gt;=15,"A",IF(D24&gt;=12,"B",IF(D24&gt;=8,"C",IF(D24&gt;=6,"D","E")))))</f>
        <v>D</v>
      </c>
    </row>
    <row r="25" customFormat="false" ht="13.8" hidden="false" customHeight="false" outlineLevel="0" collapsed="false">
      <c r="A25" s="7"/>
      <c r="B25" s="7"/>
      <c r="C25" s="8"/>
      <c r="D25" s="9" t="n">
        <v>3.75</v>
      </c>
      <c r="E25" s="9" t="str">
        <f aca="false">IF(D25=20,"A++",IF(D25&gt;=15,"A",IF(D25&gt;=12,"B",IF(D25&gt;=8,"C",IF(D25&gt;=6,"D","E")))))</f>
        <v>E</v>
      </c>
    </row>
    <row r="26" customFormat="false" ht="13.8" hidden="false" customHeight="false" outlineLevel="0" collapsed="false">
      <c r="A26" s="7"/>
      <c r="B26" s="7"/>
      <c r="C26" s="8"/>
      <c r="D26" s="9" t="n">
        <v>15.75</v>
      </c>
      <c r="E26" s="9" t="str">
        <f aca="false">IF(D26=20,"A++",IF(D26&gt;=15,"A",IF(D26&gt;=12,"B",IF(D26&gt;=8,"C",IF(D26&gt;=6,"D","E")))))</f>
        <v>A</v>
      </c>
    </row>
    <row r="27" customFormat="false" ht="13.8" hidden="false" customHeight="false" outlineLevel="0" collapsed="false">
      <c r="A27" s="7"/>
      <c r="B27" s="7"/>
      <c r="C27" s="8"/>
      <c r="D27" s="9" t="n">
        <v>14.25</v>
      </c>
      <c r="E27" s="9" t="str">
        <f aca="false">IF(D27=20,"A++",IF(D27&gt;=15,"A",IF(D27&gt;=12,"B",IF(D27&gt;=8,"C",IF(D27&gt;=6,"D","E")))))</f>
        <v>B</v>
      </c>
    </row>
    <row r="28" customFormat="false" ht="13.8" hidden="false" customHeight="false" outlineLevel="0" collapsed="false">
      <c r="A28" s="7"/>
      <c r="B28" s="7"/>
      <c r="C28" s="8"/>
      <c r="D28" s="9" t="n">
        <v>10</v>
      </c>
      <c r="E28" s="9" t="str">
        <f aca="false">IF(D28=20,"A++",IF(D28&gt;=15,"A",IF(D28&gt;=12,"B",IF(D28&gt;=8,"C",IF(D28&gt;=6,"D","E")))))</f>
        <v>C</v>
      </c>
    </row>
    <row r="29" customFormat="false" ht="13.8" hidden="false" customHeight="false" outlineLevel="0" collapsed="false">
      <c r="A29" s="7"/>
      <c r="B29" s="7"/>
      <c r="C29" s="8"/>
      <c r="D29" s="9" t="n">
        <v>3.5</v>
      </c>
      <c r="E29" s="9" t="str">
        <f aca="false">IF(D29=20,"A++",IF(D29&gt;=15,"A",IF(D29&gt;=12,"B",IF(D29&gt;=8,"C",IF(D29&gt;=6,"D","E")))))</f>
        <v>E</v>
      </c>
    </row>
    <row r="30" customFormat="false" ht="13.8" hidden="false" customHeight="false" outlineLevel="0" collapsed="false">
      <c r="A30" s="7"/>
      <c r="B30" s="7"/>
      <c r="C30" s="8"/>
      <c r="D30" s="9" t="n">
        <v>12.75</v>
      </c>
      <c r="E30" s="9" t="str">
        <f aca="false">IF(D30=20,"A++",IF(D30&gt;=15,"A",IF(D30&gt;=12,"B",IF(D30&gt;=8,"C",IF(D30&gt;=6,"D","E")))))</f>
        <v>B</v>
      </c>
    </row>
    <row r="31" customFormat="false" ht="13.8" hidden="false" customHeight="false" outlineLevel="0" collapsed="false">
      <c r="A31" s="7"/>
      <c r="B31" s="7"/>
      <c r="C31" s="8"/>
      <c r="D31" s="9" t="n">
        <v>16.5</v>
      </c>
      <c r="E31" s="9" t="str">
        <f aca="false">IF(D31=20,"A++",IF(D31&gt;=15,"A",IF(D31&gt;=12,"B",IF(D31&gt;=8,"C",IF(D31&gt;=6,"D","E")))))</f>
        <v>A</v>
      </c>
    </row>
    <row r="32" customFormat="false" ht="13.8" hidden="false" customHeight="false" outlineLevel="0" collapsed="false">
      <c r="A32" s="7"/>
      <c r="B32" s="7"/>
      <c r="C32" s="8"/>
      <c r="D32" s="9" t="n">
        <v>18.25</v>
      </c>
      <c r="E32" s="9" t="str">
        <f aca="false">IF(D32=20,"A++",IF(D32&gt;=15,"A",IF(D32&gt;=12,"B",IF(D32&gt;=8,"C",IF(D32&gt;=6,"D","E")))))</f>
        <v>A</v>
      </c>
    </row>
    <row r="33" customFormat="false" ht="13.8" hidden="false" customHeight="false" outlineLevel="0" collapsed="false">
      <c r="A33" s="7"/>
      <c r="B33" s="7"/>
      <c r="C33" s="8"/>
      <c r="D33" s="9" t="n">
        <v>18.75</v>
      </c>
      <c r="E33" s="9" t="str">
        <f aca="false">IF(D33=20,"A++",IF(D33&gt;=15,"A",IF(D33&gt;=12,"B",IF(D33&gt;=8,"C",IF(D33&gt;=6,"D","E")))))</f>
        <v>A</v>
      </c>
    </row>
    <row r="34" customFormat="false" ht="13.8" hidden="false" customHeight="false" outlineLevel="0" collapsed="false">
      <c r="A34" s="7"/>
      <c r="B34" s="7"/>
      <c r="C34" s="8"/>
      <c r="D34" s="9" t="n">
        <v>15.5</v>
      </c>
      <c r="E34" s="9" t="str">
        <f aca="false">IF(D34=20,"A++",IF(D34&gt;=15,"A",IF(D34&gt;=12,"B",IF(D34&gt;=8,"C",IF(D34&gt;=6,"D","E")))))</f>
        <v>A</v>
      </c>
    </row>
    <row r="35" customFormat="false" ht="13.8" hidden="false" customHeight="false" outlineLevel="0" collapsed="false">
      <c r="A35" s="7"/>
      <c r="B35" s="7"/>
      <c r="C35" s="8"/>
      <c r="D35" s="9" t="n">
        <v>15.75</v>
      </c>
      <c r="E35" s="9" t="str">
        <f aca="false">IF(D35=20,"A++",IF(D35&gt;=15,"A",IF(D35&gt;=12,"B",IF(D35&gt;=8,"C",IF(D35&gt;=6,"D","E")))))</f>
        <v>A</v>
      </c>
    </row>
    <row r="36" customFormat="false" ht="13.8" hidden="false" customHeight="false" outlineLevel="0" collapsed="false">
      <c r="A36" s="7"/>
      <c r="B36" s="7"/>
      <c r="C36" s="8"/>
      <c r="D36" s="9" t="n">
        <v>15.25</v>
      </c>
      <c r="E36" s="9" t="str">
        <f aca="false">IF(D36=20,"A++",IF(D36&gt;=15,"A",IF(D36&gt;=12,"B",IF(D36&gt;=8,"C",IF(D36&gt;=6,"D","E")))))</f>
        <v>A</v>
      </c>
    </row>
    <row r="37" customFormat="false" ht="13.8" hidden="false" customHeight="false" outlineLevel="0" collapsed="false">
      <c r="A37" s="7"/>
      <c r="B37" s="7"/>
      <c r="C37" s="8"/>
      <c r="D37" s="9" t="n">
        <v>14.5</v>
      </c>
      <c r="E37" s="9" t="str">
        <f aca="false">IF(D37=20,"A++",IF(D37&gt;=15,"A",IF(D37&gt;=12,"B",IF(D37&gt;=8,"C",IF(D37&gt;=6,"D","E")))))</f>
        <v>B</v>
      </c>
    </row>
    <row r="38" customFormat="false" ht="13.8" hidden="false" customHeight="false" outlineLevel="0" collapsed="false">
      <c r="A38" s="7"/>
      <c r="B38" s="7"/>
      <c r="C38" s="11"/>
      <c r="D38" s="9" t="n">
        <v>8.75</v>
      </c>
      <c r="E38" s="9" t="str">
        <f aca="false">IF(D38=20,"A++",IF(D38&gt;=15,"A",IF(D38&gt;=12,"B",IF(D38&gt;=8,"C",IF(D38&gt;=6,"D","E")))))</f>
        <v>C</v>
      </c>
    </row>
    <row r="39" customFormat="false" ht="13.8" hidden="false" customHeight="false" outlineLevel="0" collapsed="false">
      <c r="A39" s="7"/>
      <c r="B39" s="7"/>
      <c r="C39" s="7"/>
      <c r="D39" s="9" t="n">
        <v>5.75</v>
      </c>
      <c r="E39" s="9" t="str">
        <f aca="false">IF(D39=20,"A++",IF(D39&gt;=15,"A",IF(D39&gt;=12,"B",IF(D39&gt;=8,"C",IF(D39&gt;=6,"D","E")))))</f>
        <v>E</v>
      </c>
    </row>
    <row r="40" customFormat="false" ht="13.8" hidden="false" customHeight="false" outlineLevel="0" collapsed="false">
      <c r="A40" s="7"/>
      <c r="B40" s="7"/>
      <c r="C40" s="7"/>
      <c r="D40" s="9" t="n">
        <v>11.25</v>
      </c>
      <c r="E40" s="9" t="str">
        <f aca="false">IF(D40=20,"A++",IF(D40&gt;=15,"A",IF(D40&gt;=12,"B",IF(D40&gt;=8,"C",IF(D40&gt;=6,"D","E")))))</f>
        <v>C</v>
      </c>
    </row>
    <row r="41" customFormat="false" ht="13.8" hidden="false" customHeight="false" outlineLevel="0" collapsed="false">
      <c r="A41" s="7"/>
      <c r="B41" s="7"/>
      <c r="C41" s="7"/>
      <c r="D41" s="9" t="n">
        <v>9</v>
      </c>
      <c r="E41" s="9" t="str">
        <f aca="false">IF(D41=20,"A++",IF(D41&gt;=15,"A",IF(D41&gt;=12,"B",IF(D41&gt;=8,"C",IF(D41&gt;=6,"D","E")))))</f>
        <v>C</v>
      </c>
    </row>
    <row r="42" customFormat="false" ht="13.8" hidden="false" customHeight="false" outlineLevel="0" collapsed="false">
      <c r="A42" s="7"/>
      <c r="B42" s="7"/>
      <c r="C42" s="11"/>
      <c r="D42" s="9"/>
      <c r="E42" s="9" t="str">
        <f aca="false">IF(D42=20,"A++",IF(D42&gt;=15,"A",IF(D42&gt;=12,"B",IF(D42&gt;=8,"C",IF(D42&gt;=6,"D","E")))))</f>
        <v>E</v>
      </c>
    </row>
    <row r="43" customFormat="false" ht="13.8" hidden="false" customHeight="false" outlineLevel="0" collapsed="false">
      <c r="A43" s="7"/>
      <c r="B43" s="7"/>
      <c r="C43" s="11"/>
      <c r="D43" s="9" t="n">
        <v>20</v>
      </c>
      <c r="E43" s="9" t="str">
        <f aca="false">IF(D43=20,"A++",IF(D43&gt;=15,"A",IF(D43&gt;=12,"B",IF(D43&gt;=8,"C",IF(D43&gt;=6,"D","E")))))</f>
        <v>A++</v>
      </c>
    </row>
    <row r="44" customFormat="false" ht="13.8" hidden="false" customHeight="false" outlineLevel="0" collapsed="false">
      <c r="A44" s="7"/>
      <c r="B44" s="7"/>
      <c r="C44" s="11"/>
      <c r="D44" s="9"/>
      <c r="E44" s="9" t="str">
        <f aca="false">IF(D44=20,"A++",IF(D44&gt;=15,"A",IF(D44&gt;=12,"B",IF(D44&gt;=8,"C",IF(D44&gt;=6,"D","E")))))</f>
        <v>E</v>
      </c>
    </row>
    <row r="45" customFormat="false" ht="13.8" hidden="false" customHeight="false" outlineLevel="0" collapsed="false">
      <c r="A45" s="7"/>
      <c r="B45" s="7"/>
      <c r="C45" s="11"/>
      <c r="D45" s="9" t="n">
        <v>13</v>
      </c>
      <c r="E45" s="9" t="str">
        <f aca="false">IF(D45=20,"A++",IF(D45&gt;=15,"A",IF(D45&gt;=12,"B",IF(D45&gt;=8,"C",IF(D45&gt;=6,"D","E")))))</f>
        <v>B</v>
      </c>
    </row>
    <row r="46" customFormat="false" ht="13.8" hidden="false" customHeight="false" outlineLevel="0" collapsed="false">
      <c r="A46" s="7"/>
      <c r="B46" s="7"/>
      <c r="C46" s="11"/>
      <c r="D46" s="9" t="n">
        <v>14.5</v>
      </c>
      <c r="E46" s="9" t="str">
        <f aca="false">IF(D46=20,"A++",IF(D46&gt;=15,"A",IF(D46&gt;=12,"B",IF(D46&gt;=8,"C",IF(D46&gt;=6,"D","E")))))</f>
        <v>B</v>
      </c>
    </row>
    <row r="47" customFormat="false" ht="13.8" hidden="false" customHeight="false" outlineLevel="0" collapsed="false">
      <c r="A47" s="7"/>
      <c r="B47" s="7"/>
      <c r="C47" s="11"/>
      <c r="D47" s="9" t="n">
        <v>14.5</v>
      </c>
      <c r="E47" s="9" t="str">
        <f aca="false">IF(D47=20,"A++",IF(D47&gt;=15,"A",IF(D47&gt;=12,"B",IF(D47&gt;=8,"C",IF(D47&gt;=6,"D","E")))))</f>
        <v>B</v>
      </c>
    </row>
    <row r="48" customFormat="false" ht="13.8" hidden="false" customHeight="false" outlineLevel="0" collapsed="false">
      <c r="A48" s="7"/>
      <c r="B48" s="7"/>
      <c r="C48" s="11"/>
      <c r="D48" s="9" t="n">
        <v>6.25</v>
      </c>
      <c r="E48" s="9" t="str">
        <f aca="false">IF(D48=20,"A++",IF(D48&gt;=15,"A",IF(D48&gt;=12,"B",IF(D48&gt;=8,"C",IF(D48&gt;=6,"D","E")))))</f>
        <v>D</v>
      </c>
    </row>
    <row r="49" customFormat="false" ht="13.8" hidden="false" customHeight="false" outlineLevel="0" collapsed="false">
      <c r="A49" s="7"/>
      <c r="B49" s="7"/>
      <c r="C49" s="11"/>
      <c r="D49" s="9" t="n">
        <v>10.25</v>
      </c>
      <c r="E49" s="9" t="str">
        <f aca="false">IF(D49=20,"A++",IF(D49&gt;=15,"A",IF(D49&gt;=12,"B",IF(D49&gt;=8,"C",IF(D49&gt;=6,"D","E")))))</f>
        <v>C</v>
      </c>
    </row>
    <row r="50" customFormat="false" ht="13.8" hidden="false" customHeight="false" outlineLevel="0" collapsed="false">
      <c r="A50" s="7"/>
      <c r="B50" s="7"/>
      <c r="C50" s="11"/>
      <c r="D50" s="9" t="n">
        <v>3.5</v>
      </c>
      <c r="E50" s="9" t="str">
        <f aca="false">IF(D50=20,"A++",IF(D50&gt;=15,"A",IF(D50&gt;=12,"B",IF(D50&gt;=8,"C",IF(D50&gt;=6,"D","E")))))</f>
        <v>E</v>
      </c>
    </row>
    <row r="51" customFormat="false" ht="13.8" hidden="false" customHeight="false" outlineLevel="0" collapsed="false">
      <c r="A51" s="7"/>
      <c r="B51" s="7"/>
      <c r="C51" s="11"/>
      <c r="D51" s="9" t="n">
        <v>19.75</v>
      </c>
      <c r="E51" s="9" t="str">
        <f aca="false">IF(D51=20,"A++",IF(D51&gt;=15,"A",IF(D51&gt;=12,"B",IF(D51&gt;=8,"C",IF(D51&gt;=6,"D","E")))))</f>
        <v>A</v>
      </c>
    </row>
    <row r="52" customFormat="false" ht="13.8" hidden="false" customHeight="false" outlineLevel="0" collapsed="false">
      <c r="A52" s="7"/>
      <c r="B52" s="7"/>
      <c r="C52" s="11"/>
      <c r="D52" s="9" t="n">
        <v>2.75</v>
      </c>
      <c r="E52" s="9" t="str">
        <f aca="false">IF(D52=20,"A++",IF(D52&gt;=15,"A",IF(D52&gt;=12,"B",IF(D52&gt;=8,"C",IF(D52&gt;=6,"D","E")))))</f>
        <v>E</v>
      </c>
    </row>
    <row r="53" customFormat="false" ht="13.8" hidden="false" customHeight="false" outlineLevel="0" collapsed="false">
      <c r="A53" s="7"/>
      <c r="B53" s="7"/>
      <c r="C53" s="11"/>
      <c r="D53" s="9" t="n">
        <v>14</v>
      </c>
      <c r="E53" s="9" t="str">
        <f aca="false">IF(D53=20,"A++",IF(D53&gt;=15,"A",IF(D53&gt;=12,"B",IF(D53&gt;=8,"C",IF(D53&gt;=6,"D","E")))))</f>
        <v>B</v>
      </c>
    </row>
    <row r="54" customFormat="false" ht="13.8" hidden="false" customHeight="false" outlineLevel="0" collapsed="false">
      <c r="A54" s="7"/>
      <c r="B54" s="7"/>
      <c r="C54" s="11"/>
      <c r="D54" s="9" t="n">
        <v>17.5</v>
      </c>
      <c r="E54" s="9" t="str">
        <f aca="false">IF(D54=20,"A++",IF(D54&gt;=15,"A",IF(D54&gt;=12,"B",IF(D54&gt;=8,"C",IF(D54&gt;=6,"D","E")))))</f>
        <v>A</v>
      </c>
    </row>
    <row r="55" customFormat="false" ht="13.8" hidden="false" customHeight="false" outlineLevel="0" collapsed="false">
      <c r="A55" s="7"/>
      <c r="B55" s="7"/>
      <c r="C55" s="11"/>
      <c r="D55" s="9"/>
      <c r="E55" s="9"/>
    </row>
    <row r="57" customFormat="false" ht="13.8" hidden="false" customHeight="false" outlineLevel="0" collapsed="false">
      <c r="C57" s="1" t="s">
        <v>12</v>
      </c>
      <c r="D57" s="2" t="n">
        <f aca="false">SUM(D2:D55) / COUNT(D2:D55)</f>
        <v>12.4635416666667</v>
      </c>
    </row>
    <row r="58" customFormat="false" ht="13.8" hidden="false" customHeight="false" outlineLevel="0" collapsed="false">
      <c r="C58" s="1" t="s">
        <v>13</v>
      </c>
      <c r="D58" s="2" t="n">
        <f aca="false">MEDIAN(D2:D55)</f>
        <v>14</v>
      </c>
    </row>
    <row r="59" customFormat="false" ht="13.8" hidden="false" customHeight="false" outlineLevel="0" collapsed="false">
      <c r="C59" s="1" t="s">
        <v>14</v>
      </c>
      <c r="D59" s="2" t="n">
        <f aca="false">_xlfn.STDEV.P(D2:D55)</f>
        <v>4.91277818957162</v>
      </c>
    </row>
    <row r="60" customFormat="false" ht="13.8" hidden="false" customHeight="false" outlineLevel="0" collapsed="false">
      <c r="C60" s="1" t="s">
        <v>15</v>
      </c>
      <c r="D60" s="12" t="n">
        <f aca="false">(D59 / D57) * 100</f>
        <v>39.4171923275282</v>
      </c>
      <c r="E60" s="12"/>
    </row>
    <row r="61" customFormat="false" ht="13.8" hidden="false" customHeight="false" outlineLevel="0" collapsed="false">
      <c r="C61" s="1" t="s">
        <v>16</v>
      </c>
      <c r="D61" s="2" t="n">
        <f aca="false">MIN(D2:D55)</f>
        <v>2.75</v>
      </c>
    </row>
    <row r="62" customFormat="false" ht="13.8" hidden="false" customHeight="false" outlineLevel="0" collapsed="false">
      <c r="C62" s="1" t="s">
        <v>17</v>
      </c>
      <c r="D62" s="2" t="n">
        <f aca="false">MAX(D2:D55)</f>
        <v>20</v>
      </c>
    </row>
    <row r="63" customFormat="false" ht="13.8" hidden="false" customHeight="false" outlineLevel="0" collapsed="false">
      <c r="C63" s="0" t="s">
        <v>18</v>
      </c>
      <c r="D63" s="13" t="n">
        <f aca="false">COUNTIF(D2:D55, "&gt;=15")</f>
        <v>16</v>
      </c>
      <c r="E63" s="13"/>
    </row>
    <row r="64" customFormat="false" ht="13.8" hidden="false" customHeight="false" outlineLevel="0" collapsed="false">
      <c r="C64" s="0" t="s">
        <v>19</v>
      </c>
      <c r="D64" s="13" t="n">
        <f aca="false">COUNTIF(D2:D55, "&gt;=10")</f>
        <v>35</v>
      </c>
      <c r="E64" s="13"/>
    </row>
    <row r="65" customFormat="false" ht="13.8" hidden="false" customHeight="false" outlineLevel="0" collapsed="false">
      <c r="C65" s="1" t="s">
        <v>20</v>
      </c>
      <c r="D65" s="14" t="n">
        <f aca="false">COUNTIF(D2:D55, "&lt;10")</f>
        <v>13</v>
      </c>
      <c r="E65" s="14"/>
    </row>
    <row r="66" customFormat="false" ht="13.8" hidden="false" customHeight="false" outlineLevel="0" collapsed="false">
      <c r="C66" s="1" t="s">
        <v>21</v>
      </c>
      <c r="D66" s="2" t="n">
        <f aca="false">COUNTIF(D2:D55, "&lt;6")</f>
        <v>8</v>
      </c>
    </row>
    <row r="67" customFormat="false" ht="13.8" hidden="false" customHeight="false" outlineLevel="0" collapsed="false">
      <c r="C67" s="15" t="s">
        <v>22</v>
      </c>
      <c r="D67" s="16" t="n">
        <f aca="false">COUNT(D2:D55)</f>
        <v>48</v>
      </c>
      <c r="E67" s="16"/>
    </row>
    <row r="68" customFormat="false" ht="13.8" hidden="false" customHeight="false" outlineLevel="0" collapsed="false">
      <c r="C68" s="15" t="s">
        <v>23</v>
      </c>
      <c r="D68" s="17" t="n">
        <f aca="false">(INT(ROUNDUP(D63/D67 * 100,2)))</f>
        <v>33</v>
      </c>
      <c r="E68" s="17"/>
    </row>
    <row r="69" customFormat="false" ht="13.8" hidden="false" customHeight="false" outlineLevel="0" collapsed="false">
      <c r="C69" s="15" t="s">
        <v>24</v>
      </c>
      <c r="D69" s="17" t="n">
        <f aca="false">(INT(ROUNDUP(D64/D67 * 100,2)))</f>
        <v>72</v>
      </c>
      <c r="E69" s="17"/>
    </row>
    <row r="70" customFormat="false" ht="13.8" hidden="false" customHeight="false" outlineLevel="0" collapsed="false">
      <c r="C70" s="18" t="s">
        <v>25</v>
      </c>
      <c r="D70" s="17" t="n">
        <f aca="false">(INT(ROUNDUP(D65/D67 * 100,2)))</f>
        <v>27</v>
      </c>
      <c r="E70" s="17"/>
    </row>
    <row r="71" customFormat="false" ht="13.8" hidden="false" customHeight="false" outlineLevel="0" collapsed="false">
      <c r="C71" s="18" t="s">
        <v>26</v>
      </c>
      <c r="D71" s="17" t="n">
        <f aca="false">(INT(ROUNDUP(D66/D67 * 100,2)))</f>
        <v>16</v>
      </c>
      <c r="E71" s="17"/>
    </row>
  </sheetData>
  <conditionalFormatting sqref="D66:E1048576 D1:E62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2023-06-14T20:00:02Z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