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HPC0120152\Parcial 2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8" i="1" l="1"/>
  <c r="T8" i="1"/>
  <c r="U8" i="1"/>
  <c r="W8" i="1"/>
  <c r="V8" i="1"/>
  <c r="S7" i="1"/>
  <c r="T7" i="1"/>
  <c r="U7" i="1"/>
  <c r="W7" i="1"/>
  <c r="V7" i="1"/>
  <c r="S6" i="1"/>
  <c r="T6" i="1"/>
  <c r="U6" i="1"/>
  <c r="W6" i="1"/>
  <c r="V6" i="1"/>
  <c r="R8" i="1"/>
  <c r="R7" i="1"/>
  <c r="R6" i="1"/>
  <c r="S5" i="1"/>
  <c r="T5" i="1"/>
  <c r="U5" i="1"/>
  <c r="W5" i="1"/>
  <c r="V5" i="1"/>
  <c r="R5" i="1"/>
  <c r="W3" i="1"/>
  <c r="V3" i="1"/>
  <c r="S4" i="1"/>
  <c r="T4" i="1"/>
  <c r="U4" i="1"/>
  <c r="W4" i="1"/>
  <c r="V4" i="1"/>
  <c r="R4" i="1"/>
  <c r="S3" i="1"/>
  <c r="T3" i="1"/>
  <c r="U3" i="1"/>
  <c r="R3" i="1"/>
  <c r="O46" i="1"/>
  <c r="N46" i="1"/>
  <c r="M46" i="1"/>
  <c r="L46" i="1"/>
  <c r="K46" i="1"/>
  <c r="J46" i="1"/>
  <c r="G46" i="1"/>
  <c r="F46" i="1"/>
  <c r="E46" i="1"/>
  <c r="D46" i="1"/>
  <c r="C46" i="1"/>
  <c r="B46" i="1"/>
  <c r="O22" i="1"/>
  <c r="N22" i="1"/>
  <c r="M22" i="1"/>
  <c r="L22" i="1"/>
  <c r="K22" i="1"/>
  <c r="J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<sst xmlns="http://schemas.openxmlformats.org/spreadsheetml/2006/main" count="136" uniqueCount="48">
  <si>
    <t>Secuencial</t>
  </si>
  <si>
    <t>primera imagen</t>
  </si>
  <si>
    <t>segunda imagen</t>
  </si>
  <si>
    <t>tercera imagen</t>
  </si>
  <si>
    <t>cuarta imagen</t>
  </si>
  <si>
    <t>quinta imagen</t>
  </si>
  <si>
    <t>sexta imagen</t>
  </si>
  <si>
    <t>Memoria global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</si>
  <si>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</si>
  <si>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</si>
  <si>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</si>
  <si>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</si>
  <si>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</si>
  <si>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</si>
  <si>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</si>
  <si>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</si>
  <si>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</si>
  <si>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</si>
  <si>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</si>
  <si>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</si>
  <si>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</si>
  <si>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</si>
  <si>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</si>
  <si>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</si>
  <si>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</si>
  <si>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</si>
  <si>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</si>
  <si>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</si>
  <si>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Promedio</t>
  </si>
  <si>
    <t>Memoria constante</t>
  </si>
  <si>
    <t>Memoria compartida</t>
  </si>
  <si>
    <t>X</t>
  </si>
  <si>
    <t>img1</t>
  </si>
  <si>
    <t>img2</t>
  </si>
  <si>
    <t>img3</t>
  </si>
  <si>
    <t>img4</t>
  </si>
  <si>
    <t>img5</t>
  </si>
  <si>
    <t>secuencial global</t>
  </si>
  <si>
    <t>secuencial constante</t>
  </si>
  <si>
    <t>secuencial compartida</t>
  </si>
  <si>
    <t>img6</t>
  </si>
  <si>
    <t>global constante</t>
  </si>
  <si>
    <t>global compartida</t>
  </si>
  <si>
    <t>constante compartida</t>
  </si>
  <si>
    <t>Algoritmo</t>
  </si>
  <si>
    <t>secuencial</t>
  </si>
  <si>
    <t>Mem constante</t>
  </si>
  <si>
    <t>Mem compartida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</si>
</sst>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164" fontId="1" fillId="0" borderId="1" xfId="0" applyNumberFormat="1" applyFont="1" applyBorder="1" applyAlignment="1"/>
    <xf numFmtId="164" fontId="1" fillId="0" borderId="0" xfId="0" applyNumberFormat="1" applyFont="1"/>
    <xf numFmtId="164" fontId="2" fillId="0" borderId="1" xfId="0" applyNumberFormat="1" applyFont="1" applyBorder="1" applyAlignment="1"/>
    <xf numFmtId="164" fontId="1" fillId="0" borderId="0" xfId="0" applyNumberFormat="1" applyFont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164" fontId="2" fillId="2" borderId="1" xfId="0" applyNumberFormat="1" applyFont="1" applyFill="1" applyBorder="1" applyAlignment="1"/>
    <xf numFmtId="164" fontId="1" fillId="3" borderId="1" xfId="0" applyNumberFormat="1" applyFont="1" applyFill="1" applyBorder="1"/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164" fontId="1" fillId="4" borderId="1" xfId="0" applyNumberFormat="1" applyFont="1" applyFill="1" applyBorder="1" applyAlignment="1"/>
    <xf numFmtId="0" fontId="0" fillId="4" borderId="2" xfId="0" applyFont="1" applyFill="1" applyBorder="1" applyAlignment="1"/>
    <xf numFmtId="0" fontId="3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secuencial-global</a:t>
            </a:r>
          </a:p>
        </c:rich>
      </c:tx>
      <c:layout>
        <c:manualLayout>
          <c:xMode val="edge"/>
          <c:yMode val="edge"/>
          <c:x val="0.286937445319335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Memoria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Sheet1!$R$13:$W$13</c:f>
              <c:numCache>
                <c:formatCode>General</c:formatCode>
                <c:ptCount val="6"/>
                <c:pt idx="0">
                  <c:v>3.0660000000000003E-4</c:v>
                </c:pt>
                <c:pt idx="1">
                  <c:v>3.5590000000000003E-4</c:v>
                </c:pt>
                <c:pt idx="2">
                  <c:v>8.1845000000000008E-4</c:v>
                </c:pt>
                <c:pt idx="3">
                  <c:v>2.90595E-3</c:v>
                </c:pt>
                <c:pt idx="4">
                  <c:v>1.0951749999999998E-2</c:v>
                </c:pt>
                <c:pt idx="5">
                  <c:v>1.5186249999999998E-2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7584"/>
        <c:axId val="140248368"/>
      </c:lineChart>
      <c:catAx>
        <c:axId val="1402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48368"/>
        <c:crosses val="autoZero"/>
        <c:auto val="1"/>
        <c:lblAlgn val="ctr"/>
        <c:lblOffset val="100"/>
        <c:noMultiLvlLbl val="0"/>
      </c:catAx>
      <c:valAx>
        <c:axId val="1402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</a:t>
            </a:r>
            <a:r>
              <a:rPr lang="es-CO" baseline="0"/>
              <a:t>secuencial-constante</a:t>
            </a:r>
            <a:endParaRPr lang="es-CO"/>
          </a:p>
        </c:rich>
      </c:tx>
      <c:layout>
        <c:manualLayout>
          <c:xMode val="edge"/>
          <c:yMode val="edge"/>
          <c:x val="0.229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Sheet1!$Q$14</c:f>
              <c:strCache>
                <c:ptCount val="1"/>
                <c:pt idx="0">
                  <c:v>Mem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Sheet1!$R$14:$W$14</c:f>
              <c:numCache>
                <c:formatCode>General</c:formatCode>
                <c:ptCount val="6"/>
                <c:pt idx="0">
                  <c:v>2.0805000000000004E-4</c:v>
                </c:pt>
                <c:pt idx="1">
                  <c:v>2.4475000000000001E-4</c:v>
                </c:pt>
                <c:pt idx="2">
                  <c:v>5.2665000000000003E-4</c:v>
                </c:pt>
                <c:pt idx="3">
                  <c:v>1.7842000000000001E-3</c:v>
                </c:pt>
                <c:pt idx="4">
                  <c:v>6.6435999999999995E-3</c:v>
                </c:pt>
                <c:pt idx="5">
                  <c:v>9.0693500000000003E-3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9152"/>
        <c:axId val="140249544"/>
      </c:lineChart>
      <c:catAx>
        <c:axId val="140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49544"/>
        <c:crosses val="autoZero"/>
        <c:auto val="1"/>
        <c:lblAlgn val="ctr"/>
        <c:lblOffset val="100"/>
        <c:noMultiLvlLbl val="0"/>
      </c:catAx>
      <c:valAx>
        <c:axId val="1402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secuencial-compartida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Sheet1!$Q$15</c:f>
              <c:strCache>
                <c:ptCount val="1"/>
                <c:pt idx="0">
                  <c:v>Mem compartida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Sheet1!$R$15:$W$15</c:f>
              <c:numCache>
                <c:formatCode>General</c:formatCode>
                <c:ptCount val="6"/>
                <c:pt idx="0">
                  <c:v>2.14E-4</c:v>
                </c:pt>
                <c:pt idx="1">
                  <c:v>2.3805000000000007E-4</c:v>
                </c:pt>
                <c:pt idx="2">
                  <c:v>5.3470000000000015E-4</c:v>
                </c:pt>
                <c:pt idx="3">
                  <c:v>1.7655500000000001E-3</c:v>
                </c:pt>
                <c:pt idx="4">
                  <c:v>6.7305999999999989E-3</c:v>
                </c:pt>
                <c:pt idx="5">
                  <c:v>9.2476499999999996E-3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7976"/>
        <c:axId val="110189968"/>
      </c:lineChart>
      <c:catAx>
        <c:axId val="1402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89968"/>
        <c:crosses val="autoZero"/>
        <c:auto val="1"/>
        <c:lblAlgn val="ctr"/>
        <c:lblOffset val="100"/>
        <c:noMultiLvlLbl val="0"/>
      </c:catAx>
      <c:valAx>
        <c:axId val="110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4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secuencial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Sheet1!$R$3:$W$3</c:f>
              <c:numCache>
                <c:formatCode>General</c:formatCode>
                <c:ptCount val="6"/>
                <c:pt idx="0">
                  <c:v>17.792726679712978</c:v>
                </c:pt>
                <c:pt idx="1">
                  <c:v>20.630514189379038</c:v>
                </c:pt>
                <c:pt idx="2">
                  <c:v>21.188404911723381</c:v>
                </c:pt>
                <c:pt idx="3">
                  <c:v>22.409504637037806</c:v>
                </c:pt>
                <c:pt idx="4">
                  <c:v>22.567055493414301</c:v>
                </c:pt>
                <c:pt idx="5">
                  <c:v>22.195225944522186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secuencial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Sheet1!$R$4:$W$4</c:f>
              <c:numCache>
                <c:formatCode>General</c:formatCode>
                <c:ptCount val="6"/>
                <c:pt idx="0">
                  <c:v>26.220860370103331</c:v>
                </c:pt>
                <c:pt idx="1">
                  <c:v>29.999591419816142</c:v>
                </c:pt>
                <c:pt idx="2">
                  <c:v>32.928225576758763</c:v>
                </c:pt>
                <c:pt idx="3">
                  <c:v>36.498654859320709</c:v>
                </c:pt>
                <c:pt idx="4">
                  <c:v>37.201028057077494</c:v>
                </c:pt>
                <c:pt idx="5">
                  <c:v>37.164984260173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Sheet1!$Q$5</c:f>
              <c:strCache>
                <c:ptCount val="1"/>
                <c:pt idx="0">
                  <c:v>secuencial compartida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Sheet1!$R$5:$W$5</c:f>
              <c:numCache>
                <c:formatCode>General</c:formatCode>
                <c:ptCount val="6"/>
                <c:pt idx="0">
                  <c:v>25.491822429906538</c:v>
                </c:pt>
                <c:pt idx="1">
                  <c:v>30.843940348666241</c:v>
                </c:pt>
                <c:pt idx="2">
                  <c:v>32.432485505891151</c:v>
                </c:pt>
                <c:pt idx="3">
                  <c:v>36.884200390813064</c:v>
                </c:pt>
                <c:pt idx="4">
                  <c:v>36.720166107033556</c:v>
                </c:pt>
                <c:pt idx="5">
                  <c:v>36.448422031543153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9576"/>
        <c:axId val="110190360"/>
      </c:lineChart>
      <c:catAx>
        <c:axId val="11018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90360"/>
        <c:crosses val="autoZero"/>
        <c:auto val="1"/>
        <c:lblAlgn val="ctr"/>
        <c:lblOffset val="100"/>
        <c:noMultiLvlLbl val="0"/>
      </c:catAx>
      <c:valAx>
        <c:axId val="1101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veces aceleradas (X's)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8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secuencial 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Sheet1!$R$3:$W$3</c:f>
              <c:numCache>
                <c:formatCode>General</c:formatCode>
                <c:ptCount val="6"/>
                <c:pt idx="0">
                  <c:v>17.792726679712978</c:v>
                </c:pt>
                <c:pt idx="1">
                  <c:v>20.630514189379038</c:v>
                </c:pt>
                <c:pt idx="2">
                  <c:v>21.188404911723381</c:v>
                </c:pt>
                <c:pt idx="3">
                  <c:v>22.409504637037806</c:v>
                </c:pt>
                <c:pt idx="4">
                  <c:v>22.567055493414301</c:v>
                </c:pt>
                <c:pt idx="5">
                  <c:v>22.195225944522186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secuencial constante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Sheet1!$R$4:$W$4</c:f>
              <c:numCache>
                <c:formatCode>General</c:formatCode>
                <c:ptCount val="6"/>
                <c:pt idx="0">
                  <c:v>26.220860370103331</c:v>
                </c:pt>
                <c:pt idx="1">
                  <c:v>29.999591419816142</c:v>
                </c:pt>
                <c:pt idx="2">
                  <c:v>32.928225576758763</c:v>
                </c:pt>
                <c:pt idx="3">
                  <c:v>36.498654859320709</c:v>
                </c:pt>
                <c:pt idx="4">
                  <c:v>37.201028057077494</c:v>
                </c:pt>
                <c:pt idx="5">
                  <c:v>37.164984260173</c:v>
                </c:pt>
              </c:numCache>
            </c:numRef>
          </c:val>
        </c:ser>
        <c:ser>
          <c:idx val="2"/>
          <c:order val="2"/>
          <c:tx>
            <c:strRef>
              <c:f>Sheet1!$Q$5</c:f>
              <c:strCache>
                <c:ptCount val="1"/>
                <c:pt idx="0">
                  <c:v>secuencial compartida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Sheet1!$R$5:$W$5</c:f>
              <c:numCache>
                <c:formatCode>General</c:formatCode>
                <c:ptCount val="6"/>
                <c:pt idx="0">
                  <c:v>25.491822429906538</c:v>
                </c:pt>
                <c:pt idx="1">
                  <c:v>30.843940348666241</c:v>
                </c:pt>
                <c:pt idx="2">
                  <c:v>32.432485505891151</c:v>
                </c:pt>
                <c:pt idx="3">
                  <c:v>36.884200390813064</c:v>
                </c:pt>
                <c:pt idx="4">
                  <c:v>36.720166107033556</c:v>
                </c:pt>
                <c:pt idx="5">
                  <c:v>36.448422031543153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848064"/>
        <c:axId val="332849240"/>
        <c:axId val="0"/>
      </c:bar3DChart>
      <c:catAx>
        <c:axId val="3328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849240"/>
        <c:crosses val="autoZero"/>
        <c:auto val="1"/>
        <c:lblAlgn val="ctr"/>
        <c:lblOffset val="100"/>
        <c:noMultiLvlLbl val="0"/>
      </c:catAx>
      <c:valAx>
        <c:axId val="3328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veces</a:t>
                </a:r>
                <a:r>
                  <a:rPr lang="es-CO" baseline="0"/>
                  <a:t> aceleradas(X's)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8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21</xdr:row>
      <xdr:rowOff>23812</xdr:rowOff>
    </xdr:from>
    <xdr:to>
      <xdr:col>10</xdr:col>
      <xdr:colOff>171450</xdr:colOff>
      <xdr:row>34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6</xdr:row>
      <xdr:rowOff>4762</xdr:rowOff>
    </xdr:from>
    <xdr:to>
      <xdr:col>9</xdr:col>
      <xdr:colOff>757237</xdr:colOff>
      <xdr:row>19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776287</xdr:colOff>
      <xdr:row>5</xdr:row>
      <xdr:rowOff>185737</xdr:rowOff>
    </xdr:from>
    <xdr:to>
      <xdr:col>15</xdr:col>
      <xdr:colOff>538162</xdr:colOff>
      <xdr:row>19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795337</xdr:colOff>
      <xdr:row>20</xdr:row>
      <xdr:rowOff>61912</xdr:rowOff>
    </xdr:from>
    <xdr:to>
      <xdr:col>15</xdr:col>
      <xdr:colOff>557212</xdr:colOff>
      <xdr:row>34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12</xdr:row>
      <xdr:rowOff>42862</xdr:rowOff>
    </xdr:from>
    <xdr:to>
      <xdr:col>19</xdr:col>
      <xdr:colOff>57150</xdr:colOff>
      <xdr:row>25</xdr:row>
      <xdr:rowOff>185737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H1" workbookViewId="0">
      <selection activeCell="Q2" sqref="Q2:W5"/>
    </sheetView>
  </sheetViews>
  <sheetFormatPr baseColWidth="10" defaultColWidth="14.42578125" defaultRowHeight="15.75" customHeight="1" x14ac:dyDescent="0.2"/>
  <cols>
    <col min="17" max="17" width="15.140625" customWidth="1"/>
    <col min="18" max="23" width="12" bestFit="1" customWidth="1"/>
  </cols>
  <sheetData>
    <row r="1" spans="1:23" ht="15.75" customHeight="1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I1" s="12" t="s">
        <v>7</v>
      </c>
      <c r="J1" s="13" t="s">
        <v>1</v>
      </c>
      <c r="K1" s="13" t="s">
        <v>2</v>
      </c>
      <c r="L1" s="13" t="s">
        <v>3</v>
      </c>
      <c r="M1" s="13" t="s">
        <v>4</v>
      </c>
      <c r="N1" s="13" t="s">
        <v>5</v>
      </c>
      <c r="O1" s="13" t="s">
        <v>6</v>
      </c>
      <c r="P1" s="2"/>
    </row>
    <row r="2" spans="1:23" ht="15.75" customHeight="1" x14ac:dyDescent="0.2">
      <c r="A2" s="1" t="s">
        <v>8</v>
      </c>
      <c r="B2" s="3">
        <v>7.7980000000000002E-3</v>
      </c>
      <c r="C2" s="3">
        <v>9.3010000000000002E-3</v>
      </c>
      <c r="D2" s="3">
        <v>1.9446000000000001E-2</v>
      </c>
      <c r="E2" s="3">
        <v>7.2804999999999995E-2</v>
      </c>
      <c r="F2" s="3">
        <v>0.34876099999999999</v>
      </c>
      <c r="G2" s="3">
        <v>0.25351299999999999</v>
      </c>
      <c r="H2" s="4"/>
      <c r="I2" s="5" t="s">
        <v>8</v>
      </c>
      <c r="J2" s="3">
        <v>3.21E-4</v>
      </c>
      <c r="K2" s="3">
        <v>4.95E-4</v>
      </c>
      <c r="L2" s="3">
        <v>8.52E-4</v>
      </c>
      <c r="M2" s="3">
        <v>3.6610000000000002E-3</v>
      </c>
      <c r="N2" s="3">
        <v>1.7315000000000001E-2</v>
      </c>
      <c r="O2" s="3">
        <v>1.2919E-2</v>
      </c>
      <c r="Q2" s="16" t="s">
        <v>31</v>
      </c>
      <c r="R2" s="16" t="s">
        <v>32</v>
      </c>
      <c r="S2" s="16" t="s">
        <v>33</v>
      </c>
      <c r="T2" s="16" t="s">
        <v>34</v>
      </c>
      <c r="U2" s="16" t="s">
        <v>35</v>
      </c>
      <c r="V2" s="16" t="s">
        <v>40</v>
      </c>
      <c r="W2" s="16" t="s">
        <v>36</v>
      </c>
    </row>
    <row r="3" spans="1:23" ht="15.75" customHeight="1" x14ac:dyDescent="0.2">
      <c r="A3" s="1" t="s">
        <v>9</v>
      </c>
      <c r="B3" s="3">
        <v>5.4660000000000004E-3</v>
      </c>
      <c r="C3" s="3">
        <v>7.1729999999999997E-3</v>
      </c>
      <c r="D3" s="3">
        <v>1.7253000000000001E-2</v>
      </c>
      <c r="E3" s="3">
        <v>7.0195999999999995E-2</v>
      </c>
      <c r="F3" s="3">
        <v>0.34855599999999998</v>
      </c>
      <c r="G3" s="3">
        <v>0.25829600000000003</v>
      </c>
      <c r="H3" s="4"/>
      <c r="I3" s="5" t="s">
        <v>9</v>
      </c>
      <c r="J3" s="3">
        <v>3.1E-4</v>
      </c>
      <c r="K3" s="3">
        <v>3.5399999999999999E-4</v>
      </c>
      <c r="L3" s="3">
        <v>8.1999999999999998E-4</v>
      </c>
      <c r="M3" s="3">
        <v>2.8709999999999999E-3</v>
      </c>
      <c r="N3" s="3">
        <v>1.5101E-2</v>
      </c>
      <c r="O3" s="3">
        <v>1.0921999999999999E-2</v>
      </c>
      <c r="Q3" s="7" t="s">
        <v>37</v>
      </c>
      <c r="R3" s="7">
        <f>B22/J22</f>
        <v>17.792726679712978</v>
      </c>
      <c r="S3" s="7">
        <f t="shared" ref="S3:U3" si="0">C22/K22</f>
        <v>20.630514189379038</v>
      </c>
      <c r="T3" s="7">
        <f t="shared" si="0"/>
        <v>21.188404911723381</v>
      </c>
      <c r="U3" s="7">
        <f t="shared" si="0"/>
        <v>22.409504637037806</v>
      </c>
      <c r="V3" s="7">
        <f>G22/O22</f>
        <v>22.567055493414301</v>
      </c>
      <c r="W3" s="7">
        <f>F22/N22</f>
        <v>22.195225944522186</v>
      </c>
    </row>
    <row r="4" spans="1:23" ht="15.75" customHeight="1" x14ac:dyDescent="0.2">
      <c r="A4" s="1" t="s">
        <v>10</v>
      </c>
      <c r="B4" s="3">
        <v>5.3550000000000004E-3</v>
      </c>
      <c r="C4" s="3">
        <v>7.5209999999999999E-3</v>
      </c>
      <c r="D4" s="3">
        <v>1.7316000000000002E-2</v>
      </c>
      <c r="E4" s="3">
        <v>6.5295000000000006E-2</v>
      </c>
      <c r="F4" s="3">
        <v>0.34227299999999999</v>
      </c>
      <c r="G4" s="3">
        <v>0.248061</v>
      </c>
      <c r="H4" s="4"/>
      <c r="I4" s="5" t="s">
        <v>10</v>
      </c>
      <c r="J4" s="3">
        <v>3.0400000000000002E-4</v>
      </c>
      <c r="K4" s="3">
        <v>3.4900000000000003E-4</v>
      </c>
      <c r="L4" s="3">
        <v>8.1899999999999996E-4</v>
      </c>
      <c r="M4" s="3">
        <v>2.8700000000000002E-3</v>
      </c>
      <c r="N4" s="3">
        <v>1.5095000000000001E-2</v>
      </c>
      <c r="O4" s="3">
        <v>1.0919999999999999E-2</v>
      </c>
      <c r="Q4" s="7" t="s">
        <v>38</v>
      </c>
      <c r="R4" s="7">
        <f>B22/B46</f>
        <v>26.220860370103331</v>
      </c>
      <c r="S4" s="7">
        <f t="shared" ref="S4:U4" si="1">C22/C46</f>
        <v>29.999591419816142</v>
      </c>
      <c r="T4" s="7">
        <f t="shared" si="1"/>
        <v>32.928225576758763</v>
      </c>
      <c r="U4" s="7">
        <f t="shared" si="1"/>
        <v>36.498654859320709</v>
      </c>
      <c r="V4" s="7">
        <f>G22/G46</f>
        <v>37.201028057077494</v>
      </c>
      <c r="W4" s="7">
        <f>F22/F46</f>
        <v>37.164984260173</v>
      </c>
    </row>
    <row r="5" spans="1:23" ht="15.75" customHeight="1" x14ac:dyDescent="0.2">
      <c r="A5" s="1" t="s">
        <v>11</v>
      </c>
      <c r="B5" s="3">
        <v>5.2459999999999998E-3</v>
      </c>
      <c r="C5" s="3">
        <v>7.5810000000000001E-3</v>
      </c>
      <c r="D5" s="3">
        <v>1.711E-2</v>
      </c>
      <c r="E5" s="3">
        <v>6.6191E-2</v>
      </c>
      <c r="F5" s="3">
        <v>0.34121400000000002</v>
      </c>
      <c r="G5" s="3">
        <v>0.24759900000000001</v>
      </c>
      <c r="H5" s="4"/>
      <c r="I5" s="5" t="s">
        <v>11</v>
      </c>
      <c r="J5" s="3">
        <v>3.0499999999999999E-4</v>
      </c>
      <c r="K5" s="3">
        <v>3.4900000000000003E-4</v>
      </c>
      <c r="L5" s="3">
        <v>8.1400000000000005E-4</v>
      </c>
      <c r="M5" s="3">
        <v>2.8639999999999998E-3</v>
      </c>
      <c r="N5" s="3">
        <v>1.5089999999999999E-2</v>
      </c>
      <c r="O5" s="3">
        <v>1.0911000000000001E-2</v>
      </c>
      <c r="Q5" s="7" t="s">
        <v>39</v>
      </c>
      <c r="R5" s="7">
        <f>B22/J46</f>
        <v>25.491822429906538</v>
      </c>
      <c r="S5" s="7">
        <f t="shared" ref="S5:U5" si="2">C22/K46</f>
        <v>30.843940348666241</v>
      </c>
      <c r="T5" s="7">
        <f t="shared" si="2"/>
        <v>32.432485505891151</v>
      </c>
      <c r="U5" s="7">
        <f t="shared" si="2"/>
        <v>36.884200390813064</v>
      </c>
      <c r="V5" s="7">
        <f>G22/O46</f>
        <v>36.720166107033556</v>
      </c>
      <c r="W5" s="7">
        <f>F22/N46</f>
        <v>36.448422031543153</v>
      </c>
    </row>
    <row r="6" spans="1:23" ht="15.75" customHeight="1" x14ac:dyDescent="0.2">
      <c r="A6" s="1" t="s">
        <v>12</v>
      </c>
      <c r="B6" s="3">
        <v>5.3940000000000004E-3</v>
      </c>
      <c r="C6" s="3">
        <v>7.3619999999999996E-3</v>
      </c>
      <c r="D6" s="3">
        <v>1.7101000000000002E-2</v>
      </c>
      <c r="E6" s="3">
        <v>6.4393000000000006E-2</v>
      </c>
      <c r="F6" s="3">
        <v>0.334206</v>
      </c>
      <c r="G6" s="3">
        <v>0.24520600000000001</v>
      </c>
      <c r="H6" s="4"/>
      <c r="I6" s="5" t="s">
        <v>12</v>
      </c>
      <c r="J6" s="3">
        <v>3.0400000000000002E-4</v>
      </c>
      <c r="K6" s="3">
        <v>3.48E-4</v>
      </c>
      <c r="L6" s="3">
        <v>8.1899999999999996E-4</v>
      </c>
      <c r="M6" s="3">
        <v>2.8670000000000002E-3</v>
      </c>
      <c r="N6" s="3">
        <v>1.5094E-2</v>
      </c>
      <c r="O6" s="3">
        <v>1.0913000000000001E-2</v>
      </c>
      <c r="Q6" s="8" t="s">
        <v>41</v>
      </c>
      <c r="R6" s="7">
        <f>J22/B46</f>
        <v>1.4736842105263157</v>
      </c>
      <c r="S6" s="7">
        <f t="shared" ref="S6:U6" si="3">K22/C46</f>
        <v>1.4541368743615934</v>
      </c>
      <c r="T6" s="7">
        <f t="shared" si="3"/>
        <v>1.5540681667141365</v>
      </c>
      <c r="U6" s="7">
        <f t="shared" si="3"/>
        <v>1.6287131487501401</v>
      </c>
      <c r="V6" s="7">
        <f>O22/G46</f>
        <v>1.6484661930278763</v>
      </c>
      <c r="W6" s="7">
        <f>N22/F46</f>
        <v>1.6744584782812437</v>
      </c>
    </row>
    <row r="7" spans="1:23" ht="15.75" customHeight="1" x14ac:dyDescent="0.2">
      <c r="A7" s="1" t="s">
        <v>13</v>
      </c>
      <c r="B7" s="3">
        <v>5.4130000000000003E-3</v>
      </c>
      <c r="C7" s="3">
        <v>7.0689999999999998E-3</v>
      </c>
      <c r="D7" s="3">
        <v>1.7180000000000001E-2</v>
      </c>
      <c r="E7" s="3">
        <v>6.4657000000000006E-2</v>
      </c>
      <c r="F7" s="3">
        <v>0.33949200000000002</v>
      </c>
      <c r="G7" s="3">
        <v>0.24495400000000001</v>
      </c>
      <c r="H7" s="4"/>
      <c r="I7" s="5" t="s">
        <v>13</v>
      </c>
      <c r="J7" s="3">
        <v>3.0499999999999999E-4</v>
      </c>
      <c r="K7" s="3">
        <v>3.4900000000000003E-4</v>
      </c>
      <c r="L7" s="3">
        <v>8.1700000000000002E-4</v>
      </c>
      <c r="M7" s="3">
        <v>2.8649999999999999E-3</v>
      </c>
      <c r="N7" s="3">
        <v>1.5096999999999999E-2</v>
      </c>
      <c r="O7" s="3">
        <v>1.0821000000000001E-2</v>
      </c>
      <c r="Q7" s="8" t="s">
        <v>42</v>
      </c>
      <c r="R7" s="7">
        <f>J22/J46</f>
        <v>1.4327102803738319</v>
      </c>
      <c r="S7" s="7">
        <f t="shared" ref="S7:U7" si="4">K22/K46</f>
        <v>1.4950640621718123</v>
      </c>
      <c r="T7" s="7">
        <f t="shared" si="4"/>
        <v>1.530671404525902</v>
      </c>
      <c r="U7" s="7">
        <f t="shared" si="4"/>
        <v>1.6459177026988756</v>
      </c>
      <c r="V7" s="7">
        <f>O22/O46</f>
        <v>1.62715805425965</v>
      </c>
      <c r="W7" s="7">
        <f>N22/N46</f>
        <v>1.6421739577081744</v>
      </c>
    </row>
    <row r="8" spans="1:23" ht="15.75" customHeight="1" x14ac:dyDescent="0.2">
      <c r="A8" s="1" t="s">
        <v>14</v>
      </c>
      <c r="B8" s="3">
        <v>5.3969999999999999E-3</v>
      </c>
      <c r="C8" s="3">
        <v>7.4139999999999996E-3</v>
      </c>
      <c r="D8" s="3">
        <v>1.7056000000000002E-2</v>
      </c>
      <c r="E8" s="3">
        <v>6.5675999999999998E-2</v>
      </c>
      <c r="F8" s="3">
        <v>0.33596300000000001</v>
      </c>
      <c r="G8" s="3">
        <v>0.23801</v>
      </c>
      <c r="H8" s="4"/>
      <c r="I8" s="5" t="s">
        <v>14</v>
      </c>
      <c r="J8" s="3">
        <v>3.0600000000000001E-4</v>
      </c>
      <c r="K8" s="3">
        <v>3.48E-4</v>
      </c>
      <c r="L8" s="3">
        <v>8.1700000000000002E-4</v>
      </c>
      <c r="M8" s="3">
        <v>2.8660000000000001E-3</v>
      </c>
      <c r="N8" s="3">
        <v>1.5098E-2</v>
      </c>
      <c r="O8" s="3">
        <v>1.0817E-2</v>
      </c>
      <c r="Q8" s="8" t="s">
        <v>43</v>
      </c>
      <c r="R8" s="7">
        <f>B46/J46</f>
        <v>0.97219626168224316</v>
      </c>
      <c r="S8" s="7">
        <f t="shared" ref="S8:U8" si="5">C46/K46</f>
        <v>1.0281453476160469</v>
      </c>
      <c r="T8" s="7">
        <f t="shared" si="5"/>
        <v>0.98494482887600499</v>
      </c>
      <c r="U8" s="7">
        <f t="shared" si="5"/>
        <v>1.0105632805641303</v>
      </c>
      <c r="V8" s="7">
        <f>G46/O46</f>
        <v>0.98707396071672671</v>
      </c>
      <c r="W8" s="7">
        <f>F46/N46</f>
        <v>0.98071942601633932</v>
      </c>
    </row>
    <row r="9" spans="1:23" ht="15.75" customHeight="1" x14ac:dyDescent="0.2">
      <c r="A9" s="1" t="s">
        <v>15</v>
      </c>
      <c r="B9" s="3">
        <v>5.1879999999999999E-3</v>
      </c>
      <c r="C9" s="3">
        <v>7.3010000000000002E-3</v>
      </c>
      <c r="D9" s="3">
        <v>1.6997999999999999E-2</v>
      </c>
      <c r="E9" s="3">
        <v>6.4368999999999996E-2</v>
      </c>
      <c r="F9" s="3">
        <v>0.34797699999999998</v>
      </c>
      <c r="G9" s="3">
        <v>0.24328900000000001</v>
      </c>
      <c r="H9" s="4"/>
      <c r="I9" s="5" t="s">
        <v>15</v>
      </c>
      <c r="J9" s="3">
        <v>3.0400000000000002E-4</v>
      </c>
      <c r="K9" s="3">
        <v>3.48E-4</v>
      </c>
      <c r="L9" s="3">
        <v>8.1499999999999997E-4</v>
      </c>
      <c r="M9" s="3">
        <v>2.8639999999999998E-3</v>
      </c>
      <c r="N9" s="3">
        <v>1.5093000000000001E-2</v>
      </c>
      <c r="O9" s="3">
        <v>1.0815E-2</v>
      </c>
    </row>
    <row r="10" spans="1:23" ht="15.75" customHeight="1" x14ac:dyDescent="0.2">
      <c r="A10" s="1" t="s">
        <v>16</v>
      </c>
      <c r="B10" s="3">
        <v>5.4850000000000003E-3</v>
      </c>
      <c r="C10" s="3">
        <v>7.2129999999999998E-3</v>
      </c>
      <c r="D10" s="3">
        <v>1.721E-2</v>
      </c>
      <c r="E10" s="3">
        <v>6.5014000000000002E-2</v>
      </c>
      <c r="F10" s="3">
        <v>0.33111400000000002</v>
      </c>
      <c r="G10" s="3">
        <v>0.248611</v>
      </c>
      <c r="H10" s="4"/>
      <c r="I10" s="5" t="s">
        <v>16</v>
      </c>
      <c r="J10" s="3">
        <v>3.0299999999999999E-4</v>
      </c>
      <c r="K10" s="3">
        <v>3.4900000000000003E-4</v>
      </c>
      <c r="L10" s="3">
        <v>8.1899999999999996E-4</v>
      </c>
      <c r="M10" s="3">
        <v>2.8679999999999999E-3</v>
      </c>
      <c r="N10" s="3">
        <v>1.5089999999999999E-2</v>
      </c>
      <c r="O10" s="3">
        <v>1.0817999999999999E-2</v>
      </c>
    </row>
    <row r="11" spans="1:23" ht="15.75" customHeight="1" x14ac:dyDescent="0.2">
      <c r="A11" s="1" t="s">
        <v>17</v>
      </c>
      <c r="B11" s="3">
        <v>5.313E-3</v>
      </c>
      <c r="C11" s="3">
        <v>7.4980000000000003E-3</v>
      </c>
      <c r="D11" s="3">
        <v>1.7314E-2</v>
      </c>
      <c r="E11" s="3">
        <v>6.4722000000000002E-2</v>
      </c>
      <c r="F11" s="3">
        <v>0.33481</v>
      </c>
      <c r="G11" s="3">
        <v>0.24435699999999999</v>
      </c>
      <c r="H11" s="4"/>
      <c r="I11" s="5" t="s">
        <v>17</v>
      </c>
      <c r="J11" s="3">
        <v>3.0600000000000001E-4</v>
      </c>
      <c r="K11" s="3">
        <v>3.4699999999999998E-4</v>
      </c>
      <c r="L11" s="3">
        <v>8.1700000000000002E-4</v>
      </c>
      <c r="M11" s="3">
        <v>2.8660000000000001E-3</v>
      </c>
      <c r="N11" s="3">
        <v>1.5096999999999999E-2</v>
      </c>
      <c r="O11" s="3">
        <v>1.0836999999999999E-2</v>
      </c>
      <c r="Q11" s="17" t="s">
        <v>44</v>
      </c>
      <c r="R11" s="16" t="s">
        <v>32</v>
      </c>
      <c r="S11" s="16" t="s">
        <v>33</v>
      </c>
      <c r="T11" s="16" t="s">
        <v>34</v>
      </c>
      <c r="U11" s="16" t="s">
        <v>35</v>
      </c>
      <c r="V11" s="16" t="s">
        <v>40</v>
      </c>
      <c r="W11" s="16" t="s">
        <v>36</v>
      </c>
    </row>
    <row r="12" spans="1:23" ht="15.75" customHeight="1" x14ac:dyDescent="0.2">
      <c r="A12" s="1" t="s">
        <v>18</v>
      </c>
      <c r="B12" s="3">
        <v>5.1450000000000003E-3</v>
      </c>
      <c r="C12" s="3">
        <v>7.4250000000000002E-3</v>
      </c>
      <c r="D12" s="3">
        <v>1.7069999999999998E-2</v>
      </c>
      <c r="E12" s="3">
        <v>6.4394999999999994E-2</v>
      </c>
      <c r="F12" s="3">
        <v>0.330376</v>
      </c>
      <c r="G12" s="3">
        <v>0.248557</v>
      </c>
      <c r="H12" s="4"/>
      <c r="I12" s="5" t="s">
        <v>18</v>
      </c>
      <c r="J12" s="3">
        <v>3.0499999999999999E-4</v>
      </c>
      <c r="K12" s="3">
        <v>3.4600000000000001E-4</v>
      </c>
      <c r="L12" s="3">
        <v>8.1599999999999999E-4</v>
      </c>
      <c r="M12" s="3">
        <v>2.8630000000000001E-3</v>
      </c>
      <c r="N12" s="3">
        <v>1.5095000000000001E-2</v>
      </c>
      <c r="O12" s="3">
        <v>1.0817999999999999E-2</v>
      </c>
      <c r="Q12" s="7" t="s">
        <v>45</v>
      </c>
      <c r="R12" s="7">
        <v>5.4552499999999992E-3</v>
      </c>
      <c r="S12" s="7">
        <v>7.3424000000000007E-3</v>
      </c>
      <c r="T12" s="7">
        <v>1.7341650000000004E-2</v>
      </c>
      <c r="U12" s="7">
        <v>6.5120900000000009E-2</v>
      </c>
      <c r="V12" s="7">
        <v>0.24714875000000003</v>
      </c>
      <c r="W12" s="7">
        <v>0.33706225000000001</v>
      </c>
    </row>
    <row r="13" spans="1:23" ht="15.75" customHeight="1" x14ac:dyDescent="0.2">
      <c r="A13" s="1" t="s">
        <v>19</v>
      </c>
      <c r="B13" s="3">
        <v>5.3340000000000002E-3</v>
      </c>
      <c r="C13" s="3">
        <v>7.1500000000000001E-3</v>
      </c>
      <c r="D13" s="3">
        <v>1.7264000000000002E-2</v>
      </c>
      <c r="E13" s="3">
        <v>6.3950000000000007E-2</v>
      </c>
      <c r="F13" s="3">
        <v>0.33707100000000001</v>
      </c>
      <c r="G13" s="3">
        <v>0.25118800000000002</v>
      </c>
      <c r="H13" s="4"/>
      <c r="I13" s="5" t="s">
        <v>19</v>
      </c>
      <c r="J13" s="3">
        <v>3.0400000000000002E-4</v>
      </c>
      <c r="K13" s="3">
        <v>3.4900000000000003E-4</v>
      </c>
      <c r="L13" s="3">
        <v>8.1700000000000002E-4</v>
      </c>
      <c r="M13" s="3">
        <v>2.8630000000000001E-3</v>
      </c>
      <c r="N13" s="3">
        <v>1.5088000000000001E-2</v>
      </c>
      <c r="O13" s="3">
        <v>1.0813E-2</v>
      </c>
      <c r="Q13" s="7" t="s">
        <v>7</v>
      </c>
      <c r="R13" s="7">
        <v>3.0660000000000003E-4</v>
      </c>
      <c r="S13" s="7">
        <v>3.5590000000000003E-4</v>
      </c>
      <c r="T13" s="7">
        <v>8.1845000000000008E-4</v>
      </c>
      <c r="U13" s="7">
        <v>2.90595E-3</v>
      </c>
      <c r="V13" s="7">
        <v>1.0951749999999998E-2</v>
      </c>
      <c r="W13" s="7">
        <v>1.5186249999999998E-2</v>
      </c>
    </row>
    <row r="14" spans="1:23" ht="15.75" customHeight="1" x14ac:dyDescent="0.2">
      <c r="A14" s="1" t="s">
        <v>20</v>
      </c>
      <c r="B14" s="3">
        <v>5.4479999999999997E-3</v>
      </c>
      <c r="C14" s="3">
        <v>6.9870000000000002E-3</v>
      </c>
      <c r="D14" s="3">
        <v>1.7361000000000001E-2</v>
      </c>
      <c r="E14" s="3">
        <v>6.4388000000000001E-2</v>
      </c>
      <c r="F14" s="3">
        <v>0.32585199999999997</v>
      </c>
      <c r="G14" s="3">
        <v>0.24221200000000001</v>
      </c>
      <c r="H14" s="4"/>
      <c r="I14" s="5" t="s">
        <v>20</v>
      </c>
      <c r="J14" s="3">
        <v>3.0400000000000002E-4</v>
      </c>
      <c r="K14" s="3">
        <v>3.5E-4</v>
      </c>
      <c r="L14" s="3">
        <v>8.1700000000000002E-4</v>
      </c>
      <c r="M14" s="3">
        <v>2.8639999999999998E-3</v>
      </c>
      <c r="N14" s="3">
        <v>1.5126000000000001E-2</v>
      </c>
      <c r="O14" s="3">
        <v>1.0982E-2</v>
      </c>
      <c r="Q14" s="7" t="s">
        <v>46</v>
      </c>
      <c r="R14" s="7">
        <v>2.0805000000000004E-4</v>
      </c>
      <c r="S14" s="7">
        <v>2.4475000000000001E-4</v>
      </c>
      <c r="T14" s="7">
        <v>5.2665000000000003E-4</v>
      </c>
      <c r="U14" s="7">
        <v>1.7842000000000001E-3</v>
      </c>
      <c r="V14" s="7">
        <v>6.6435999999999995E-3</v>
      </c>
      <c r="W14" s="7">
        <v>9.0693500000000003E-3</v>
      </c>
    </row>
    <row r="15" spans="1:23" ht="15.75" customHeight="1" x14ac:dyDescent="0.2">
      <c r="A15" s="1" t="s">
        <v>21</v>
      </c>
      <c r="B15" s="3">
        <v>5.3369999999999997E-3</v>
      </c>
      <c r="C15" s="3">
        <v>6.999E-3</v>
      </c>
      <c r="D15" s="3">
        <v>1.7343000000000001E-2</v>
      </c>
      <c r="E15" s="3">
        <v>6.3308000000000003E-2</v>
      </c>
      <c r="F15" s="3">
        <v>0.32958900000000002</v>
      </c>
      <c r="G15" s="3">
        <v>0.24249899999999999</v>
      </c>
      <c r="H15" s="4"/>
      <c r="I15" s="5" t="s">
        <v>21</v>
      </c>
      <c r="J15" s="3">
        <v>3.21E-4</v>
      </c>
      <c r="K15" s="3">
        <v>3.4699999999999998E-4</v>
      </c>
      <c r="L15" s="3">
        <v>8.1499999999999997E-4</v>
      </c>
      <c r="M15" s="3">
        <v>2.8670000000000002E-3</v>
      </c>
      <c r="N15" s="3">
        <v>1.4966E-2</v>
      </c>
      <c r="O15" s="3">
        <v>1.0817E-2</v>
      </c>
      <c r="Q15" s="7" t="s">
        <v>47</v>
      </c>
      <c r="R15" s="7">
        <v>2.14E-4</v>
      </c>
      <c r="S15" s="7">
        <v>2.3805000000000007E-4</v>
      </c>
      <c r="T15" s="7">
        <v>5.3470000000000015E-4</v>
      </c>
      <c r="U15" s="7">
        <v>1.7655500000000001E-3</v>
      </c>
      <c r="V15" s="7">
        <v>6.7305999999999989E-3</v>
      </c>
      <c r="W15" s="7">
        <v>9.2476499999999996E-3</v>
      </c>
    </row>
    <row r="16" spans="1:23" ht="15.75" customHeight="1" x14ac:dyDescent="0.2">
      <c r="A16" s="1" t="s">
        <v>22</v>
      </c>
      <c r="B16" s="3">
        <v>5.1770000000000002E-3</v>
      </c>
      <c r="C16" s="3">
        <v>6.966E-3</v>
      </c>
      <c r="D16" s="3">
        <v>1.7533E-2</v>
      </c>
      <c r="E16" s="3">
        <v>6.3707E-2</v>
      </c>
      <c r="F16" s="3">
        <v>0.33277400000000001</v>
      </c>
      <c r="G16" s="3">
        <v>0.243811</v>
      </c>
      <c r="H16" s="4"/>
      <c r="I16" s="5" t="s">
        <v>22</v>
      </c>
      <c r="J16" s="3">
        <v>3.0299999999999999E-4</v>
      </c>
      <c r="K16" s="3">
        <v>3.48E-4</v>
      </c>
      <c r="L16" s="3">
        <v>8.1499999999999997E-4</v>
      </c>
      <c r="M16" s="3">
        <v>2.8660000000000001E-3</v>
      </c>
      <c r="N16" s="3">
        <v>1.4933E-2</v>
      </c>
      <c r="O16" s="3">
        <v>1.0813E-2</v>
      </c>
    </row>
    <row r="17" spans="1:15" ht="15.75" customHeight="1" x14ac:dyDescent="0.2">
      <c r="A17" s="1" t="s">
        <v>23</v>
      </c>
      <c r="B17" s="3">
        <v>5.3660000000000001E-3</v>
      </c>
      <c r="C17" s="3">
        <v>6.999E-3</v>
      </c>
      <c r="D17" s="3">
        <v>1.7319999999999999E-2</v>
      </c>
      <c r="E17" s="3">
        <v>6.3386999999999999E-2</v>
      </c>
      <c r="F17" s="3">
        <v>0.33295999999999998</v>
      </c>
      <c r="G17" s="3">
        <v>0.243423</v>
      </c>
      <c r="H17" s="4"/>
      <c r="I17" s="5" t="s">
        <v>23</v>
      </c>
      <c r="J17" s="3">
        <v>3.0699999999999998E-4</v>
      </c>
      <c r="K17" s="3">
        <v>3.48E-4</v>
      </c>
      <c r="L17" s="3">
        <v>8.12E-4</v>
      </c>
      <c r="M17" s="3">
        <v>2.862E-3</v>
      </c>
      <c r="N17" s="3">
        <v>1.4957E-2</v>
      </c>
      <c r="O17" s="3">
        <v>1.0810999999999999E-2</v>
      </c>
    </row>
    <row r="18" spans="1:15" ht="15.75" customHeight="1" x14ac:dyDescent="0.2">
      <c r="A18" s="1" t="s">
        <v>24</v>
      </c>
      <c r="B18" s="3">
        <v>5.3239999999999997E-3</v>
      </c>
      <c r="C18" s="3">
        <v>7.3540000000000003E-3</v>
      </c>
      <c r="D18" s="3">
        <v>1.7297E-2</v>
      </c>
      <c r="E18" s="3">
        <v>6.3601000000000005E-2</v>
      </c>
      <c r="F18" s="3">
        <v>0.33809</v>
      </c>
      <c r="G18" s="3">
        <v>0.24889500000000001</v>
      </c>
      <c r="H18" s="4"/>
      <c r="I18" s="5" t="s">
        <v>24</v>
      </c>
      <c r="J18" s="3">
        <v>3.0200000000000002E-4</v>
      </c>
      <c r="K18" s="3">
        <v>3.4900000000000003E-4</v>
      </c>
      <c r="L18" s="3">
        <v>8.1400000000000005E-4</v>
      </c>
      <c r="M18" s="3">
        <v>2.8649999999999999E-3</v>
      </c>
      <c r="N18" s="3">
        <v>1.5100000000000001E-2</v>
      </c>
      <c r="O18" s="3">
        <v>1.0829E-2</v>
      </c>
    </row>
    <row r="19" spans="1:15" ht="15.75" customHeight="1" x14ac:dyDescent="0.2">
      <c r="A19" s="1" t="s">
        <v>25</v>
      </c>
      <c r="B19" s="3">
        <v>5.2589999999999998E-3</v>
      </c>
      <c r="C19" s="3">
        <v>7.1539999999999998E-3</v>
      </c>
      <c r="D19" s="3">
        <v>1.7076000000000001E-2</v>
      </c>
      <c r="E19" s="3">
        <v>6.4616000000000007E-2</v>
      </c>
      <c r="F19" s="3">
        <v>0.33710899999999999</v>
      </c>
      <c r="G19" s="3">
        <v>0.25588499999999997</v>
      </c>
      <c r="H19" s="4"/>
      <c r="I19" s="5" t="s">
        <v>25</v>
      </c>
      <c r="J19" s="3">
        <v>3.0600000000000001E-4</v>
      </c>
      <c r="K19" s="3">
        <v>3.4900000000000003E-4</v>
      </c>
      <c r="L19" s="3">
        <v>8.2100000000000001E-4</v>
      </c>
      <c r="M19" s="3">
        <v>2.875E-3</v>
      </c>
      <c r="N19" s="3">
        <v>1.5098E-2</v>
      </c>
      <c r="O19" s="3">
        <v>1.0819E-2</v>
      </c>
    </row>
    <row r="20" spans="1:15" ht="15.75" customHeight="1" x14ac:dyDescent="0.2">
      <c r="A20" s="1" t="s">
        <v>26</v>
      </c>
      <c r="B20" s="3">
        <v>5.3579999999999999E-3</v>
      </c>
      <c r="C20" s="3">
        <v>7.1419999999999999E-3</v>
      </c>
      <c r="D20" s="3">
        <v>1.7207E-2</v>
      </c>
      <c r="E20" s="3">
        <v>6.3949000000000006E-2</v>
      </c>
      <c r="F20" s="3">
        <v>0.33354</v>
      </c>
      <c r="G20" s="3">
        <v>0.24862300000000001</v>
      </c>
      <c r="H20" s="4"/>
      <c r="I20" s="5" t="s">
        <v>26</v>
      </c>
      <c r="J20" s="3">
        <v>3.0699999999999998E-4</v>
      </c>
      <c r="K20" s="3">
        <v>3.4600000000000001E-4</v>
      </c>
      <c r="L20" s="3">
        <v>8.1800000000000004E-4</v>
      </c>
      <c r="M20" s="3">
        <v>2.8670000000000002E-3</v>
      </c>
      <c r="N20" s="3">
        <v>1.5096999999999999E-2</v>
      </c>
      <c r="O20" s="3">
        <v>1.0824E-2</v>
      </c>
    </row>
    <row r="21" spans="1:15" ht="15.75" customHeight="1" x14ac:dyDescent="0.2">
      <c r="A21" s="1" t="s">
        <v>27</v>
      </c>
      <c r="B21" s="3">
        <v>5.3020000000000003E-3</v>
      </c>
      <c r="C21" s="3">
        <v>7.2389999999999998E-3</v>
      </c>
      <c r="D21" s="3">
        <v>1.7378000000000001E-2</v>
      </c>
      <c r="E21" s="3">
        <v>6.3798999999999995E-2</v>
      </c>
      <c r="F21" s="3">
        <v>0.33951799999999999</v>
      </c>
      <c r="G21" s="3">
        <v>0.24598600000000001</v>
      </c>
      <c r="H21" s="4"/>
      <c r="I21" s="5" t="s">
        <v>27</v>
      </c>
      <c r="J21" s="3">
        <v>3.0499999999999999E-4</v>
      </c>
      <c r="K21" s="3">
        <v>3.5E-4</v>
      </c>
      <c r="L21" s="3">
        <v>8.1499999999999997E-4</v>
      </c>
      <c r="M21" s="3">
        <v>2.8649999999999999E-3</v>
      </c>
      <c r="N21" s="3">
        <v>1.5095000000000001E-2</v>
      </c>
      <c r="O21" s="3">
        <v>1.0815999999999999E-2</v>
      </c>
    </row>
    <row r="22" spans="1:15" ht="15.75" customHeight="1" x14ac:dyDescent="0.2">
      <c r="A22" s="11" t="s">
        <v>28</v>
      </c>
      <c r="B22" s="9">
        <f t="shared" ref="B22:G22" si="6">SUM(B2,B3,B4,B5,B6,B7,B8,B9,B10,B11,B12,B13,B14,B15,B16,B17,B18,B19,B20,B21)/20</f>
        <v>5.4552499999999992E-3</v>
      </c>
      <c r="C22" s="9">
        <f t="shared" si="6"/>
        <v>7.3424000000000007E-3</v>
      </c>
      <c r="D22" s="9">
        <f t="shared" si="6"/>
        <v>1.7341650000000004E-2</v>
      </c>
      <c r="E22" s="9">
        <f t="shared" si="6"/>
        <v>6.5120900000000009E-2</v>
      </c>
      <c r="F22" s="9">
        <f t="shared" si="6"/>
        <v>0.33706225000000001</v>
      </c>
      <c r="G22" s="9">
        <f t="shared" si="6"/>
        <v>0.24714875000000003</v>
      </c>
      <c r="H22" s="4"/>
      <c r="I22" s="9" t="s">
        <v>28</v>
      </c>
      <c r="J22" s="10">
        <f t="shared" ref="J22:O22" si="7">SUM(J2:J21)/20</f>
        <v>3.0660000000000003E-4</v>
      </c>
      <c r="K22" s="10">
        <f t="shared" si="7"/>
        <v>3.5590000000000003E-4</v>
      </c>
      <c r="L22" s="10">
        <f t="shared" si="7"/>
        <v>8.1845000000000008E-4</v>
      </c>
      <c r="M22" s="10">
        <f t="shared" si="7"/>
        <v>2.90595E-3</v>
      </c>
      <c r="N22" s="10">
        <f t="shared" si="7"/>
        <v>1.5186249999999998E-2</v>
      </c>
      <c r="O22" s="10">
        <f t="shared" si="7"/>
        <v>1.0951749999999998E-2</v>
      </c>
    </row>
    <row r="23" spans="1:15" ht="15.75" customHeight="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2">
      <c r="A24" s="2"/>
      <c r="B24" s="4"/>
      <c r="C24" s="4"/>
      <c r="D24" s="4"/>
      <c r="E24" s="4"/>
      <c r="F24" s="4"/>
      <c r="G24" s="4"/>
      <c r="H24" s="4"/>
      <c r="I24" s="6"/>
      <c r="J24" s="4"/>
      <c r="K24" s="4"/>
      <c r="L24" s="4"/>
      <c r="M24" s="4"/>
      <c r="N24" s="4"/>
      <c r="O24" s="4"/>
    </row>
    <row r="25" spans="1:15" ht="15.75" customHeight="1" x14ac:dyDescent="0.2">
      <c r="A25" s="12" t="s">
        <v>29</v>
      </c>
      <c r="B25" s="14" t="s">
        <v>1</v>
      </c>
      <c r="C25" s="14" t="s">
        <v>2</v>
      </c>
      <c r="D25" s="14" t="s">
        <v>3</v>
      </c>
      <c r="E25" s="14" t="s">
        <v>4</v>
      </c>
      <c r="F25" s="14" t="s">
        <v>5</v>
      </c>
      <c r="G25" s="14" t="s">
        <v>6</v>
      </c>
      <c r="H25" s="4"/>
      <c r="I25" s="15" t="s">
        <v>30</v>
      </c>
      <c r="J25" s="14" t="s">
        <v>1</v>
      </c>
      <c r="K25" s="14" t="s">
        <v>2</v>
      </c>
      <c r="L25" s="14" t="s">
        <v>3</v>
      </c>
      <c r="M25" s="14" t="s">
        <v>4</v>
      </c>
      <c r="N25" s="14" t="s">
        <v>5</v>
      </c>
      <c r="O25" s="14" t="s">
        <v>6</v>
      </c>
    </row>
    <row r="26" spans="1:15" ht="15.75" customHeight="1" x14ac:dyDescent="0.2">
      <c r="A26" s="1" t="s">
        <v>8</v>
      </c>
      <c r="B26" s="3">
        <v>2.22E-4</v>
      </c>
      <c r="C26" s="3">
        <v>3.7500000000000001E-4</v>
      </c>
      <c r="D26" s="3">
        <v>5.5599999999999996E-4</v>
      </c>
      <c r="E26" s="3">
        <v>2.5479999999999999E-3</v>
      </c>
      <c r="F26" s="3">
        <v>1.1396999999999999E-2</v>
      </c>
      <c r="G26" s="3">
        <v>7.9880000000000003E-3</v>
      </c>
      <c r="H26" s="4"/>
      <c r="I26" s="5" t="s">
        <v>8</v>
      </c>
      <c r="J26" s="3">
        <v>2.3000000000000001E-4</v>
      </c>
      <c r="K26" s="3">
        <v>3.4200000000000002E-4</v>
      </c>
      <c r="L26" s="3">
        <v>5.6700000000000001E-4</v>
      </c>
      <c r="M26" s="3">
        <v>2.3579999999999999E-3</v>
      </c>
      <c r="N26" s="3">
        <v>1.1542999999999999E-2</v>
      </c>
      <c r="O26" s="3">
        <v>8.2290000000000002E-3</v>
      </c>
    </row>
    <row r="27" spans="1:15" ht="15.75" customHeight="1" x14ac:dyDescent="0.2">
      <c r="A27" s="1" t="s">
        <v>9</v>
      </c>
      <c r="B27" s="3">
        <v>2.12E-4</v>
      </c>
      <c r="C27" s="3">
        <v>2.4399999999999999E-4</v>
      </c>
      <c r="D27" s="3">
        <v>5.2700000000000002E-4</v>
      </c>
      <c r="E27" s="3">
        <v>1.7539999999999999E-3</v>
      </c>
      <c r="F27" s="3">
        <v>9.0349999999999996E-3</v>
      </c>
      <c r="G27" s="3">
        <v>6.5839999999999996E-3</v>
      </c>
      <c r="H27" s="4"/>
      <c r="I27" s="5" t="s">
        <v>9</v>
      </c>
      <c r="J27" s="3">
        <v>2.1800000000000001E-4</v>
      </c>
      <c r="K27" s="3">
        <v>2.42E-4</v>
      </c>
      <c r="L27" s="3">
        <v>5.3700000000000004E-4</v>
      </c>
      <c r="M27" s="3">
        <v>1.7329999999999999E-3</v>
      </c>
      <c r="N27" s="3">
        <v>9.1549999999999999E-3</v>
      </c>
      <c r="O27" s="3">
        <v>6.6559999999999996E-3</v>
      </c>
    </row>
    <row r="28" spans="1:15" ht="15.75" customHeight="1" x14ac:dyDescent="0.2">
      <c r="A28" s="1" t="s">
        <v>10</v>
      </c>
      <c r="B28" s="3">
        <v>2.0599999999999999E-4</v>
      </c>
      <c r="C28" s="3">
        <v>2.3900000000000001E-4</v>
      </c>
      <c r="D28" s="3">
        <v>5.2899999999999996E-4</v>
      </c>
      <c r="E28" s="3">
        <v>1.7470000000000001E-3</v>
      </c>
      <c r="F28" s="3">
        <v>9.0299999999999998E-3</v>
      </c>
      <c r="G28" s="3">
        <v>6.5839999999999996E-3</v>
      </c>
      <c r="H28" s="4"/>
      <c r="I28" s="5" t="s">
        <v>10</v>
      </c>
      <c r="J28" s="3">
        <v>2.14E-4</v>
      </c>
      <c r="K28" s="3">
        <v>2.3499999999999999E-4</v>
      </c>
      <c r="L28" s="3">
        <v>5.3399999999999997E-4</v>
      </c>
      <c r="M28" s="3">
        <v>1.7340000000000001E-3</v>
      </c>
      <c r="N28" s="3">
        <v>9.2160000000000002E-3</v>
      </c>
      <c r="O28" s="3">
        <v>6.6499999999999997E-3</v>
      </c>
    </row>
    <row r="29" spans="1:15" ht="15.75" customHeight="1" x14ac:dyDescent="0.2">
      <c r="A29" s="1" t="s">
        <v>11</v>
      </c>
      <c r="B29" s="3">
        <v>2.05E-4</v>
      </c>
      <c r="C29" s="3">
        <v>2.3800000000000001E-4</v>
      </c>
      <c r="D29" s="3">
        <v>5.2400000000000005E-4</v>
      </c>
      <c r="E29" s="3">
        <v>1.743E-3</v>
      </c>
      <c r="F29" s="3">
        <v>9.0209999999999995E-3</v>
      </c>
      <c r="G29" s="3">
        <v>6.5669999999999999E-3</v>
      </c>
      <c r="H29" s="4"/>
      <c r="I29" s="5" t="s">
        <v>11</v>
      </c>
      <c r="J29" s="3">
        <v>2.14E-4</v>
      </c>
      <c r="K29" s="3">
        <v>2.31E-4</v>
      </c>
      <c r="L29" s="3">
        <v>5.3300000000000005E-4</v>
      </c>
      <c r="M29" s="3">
        <v>1.735E-3</v>
      </c>
      <c r="N29" s="3">
        <v>9.1599999999999997E-3</v>
      </c>
      <c r="O29" s="3">
        <v>6.646E-3</v>
      </c>
    </row>
    <row r="30" spans="1:15" ht="15.75" customHeight="1" x14ac:dyDescent="0.2">
      <c r="A30" s="1" t="s">
        <v>12</v>
      </c>
      <c r="B30" s="3">
        <v>2.05E-4</v>
      </c>
      <c r="C30" s="3">
        <v>2.3699999999999999E-4</v>
      </c>
      <c r="D30" s="3">
        <v>5.2599999999999999E-4</v>
      </c>
      <c r="E30" s="3">
        <v>1.737E-3</v>
      </c>
      <c r="F30" s="3">
        <v>9.0229999999999998E-3</v>
      </c>
      <c r="G30" s="3">
        <v>6.5649999999999997E-3</v>
      </c>
      <c r="H30" s="4"/>
      <c r="I30" s="5" t="s">
        <v>12</v>
      </c>
      <c r="J30" s="3">
        <v>2.13E-4</v>
      </c>
      <c r="K30" s="3">
        <v>2.31E-4</v>
      </c>
      <c r="L30" s="3">
        <v>5.3300000000000005E-4</v>
      </c>
      <c r="M30" s="3">
        <v>1.732E-3</v>
      </c>
      <c r="N30" s="3">
        <v>9.1489999999999991E-3</v>
      </c>
      <c r="O30" s="3">
        <v>6.6540000000000002E-3</v>
      </c>
    </row>
    <row r="31" spans="1:15" ht="15.75" customHeight="1" x14ac:dyDescent="0.2">
      <c r="A31" s="1" t="s">
        <v>13</v>
      </c>
      <c r="B31" s="3">
        <v>2.04E-4</v>
      </c>
      <c r="C31" s="3">
        <v>2.3800000000000001E-4</v>
      </c>
      <c r="D31" s="3">
        <v>5.2400000000000005E-4</v>
      </c>
      <c r="E31" s="3">
        <v>1.743E-3</v>
      </c>
      <c r="F31" s="3">
        <v>9.0390000000000002E-3</v>
      </c>
      <c r="G31" s="3">
        <v>6.5630000000000003E-3</v>
      </c>
      <c r="H31" s="4"/>
      <c r="I31" s="5" t="s">
        <v>13</v>
      </c>
      <c r="J31" s="3">
        <v>2.13E-4</v>
      </c>
      <c r="K31" s="3">
        <v>2.31E-4</v>
      </c>
      <c r="L31" s="3">
        <v>5.3300000000000005E-4</v>
      </c>
      <c r="M31" s="3">
        <v>1.7359999999999999E-3</v>
      </c>
      <c r="N31" s="3">
        <v>9.1579999999999995E-3</v>
      </c>
      <c r="O31" s="3">
        <v>6.6439999999999997E-3</v>
      </c>
    </row>
    <row r="32" spans="1:15" ht="15.75" customHeight="1" x14ac:dyDescent="0.2">
      <c r="A32" s="1" t="s">
        <v>14</v>
      </c>
      <c r="B32" s="3">
        <v>2.05E-4</v>
      </c>
      <c r="C32" s="3">
        <v>2.3699999999999999E-4</v>
      </c>
      <c r="D32" s="3">
        <v>5.2400000000000005E-4</v>
      </c>
      <c r="E32" s="3">
        <v>1.743E-3</v>
      </c>
      <c r="F32" s="3">
        <v>9.0229999999999998E-3</v>
      </c>
      <c r="G32" s="3">
        <v>6.5690000000000002E-3</v>
      </c>
      <c r="H32" s="4"/>
      <c r="I32" s="5" t="s">
        <v>14</v>
      </c>
      <c r="J32" s="3">
        <v>2.1699999999999999E-4</v>
      </c>
      <c r="K32" s="3">
        <v>2.32E-4</v>
      </c>
      <c r="L32" s="3">
        <v>5.2700000000000002E-4</v>
      </c>
      <c r="M32" s="3">
        <v>1.7329999999999999E-3</v>
      </c>
      <c r="N32" s="3">
        <v>9.1430000000000001E-3</v>
      </c>
      <c r="O32" s="3">
        <v>6.6579999999999999E-3</v>
      </c>
    </row>
    <row r="33" spans="1:15" ht="15.75" customHeight="1" x14ac:dyDescent="0.2">
      <c r="A33" s="1" t="s">
        <v>15</v>
      </c>
      <c r="B33" s="3">
        <v>2.1100000000000001E-4</v>
      </c>
      <c r="C33" s="3">
        <v>2.3900000000000001E-4</v>
      </c>
      <c r="D33" s="3">
        <v>5.2400000000000005E-4</v>
      </c>
      <c r="E33" s="3">
        <v>1.743E-3</v>
      </c>
      <c r="F33" s="3">
        <v>9.0279999999999996E-3</v>
      </c>
      <c r="G33" s="3">
        <v>6.5789999999999998E-3</v>
      </c>
      <c r="H33" s="4"/>
      <c r="I33" s="5" t="s">
        <v>15</v>
      </c>
      <c r="J33" s="3">
        <v>2.13E-4</v>
      </c>
      <c r="K33" s="3">
        <v>2.41E-4</v>
      </c>
      <c r="L33" s="3">
        <v>5.2899999999999996E-4</v>
      </c>
      <c r="M33" s="3">
        <v>1.7309999999999999E-3</v>
      </c>
      <c r="N33" s="3">
        <v>9.1470000000000006E-3</v>
      </c>
      <c r="O33" s="3">
        <v>6.6169999999999996E-3</v>
      </c>
    </row>
    <row r="34" spans="1:15" ht="15.75" customHeight="1" x14ac:dyDescent="0.2">
      <c r="A34" s="1" t="s">
        <v>16</v>
      </c>
      <c r="B34" s="3">
        <v>2.05E-4</v>
      </c>
      <c r="C34" s="3">
        <v>2.3800000000000001E-4</v>
      </c>
      <c r="D34" s="3">
        <v>5.2499999999999997E-4</v>
      </c>
      <c r="E34" s="3">
        <v>1.7520000000000001E-3</v>
      </c>
      <c r="F34" s="3">
        <v>9.0119999999999992E-3</v>
      </c>
      <c r="G34" s="3">
        <v>6.5680000000000001E-3</v>
      </c>
      <c r="H34" s="4"/>
      <c r="I34" s="5" t="s">
        <v>16</v>
      </c>
      <c r="J34" s="3">
        <v>2.12E-4</v>
      </c>
      <c r="K34" s="3">
        <v>2.3699999999999999E-4</v>
      </c>
      <c r="L34" s="3">
        <v>5.3899999999999998E-4</v>
      </c>
      <c r="M34" s="3">
        <v>1.7279999999999999E-3</v>
      </c>
      <c r="N34" s="3">
        <v>9.1529999999999997E-3</v>
      </c>
      <c r="O34" s="3">
        <v>6.6519999999999999E-3</v>
      </c>
    </row>
    <row r="35" spans="1:15" ht="15.75" customHeight="1" x14ac:dyDescent="0.2">
      <c r="A35" s="1" t="s">
        <v>17</v>
      </c>
      <c r="B35" s="3">
        <v>2.05E-4</v>
      </c>
      <c r="C35" s="3">
        <v>2.3800000000000001E-4</v>
      </c>
      <c r="D35" s="3">
        <v>5.2499999999999997E-4</v>
      </c>
      <c r="E35" s="3">
        <v>1.745E-3</v>
      </c>
      <c r="F35" s="3">
        <v>9.0320000000000001E-3</v>
      </c>
      <c r="G35" s="3">
        <v>6.5729999999999998E-3</v>
      </c>
      <c r="H35" s="4"/>
      <c r="I35" s="5" t="s">
        <v>17</v>
      </c>
      <c r="J35" s="3">
        <v>2.14E-4</v>
      </c>
      <c r="K35" s="3">
        <v>2.32E-4</v>
      </c>
      <c r="L35" s="3">
        <v>5.31E-4</v>
      </c>
      <c r="M35" s="3">
        <v>1.7359999999999999E-3</v>
      </c>
      <c r="N35" s="3">
        <v>9.1570000000000002E-3</v>
      </c>
      <c r="O35" s="3">
        <v>6.659E-3</v>
      </c>
    </row>
    <row r="36" spans="1:15" ht="15.75" customHeight="1" x14ac:dyDescent="0.2">
      <c r="A36" s="1" t="s">
        <v>18</v>
      </c>
      <c r="B36" s="3">
        <v>2.0599999999999999E-4</v>
      </c>
      <c r="C36" s="3">
        <v>2.33E-4</v>
      </c>
      <c r="D36" s="3">
        <v>5.2499999999999997E-4</v>
      </c>
      <c r="E36" s="3">
        <v>1.7440000000000001E-3</v>
      </c>
      <c r="F36" s="3">
        <v>9.0299999999999998E-3</v>
      </c>
      <c r="G36" s="3">
        <v>6.5729999999999998E-3</v>
      </c>
      <c r="H36" s="4"/>
      <c r="I36" s="5" t="s">
        <v>18</v>
      </c>
      <c r="J36" s="3">
        <v>2.12E-4</v>
      </c>
      <c r="K36" s="3">
        <v>2.2900000000000001E-4</v>
      </c>
      <c r="L36" s="3">
        <v>5.44E-4</v>
      </c>
      <c r="M36" s="3">
        <v>1.75E-3</v>
      </c>
      <c r="N36" s="3">
        <v>9.1640000000000003E-3</v>
      </c>
      <c r="O36" s="3">
        <v>6.6519999999999999E-3</v>
      </c>
    </row>
    <row r="37" spans="1:15" ht="15.75" customHeight="1" x14ac:dyDescent="0.2">
      <c r="A37" s="1" t="s">
        <v>19</v>
      </c>
      <c r="B37" s="3">
        <v>2.0799999999999999E-4</v>
      </c>
      <c r="C37" s="3">
        <v>2.3800000000000001E-4</v>
      </c>
      <c r="D37" s="3">
        <v>5.3899999999999998E-4</v>
      </c>
      <c r="E37" s="3">
        <v>1.7440000000000001E-3</v>
      </c>
      <c r="F37" s="3">
        <v>9.0259999999999993E-3</v>
      </c>
      <c r="G37" s="3">
        <v>6.5640000000000004E-3</v>
      </c>
      <c r="H37" s="4"/>
      <c r="I37" s="5" t="s">
        <v>19</v>
      </c>
      <c r="J37" s="3">
        <v>2.12E-4</v>
      </c>
      <c r="K37" s="3">
        <v>2.31E-4</v>
      </c>
      <c r="L37" s="3">
        <v>5.2999999999999998E-4</v>
      </c>
      <c r="M37" s="3">
        <v>1.735E-3</v>
      </c>
      <c r="N37" s="3">
        <v>9.1570000000000002E-3</v>
      </c>
      <c r="O37" s="2">
        <v>6.6569999999999997E-3</v>
      </c>
    </row>
    <row r="38" spans="1:15" ht="15.75" customHeight="1" x14ac:dyDescent="0.2">
      <c r="A38" s="1" t="s">
        <v>20</v>
      </c>
      <c r="B38" s="3">
        <v>2.0900000000000001E-4</v>
      </c>
      <c r="C38" s="3">
        <v>2.3800000000000001E-4</v>
      </c>
      <c r="D38" s="3">
        <v>5.2499999999999997E-4</v>
      </c>
      <c r="E38" s="3">
        <v>1.745E-3</v>
      </c>
      <c r="F38" s="3">
        <v>9.0329999999999994E-3</v>
      </c>
      <c r="G38" s="3">
        <v>6.5680000000000001E-3</v>
      </c>
      <c r="H38" s="4"/>
      <c r="I38" s="5" t="s">
        <v>20</v>
      </c>
      <c r="J38" s="3">
        <v>2.13E-4</v>
      </c>
      <c r="K38" s="3">
        <v>2.33E-4</v>
      </c>
      <c r="L38" s="3">
        <v>5.3200000000000003E-4</v>
      </c>
      <c r="M38" s="3">
        <v>1.7359999999999999E-3</v>
      </c>
      <c r="N38" s="3">
        <v>9.1760000000000001E-3</v>
      </c>
      <c r="O38" s="3">
        <v>6.6480000000000003E-3</v>
      </c>
    </row>
    <row r="39" spans="1:15" ht="12.75" x14ac:dyDescent="0.2">
      <c r="A39" s="1" t="s">
        <v>21</v>
      </c>
      <c r="B39" s="3">
        <v>2.0699999999999999E-4</v>
      </c>
      <c r="C39" s="3">
        <v>2.3699999999999999E-4</v>
      </c>
      <c r="D39" s="3">
        <v>5.2499999999999997E-4</v>
      </c>
      <c r="E39" s="3">
        <v>1.7440000000000001E-3</v>
      </c>
      <c r="F39" s="3">
        <v>9.0189999999999992E-3</v>
      </c>
      <c r="G39" s="3">
        <v>6.5690000000000002E-3</v>
      </c>
      <c r="H39" s="4"/>
      <c r="I39" s="5" t="s">
        <v>21</v>
      </c>
      <c r="J39" s="3">
        <v>2.12E-4</v>
      </c>
      <c r="K39" s="3">
        <v>2.2900000000000001E-4</v>
      </c>
      <c r="L39" s="3">
        <v>5.2999999999999998E-4</v>
      </c>
      <c r="M39" s="3">
        <v>1.7329999999999999E-3</v>
      </c>
      <c r="N39" s="3">
        <v>9.1509999999999994E-3</v>
      </c>
      <c r="O39" s="3">
        <v>6.6569999999999997E-3</v>
      </c>
    </row>
    <row r="40" spans="1:15" ht="12.75" x14ac:dyDescent="0.2">
      <c r="A40" s="1" t="s">
        <v>22</v>
      </c>
      <c r="B40" s="3">
        <v>2.0799999999999999E-4</v>
      </c>
      <c r="C40" s="3">
        <v>2.3699999999999999E-4</v>
      </c>
      <c r="D40" s="3">
        <v>5.22E-4</v>
      </c>
      <c r="E40" s="3">
        <v>1.74E-3</v>
      </c>
      <c r="F40" s="3">
        <v>9.0279999999999996E-3</v>
      </c>
      <c r="G40" s="3">
        <v>6.5669999999999999E-3</v>
      </c>
      <c r="H40" s="4"/>
      <c r="I40" s="5" t="s">
        <v>22</v>
      </c>
      <c r="J40" s="3">
        <v>2.13E-4</v>
      </c>
      <c r="K40" s="3">
        <v>2.31E-4</v>
      </c>
      <c r="L40" s="3">
        <v>5.31E-4</v>
      </c>
      <c r="M40" s="3">
        <v>1.7329999999999999E-3</v>
      </c>
      <c r="N40" s="3">
        <v>9.1540000000000007E-3</v>
      </c>
      <c r="O40" s="3">
        <v>6.6530000000000001E-3</v>
      </c>
    </row>
    <row r="41" spans="1:15" ht="12.75" x14ac:dyDescent="0.2">
      <c r="A41" s="1" t="s">
        <v>23</v>
      </c>
      <c r="B41" s="3">
        <v>2.0599999999999999E-4</v>
      </c>
      <c r="C41" s="3">
        <v>2.3800000000000001E-4</v>
      </c>
      <c r="D41" s="3">
        <v>5.2499999999999997E-4</v>
      </c>
      <c r="E41" s="3">
        <v>1.7440000000000001E-3</v>
      </c>
      <c r="F41" s="3">
        <v>8.0319999999999992E-3</v>
      </c>
      <c r="G41" s="2">
        <v>6.5820000000000002E-3</v>
      </c>
      <c r="H41" s="4"/>
      <c r="I41" s="5" t="s">
        <v>23</v>
      </c>
      <c r="J41" s="3">
        <v>2.12E-4</v>
      </c>
      <c r="K41" s="3">
        <v>2.3000000000000001E-4</v>
      </c>
      <c r="L41" s="3">
        <v>5.31E-4</v>
      </c>
      <c r="M41" s="3">
        <v>1.7340000000000001E-3</v>
      </c>
      <c r="N41" s="3">
        <v>9.1500000000000001E-3</v>
      </c>
      <c r="O41" s="3">
        <v>6.6579999999999999E-3</v>
      </c>
    </row>
    <row r="42" spans="1:15" ht="12.75" x14ac:dyDescent="0.2">
      <c r="A42" s="1" t="s">
        <v>24</v>
      </c>
      <c r="B42" s="3">
        <v>2.0900000000000001E-4</v>
      </c>
      <c r="C42" s="3">
        <v>2.3699999999999999E-4</v>
      </c>
      <c r="D42" s="3">
        <v>5.2400000000000005E-4</v>
      </c>
      <c r="E42" s="3">
        <v>1.7420000000000001E-3</v>
      </c>
      <c r="F42" s="3">
        <v>8.9119999999999998E-3</v>
      </c>
      <c r="G42" s="3">
        <v>6.5709999999999996E-3</v>
      </c>
      <c r="H42" s="4"/>
      <c r="I42" s="5" t="s">
        <v>24</v>
      </c>
      <c r="J42" s="3">
        <v>2.12E-4</v>
      </c>
      <c r="K42" s="3">
        <v>2.3000000000000001E-4</v>
      </c>
      <c r="L42" s="3">
        <v>5.3300000000000005E-4</v>
      </c>
      <c r="M42" s="3">
        <v>1.7359999999999999E-3</v>
      </c>
      <c r="N42" s="3">
        <v>8.9999999999999993E-3</v>
      </c>
      <c r="O42" s="3">
        <v>6.6519999999999999E-3</v>
      </c>
    </row>
    <row r="43" spans="1:15" ht="12.75" x14ac:dyDescent="0.2">
      <c r="A43" s="1" t="s">
        <v>25</v>
      </c>
      <c r="B43" s="3">
        <v>2.0900000000000001E-4</v>
      </c>
      <c r="C43" s="3">
        <v>2.3800000000000001E-4</v>
      </c>
      <c r="D43" s="3">
        <v>5.22E-4</v>
      </c>
      <c r="E43" s="3">
        <v>1.74E-3</v>
      </c>
      <c r="F43" s="3">
        <v>8.8839999999999995E-3</v>
      </c>
      <c r="G43" s="3">
        <v>6.5690000000000002E-3</v>
      </c>
      <c r="H43" s="4"/>
      <c r="I43" s="5" t="s">
        <v>25</v>
      </c>
      <c r="J43" s="3">
        <v>2.12E-4</v>
      </c>
      <c r="K43" s="3">
        <v>2.31E-4</v>
      </c>
      <c r="L43" s="3">
        <v>5.3300000000000005E-4</v>
      </c>
      <c r="M43" s="3">
        <v>1.73E-3</v>
      </c>
      <c r="N43" s="3">
        <v>9.0130000000000002E-3</v>
      </c>
      <c r="O43" s="3">
        <v>6.6569999999999997E-3</v>
      </c>
    </row>
    <row r="44" spans="1:15" ht="12.75" x14ac:dyDescent="0.2">
      <c r="A44" s="1" t="s">
        <v>26</v>
      </c>
      <c r="B44" s="3">
        <v>2.0900000000000001E-4</v>
      </c>
      <c r="C44" s="3">
        <v>2.3699999999999999E-4</v>
      </c>
      <c r="D44" s="3">
        <v>5.22E-4</v>
      </c>
      <c r="E44" s="3">
        <v>1.7420000000000001E-3</v>
      </c>
      <c r="F44" s="3">
        <v>8.8859999999999998E-3</v>
      </c>
      <c r="G44" s="3">
        <v>6.5680000000000001E-3</v>
      </c>
      <c r="H44" s="4"/>
      <c r="I44" s="5" t="s">
        <v>26</v>
      </c>
      <c r="J44" s="3">
        <v>2.1100000000000001E-4</v>
      </c>
      <c r="K44" s="3">
        <v>2.31E-4</v>
      </c>
      <c r="L44" s="3">
        <v>5.3399999999999997E-4</v>
      </c>
      <c r="M44" s="3">
        <v>1.735E-3</v>
      </c>
      <c r="N44" s="3">
        <v>9.0080000000000004E-3</v>
      </c>
      <c r="O44" s="3">
        <v>6.6610000000000003E-3</v>
      </c>
    </row>
    <row r="45" spans="1:15" ht="12.75" x14ac:dyDescent="0.2">
      <c r="A45" s="1" t="s">
        <v>27</v>
      </c>
      <c r="B45" s="3">
        <v>2.1000000000000001E-4</v>
      </c>
      <c r="C45" s="3">
        <v>2.3900000000000001E-4</v>
      </c>
      <c r="D45" s="3">
        <v>5.1999999999999995E-4</v>
      </c>
      <c r="E45" s="3">
        <v>1.7440000000000001E-3</v>
      </c>
      <c r="F45" s="3">
        <v>8.8970000000000004E-3</v>
      </c>
      <c r="G45" s="3">
        <v>6.6010000000000001E-3</v>
      </c>
      <c r="H45" s="4"/>
      <c r="I45" s="5" t="s">
        <v>27</v>
      </c>
      <c r="J45" s="3">
        <v>2.13E-4</v>
      </c>
      <c r="K45" s="3">
        <v>2.32E-4</v>
      </c>
      <c r="L45" s="3">
        <v>5.3300000000000005E-4</v>
      </c>
      <c r="M45" s="3">
        <v>1.7329999999999999E-3</v>
      </c>
      <c r="N45" s="3">
        <v>8.9990000000000001E-3</v>
      </c>
      <c r="O45" s="3">
        <v>6.6519999999999999E-3</v>
      </c>
    </row>
    <row r="46" spans="1:15" ht="12.75" x14ac:dyDescent="0.2">
      <c r="A46" s="11" t="s">
        <v>28</v>
      </c>
      <c r="B46" s="10">
        <f t="shared" ref="B46:G46" si="8">SUM(B26:B45)/20</f>
        <v>2.0805000000000004E-4</v>
      </c>
      <c r="C46" s="10">
        <f t="shared" si="8"/>
        <v>2.4475000000000001E-4</v>
      </c>
      <c r="D46" s="10">
        <f t="shared" si="8"/>
        <v>5.2665000000000003E-4</v>
      </c>
      <c r="E46" s="10">
        <f t="shared" si="8"/>
        <v>1.7842000000000001E-3</v>
      </c>
      <c r="F46" s="10">
        <f t="shared" si="8"/>
        <v>9.0693500000000003E-3</v>
      </c>
      <c r="G46" s="10">
        <f t="shared" si="8"/>
        <v>6.6435999999999995E-3</v>
      </c>
      <c r="H46" s="4"/>
      <c r="I46" s="9" t="s">
        <v>28</v>
      </c>
      <c r="J46" s="10">
        <f t="shared" ref="J46:O46" si="9">SUM(J26:J45)/20</f>
        <v>2.14E-4</v>
      </c>
      <c r="K46" s="10">
        <f t="shared" si="9"/>
        <v>2.3805000000000007E-4</v>
      </c>
      <c r="L46" s="10">
        <f t="shared" si="9"/>
        <v>5.3470000000000015E-4</v>
      </c>
      <c r="M46" s="10">
        <f t="shared" si="9"/>
        <v>1.7655500000000001E-3</v>
      </c>
      <c r="N46" s="10">
        <f t="shared" si="9"/>
        <v>9.2476499999999996E-3</v>
      </c>
      <c r="O46" s="10">
        <f t="shared" si="9"/>
        <v>6.7305999999999989E-3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modified xsi:type="dcterms:W3CDTF">2015-10-30T14:18:27Z</dcterms:modified>
</cp:coreProperties>
</file>