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s" sheetId="1" r:id="rId3"/>
    <sheet state="visible" name="Results" sheetId="2" r:id="rId4"/>
    <sheet state="visible" name="Home Page" sheetId="3" r:id="rId5"/>
    <sheet state="visible" name="Task Orientation" sheetId="4" r:id="rId6"/>
    <sheet state="visible" name="Navigation &amp; IA" sheetId="5" r:id="rId7"/>
    <sheet state="visible" name="Forms &amp; Data Entry" sheetId="6" r:id="rId8"/>
    <sheet state="visible" name="Trust &amp; Credibility" sheetId="7" r:id="rId9"/>
    <sheet state="visible" name="Writing &amp; Content Quality" sheetId="8" r:id="rId10"/>
    <sheet state="visible" name="Page Layout &amp; Visual Design" sheetId="9" r:id="rId11"/>
    <sheet state="visible" name="Search" sheetId="10" r:id="rId12"/>
    <sheet state="visible" name="Help, Feedback, Error Tolerance" sheetId="11" r:id="rId13"/>
    <sheet state="visible" name="Further reading" sheetId="12" r:id="rId14"/>
  </sheets>
  <definedNames>
    <definedName name="Results">Results!$G$1</definedName>
  </definedNames>
  <calcPr/>
</workbook>
</file>

<file path=xl/sharedStrings.xml><?xml version="1.0" encoding="utf-8"?>
<sst xmlns="http://schemas.openxmlformats.org/spreadsheetml/2006/main" count="284" uniqueCount="268">
  <si>
    <t>Last updated: 22 October 2014. Check for the latest version.</t>
  </si>
  <si>
    <t>Checkpoint</t>
  </si>
  <si>
    <t>Summary of results</t>
  </si>
  <si>
    <t>Comments</t>
  </si>
  <si>
    <t>The items on the home page are clearly focused on users’ key tasks (“featuritis” has been avoided)</t>
  </si>
  <si>
    <t>Raw score</t>
  </si>
  <si>
    <t># Questions</t>
  </si>
  <si>
    <t># Answers</t>
  </si>
  <si>
    <t>Score</t>
  </si>
  <si>
    <t>Home Page</t>
  </si>
  <si>
    <t>The home page contains a search input box</t>
  </si>
  <si>
    <t>Product categories are provided and clearly visible on the homepage</t>
  </si>
  <si>
    <t>Think so</t>
  </si>
  <si>
    <t>Useful content is presented on the home page or within one click of the home page</t>
  </si>
  <si>
    <t>The home page shows good examples of real site content</t>
  </si>
  <si>
    <t>Links on the home page begin with the most important keyword (e.g. "Sun holidays" not "Holidays in the sun")</t>
  </si>
  <si>
    <t>There is a short list of items recently featured on the homepage, supplemented with a link to archival content</t>
  </si>
  <si>
    <t>There ain't recently featured on homepage, but there's content archival</t>
  </si>
  <si>
    <t>Navigation areas on the home page are not over-formatted and users will not mistake them for adverts</t>
  </si>
  <si>
    <t>The value proposition is clearly stated on the home page (e.g. with a tagline or welcome blurb)</t>
  </si>
  <si>
    <t>The home page contains meaningful graphics, not clip art or pictures of models</t>
  </si>
  <si>
    <t>Navigation choices are ordered in the most logical or task-oriented manner (with the less important corporate information at the bottom)</t>
  </si>
  <si>
    <t>The title of the home page will provide good visibility in search engines like Google</t>
  </si>
  <si>
    <t>Task Orientation</t>
  </si>
  <si>
    <t>All corporate information is grouped in one distinct area (e.g. "About Us")</t>
  </si>
  <si>
    <t>Users will understand the value proposition</t>
  </si>
  <si>
    <t>By just looking at the home page, the first time user will understand where to start</t>
  </si>
  <si>
    <t>The home page shows all the major options</t>
  </si>
  <si>
    <t>Navigation &amp; IA</t>
  </si>
  <si>
    <t>The home page of the site has a memorable URL</t>
  </si>
  <si>
    <t>The home page is professionally designed and will create a positive first impression</t>
  </si>
  <si>
    <t>The design of the home page will encourage people to explore the site</t>
  </si>
  <si>
    <t>Forms &amp; Data Entry</t>
  </si>
  <si>
    <t>The home page looks like a home page; pages lower in the site will not be confused with it</t>
  </si>
  <si>
    <t>Trust &amp; Credibility</t>
  </si>
  <si>
    <t>Writing &amp; Content Quality</t>
  </si>
  <si>
    <t>Page Layout &amp; Visual Design</t>
  </si>
  <si>
    <t>Search</t>
  </si>
  <si>
    <t>Help, Feedback &amp; Error Tolerance</t>
  </si>
  <si>
    <t>Overall score</t>
  </si>
  <si>
    <t>The site is free from irrelevant, unnecessary and distracting information</t>
  </si>
  <si>
    <t>Excessive use of scripts, applets, movies, audio files, graphics and images has been avoided</t>
  </si>
  <si>
    <t>The site avoids unnecessary registration</t>
  </si>
  <si>
    <t>The critical path (e.g. purchase, subscription) is clear, with no distractions on route</t>
  </si>
  <si>
    <t>Information is presented in a simple, natural and logical order</t>
  </si>
  <si>
    <t>The number of screens required per task has been minimised</t>
  </si>
  <si>
    <t>The site requires minimal scrolling and clicking</t>
  </si>
  <si>
    <t>The site correctly anticipates and prompts for the user’s probable next activity</t>
  </si>
  <si>
    <t>When graphs are shown, users have access to the actual data (e.g. numeric annotation on bar charts)</t>
  </si>
  <si>
    <t>Activities allocated to the user or the computer take full advantage of the strengths of each (look for actions that can be done automatically by the site, e.g. postcode lookup)</t>
  </si>
  <si>
    <t>Users can complete common tasks quickly</t>
  </si>
  <si>
    <t>Items can be compared easily when this is necessary for the task (e.g. product comparisons)</t>
  </si>
  <si>
    <t>The task sequence parallels the user’s work processes</t>
  </si>
  <si>
    <t>The site makes the user’s work easier and quicker than without the system</t>
  </si>
  <si>
    <t>The most important and frequently used topics, features and functions are close to the centre of the page, not in the far left or right margins</t>
  </si>
  <si>
    <t>The user does not need to enter the same information more than once</t>
  </si>
  <si>
    <t>Important, frequently needed topics and tasks are close to the 'surface' of the web site</t>
  </si>
  <si>
    <t>Typing (e.g. during purchase) is kept to an absolute minimum, with accelerators (“one-click”) for return users</t>
  </si>
  <si>
    <t>The path for any given task is a reasonable length (2-5 clicks)</t>
  </si>
  <si>
    <t>When there are multiple steps in a task, the site displays all the steps that need to be completed and provides feedback on the user’s current position in the workflow</t>
  </si>
  <si>
    <t xml:space="preserve">Price is always clearly displayed next to any product 
</t>
  </si>
  <si>
    <t>The site's privacy policy is easy to find, especially on pages that ask for personal information, and the policy is simple and clear</t>
  </si>
  <si>
    <t>Users of the site do not need to remember information from place to place</t>
  </si>
  <si>
    <t>The use of metaphors is easily understandable by the typical user</t>
  </si>
  <si>
    <t>Data formats follow appropriate cultural conventions (e.g. miles for UK)</t>
  </si>
  <si>
    <t>Details of the software's internal workings are not exposed to the user</t>
  </si>
  <si>
    <t>The site caters for users with little prior experience of the web</t>
  </si>
  <si>
    <t>The site makes it easy for users to explore the site and try out different options before committing themselves</t>
  </si>
  <si>
    <t>A typical first-time visitor can do the most common tasks without assistance</t>
  </si>
  <si>
    <t>When they return to the site, users will remember how to carry out the key tasks</t>
  </si>
  <si>
    <t>The functionality of novel device controls is obvious</t>
  </si>
  <si>
    <t xml:space="preserve">On the basket page, there is a highly visible ‘Proceed to checkout’ button at the top and bottom of the page </t>
  </si>
  <si>
    <t>Important calls to action, like ‘Add to basket’, are highly visible</t>
  </si>
  <si>
    <t>Action buttons (such as “Submit”) are always invoked by the user, not automatically invoked by the system when the last field is completed</t>
  </si>
  <si>
    <t>Command and action items are presented as buttons (not, for example, as hypertext links)</t>
  </si>
  <si>
    <t>If the user is half-way through a transaction and quits, the user can later return to the site and continue from where he left off</t>
  </si>
  <si>
    <t>When a page presents a lot of information, the user can sort and filter the information</t>
  </si>
  <si>
    <t>If there is an image on a button or icon, it is relevant to the task</t>
  </si>
  <si>
    <t>The site prompts the user before automatically logging off the user, and the time out is appropriate</t>
  </si>
  <si>
    <t>Unwanted features (e.g. Flash animations) can be stopped or skipped</t>
  </si>
  <si>
    <t>The site is robust and all the key features work (i.e. there are no javascript exceptions, CGI errors or broken links)</t>
  </si>
  <si>
    <t>The site supports novice and expert users by providing different levels of explanation (e.g. in help and error messages)</t>
  </si>
  <si>
    <t>The site allows users to rename objects and actions in the interface (e.g. naming delivery addresses or accounts)</t>
  </si>
  <si>
    <t>The site allows the user to customise operational time parameters (e.g. time until automatic logout)</t>
  </si>
  <si>
    <t>There is a convenient and obvious way to move between related pages and sections and it is easy to return to the home page</t>
  </si>
  <si>
    <t>The information that users are most likely to need is easy to navigate to from most pages</t>
  </si>
  <si>
    <t>Navigation choices are ordered in the most logical or task-oriented manner</t>
  </si>
  <si>
    <t>The navigation system is broad and shallow (many items on a menu) rather than deep (many menu levels)</t>
  </si>
  <si>
    <t>The site structure is simple, with a clear conceptual model and no unnecessary levels</t>
  </si>
  <si>
    <t>The major sections of the site are available from every page (persistent navigation) and there are no dead ends</t>
  </si>
  <si>
    <t>Navigation tabs are located at the top of the page, and look like clickable versions of real-world tabs</t>
  </si>
  <si>
    <t>There is a site map that provides an overview of the site's content</t>
  </si>
  <si>
    <t>The site map is linked to from every page</t>
  </si>
  <si>
    <t>The site map provides a concise overview of the site, not a rehash of the main navigation or a list of every single topic</t>
  </si>
  <si>
    <t>Good navigational feedback is provided (e.g. showing where you are in the site)</t>
  </si>
  <si>
    <t>Category labels accurately describe the information in the category</t>
  </si>
  <si>
    <t>Links and navigation labels contain the "trigger words" that users will look for to achieve their goal</t>
  </si>
  <si>
    <t>Terminology and conventions (such as link colours) are (approximately) consistent with general web usage</t>
  </si>
  <si>
    <t>Links look the same in the different sections of the site</t>
  </si>
  <si>
    <t xml:space="preserve">Product pages contain links to similar and complementary products to support cross-selling </t>
  </si>
  <si>
    <t>The terms used for navigation items and hypertext links are unambiguous and jargon-free</t>
  </si>
  <si>
    <t>Users can sort and filter catalogue pages (e.g. by listing in price order, or showing 'most popular')</t>
  </si>
  <si>
    <t>There is a visible change when the mouse points at something clickable (excluding cursor changes)</t>
  </si>
  <si>
    <t>Important content can be accessed from more than one link (different users may require different link labels)</t>
  </si>
  <si>
    <t>Navigation-only pages (such as the home page) can be viewed without scrolling</t>
  </si>
  <si>
    <t>Hypertext links that invoke actions (e.g downloads, new windows) are clearly distinguished from hypertext links that load another page</t>
  </si>
  <si>
    <t>The site allows the user to control the pace and sequence of the interaction</t>
  </si>
  <si>
    <t>There are clearly marked exits on every page allowing the user to bale out of the current task without having to go through an extended dialog</t>
  </si>
  <si>
    <t>The site does not disable the browser's “Back” button and the "Back" button appears on the browser toolbar on every page</t>
  </si>
  <si>
    <t>Clicking the back button always takes the user back to the page the user came from</t>
  </si>
  <si>
    <t xml:space="preserve"> A link to both the basket and checkout is clearly visible on every page</t>
  </si>
  <si>
    <t>If the site spawns new windows, these will not confuse the user (e.g. they are dialog-box sized and can be easily closed)</t>
  </si>
  <si>
    <t>Menu instructions, prompts and messages appear on the same place on each screen</t>
  </si>
  <si>
    <t>Fields in data entry screens contain default values when appropriate and show the structure of the data and the field length</t>
  </si>
  <si>
    <t>When a task involves source documents (such as a paper form), the interface is compatible with the characteristics of the source document</t>
  </si>
  <si>
    <t xml:space="preserve">The site automatically enters field formatting data (e.g. currency symbols, commas for 1000s, trailing or leading spaces).  Users do not need to enter characters like £ or %. </t>
  </si>
  <si>
    <t>Field labels on forms clearly explain what entries are desired</t>
  </si>
  <si>
    <t>Text boxes on forms are the right length for the expected answer</t>
  </si>
  <si>
    <t>There is a clear distinction between “required” and “optional” fields on forms</t>
  </si>
  <si>
    <t>The same form is used for both logging in and registering (i.e. it's like Amazon)</t>
  </si>
  <si>
    <t>Forms pre-warn the user if external information is needed for completion (e.g. a passport number)</t>
  </si>
  <si>
    <t>Questions on forms are grouped logically, and each group has a heading</t>
  </si>
  <si>
    <t>Fields on forms contain hints, examples or model answers to demonstrate the expected input</t>
  </si>
  <si>
    <t>When field labels on forms take the form of questions, the questions are stated in clear, simple language</t>
  </si>
  <si>
    <t>Pull-down menus, radio buttons and check boxes are used in preference to text entry fields on forms (i.e. text entry fields are not overused)</t>
  </si>
  <si>
    <t>With data entry screens, the cursor is placed where the input is needed</t>
  </si>
  <si>
    <t>Data formats are clearly indicated for input (e.g. dates) and output (e.g. units of values).</t>
  </si>
  <si>
    <t>Users can complete simple tasks by entering just essential information (with the system supplying the non-essential information by default)</t>
  </si>
  <si>
    <t>Forms allow users to stay with a single interaction method for as long as possible (i.e. users do not need to make numerous shifts from keyboard to mouse to keyboard).</t>
  </si>
  <si>
    <t>The user can change default values in form fields</t>
  </si>
  <si>
    <t>Text entry fields indicate the amount and the format of data that needs to be entered</t>
  </si>
  <si>
    <t xml:space="preserve">Forms are validated before the form is submitted </t>
  </si>
  <si>
    <t>With data entry screens, the site carries out field-level checking and form-level checking at the appropriate time</t>
  </si>
  <si>
    <t>The site makes it easy to correct errors (e.g. when a form is incomplete, positioning the cursor at the location where correction is required)</t>
  </si>
  <si>
    <t>There is consistency between data entry and data display</t>
  </si>
  <si>
    <t>Labels are close to the data entry fields (e.g. labels are right justified)</t>
  </si>
  <si>
    <t>The content is up-to-date, authoritative and trustworthy</t>
  </si>
  <si>
    <t>The site contains third-party support (e.g. citations, testimonials) to verify the accuracy of information.</t>
  </si>
  <si>
    <t>It is clear that there is a real organisation behind the site (e.g. there is a physical address or a photo of the office)</t>
  </si>
  <si>
    <t>The company comprises acknowledged experts (look for credentials)</t>
  </si>
  <si>
    <t>The site avoids advertisements, especially pop-ups.</t>
  </si>
  <si>
    <t>Delivery costs are highlighted at the very beginning of checkout</t>
  </si>
  <si>
    <t>The site avoids marketing waffle</t>
  </si>
  <si>
    <t>Each page is clearly branded so that the user knows he is still in the same site</t>
  </si>
  <si>
    <t>It is easy to contact someone for assistance and a reply is received quickly</t>
  </si>
  <si>
    <t>The content is fresh: it is updated frequently and the site includes recent content</t>
  </si>
  <si>
    <t>The site is free of typographic errors and spelling mistakes</t>
  </si>
  <si>
    <t>The visual design complements the brand and any offline marketing messages</t>
  </si>
  <si>
    <t>There are real people behind the organisation and they are honest and trustworthy (look for bios)</t>
  </si>
  <si>
    <t>The site has compelling and unique content</t>
  </si>
  <si>
    <t>The screen density is appropriate for the target users and their tasks</t>
  </si>
  <si>
    <t>Text is concise, with no needless instructions or welcome notes</t>
  </si>
  <si>
    <t>The layout helps focus attention on what to do next</t>
  </si>
  <si>
    <t>Each content page begins with conclsuions or implications and the text is written with an inverted pyramid style</t>
  </si>
  <si>
    <t>On all pages, the most important information (such as frequently used topics, features and functions) is presented on the first screenful of information (“above the fold”)</t>
  </si>
  <si>
    <t>Pages use bulleted and numbered lists in preference to narrative text</t>
  </si>
  <si>
    <t>The site can be used without scrolling horizontally</t>
  </si>
  <si>
    <t>Lists are prefaced with a concise introduction (e.g. a word or phrase), helping users appreciate how the items are related to one another</t>
  </si>
  <si>
    <t>Things that are clickable (like buttons) are obviously pressable</t>
  </si>
  <si>
    <t>The most important items in a list are placed at the top</t>
  </si>
  <si>
    <t>Items that aren't clickable do not have characteristics that suggest that they are</t>
  </si>
  <si>
    <t>Information is organised hierarchically, from the general to the specific, and the organisation is clear and logical</t>
  </si>
  <si>
    <t>The functionality of buttons and controls is obvious from their labels or from their design</t>
  </si>
  <si>
    <t>Content has been specifically created for the web (web pages do not comprise repurposed material from print publications such as brochures)</t>
  </si>
  <si>
    <t>Clickable images include redundant text labels (i.e. there is no 'mystery meat' navigation)</t>
  </si>
  <si>
    <t>Product pages contain the detail necessary to make a purchase, and users can zoom in on product images</t>
  </si>
  <si>
    <t>Hypertext links are easy to identify without needing to 'minesweep' (e.g. underlined)</t>
  </si>
  <si>
    <t>Hypertext has been appropriately used to structure content</t>
  </si>
  <si>
    <t>Fonts are used consistently</t>
  </si>
  <si>
    <t>Sentences are written in the active voice</t>
  </si>
  <si>
    <t>The relationship between controls and their actions is obvious</t>
  </si>
  <si>
    <t>Pages are quick to scan, with ample headings and sub-headings and short paragraphs</t>
  </si>
  <si>
    <t>Icons and graphics are standard and/or intuitive (concrete and familiar)</t>
  </si>
  <si>
    <t xml:space="preserve">The site uses maps, diagrams, graphs, flow charts and other visuals in preference to wordy blocks of text </t>
  </si>
  <si>
    <t>There is a clear visual "starting point" to every page</t>
  </si>
  <si>
    <t>Each page is clearly labelled with a descriptive and useful title that makes sense as a bookmark</t>
  </si>
  <si>
    <t>Each page on the site shares a consistent layout</t>
  </si>
  <si>
    <t>Links and link titles are descriptive and predictive, and there are no “Click here!” links</t>
  </si>
  <si>
    <t>Pages on the site are formatted for printing, or there is a printer-friendly version</t>
  </si>
  <si>
    <t>The site avoids cute, clever, or cryptic headings</t>
  </si>
  <si>
    <t>Buttons and links show that they have been clicked</t>
  </si>
  <si>
    <t>Link names match the title of destination pages, so users will know when they have reached the intended page</t>
  </si>
  <si>
    <t>Button labels and link labels start with action words</t>
  </si>
  <si>
    <t xml:space="preserve">GUI components (like radio buttons and check boxes) are used appropriately </t>
  </si>
  <si>
    <t>Headings and sub-headings are short, straightforward and descriptive</t>
  </si>
  <si>
    <t>Fonts are readable</t>
  </si>
  <si>
    <t>The site avoids italicised text and uses underlining only for hypertext links</t>
  </si>
  <si>
    <t>There is a good balance between information density and use of white space</t>
  </si>
  <si>
    <t>The words, phrases and concepts used will be familiar to the typical user</t>
  </si>
  <si>
    <t>The site is pleasant to look at</t>
  </si>
  <si>
    <t>Numbered lists start at "1" not at "0"</t>
  </si>
  <si>
    <t>Pages are free of "scroll stoppers" (headings or page elements that create the illusion that users have reached the top or bottom of a page when they have not)</t>
  </si>
  <si>
    <t>Acronyms and abbreviations are defined when first used</t>
  </si>
  <si>
    <t>The site avoids extensive use of upper case text</t>
  </si>
  <si>
    <t>The site has a consistent, clearly recognisable look and feel that will engage users</t>
  </si>
  <si>
    <t>Text links are long enough to be understood, but short enough to minimise wrapping (especially when used as a navigation list)</t>
  </si>
  <si>
    <t>Saturated blue is avoided for fine detail (e.g. text, thin lines and symbols)</t>
  </si>
  <si>
    <t>Colour is used to structure and group items on the page</t>
  </si>
  <si>
    <t>Graphics will not be confused with banner ads</t>
  </si>
  <si>
    <t xml:space="preserve">Emboldening is used to emphasise important topic categories </t>
  </si>
  <si>
    <t>On content pages, line lengths are neither too short (&lt;50 characters per line) nor too long (&gt;100 characters per line) when viewed in a standard browser width window</t>
  </si>
  <si>
    <t>Pages have been designed to an underlying grid, with items and widgets aligned both horizontally and vertically</t>
  </si>
  <si>
    <t xml:space="preserve">Meaningful labels, effective background colours and appropriate use of borders and white space help users identify a set of items as a discrete functional block </t>
  </si>
  <si>
    <t>The colours work well together and complicated backgrounds are avoided</t>
  </si>
  <si>
    <t>Individual pages are free of clutter and irrelevant information</t>
  </si>
  <si>
    <t>Standard elements (such as page titles, site navigation, page navigation, privacy policy etc.) are easy to locate</t>
  </si>
  <si>
    <t>The organisation's logo is placed in the same location on every page, and clicking the logo returns the user to the most logical page (e.g. the home page)</t>
  </si>
  <si>
    <t>Attention-attracting features (such as animation, bold colours and size differentials) are used sparingly and only where relevant</t>
  </si>
  <si>
    <t>Icons are visually and conceptually distinct yet still harmonious (clearly part of the same family)</t>
  </si>
  <si>
    <t>Related information and functions are clustered together, and each group can be scanned in a single fixation (5-deg, about 4.4cm diam circle on screen)</t>
  </si>
  <si>
    <t>The default search is intuitive to configure (no Boolean operators)</t>
  </si>
  <si>
    <t>The search results page shows the user what was searched for and it is easy to edit and resubmit the search</t>
  </si>
  <si>
    <t>Search results are clear, useful and ranked by relevance</t>
  </si>
  <si>
    <t>The search results page makes it clear how many results were retrieved, and the number of results per page can be configured by the user</t>
  </si>
  <si>
    <t>If no results are returned, the system offers ideas or options for improving the query based on identifiable problems with the user's input</t>
  </si>
  <si>
    <t>The search engine handles empty queries gracefully</t>
  </si>
  <si>
    <t>"butter"</t>
  </si>
  <si>
    <t>The most common queries (as reflected in the site log) produce useful results</t>
  </si>
  <si>
    <t>The search engine includes templates, examples or hints on how to use it effectively</t>
  </si>
  <si>
    <t>The site includes a more powerful search interface available to help users refine their searches (preferably named "revise search" or "refine search", not "advanced search)</t>
  </si>
  <si>
    <t>The search results page does not show duplicate results (either perceived duplicates or actual duplicates)</t>
  </si>
  <si>
    <t>The search box is long enough to handle common query lengths</t>
  </si>
  <si>
    <t>Searches cover the entire web site, not a portion of it</t>
  </si>
  <si>
    <t>If the site allows users to set up a complex search, these searches can be saved and executed on a regular basis (so users can keep up-to-date with dynamic content)</t>
  </si>
  <si>
    <t>The search interface is located where users will expect to find it (top right of page)</t>
  </si>
  <si>
    <t>The search box and its controls are clearly labelled (multiple search boxes can be confusing)</t>
  </si>
  <si>
    <t>The site supports people who want to browse and people who want to search</t>
  </si>
  <si>
    <t>The scope of the search is made explicit on the search results page and users can restrict the scope (if relevant to the task)</t>
  </si>
  <si>
    <t>The search results page displays useful meta-information, such as the size of the document, the date that the document was created and the file type (Word, pdf etc.)</t>
  </si>
  <si>
    <t>The search engine provides automatic spell checking and looks for plurals and synonyms</t>
  </si>
  <si>
    <t>The search engine provides an option for similarity search (“more like this”)</t>
  </si>
  <si>
    <t>The FAQ or on-line help provides step-by-step instructions to help users carry out the most important tasks</t>
  </si>
  <si>
    <t>It is easy to get help in the right form and at the right time</t>
  </si>
  <si>
    <t>Prompts are brief and unambiguous</t>
  </si>
  <si>
    <t>The user does not need to consult user manuals or other external information to use the site</t>
  </si>
  <si>
    <t>The site uses a customised 404 page, which includes tips on how to find the missing page and links to “Home” and Search</t>
  </si>
  <si>
    <t>The site provides good feedback (e.g. progress indicators or messages) when needed (e.g. during checkout)</t>
  </si>
  <si>
    <t xml:space="preserve">Users are given help in choosing products 
</t>
  </si>
  <si>
    <t>User confirmation is required before carrying out potentially “dangerous” actions (e.g. deleting something)</t>
  </si>
  <si>
    <t>Confirmation pages are clear</t>
  </si>
  <si>
    <t>Error messages contain clear instructions on what to do next</t>
  </si>
  <si>
    <t>Immediately prior to commiting to the purchase, the site shows the user a clear summary page and this will not be confused with a purchase confirmation page</t>
  </si>
  <si>
    <t>When the user needs to choose between different options (such as in a dialog box), the options are obvious</t>
  </si>
  <si>
    <t>The site keeps users informed about unavoidable delays in the site’s response time (e.g. when authorising a credit card transaction)</t>
  </si>
  <si>
    <t>Error messages are written in a non-derisory tone and do not blame the user for the error</t>
  </si>
  <si>
    <t>Pages load quickly (5 seconds or less)</t>
  </si>
  <si>
    <t>The site provides immediate feedback on user input or actions</t>
  </si>
  <si>
    <t>The user is warned about large, slow-loading pages (e.g. “Please wait…”), and the most important information appears first</t>
  </si>
  <si>
    <t>Where tooltips are used, they provide useful additional help and do not simply duplicate text in the icon, link or field label</t>
  </si>
  <si>
    <t>When giving instructions, pages tell users what to do rather than what to avoid doing</t>
  </si>
  <si>
    <t>The site shows users how to do common tasks where appropriate (e.g. with demonstrations of the site's functionality)</t>
  </si>
  <si>
    <t>The site provides feedback (e.g. “Did you know?”) that helps the user learn how to use the site</t>
  </si>
  <si>
    <t>The site provides context sensitive help</t>
  </si>
  <si>
    <t>Help is clear and direct and simply expressed in plain English, free from jargon and buzzwords</t>
  </si>
  <si>
    <t>The site provides clear feedback when a task has been completed successfully</t>
  </si>
  <si>
    <t>Important instructions remain on the screen while needed, and there are no hasty time outs requiring the user to write down information</t>
  </si>
  <si>
    <t>Fitts' Law is followed (the distance between controls and the size of the controls is appropriate, with size proportional to distance)</t>
  </si>
  <si>
    <t>There is sufficient space between targets to prevent the user from hitting multiple or incorrect targets</t>
  </si>
  <si>
    <t>There is a line space of at least 2 pixels between clickable items</t>
  </si>
  <si>
    <t>The site makes it obvious when and where an error has occurred (e.g. when a form is incomplete, highlighting the missing fields)</t>
  </si>
  <si>
    <t>The site uses appropriate selection methods (e.g. pull-down menus) as an alternative to typing</t>
  </si>
  <si>
    <t>The site does a good job of preventing the user from making errors</t>
  </si>
  <si>
    <t>The site prompts the user before correcting erroneous input (e.g. Google's “Did you mean…”)</t>
  </si>
  <si>
    <t>The site ensures that work is not lost (either by the user or site error)</t>
  </si>
  <si>
    <t>Error messages are written in plain language with sufficient explanation of the problem</t>
  </si>
  <si>
    <t>When relevant, the user can defer fixing errors until later in the task</t>
  </si>
  <si>
    <t>The site can provide more detail about error messages if required</t>
  </si>
  <si>
    <t>It is easy to “undo” (or “cancel”) and “redo”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</si>
</sst>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Trebuchet MS"/>
    </font>
    <font>
      <sz val="12.0"/>
      <name val="Montserrat"/>
    </font>
    <font>
      <name val="Montserrat"/>
    </font>
    <font>
      <sz val="10.0"/>
      <name val="Montserrat"/>
    </font>
    <font>
      <i/>
      <sz val="12.0"/>
      <name val="Montserrat"/>
    </font>
    <font>
      <b/>
      <sz val="12.0"/>
      <color rgb="FF99CC00"/>
      <name val="Montserrat"/>
    </font>
    <font>
      <b/>
      <sz val="11.0"/>
      <color rgb="FF99CC00"/>
      <name val="Montserrat"/>
    </font>
    <font>
      <b/>
      <sz val="11.0"/>
      <color rgb="FF993366"/>
      <name val="Montserrat"/>
    </font>
    <font>
      <u/>
      <sz val="10.0"/>
      <color rgb="FF0000FF"/>
      <name val="Montserrat"/>
    </font>
    <font>
      <sz val="10.0"/>
      <color rgb="FF000000"/>
      <name val="Montserrat"/>
    </font>
    <font>
      <sz val="10.0"/>
      <color rgb="FF808080"/>
      <name val="Montserrat"/>
    </font>
    <font>
      <u/>
      <sz val="10.0"/>
      <color rgb="FF0000FF"/>
      <name val="Montserrat"/>
    </font>
    <font>
      <b/>
      <sz val="12.0"/>
      <name val="Montserrat"/>
    </font>
    <font>
      <u/>
      <sz val="10.0"/>
      <color rgb="FF0000FF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336699"/>
        <bgColor rgb="FF336699"/>
      </patternFill>
    </fill>
  </fills>
  <borders count="20">
    <border/>
    <border>
      <left/>
      <right/>
      <top/>
      <bottom/>
    </border>
    <border>
      <left style="dotted">
        <color rgb="FF339966"/>
      </left>
      <top style="dotted">
        <color rgb="FF339966"/>
      </top>
    </border>
    <border>
      <top style="dotted">
        <color rgb="FF339966"/>
      </top>
    </border>
    <border>
      <right style="dotted">
        <color rgb="FF339966"/>
      </right>
      <top style="dotted">
        <color rgb="FF339966"/>
      </top>
    </border>
    <border>
      <left style="dotted">
        <color rgb="FF99CC00"/>
      </left>
      <top style="dotted">
        <color rgb="FF99CC00"/>
      </top>
    </border>
    <border>
      <left style="dotted">
        <color rgb="FF339966"/>
      </left>
    </border>
    <border>
      <top style="dotted">
        <color rgb="FF99CC00"/>
      </top>
    </border>
    <border>
      <right style="dotted">
        <color rgb="FF99CC00"/>
      </right>
      <top style="dotted">
        <color rgb="FF99CC00"/>
      </top>
    </border>
    <border>
      <left style="dotted">
        <color rgb="FF99CC00"/>
      </left>
    </border>
    <border>
      <right style="dotted">
        <color rgb="FF99CC00"/>
      </right>
    </border>
    <border>
      <left style="medium">
        <color rgb="FF3366FF"/>
      </left>
      <right style="medium">
        <color rgb="FF3366FF"/>
      </right>
      <top style="medium">
        <color rgb="FF3366FF"/>
      </top>
      <bottom style="medium">
        <color rgb="FF3366FF"/>
      </bottom>
    </border>
    <border>
      <right style="dotted">
        <color rgb="FF339966"/>
      </right>
    </border>
    <border>
      <left style="dotted">
        <color rgb="FF339966"/>
      </left>
      <bottom style="dotted">
        <color rgb="FF339966"/>
      </bottom>
    </border>
    <border>
      <bottom style="dotted">
        <color rgb="FF339966"/>
      </bottom>
    </border>
    <border>
      <right style="dotted">
        <color rgb="FF339966"/>
      </right>
      <bottom style="dotted">
        <color rgb="FF339966"/>
      </bottom>
    </border>
    <border>
      <top style="thin">
        <color rgb="FF242424"/>
      </top>
      <bottom style="double">
        <color rgb="FF242424"/>
      </bottom>
    </border>
    <border>
      <left style="dotted">
        <color rgb="FF99CC00"/>
      </left>
      <bottom style="dotted">
        <color rgb="FF99CC00"/>
      </bottom>
    </border>
    <border>
      <bottom style="dotted">
        <color rgb="FF99CC00"/>
      </bottom>
    </border>
    <border>
      <right style="dotted">
        <color rgb="FF99CC00"/>
      </right>
      <bottom style="dotted">
        <color rgb="FF99CC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horizontal="left" shrinkToFit="0" vertical="center" wrapText="0"/>
    </xf>
    <xf borderId="1" fillId="2" fontId="6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2" fillId="0" fontId="5" numFmtId="0" xfId="0" applyAlignment="1" applyBorder="1" applyFont="1">
      <alignment horizontal="left" shrinkToFit="0" vertical="center" wrapText="0"/>
    </xf>
    <xf borderId="3" fillId="0" fontId="5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right" shrinkToFit="0" vertical="center" wrapText="0"/>
    </xf>
    <xf borderId="6" fillId="0" fontId="3" numFmtId="0" xfId="0" applyAlignment="1" applyBorder="1" applyFont="1">
      <alignment shrinkToFit="0" vertical="bottom" wrapText="0"/>
    </xf>
    <xf borderId="7" fillId="0" fontId="10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shrinkToFit="0" vertical="top" wrapText="1"/>
    </xf>
    <xf borderId="8" fillId="0" fontId="1" numFmtId="0" xfId="0" applyAlignment="1" applyBorder="1" applyFont="1">
      <alignment shrinkToFit="0" vertical="bottom" wrapText="0"/>
    </xf>
    <xf borderId="9" fillId="0" fontId="9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horizontal="center" shrinkToFit="0" vertical="center" wrapText="0"/>
    </xf>
    <xf borderId="11" fillId="0" fontId="12" numFmtId="0" xfId="0" applyAlignment="1" applyBorder="1" applyFont="1">
      <alignment readingOrder="0" shrinkToFit="0" vertical="bottom" wrapText="0"/>
    </xf>
    <xf borderId="12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 shrinkToFit="0" vertical="top" wrapText="1"/>
    </xf>
    <xf borderId="11" fillId="0" fontId="12" numFmtId="0" xfId="0" applyAlignment="1" applyBorder="1" applyFont="1">
      <alignment shrinkToFit="0" vertical="bottom" wrapText="0"/>
    </xf>
    <xf borderId="0" fillId="0" fontId="1" numFmtId="9" xfId="0" applyAlignment="1" applyFont="1" applyNumberFormat="1">
      <alignment horizontal="left" shrinkToFit="0" vertical="bottom" wrapText="0"/>
    </xf>
    <xf borderId="10" fillId="0" fontId="3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9" fillId="0" fontId="13" numFmtId="0" xfId="0" applyAlignment="1" applyBorder="1" applyFont="1">
      <alignment horizontal="center"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horizontal="center" shrinkToFit="0" vertical="bottom" wrapText="0"/>
    </xf>
    <xf borderId="16" fillId="0" fontId="1" numFmtId="9" xfId="0" applyAlignment="1" applyBorder="1" applyFont="1" applyNumberFormat="1">
      <alignment horizontal="left" shrinkToFit="0" vertical="bottom" wrapText="0"/>
    </xf>
    <xf borderId="17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-19050</xdr:colOff>
      <xdr:row>1</xdr:row>
      <xdr:rowOff>0</xdr:rowOff>
    </xdr:from>
    <xdr:ext cx="10334625" cy="542925"/>
    <xdr:sp>
      <xdr:nvSpPr>
        <xdr:cNvPr id="3" name="Shape 3"/>
        <xdr:cNvSpPr/>
      </xdr:nvSpPr>
      <xdr:spPr>
        <a:xfrm>
          <a:off x="197738" y="3527588"/>
          <a:ext cx="10296525" cy="5048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Instructions for using this workbook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10</xdr:row>
      <xdr:rowOff>66675</xdr:rowOff>
    </xdr:from>
    <xdr:ext cx="3867150" cy="666750"/>
    <xdr:sp>
      <xdr:nvSpPr>
        <xdr:cNvPr id="4" name="Shape 4"/>
        <xdr:cNvSpPr/>
      </xdr:nvSpPr>
      <xdr:spPr>
        <a:xfrm>
          <a:off x="3417188" y="3451388"/>
          <a:ext cx="3857625" cy="657225"/>
        </a:xfrm>
        <a:prstGeom prst="rect">
          <a:avLst/>
        </a:prstGeom>
        <a:solidFill>
          <a:srgbClr val="FFFFFF"/>
        </a:solidFill>
        <a:ln cap="sq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Step 1: Click on the "Home Page"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47625</xdr:colOff>
      <xdr:row>21</xdr:row>
      <xdr:rowOff>38100</xdr:rowOff>
    </xdr:from>
    <xdr:ext cx="3867150" cy="2076450"/>
    <xdr:sp>
      <xdr:nvSpPr>
        <xdr:cNvPr id="5" name="Shape 5"/>
        <xdr:cNvSpPr/>
      </xdr:nvSpPr>
      <xdr:spPr>
        <a:xfrm>
          <a:off x="3417188" y="2746538"/>
          <a:ext cx="3857625" cy="2066925"/>
        </a:xfrm>
        <a:prstGeom prst="rect">
          <a:avLst/>
        </a:prstGeom>
        <a:solidFill>
          <a:srgbClr val="FFFFFF"/>
        </a:solidFill>
        <a:ln cap="sq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Step 2: For each checklist item, enter a rating of -1 (doesn't comply with the guideline), +1 (complies) or 0 (kind of complies). If a guideline isn't relevant, leave the rating blank. You can add a comment if you want, to the right of the rating.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47625</xdr:colOff>
      <xdr:row>43</xdr:row>
      <xdr:rowOff>66675</xdr:rowOff>
    </xdr:from>
    <xdr:ext cx="3867150" cy="952500"/>
    <xdr:sp>
      <xdr:nvSpPr>
        <xdr:cNvPr id="6" name="Shape 6"/>
        <xdr:cNvSpPr/>
      </xdr:nvSpPr>
      <xdr:spPr>
        <a:xfrm>
          <a:off x="3417188" y="3308513"/>
          <a:ext cx="3857625" cy="942975"/>
        </a:xfrm>
        <a:prstGeom prst="rect">
          <a:avLst/>
        </a:prstGeom>
        <a:solidFill>
          <a:srgbClr val="FFFFFF"/>
        </a:solidFill>
        <a:ln cap="sq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Step 3: Click on the remaining worksheets in turn and rate the web site.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9</xdr:col>
      <xdr:colOff>152400</xdr:colOff>
      <xdr:row>14</xdr:row>
      <xdr:rowOff>66675</xdr:rowOff>
    </xdr:from>
    <xdr:ext cx="476250" cy="752475"/>
    <xdr:sp>
      <xdr:nvSpPr>
        <xdr:cNvPr id="7" name="Shape 7"/>
        <xdr:cNvSpPr/>
      </xdr:nvSpPr>
      <xdr:spPr>
        <a:xfrm flipH="1" rot="10800000">
          <a:off x="5112638" y="3408525"/>
          <a:ext cx="466725" cy="7429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sq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9525</xdr:colOff>
      <xdr:row>30</xdr:row>
      <xdr:rowOff>28575</xdr:rowOff>
    </xdr:from>
    <xdr:ext cx="561975" cy="800100"/>
    <xdr:sp>
      <xdr:nvSpPr>
        <xdr:cNvPr id="8" name="Shape 8"/>
        <xdr:cNvSpPr/>
      </xdr:nvSpPr>
      <xdr:spPr>
        <a:xfrm rot="5400000">
          <a:off x="4950713" y="3503775"/>
          <a:ext cx="7905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sq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54</xdr:row>
      <xdr:rowOff>104775</xdr:rowOff>
    </xdr:from>
    <xdr:ext cx="3867150" cy="1019175"/>
    <xdr:sp>
      <xdr:nvSpPr>
        <xdr:cNvPr id="10" name="Shape 10"/>
        <xdr:cNvSpPr/>
      </xdr:nvSpPr>
      <xdr:spPr>
        <a:xfrm>
          <a:off x="3417188" y="3275175"/>
          <a:ext cx="3857625" cy="1009650"/>
        </a:xfrm>
        <a:prstGeom prst="rect">
          <a:avLst/>
        </a:prstGeom>
        <a:solidFill>
          <a:srgbClr val="FFFFFF"/>
        </a:solidFill>
        <a:ln cap="sq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Step 4: Click on the Results worksheet to get a numerical rating for the compliance with the guidelines.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10</xdr:col>
      <xdr:colOff>342900</xdr:colOff>
      <xdr:row>48</xdr:row>
      <xdr:rowOff>0</xdr:rowOff>
    </xdr:from>
    <xdr:ext cx="476250" cy="742950"/>
    <xdr:sp>
      <xdr:nvSpPr>
        <xdr:cNvPr id="12" name="Shape 12"/>
        <xdr:cNvSpPr/>
      </xdr:nvSpPr>
      <xdr:spPr>
        <a:xfrm flipH="1" rot="10800000">
          <a:off x="5112638" y="3413288"/>
          <a:ext cx="466725" cy="73342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sq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76200</xdr:colOff>
      <xdr:row>59</xdr:row>
      <xdr:rowOff>28575</xdr:rowOff>
    </xdr:from>
    <xdr:ext cx="1200150" cy="752475"/>
    <xdr:sp>
      <xdr:nvSpPr>
        <xdr:cNvPr id="13" name="Shape 13"/>
        <xdr:cNvSpPr/>
      </xdr:nvSpPr>
      <xdr:spPr>
        <a:xfrm flipH="1" rot="10800000">
          <a:off x="4745925" y="3408525"/>
          <a:ext cx="1200150" cy="7429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sq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67</xdr:row>
      <xdr:rowOff>57150</xdr:rowOff>
    </xdr:from>
    <xdr:ext cx="3867150" cy="1009650"/>
    <xdr:sp>
      <xdr:nvSpPr>
        <xdr:cNvPr id="14" name="Shape 14"/>
        <xdr:cNvSpPr/>
      </xdr:nvSpPr>
      <xdr:spPr>
        <a:xfrm>
          <a:off x="3417188" y="3279938"/>
          <a:ext cx="3857625" cy="1000125"/>
        </a:xfrm>
        <a:prstGeom prst="rect">
          <a:avLst/>
        </a:prstGeom>
        <a:solidFill>
          <a:srgbClr val="FFFFFF"/>
        </a:solidFill>
        <a:ln cap="sq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Step 5: Tell us what you think! Please send feedback to </a:t>
          </a:r>
          <a:r>
            <a:rPr i="0" lang="en-US" sz="18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david.travis@userfocus.co.uk</a:t>
          </a: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66675</xdr:colOff>
      <xdr:row>76</xdr:row>
      <xdr:rowOff>0</xdr:rowOff>
    </xdr:from>
    <xdr:ext cx="10325100" cy="10210800"/>
    <xdr:sp>
      <xdr:nvSpPr>
        <xdr:cNvPr id="15" name="Shape 15"/>
        <xdr:cNvSpPr/>
      </xdr:nvSpPr>
      <xdr:spPr>
        <a:xfrm>
          <a:off x="188213" y="0"/>
          <a:ext cx="10315575" cy="7560000"/>
        </a:xfrm>
        <a:prstGeom prst="rect">
          <a:avLst/>
        </a:prstGeom>
        <a:solidFill>
          <a:srgbClr val="FFFFFF"/>
        </a:solidFill>
        <a:ln cap="sq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About the author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I love creating articles, resources and eBooks for the user experience community.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But it's my consulting and training work that pays the bills.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If you want to support the work that I do, here are some ideas.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ATTEND A WORKSHOP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Attend a public training courses. You'll find an up-to-date schedule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BUY AN ONLINE COURSE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Buy one of my online video courses on Udemy. You'll find a list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https://www.udemy.com/user/davidtravis/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INVITE ME IN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I can bring my workshops to you and run them for a fixed all-inclusive fee no matter where you are. You'll find more information on in-house training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https://www.userfocus.co.uk/training/in-house-training.html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COLLABORATE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Commission me to optimise the user experience of your product or service. You'll find more information on my consultancy services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https://www.userfocus.co.uk/consultancy/index.html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David Travis, david.travis@userfocus.co.uk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4</xdr:col>
      <xdr:colOff>247650</xdr:colOff>
      <xdr:row>20</xdr:row>
      <xdr:rowOff>114300</xdr:rowOff>
    </xdr:from>
    <xdr:ext cx="4733925" cy="2914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9</xdr:row>
      <xdr:rowOff>123825</xdr:rowOff>
    </xdr:from>
    <xdr:ext cx="6305550" cy="11715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43</xdr:row>
      <xdr:rowOff>19050</xdr:rowOff>
    </xdr:from>
    <xdr:ext cx="6305550" cy="11620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54</xdr:row>
      <xdr:rowOff>38100</xdr:rowOff>
    </xdr:from>
    <xdr:ext cx="6305550" cy="11620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</xdr:colOff>
      <xdr:row>1</xdr:row>
      <xdr:rowOff>0</xdr:rowOff>
    </xdr:from>
    <xdr:ext cx="6858000" cy="409575"/>
    <xdr:sp>
      <xdr:nvSpPr>
        <xdr:cNvPr id="11" name="Shape 11"/>
        <xdr:cNvSpPr/>
      </xdr:nvSpPr>
      <xdr:spPr>
        <a:xfrm>
          <a:off x="1931288" y="3594263"/>
          <a:ext cx="6829425" cy="37147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Expert Review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</xdr:row>
      <xdr:rowOff>-19050</xdr:rowOff>
    </xdr:from>
    <xdr:ext cx="6648450" cy="400050"/>
    <xdr:sp>
      <xdr:nvSpPr>
        <xdr:cNvPr id="9" name="Shape 9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Home Page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16" name="Shape 16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Task Orientation &amp; Site Functionality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17" name="Shape 17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Navigation &amp; Information Architecture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18" name="Shape 18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Forms &amp; Data Entry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19" name="Shape 19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Trust &amp; Credibility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</xdr:row>
      <xdr:rowOff>-19050</xdr:rowOff>
    </xdr:from>
    <xdr:ext cx="6648450" cy="400050"/>
    <xdr:sp>
      <xdr:nvSpPr>
        <xdr:cNvPr id="20" name="Shape 20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Writing &amp; Content Quality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</xdr:row>
      <xdr:rowOff>-19050</xdr:rowOff>
    </xdr:from>
    <xdr:ext cx="6648450" cy="400050"/>
    <xdr:sp>
      <xdr:nvSpPr>
        <xdr:cNvPr id="21" name="Shape 21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Page Layout &amp; Visual Design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22" name="Shape 22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Search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</xdr:row>
      <xdr:rowOff>-19050</xdr:rowOff>
    </xdr:from>
    <xdr:ext cx="6648450" cy="400050"/>
    <xdr:sp>
      <xdr:nvSpPr>
        <xdr:cNvPr id="23" name="Shape 23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Help, Freedback &amp; Error Tolerance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-19050</xdr:colOff>
      <xdr:row>1</xdr:row>
      <xdr:rowOff>0</xdr:rowOff>
    </xdr:from>
    <xdr:ext cx="8534400" cy="409575"/>
    <xdr:sp>
      <xdr:nvSpPr>
        <xdr:cNvPr id="24" name="Shape 24"/>
        <xdr:cNvSpPr/>
      </xdr:nvSpPr>
      <xdr:spPr>
        <a:xfrm>
          <a:off x="1097850" y="3594263"/>
          <a:ext cx="8496300" cy="37147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sq" cmpd="sng" w="3815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Further Reading</a:t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8</xdr:row>
      <xdr:rowOff>19050</xdr:rowOff>
    </xdr:from>
    <xdr:ext cx="8439150" cy="3619500"/>
    <xdr:sp>
      <xdr:nvSpPr>
        <xdr:cNvPr id="25" name="Shape 25"/>
        <xdr:cNvSpPr/>
      </xdr:nvSpPr>
      <xdr:spPr>
        <a:xfrm>
          <a:off x="1131188" y="1975013"/>
          <a:ext cx="8429625" cy="36099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How to carry out a usability expert review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4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If you like this spreadsheet, you'll love my online training course. The course reveals the practitioner secrets behind expert reviews and will teach you how to think like a usability expert.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 u="none" strike="noStrike">
            <a:solidFill>
              <a:srgbClr val="0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- Appreciate the difference between a usability inspection and someone’s personal opinion.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- Learn and practice some quick techniques for carrying out usability reviews of prototypes and finished products.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- Apply Jakob Nielsen’s heuristic evaluation technique to software, products and web sites.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- Compare Nielsen's heuristics with other sets of guidelines, like ISO’s 7 dialogue principles, Shniederman’s 8 golden rules of dialog design and Tog’s 16 principles of interaction design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000000"/>
              </a:solidFill>
              <a:latin typeface="Rockwell"/>
              <a:ea typeface="Rockwell"/>
              <a:cs typeface="Rockwell"/>
              <a:sym typeface="Rockwell"/>
            </a:rPr>
            <a:t>- Uncover the elements of your design that lead new users to make errors, using the task-based cognitive walkthrough method.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https://www.udemy.com/ux-reviews/</a:t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serfocus.co.uk/resources/guidelin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26" width="9.0"/>
  </cols>
  <sheetData>
    <row r="1" ht="12.0" customHeight="1">
      <c r="A1" s="2"/>
      <c r="B1" s="2"/>
      <c r="C1" s="2"/>
      <c r="D1" s="3"/>
      <c r="E1" s="3"/>
      <c r="F1" s="3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/>
      <c r="B2" s="2"/>
      <c r="C2" s="2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2"/>
      <c r="C3" s="2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2"/>
      <c r="C4" s="2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2"/>
      <c r="C5" s="2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2"/>
      <c r="C6" s="2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/>
      <c r="C7" s="11" t="s">
        <v>0</v>
      </c>
      <c r="D7" s="2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3"/>
      <c r="E42" s="3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3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3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3"/>
      <c r="E122" s="3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3"/>
      <c r="E128" s="3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3"/>
      <c r="E154" s="3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3"/>
      <c r="E170" s="3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3"/>
      <c r="E172" s="3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3"/>
      <c r="E174" s="3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3"/>
      <c r="E176" s="3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3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3"/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3"/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3"/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3"/>
      <c r="E208" s="3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3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3"/>
      <c r="E210" s="3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3"/>
      <c r="E222" s="3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3"/>
      <c r="E223" s="3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3"/>
      <c r="E240" s="3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3"/>
      <c r="E248" s="3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3"/>
      <c r="E250" s="3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3"/>
      <c r="E252" s="3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3"/>
      <c r="E254" s="3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3"/>
      <c r="E256" s="3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3"/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3"/>
      <c r="E266" s="3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3"/>
      <c r="E282" s="3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3"/>
      <c r="E286" s="3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3"/>
      <c r="E288" s="3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3"/>
      <c r="E300" s="3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3"/>
      <c r="E302" s="3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3"/>
      <c r="E304" s="3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3"/>
      <c r="E306" s="3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3"/>
      <c r="E320" s="3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3"/>
      <c r="E321" s="3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3"/>
      <c r="E323" s="3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3"/>
      <c r="E324" s="3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3"/>
      <c r="E338" s="3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3"/>
      <c r="E339" s="3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3"/>
      <c r="E341" s="3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3"/>
      <c r="E342" s="3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3"/>
      <c r="E343" s="3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3"/>
      <c r="E344" s="3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3"/>
      <c r="E345" s="3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3"/>
      <c r="E352" s="3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3"/>
      <c r="E353" s="3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3"/>
      <c r="E354" s="3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3"/>
      <c r="E355" s="3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3"/>
      <c r="E356" s="3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3"/>
      <c r="E357" s="3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3"/>
      <c r="E367" s="3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3"/>
      <c r="E368" s="3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3"/>
      <c r="E369" s="3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3"/>
      <c r="E370" s="3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3"/>
      <c r="E376" s="3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3"/>
      <c r="E377" s="3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3"/>
      <c r="E378" s="3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3"/>
      <c r="E384" s="3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3"/>
      <c r="E385" s="3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3"/>
      <c r="E392" s="3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3"/>
      <c r="E393" s="3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3"/>
      <c r="E398" s="3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3"/>
      <c r="E399" s="3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3"/>
      <c r="E400" s="3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3"/>
      <c r="E402" s="3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3"/>
      <c r="E405" s="3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3"/>
      <c r="E406" s="3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3"/>
      <c r="E407" s="3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3"/>
      <c r="E416" s="3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3"/>
      <c r="E417" s="3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3"/>
      <c r="E418" s="3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3"/>
      <c r="E419" s="3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3"/>
      <c r="E426" s="3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3"/>
      <c r="E427" s="3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3"/>
      <c r="E433" s="3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3"/>
      <c r="E434" s="3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3"/>
      <c r="E435" s="3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3"/>
      <c r="E436" s="3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3"/>
      <c r="E437" s="3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3"/>
      <c r="E438" s="3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3"/>
      <c r="E439" s="3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3"/>
      <c r="E440" s="3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3"/>
      <c r="E441" s="3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3"/>
      <c r="E442" s="3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3"/>
      <c r="E443" s="3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3"/>
      <c r="E444" s="3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3"/>
      <c r="E445" s="3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3"/>
      <c r="E450" s="3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3"/>
      <c r="E451" s="3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3"/>
      <c r="E452" s="3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3"/>
      <c r="E453" s="3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3"/>
      <c r="E454" s="3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3"/>
      <c r="E455" s="3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3"/>
      <c r="E456" s="3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3"/>
      <c r="E461" s="3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3"/>
      <c r="E463" s="3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3"/>
      <c r="E464" s="3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3"/>
      <c r="E465" s="3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3"/>
      <c r="E466" s="3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3"/>
      <c r="E467" s="3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3"/>
      <c r="E468" s="3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3"/>
      <c r="E469" s="3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3"/>
      <c r="E470" s="3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3"/>
      <c r="E471" s="3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3"/>
      <c r="E472" s="3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3"/>
      <c r="E473" s="3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3"/>
      <c r="E474" s="3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3"/>
      <c r="E475" s="3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3"/>
      <c r="E481" s="3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3"/>
      <c r="E482" s="3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3"/>
      <c r="E483" s="3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3"/>
      <c r="E484" s="3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3"/>
      <c r="E485" s="3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3"/>
      <c r="E486" s="3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3"/>
      <c r="E487" s="3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3"/>
      <c r="E488" s="3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3"/>
      <c r="E490" s="3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3"/>
      <c r="E491" s="3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3"/>
      <c r="E492" s="3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3"/>
      <c r="E493" s="3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3"/>
      <c r="E494" s="3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3"/>
      <c r="E495" s="3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3"/>
      <c r="E496" s="3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3"/>
      <c r="E497" s="3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3"/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3"/>
      <c r="E499" s="3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3"/>
      <c r="E500" s="3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3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3"/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3"/>
      <c r="E503" s="3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3"/>
      <c r="E504" s="3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3"/>
      <c r="E505" s="3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3"/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3"/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3"/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3"/>
      <c r="E509" s="3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3"/>
      <c r="E510" s="3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3"/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3"/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3"/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3"/>
      <c r="E515" s="3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3"/>
      <c r="E516" s="3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3"/>
      <c r="E517" s="3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3"/>
      <c r="E518" s="3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3"/>
      <c r="E519" s="3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3"/>
      <c r="E520" s="3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3"/>
      <c r="E521" s="3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3"/>
      <c r="E522" s="3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3"/>
      <c r="E527" s="3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3"/>
      <c r="E528" s="3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3"/>
      <c r="E529" s="3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3"/>
      <c r="E530" s="3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3"/>
      <c r="E533" s="3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3"/>
      <c r="E534" s="3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3"/>
      <c r="E535" s="3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3"/>
      <c r="E536" s="3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3"/>
      <c r="E537" s="3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3"/>
      <c r="E538" s="3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3"/>
      <c r="E539" s="3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3"/>
      <c r="E540" s="3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3"/>
      <c r="E541" s="3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3"/>
      <c r="E542" s="3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3"/>
      <c r="E543" s="3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3"/>
      <c r="E544" s="3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3"/>
      <c r="E545" s="3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3"/>
      <c r="E546" s="3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3"/>
      <c r="E547" s="3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3"/>
      <c r="E548" s="3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3"/>
      <c r="E549" s="3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3"/>
      <c r="E550" s="3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3"/>
      <c r="E551" s="3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3"/>
      <c r="E552" s="3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3"/>
      <c r="E553" s="3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3"/>
      <c r="E554" s="3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3"/>
      <c r="E555" s="3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3"/>
      <c r="E560" s="3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3"/>
      <c r="E561" s="3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3"/>
      <c r="E562" s="3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3"/>
      <c r="E563" s="3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3"/>
      <c r="E564" s="3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3"/>
      <c r="E565" s="3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3"/>
      <c r="E566" s="3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3"/>
      <c r="E567" s="3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3"/>
      <c r="E568" s="3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3"/>
      <c r="E569" s="3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3"/>
      <c r="E570" s="3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3"/>
      <c r="E571" s="3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3"/>
      <c r="E572" s="3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3"/>
      <c r="E573" s="3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3"/>
      <c r="E574" s="3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3"/>
      <c r="E575" s="3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3"/>
      <c r="E576" s="3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3"/>
      <c r="E577" s="3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3"/>
      <c r="E578" s="3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3"/>
      <c r="E579" s="3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3"/>
      <c r="E580" s="3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3"/>
      <c r="E581" s="3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3"/>
      <c r="E582" s="3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3"/>
      <c r="E583" s="3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3"/>
      <c r="E584" s="3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3"/>
      <c r="E585" s="3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3"/>
      <c r="E586" s="3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3"/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3"/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3"/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3"/>
      <c r="E593" s="3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3"/>
      <c r="E594" s="3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3"/>
      <c r="E595" s="3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3"/>
      <c r="E596" s="3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3"/>
      <c r="E597" s="3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3"/>
      <c r="E598" s="3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3"/>
      <c r="E599" s="3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3"/>
      <c r="E600" s="3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3"/>
      <c r="E601" s="3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3"/>
      <c r="E602" s="3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3"/>
      <c r="E603" s="3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3"/>
      <c r="E604" s="3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3"/>
      <c r="E605" s="3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3"/>
      <c r="E606" s="3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3"/>
      <c r="E607" s="3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3"/>
      <c r="E608" s="3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3"/>
      <c r="E609" s="3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3"/>
      <c r="E610" s="3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3"/>
      <c r="E611" s="3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3"/>
      <c r="E612" s="3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3"/>
      <c r="E613" s="3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3"/>
      <c r="E614" s="3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3"/>
      <c r="E615" s="3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3"/>
      <c r="E616" s="3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3"/>
      <c r="E617" s="3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3"/>
      <c r="E618" s="3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3"/>
      <c r="E619" s="3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3"/>
      <c r="E622" s="3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3"/>
      <c r="E623" s="3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3"/>
      <c r="E624" s="3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3"/>
      <c r="E625" s="3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3"/>
      <c r="E626" s="3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3"/>
      <c r="E627" s="3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3"/>
      <c r="E628" s="3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3"/>
      <c r="E629" s="3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3"/>
      <c r="E630" s="3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3"/>
      <c r="E631" s="3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3"/>
      <c r="E632" s="3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3"/>
      <c r="E633" s="3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3"/>
      <c r="E634" s="3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3"/>
      <c r="E635" s="3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3"/>
      <c r="E636" s="3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3"/>
      <c r="E637" s="3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3"/>
      <c r="E638" s="3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3"/>
      <c r="E639" s="3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3"/>
      <c r="E640" s="3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3"/>
      <c r="E641" s="3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3"/>
      <c r="E642" s="3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3"/>
      <c r="E643" s="3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3"/>
      <c r="E644" s="3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3"/>
      <c r="E645" s="3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3"/>
      <c r="E646" s="3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3"/>
      <c r="E647" s="3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3"/>
      <c r="E648" s="3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3"/>
      <c r="E649" s="3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3"/>
      <c r="E650" s="3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3"/>
      <c r="E651" s="3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3"/>
      <c r="E652" s="3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3"/>
      <c r="E653" s="3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3"/>
      <c r="E654" s="3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3"/>
      <c r="E655" s="3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3"/>
      <c r="E656" s="3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3"/>
      <c r="E657" s="3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3"/>
      <c r="E658" s="3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3"/>
      <c r="E659" s="3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3"/>
      <c r="E660" s="3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3"/>
      <c r="E663" s="3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3"/>
      <c r="E664" s="3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3"/>
      <c r="E665" s="3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3"/>
      <c r="E666" s="3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3"/>
      <c r="E667" s="3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3"/>
      <c r="E668" s="3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3"/>
      <c r="E669" s="3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3"/>
      <c r="E673" s="3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3"/>
      <c r="E674" s="3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3"/>
      <c r="E675" s="3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3"/>
      <c r="E676" s="3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3"/>
      <c r="E677" s="3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3"/>
      <c r="E678" s="3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3"/>
      <c r="E679" s="3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3"/>
      <c r="E680" s="3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3"/>
      <c r="E681" s="3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3"/>
      <c r="E682" s="3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3"/>
      <c r="E683" s="3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3"/>
      <c r="E684" s="3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3"/>
      <c r="E685" s="3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3"/>
      <c r="E686" s="3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3"/>
      <c r="E687" s="3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3"/>
      <c r="E688" s="3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3"/>
      <c r="E689" s="3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3"/>
      <c r="E690" s="3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3"/>
      <c r="E691" s="3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3"/>
      <c r="E692" s="3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3"/>
      <c r="E693" s="3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3"/>
      <c r="E695" s="3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3"/>
      <c r="E700" s="3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3"/>
      <c r="E701" s="3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3"/>
      <c r="E702" s="3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3"/>
      <c r="E703" s="3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3"/>
      <c r="E704" s="3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3"/>
      <c r="E705" s="3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3"/>
      <c r="E706" s="3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3"/>
      <c r="E707" s="3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3"/>
      <c r="E708" s="3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3"/>
      <c r="E709" s="3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3"/>
      <c r="E710" s="3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3"/>
      <c r="E711" s="3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3"/>
      <c r="E712" s="3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3"/>
      <c r="E713" s="3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3"/>
      <c r="E714" s="3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3"/>
      <c r="E715" s="3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3"/>
      <c r="E716" s="3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3"/>
      <c r="E717" s="3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3"/>
      <c r="E718" s="3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3"/>
      <c r="E719" s="3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3"/>
      <c r="E720" s="3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3"/>
      <c r="E721" s="3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3"/>
      <c r="E722" s="3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3"/>
      <c r="E723" s="3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3"/>
      <c r="E724" s="3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3"/>
      <c r="E725" s="3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3"/>
      <c r="E726" s="3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3"/>
      <c r="E727" s="3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3"/>
      <c r="E728" s="3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3"/>
      <c r="E729" s="3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3"/>
      <c r="E733" s="3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3"/>
      <c r="E734" s="3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3"/>
      <c r="E735" s="3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3"/>
      <c r="E736" s="3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3"/>
      <c r="E737" s="3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3"/>
      <c r="E738" s="3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3"/>
      <c r="E739" s="3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3"/>
      <c r="E740" s="3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3"/>
      <c r="E741" s="3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3"/>
      <c r="E742" s="3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3"/>
      <c r="E743" s="3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3"/>
      <c r="E744" s="3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3"/>
      <c r="E745" s="3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3"/>
      <c r="E746" s="3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3"/>
      <c r="E747" s="3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3"/>
      <c r="E748" s="3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3"/>
      <c r="E749" s="3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3"/>
      <c r="E750" s="3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3"/>
      <c r="E751" s="3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3"/>
      <c r="E752" s="3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3"/>
      <c r="E753" s="3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3"/>
      <c r="E754" s="3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3"/>
      <c r="E755" s="3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3"/>
      <c r="E756" s="3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3"/>
      <c r="E757" s="3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3"/>
      <c r="E758" s="3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3"/>
      <c r="E759" s="3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3"/>
      <c r="E760" s="3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3"/>
      <c r="E761" s="3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3"/>
      <c r="E762" s="3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3"/>
      <c r="E764" s="3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3"/>
      <c r="E765" s="3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3"/>
      <c r="E766" s="3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3"/>
      <c r="E767" s="3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3"/>
      <c r="E768" s="3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3"/>
      <c r="E769" s="3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3"/>
      <c r="E770" s="3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3"/>
      <c r="E771" s="3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3"/>
      <c r="E772" s="3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3"/>
      <c r="E773" s="3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3"/>
      <c r="E774" s="3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3"/>
      <c r="E775" s="3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3"/>
      <c r="E776" s="3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3"/>
      <c r="E777" s="3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3"/>
      <c r="E778" s="3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3"/>
      <c r="E779" s="3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3"/>
      <c r="E780" s="3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3"/>
      <c r="E781" s="3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3"/>
      <c r="E782" s="3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3"/>
      <c r="E783" s="3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3"/>
      <c r="E784" s="3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3"/>
      <c r="E785" s="3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3"/>
      <c r="E786" s="3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3"/>
      <c r="E787" s="3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3"/>
      <c r="E788" s="3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3"/>
      <c r="E789" s="3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3"/>
      <c r="E790" s="3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3"/>
      <c r="E791" s="3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3"/>
      <c r="E792" s="3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3"/>
      <c r="E793" s="3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3"/>
      <c r="E794" s="3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3"/>
      <c r="E795" s="3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3"/>
      <c r="E796" s="3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3"/>
      <c r="E797" s="3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3"/>
      <c r="E798" s="3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3"/>
      <c r="E799" s="3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3"/>
      <c r="E800" s="3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3"/>
      <c r="E801" s="3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3"/>
      <c r="E802" s="3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3"/>
      <c r="E803" s="3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3"/>
      <c r="E804" s="3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3"/>
      <c r="E805" s="3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3"/>
      <c r="E806" s="3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3"/>
      <c r="E807" s="3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3"/>
      <c r="E808" s="3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3"/>
      <c r="E809" s="3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3"/>
      <c r="E810" s="3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3"/>
      <c r="E811" s="3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3"/>
      <c r="E812" s="3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3"/>
      <c r="E813" s="3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3"/>
      <c r="E814" s="3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3"/>
      <c r="E815" s="3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3"/>
      <c r="E816" s="3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3"/>
      <c r="E817" s="3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3"/>
      <c r="E818" s="3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3"/>
      <c r="E819" s="3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3"/>
      <c r="E820" s="3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3"/>
      <c r="E821" s="3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3"/>
      <c r="E822" s="3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3"/>
      <c r="E823" s="3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3"/>
      <c r="E824" s="3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3"/>
      <c r="E825" s="3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3"/>
      <c r="E826" s="3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3"/>
      <c r="E827" s="3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3"/>
      <c r="E828" s="3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3"/>
      <c r="E829" s="3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3"/>
      <c r="E830" s="3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3"/>
      <c r="E831" s="3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3"/>
      <c r="E832" s="3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3"/>
      <c r="E833" s="3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3"/>
      <c r="E834" s="3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3"/>
      <c r="E835" s="3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3"/>
      <c r="E836" s="3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3"/>
      <c r="E837" s="3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3"/>
      <c r="E838" s="3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3"/>
      <c r="E839" s="3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3"/>
      <c r="E840" s="3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3"/>
      <c r="E841" s="3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3"/>
      <c r="E842" s="3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3"/>
      <c r="E843" s="3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3"/>
      <c r="E844" s="3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3"/>
      <c r="E845" s="3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3"/>
      <c r="E846" s="3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3"/>
      <c r="E847" s="3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3"/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3"/>
      <c r="E849" s="3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3"/>
      <c r="E850" s="3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3"/>
      <c r="E851" s="3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3"/>
      <c r="E852" s="3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3"/>
      <c r="E853" s="3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3"/>
      <c r="E854" s="3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3"/>
      <c r="E855" s="3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3"/>
      <c r="E856" s="3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3"/>
      <c r="E857" s="3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3"/>
      <c r="E858" s="3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3"/>
      <c r="E859" s="3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3"/>
      <c r="E860" s="3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3"/>
      <c r="E861" s="3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3"/>
      <c r="E862" s="3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3"/>
      <c r="E863" s="3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3"/>
      <c r="E864" s="3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3"/>
      <c r="E865" s="3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3"/>
      <c r="E866" s="3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3"/>
      <c r="E867" s="3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3"/>
      <c r="E868" s="3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3"/>
      <c r="E869" s="3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3"/>
      <c r="E870" s="3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3"/>
      <c r="E871" s="3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3"/>
      <c r="E872" s="3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3"/>
      <c r="E873" s="3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3"/>
      <c r="E874" s="3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3"/>
      <c r="E875" s="3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3"/>
      <c r="E876" s="3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3"/>
      <c r="E877" s="3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3"/>
      <c r="E878" s="3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3"/>
      <c r="E879" s="3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3"/>
      <c r="E880" s="3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3"/>
      <c r="E881" s="3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3"/>
      <c r="E882" s="3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3"/>
      <c r="E883" s="3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3"/>
      <c r="E884" s="3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3"/>
      <c r="E885" s="3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3"/>
      <c r="E886" s="3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3"/>
      <c r="E887" s="3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3"/>
      <c r="E888" s="3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3"/>
      <c r="E889" s="3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3"/>
      <c r="E890" s="3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3"/>
      <c r="E891" s="3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3"/>
      <c r="E892" s="3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3"/>
      <c r="E893" s="3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3"/>
      <c r="E894" s="3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3"/>
      <c r="E895" s="3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3"/>
      <c r="E896" s="3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3"/>
      <c r="E897" s="3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3"/>
      <c r="E898" s="3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3"/>
      <c r="E899" s="3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3"/>
      <c r="E900" s="3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3"/>
      <c r="E901" s="3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3"/>
      <c r="E902" s="3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3"/>
      <c r="E903" s="3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3"/>
      <c r="E904" s="3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3"/>
      <c r="E905" s="3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3"/>
      <c r="E906" s="3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3"/>
      <c r="E907" s="3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3"/>
      <c r="E908" s="3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3"/>
      <c r="E909" s="3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3"/>
      <c r="E910" s="3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3"/>
      <c r="E911" s="3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3"/>
      <c r="E912" s="3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3"/>
      <c r="E913" s="3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3"/>
      <c r="E914" s="3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3"/>
      <c r="E915" s="3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3"/>
      <c r="E916" s="3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3"/>
      <c r="E917" s="3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3"/>
      <c r="E918" s="3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3"/>
      <c r="E919" s="3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3"/>
      <c r="E920" s="3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3"/>
      <c r="E921" s="3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3"/>
      <c r="E922" s="3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3"/>
      <c r="E923" s="3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3"/>
      <c r="E924" s="3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3"/>
      <c r="E925" s="3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3"/>
      <c r="E926" s="3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3"/>
      <c r="E927" s="3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3"/>
      <c r="E928" s="3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3"/>
      <c r="E929" s="3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3"/>
      <c r="E930" s="3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3"/>
      <c r="E931" s="3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3"/>
      <c r="E932" s="3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3"/>
      <c r="E933" s="3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3"/>
      <c r="E934" s="3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3"/>
      <c r="E935" s="3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3"/>
      <c r="E936" s="3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3"/>
      <c r="E937" s="3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3"/>
      <c r="E938" s="3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3"/>
      <c r="E939" s="3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3"/>
      <c r="E940" s="3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3"/>
      <c r="E941" s="3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3"/>
      <c r="E942" s="3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3"/>
      <c r="E943" s="3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3"/>
      <c r="E944" s="3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3"/>
      <c r="E945" s="3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3"/>
      <c r="E946" s="3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3"/>
      <c r="E947" s="3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3"/>
      <c r="E948" s="3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3"/>
      <c r="E949" s="3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3"/>
      <c r="E950" s="3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3"/>
      <c r="E951" s="3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3"/>
      <c r="E952" s="3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3"/>
      <c r="E953" s="3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3"/>
      <c r="E954" s="3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3"/>
      <c r="E955" s="3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3"/>
      <c r="E956" s="3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3"/>
      <c r="E957" s="3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3"/>
      <c r="E958" s="3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3"/>
      <c r="E959" s="3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3"/>
      <c r="E960" s="3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3"/>
      <c r="E961" s="3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3"/>
      <c r="E962" s="3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3"/>
      <c r="E963" s="3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3"/>
      <c r="E964" s="3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3"/>
      <c r="E965" s="3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3"/>
      <c r="E966" s="3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3"/>
      <c r="E967" s="3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3"/>
      <c r="E968" s="3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3"/>
      <c r="E969" s="3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3"/>
      <c r="E970" s="3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3"/>
      <c r="E971" s="3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3"/>
      <c r="E972" s="3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3"/>
      <c r="E973" s="3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3"/>
      <c r="E974" s="3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3"/>
      <c r="E975" s="3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3"/>
      <c r="E976" s="3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3"/>
      <c r="E977" s="3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3"/>
      <c r="E978" s="3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3"/>
      <c r="E979" s="3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3"/>
      <c r="E980" s="3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3"/>
      <c r="E981" s="3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3"/>
      <c r="E982" s="3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3"/>
      <c r="E983" s="3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3"/>
      <c r="E984" s="3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3"/>
      <c r="E985" s="3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3"/>
      <c r="E986" s="3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3"/>
      <c r="E987" s="3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3"/>
      <c r="E988" s="3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3"/>
      <c r="E989" s="3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3"/>
      <c r="E990" s="3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3"/>
      <c r="E991" s="3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3"/>
      <c r="E992" s="3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3"/>
      <c r="E993" s="3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3"/>
      <c r="E994" s="3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3"/>
      <c r="E995" s="3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3"/>
      <c r="E996" s="3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3"/>
      <c r="E997" s="3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3"/>
      <c r="E998" s="3"/>
      <c r="F998" s="3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3"/>
      <c r="E999" s="3"/>
      <c r="F999" s="3"/>
      <c r="G999" s="3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3"/>
      <c r="E1000" s="3"/>
      <c r="F1000" s="3"/>
      <c r="G1000" s="3"/>
      <c r="H1000" s="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7"/>
  </hyperlinks>
  <printOptions/>
  <pageMargins bottom="0.75" footer="0.0" header="0.0" left="0.7" right="0.7" top="0.75"/>
  <pageSetup orientation="landscape"/>
  <headerFooter>
    <oddFooter>&amp;L© Userfocus Ltd 2009&amp;R&amp;P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8" width="4.29"/>
    <col customWidth="1" min="9" max="26" width="9.0"/>
  </cols>
  <sheetData>
    <row r="1" ht="12.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6"/>
      <c r="C11" s="6" t="s">
        <v>2</v>
      </c>
      <c r="D11" s="7"/>
      <c r="E11" s="7"/>
      <c r="F11" s="7"/>
      <c r="G11" s="3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3"/>
      <c r="B12" s="13"/>
      <c r="C12" s="15"/>
      <c r="D12" s="15"/>
      <c r="E12" s="15"/>
      <c r="F12" s="15"/>
      <c r="G12" s="15"/>
      <c r="H12" s="1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3"/>
      <c r="B13" s="18"/>
      <c r="C13" s="1"/>
      <c r="D13" s="1" t="s">
        <v>5</v>
      </c>
      <c r="E13" s="1" t="s">
        <v>6</v>
      </c>
      <c r="F13" s="1" t="s">
        <v>7</v>
      </c>
      <c r="G13" s="1" t="s">
        <v>8</v>
      </c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3"/>
      <c r="B14" s="20"/>
      <c r="C14" s="1" t="s">
        <v>9</v>
      </c>
      <c r="D14" s="23">
        <f>SUM('Home Page'!D10:D29)</f>
        <v>14</v>
      </c>
      <c r="E14" s="23">
        <f>COUNTA('Home Page'!C10:C29)</f>
        <v>20</v>
      </c>
      <c r="F14" s="23">
        <f>COUNT('Home Page'!D10:D29)</f>
        <v>18</v>
      </c>
      <c r="G14" s="26">
        <f t="shared" ref="G14:G22" si="1">IF(F14=0,"",(D14+F14)/(2*F14))</f>
        <v>0.8888888889</v>
      </c>
      <c r="H14" s="2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3"/>
      <c r="B15" s="20"/>
      <c r="C15" s="1" t="s">
        <v>23</v>
      </c>
      <c r="D15" s="23">
        <f>SUM('Task Orientation'!D10:D53)</f>
        <v>15</v>
      </c>
      <c r="E15" s="23">
        <f>COUNTA('Task Orientation'!C10:C53)</f>
        <v>44</v>
      </c>
      <c r="F15" s="23">
        <f>COUNT('Task Orientation'!D10:D53)</f>
        <v>26</v>
      </c>
      <c r="G15" s="26">
        <f t="shared" si="1"/>
        <v>0.7884615385</v>
      </c>
      <c r="H15" s="2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3"/>
      <c r="B16" s="20"/>
      <c r="C16" s="1" t="s">
        <v>28</v>
      </c>
      <c r="D16" s="23">
        <f>SUM('Navigation &amp; IA'!D10:D38)</f>
        <v>6</v>
      </c>
      <c r="E16" s="23">
        <f>COUNTA('Navigation &amp; IA'!C10:C38)</f>
        <v>29</v>
      </c>
      <c r="F16" s="23">
        <f>COUNT('Navigation &amp; IA'!D10:D38)</f>
        <v>25</v>
      </c>
      <c r="G16" s="26">
        <f t="shared" si="1"/>
        <v>0.62</v>
      </c>
      <c r="H16" s="2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3"/>
      <c r="B17" s="20"/>
      <c r="C17" s="1" t="s">
        <v>32</v>
      </c>
      <c r="D17" s="23">
        <f>SUM('Forms &amp; Data Entry'!D10:D32)</f>
        <v>2</v>
      </c>
      <c r="E17" s="23">
        <f>COUNTA('Forms &amp; Data Entry'!C10:C32)</f>
        <v>23</v>
      </c>
      <c r="F17" s="23">
        <f>COUNT('Forms &amp; Data Entry'!D10:D32)</f>
        <v>4</v>
      </c>
      <c r="G17" s="26">
        <f t="shared" si="1"/>
        <v>0.75</v>
      </c>
      <c r="H17" s="2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3"/>
      <c r="B18" s="29"/>
      <c r="C18" s="1" t="s">
        <v>34</v>
      </c>
      <c r="D18" s="23">
        <f>SUM('Trust &amp; Credibility'!D10:D22)</f>
        <v>5</v>
      </c>
      <c r="E18" s="23">
        <f>COUNTA('Trust &amp; Credibility'!C10:C22)</f>
        <v>13</v>
      </c>
      <c r="F18" s="23">
        <f>COUNT('Trust &amp; Credibility'!D10:D22)</f>
        <v>11</v>
      </c>
      <c r="G18" s="26">
        <f t="shared" si="1"/>
        <v>0.7272727273</v>
      </c>
      <c r="H18" s="2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"/>
      <c r="B19" s="29"/>
      <c r="C19" s="1" t="s">
        <v>35</v>
      </c>
      <c r="D19" s="23">
        <f>SUM('Writing &amp; Content Quality'!D10:D32)</f>
        <v>15</v>
      </c>
      <c r="E19" s="23">
        <f>COUNTA('Writing &amp; Content Quality'!C10:C32)</f>
        <v>23</v>
      </c>
      <c r="F19" s="23">
        <f>COUNT('Writing &amp; Content Quality'!D10:D32)</f>
        <v>21</v>
      </c>
      <c r="G19" s="26">
        <f t="shared" si="1"/>
        <v>0.8571428571</v>
      </c>
      <c r="H19" s="2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3"/>
      <c r="B20" s="29"/>
      <c r="C20" s="1" t="s">
        <v>36</v>
      </c>
      <c r="D20" s="23">
        <f>SUM('Page Layout &amp; Visual Design'!D10:D47)</f>
        <v>26</v>
      </c>
      <c r="E20" s="23">
        <f>COUNTA('Page Layout &amp; Visual Design'!C10:C47)</f>
        <v>38</v>
      </c>
      <c r="F20" s="23">
        <f>COUNT('Page Layout &amp; Visual Design'!D10:D47)</f>
        <v>35</v>
      </c>
      <c r="G20" s="26">
        <f t="shared" si="1"/>
        <v>0.8714285714</v>
      </c>
      <c r="H20" s="2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3"/>
      <c r="B21" s="29"/>
      <c r="C21" s="1" t="s">
        <v>37</v>
      </c>
      <c r="D21" s="23">
        <f>SUM(Search!D10:D29)</f>
        <v>0</v>
      </c>
      <c r="E21" s="23">
        <f>COUNTA(Search!C10:C29)</f>
        <v>20</v>
      </c>
      <c r="F21" s="23">
        <f>COUNT(Search!D10:D29)</f>
        <v>18</v>
      </c>
      <c r="G21" s="26">
        <f t="shared" si="1"/>
        <v>0.5</v>
      </c>
      <c r="H21" s="2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3"/>
      <c r="B22" s="29"/>
      <c r="C22" s="1" t="s">
        <v>38</v>
      </c>
      <c r="D22" s="23">
        <f>SUM('Help, Feedback, Error Tolerance'!D10:D46)</f>
        <v>8</v>
      </c>
      <c r="E22" s="23">
        <f>COUNTA('Help, Feedback, Error Tolerance'!C10:C46)</f>
        <v>37</v>
      </c>
      <c r="F22" s="23">
        <f>COUNT('Help, Feedback, Error Tolerance'!D10:D46)</f>
        <v>11</v>
      </c>
      <c r="G22" s="26">
        <f t="shared" si="1"/>
        <v>0.8636363636</v>
      </c>
      <c r="H22" s="2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29"/>
      <c r="C23" s="32" t="s">
        <v>39</v>
      </c>
      <c r="D23" s="33"/>
      <c r="E23" s="33">
        <f t="shared" ref="E23:F23" si="2">SUM(E14:E22)</f>
        <v>247</v>
      </c>
      <c r="F23" s="33">
        <f t="shared" si="2"/>
        <v>169</v>
      </c>
      <c r="G23" s="34">
        <f>IF(G14="","",AVERAGE(G14:G22))</f>
        <v>0.7629812163</v>
      </c>
      <c r="H23" s="2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5"/>
      <c r="C24" s="36"/>
      <c r="D24" s="36"/>
      <c r="E24" s="36"/>
      <c r="F24" s="36"/>
      <c r="G24" s="36"/>
      <c r="H24" s="3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Footer>&amp;L© Userfocus Ltd 2005&amp;R&amp;P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9"/>
      <c r="D9" s="10"/>
      <c r="E9" s="12"/>
      <c r="F9" s="1"/>
      <c r="G9" s="1"/>
      <c r="H9" s="8"/>
      <c r="I9" s="9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4"/>
      <c r="C10" s="16" t="s">
        <v>4</v>
      </c>
      <c r="D10" s="21">
        <f>1</f>
        <v>1</v>
      </c>
      <c r="E10" s="22"/>
      <c r="F10" s="3"/>
      <c r="G10" s="3"/>
      <c r="H10" s="14"/>
      <c r="I10" s="16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14"/>
      <c r="C11" s="16" t="s">
        <v>10</v>
      </c>
      <c r="D11" s="21">
        <v>1.0</v>
      </c>
      <c r="E11" s="22"/>
      <c r="F11" s="3"/>
      <c r="G11" s="3"/>
      <c r="H11" s="14"/>
      <c r="I11" s="16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14"/>
      <c r="C12" s="16" t="s">
        <v>11</v>
      </c>
      <c r="D12" s="21">
        <v>1.0</v>
      </c>
      <c r="E12" s="22"/>
      <c r="F12" s="3"/>
      <c r="G12" s="3"/>
      <c r="H12" s="14"/>
      <c r="I12" s="24" t="s">
        <v>12</v>
      </c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14"/>
      <c r="C13" s="16" t="s">
        <v>13</v>
      </c>
      <c r="D13" s="21">
        <v>1.0</v>
      </c>
      <c r="E13" s="22"/>
      <c r="F13" s="3"/>
      <c r="G13" s="3"/>
      <c r="H13" s="14"/>
      <c r="I13" s="16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14"/>
      <c r="C14" s="16" t="s">
        <v>14</v>
      </c>
      <c r="D14" s="21">
        <v>1.0</v>
      </c>
      <c r="E14" s="22"/>
      <c r="F14" s="3"/>
      <c r="G14" s="3"/>
      <c r="H14" s="14"/>
      <c r="I14" s="16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14"/>
      <c r="C15" s="16" t="s">
        <v>15</v>
      </c>
      <c r="D15" s="21">
        <v>1.0</v>
      </c>
      <c r="E15" s="22"/>
      <c r="F15" s="3"/>
      <c r="G15" s="3"/>
      <c r="H15" s="14"/>
      <c r="I15" s="16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14"/>
      <c r="C16" s="16" t="s">
        <v>16</v>
      </c>
      <c r="D16" s="21">
        <v>0.0</v>
      </c>
      <c r="E16" s="22"/>
      <c r="F16" s="3"/>
      <c r="G16" s="3"/>
      <c r="H16" s="14"/>
      <c r="I16" s="24" t="s">
        <v>17</v>
      </c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14"/>
      <c r="C17" s="16" t="s">
        <v>18</v>
      </c>
      <c r="D17" s="25"/>
      <c r="E17" s="22"/>
      <c r="F17" s="3"/>
      <c r="G17" s="3"/>
      <c r="H17" s="14"/>
      <c r="I17" s="16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"/>
      <c r="B18" s="14"/>
      <c r="C18" s="16" t="s">
        <v>19</v>
      </c>
      <c r="D18" s="21">
        <v>1.0</v>
      </c>
      <c r="E18" s="22"/>
      <c r="F18" s="3"/>
      <c r="G18" s="3"/>
      <c r="H18" s="14"/>
      <c r="I18" s="16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"/>
      <c r="B19" s="14"/>
      <c r="C19" s="16" t="s">
        <v>20</v>
      </c>
      <c r="D19" s="21">
        <v>1.0</v>
      </c>
      <c r="E19" s="22"/>
      <c r="F19" s="3"/>
      <c r="G19" s="3"/>
      <c r="H19" s="14"/>
      <c r="I19" s="16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4"/>
      <c r="C20" s="16" t="s">
        <v>21</v>
      </c>
      <c r="D20" s="25"/>
      <c r="E20" s="22"/>
      <c r="F20" s="3"/>
      <c r="G20" s="3"/>
      <c r="H20" s="14"/>
      <c r="I20" s="16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"/>
      <c r="B21" s="14"/>
      <c r="C21" s="16" t="s">
        <v>22</v>
      </c>
      <c r="D21" s="21">
        <v>1.0</v>
      </c>
      <c r="E21" s="22"/>
      <c r="F21" s="3"/>
      <c r="G21" s="3"/>
      <c r="H21" s="14"/>
      <c r="I21" s="16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14"/>
      <c r="C22" s="16" t="s">
        <v>24</v>
      </c>
      <c r="D22" s="21">
        <v>1.0</v>
      </c>
      <c r="E22" s="22"/>
      <c r="F22" s="3"/>
      <c r="G22" s="3"/>
      <c r="H22" s="14"/>
      <c r="I22" s="16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"/>
      <c r="B23" s="14"/>
      <c r="C23" s="16" t="s">
        <v>25</v>
      </c>
      <c r="D23" s="21">
        <v>1.0</v>
      </c>
      <c r="E23" s="22"/>
      <c r="F23" s="3"/>
      <c r="G23" s="3"/>
      <c r="H23" s="14"/>
      <c r="I23" s="16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"/>
      <c r="B24" s="14"/>
      <c r="C24" s="16" t="s">
        <v>26</v>
      </c>
      <c r="D24" s="21">
        <v>1.0</v>
      </c>
      <c r="E24" s="22"/>
      <c r="F24" s="3"/>
      <c r="G24" s="3"/>
      <c r="H24" s="14"/>
      <c r="I24" s="16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14"/>
      <c r="C25" s="16" t="s">
        <v>27</v>
      </c>
      <c r="D25" s="21">
        <v>1.0</v>
      </c>
      <c r="E25" s="22"/>
      <c r="F25" s="3"/>
      <c r="G25" s="3"/>
      <c r="H25" s="14"/>
      <c r="I25" s="16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14"/>
      <c r="C26" s="16" t="s">
        <v>29</v>
      </c>
      <c r="D26" s="21">
        <v>1.0</v>
      </c>
      <c r="E26" s="22"/>
      <c r="F26" s="3"/>
      <c r="G26" s="3"/>
      <c r="H26" s="14"/>
      <c r="I26" s="16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14"/>
      <c r="C27" s="16" t="s">
        <v>30</v>
      </c>
      <c r="D27" s="21">
        <v>1.0</v>
      </c>
      <c r="E27" s="22"/>
      <c r="F27" s="3"/>
      <c r="G27" s="3"/>
      <c r="H27" s="14"/>
      <c r="I27" s="16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14"/>
      <c r="C28" s="16" t="s">
        <v>31</v>
      </c>
      <c r="D28" s="21">
        <v>-1.0</v>
      </c>
      <c r="E28" s="22"/>
      <c r="F28" s="3"/>
      <c r="G28" s="3"/>
      <c r="H28" s="14"/>
      <c r="I28" s="16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"/>
      <c r="B29" s="14"/>
      <c r="C29" s="16" t="s">
        <v>33</v>
      </c>
      <c r="D29" s="21">
        <v>0.0</v>
      </c>
      <c r="E29" s="22"/>
      <c r="F29" s="3"/>
      <c r="G29" s="3"/>
      <c r="H29" s="14"/>
      <c r="I29" s="16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28"/>
      <c r="C30" s="30"/>
      <c r="D30" s="30"/>
      <c r="E30" s="31"/>
      <c r="F30" s="1"/>
      <c r="G30" s="1"/>
      <c r="H30" s="28"/>
      <c r="I30" s="30"/>
      <c r="J30" s="3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9"/>
      <c r="D9" s="10"/>
      <c r="E9" s="12"/>
      <c r="F9" s="1"/>
      <c r="G9" s="1"/>
      <c r="H9" s="8"/>
      <c r="I9" s="9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4"/>
      <c r="C10" s="16" t="s">
        <v>40</v>
      </c>
      <c r="D10" s="21">
        <v>1.0</v>
      </c>
      <c r="E10" s="22"/>
      <c r="F10" s="3"/>
      <c r="G10" s="3"/>
      <c r="H10" s="14"/>
      <c r="I10" s="16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14"/>
      <c r="C11" s="16" t="s">
        <v>41</v>
      </c>
      <c r="D11" s="21">
        <v>1.0</v>
      </c>
      <c r="E11" s="22"/>
      <c r="F11" s="3"/>
      <c r="G11" s="3"/>
      <c r="H11" s="14"/>
      <c r="I11" s="16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14"/>
      <c r="C12" s="16" t="s">
        <v>42</v>
      </c>
      <c r="D12" s="21">
        <v>1.0</v>
      </c>
      <c r="E12" s="22"/>
      <c r="F12" s="3"/>
      <c r="G12" s="3"/>
      <c r="H12" s="14"/>
      <c r="I12" s="16"/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14"/>
      <c r="C13" s="16" t="s">
        <v>43</v>
      </c>
      <c r="D13" s="25"/>
      <c r="E13" s="22"/>
      <c r="F13" s="3"/>
      <c r="G13" s="3"/>
      <c r="H13" s="14"/>
      <c r="I13" s="16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14"/>
      <c r="C14" s="16" t="s">
        <v>44</v>
      </c>
      <c r="D14" s="21">
        <v>1.0</v>
      </c>
      <c r="E14" s="22"/>
      <c r="F14" s="3"/>
      <c r="G14" s="3"/>
      <c r="H14" s="14"/>
      <c r="I14" s="16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14"/>
      <c r="C15" s="16" t="s">
        <v>45</v>
      </c>
      <c r="D15" s="21">
        <v>1.0</v>
      </c>
      <c r="E15" s="22"/>
      <c r="F15" s="3"/>
      <c r="G15" s="3"/>
      <c r="H15" s="14"/>
      <c r="I15" s="16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14"/>
      <c r="C16" s="16" t="s">
        <v>46</v>
      </c>
      <c r="D16" s="21">
        <v>0.0</v>
      </c>
      <c r="E16" s="22"/>
      <c r="F16" s="3"/>
      <c r="G16" s="3"/>
      <c r="H16" s="14"/>
      <c r="I16" s="16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14"/>
      <c r="C17" s="16" t="s">
        <v>47</v>
      </c>
      <c r="D17" s="21">
        <v>0.0</v>
      </c>
      <c r="E17" s="22"/>
      <c r="F17" s="3"/>
      <c r="G17" s="3"/>
      <c r="H17" s="14"/>
      <c r="I17" s="16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"/>
      <c r="B18" s="14"/>
      <c r="C18" s="16" t="s">
        <v>48</v>
      </c>
      <c r="D18" s="25"/>
      <c r="E18" s="22"/>
      <c r="F18" s="3"/>
      <c r="G18" s="3"/>
      <c r="H18" s="14"/>
      <c r="I18" s="16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"/>
      <c r="B19" s="14"/>
      <c r="C19" s="16" t="s">
        <v>49</v>
      </c>
      <c r="D19" s="25"/>
      <c r="E19" s="22"/>
      <c r="F19" s="3"/>
      <c r="G19" s="3"/>
      <c r="H19" s="14"/>
      <c r="I19" s="16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4"/>
      <c r="C20" s="16" t="s">
        <v>50</v>
      </c>
      <c r="D20" s="21">
        <v>1.0</v>
      </c>
      <c r="E20" s="22"/>
      <c r="F20" s="3"/>
      <c r="G20" s="3"/>
      <c r="H20" s="14"/>
      <c r="I20" s="16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"/>
      <c r="B21" s="14"/>
      <c r="C21" s="16" t="s">
        <v>51</v>
      </c>
      <c r="D21" s="21">
        <v>-1.0</v>
      </c>
      <c r="E21" s="22"/>
      <c r="F21" s="3"/>
      <c r="G21" s="3"/>
      <c r="H21" s="14"/>
      <c r="I21" s="16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14"/>
      <c r="C22" s="16" t="s">
        <v>52</v>
      </c>
      <c r="D22" s="21">
        <v>0.0</v>
      </c>
      <c r="E22" s="22"/>
      <c r="F22" s="3"/>
      <c r="G22" s="3"/>
      <c r="H22" s="14"/>
      <c r="I22" s="16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"/>
      <c r="B23" s="14"/>
      <c r="C23" s="16" t="s">
        <v>53</v>
      </c>
      <c r="D23" s="21">
        <v>1.0</v>
      </c>
      <c r="E23" s="22"/>
      <c r="F23" s="3"/>
      <c r="G23" s="3"/>
      <c r="H23" s="14"/>
      <c r="I23" s="16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"/>
      <c r="B24" s="14"/>
      <c r="C24" s="16" t="s">
        <v>54</v>
      </c>
      <c r="D24" s="21">
        <v>1.0</v>
      </c>
      <c r="E24" s="22"/>
      <c r="F24" s="3"/>
      <c r="G24" s="3"/>
      <c r="H24" s="14"/>
      <c r="I24" s="16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14"/>
      <c r="C25" s="16" t="s">
        <v>55</v>
      </c>
      <c r="D25" s="25"/>
      <c r="E25" s="22"/>
      <c r="F25" s="3"/>
      <c r="G25" s="3"/>
      <c r="H25" s="14"/>
      <c r="I25" s="16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14"/>
      <c r="C26" s="16" t="s">
        <v>56</v>
      </c>
      <c r="D26" s="21">
        <v>1.0</v>
      </c>
      <c r="E26" s="22"/>
      <c r="F26" s="3"/>
      <c r="G26" s="3"/>
      <c r="H26" s="14"/>
      <c r="I26" s="16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14"/>
      <c r="C27" s="16" t="s">
        <v>57</v>
      </c>
      <c r="D27" s="25"/>
      <c r="E27" s="22"/>
      <c r="F27" s="3"/>
      <c r="G27" s="3"/>
      <c r="H27" s="14"/>
      <c r="I27" s="16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14"/>
      <c r="C28" s="16" t="s">
        <v>58</v>
      </c>
      <c r="D28" s="21">
        <v>1.0</v>
      </c>
      <c r="E28" s="22"/>
      <c r="F28" s="3"/>
      <c r="G28" s="3"/>
      <c r="H28" s="14"/>
      <c r="I28" s="16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"/>
      <c r="B29" s="14"/>
      <c r="C29" s="16" t="s">
        <v>59</v>
      </c>
      <c r="D29" s="25"/>
      <c r="E29" s="22"/>
      <c r="F29" s="3"/>
      <c r="G29" s="3"/>
      <c r="H29" s="14"/>
      <c r="I29" s="16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3"/>
      <c r="B30" s="14"/>
      <c r="C30" s="16" t="s">
        <v>60</v>
      </c>
      <c r="D30" s="21">
        <v>-1.0</v>
      </c>
      <c r="E30" s="22"/>
      <c r="F30" s="3"/>
      <c r="G30" s="3"/>
      <c r="H30" s="14"/>
      <c r="I30" s="16"/>
      <c r="J30" s="2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3"/>
      <c r="B31" s="14"/>
      <c r="C31" s="16" t="s">
        <v>61</v>
      </c>
      <c r="D31" s="21">
        <v>0.0</v>
      </c>
      <c r="E31" s="22"/>
      <c r="F31" s="3"/>
      <c r="G31" s="3"/>
      <c r="H31" s="14"/>
      <c r="I31" s="16"/>
      <c r="J31" s="2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3"/>
      <c r="B32" s="14"/>
      <c r="C32" s="16" t="s">
        <v>62</v>
      </c>
      <c r="D32" s="21">
        <v>1.0</v>
      </c>
      <c r="E32" s="22"/>
      <c r="F32" s="3"/>
      <c r="G32" s="3"/>
      <c r="H32" s="14"/>
      <c r="I32" s="16"/>
      <c r="J32" s="2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2.5" customHeight="1">
      <c r="A33" s="3"/>
      <c r="B33" s="14"/>
      <c r="C33" s="16" t="s">
        <v>63</v>
      </c>
      <c r="D33" s="25"/>
      <c r="E33" s="22"/>
      <c r="F33" s="3"/>
      <c r="G33" s="3"/>
      <c r="H33" s="14"/>
      <c r="I33" s="16"/>
      <c r="J33" s="2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2.5" customHeight="1">
      <c r="A34" s="3"/>
      <c r="B34" s="14"/>
      <c r="C34" s="16" t="s">
        <v>64</v>
      </c>
      <c r="D34" s="21">
        <v>-1.0</v>
      </c>
      <c r="E34" s="22"/>
      <c r="F34" s="3"/>
      <c r="G34" s="3"/>
      <c r="H34" s="14"/>
      <c r="I34" s="16"/>
      <c r="J34" s="2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2.5" customHeight="1">
      <c r="A35" s="3"/>
      <c r="B35" s="14"/>
      <c r="C35" s="16" t="s">
        <v>65</v>
      </c>
      <c r="D35" s="21">
        <v>1.0</v>
      </c>
      <c r="E35" s="22"/>
      <c r="F35" s="3"/>
      <c r="G35" s="3"/>
      <c r="H35" s="14"/>
      <c r="I35" s="16"/>
      <c r="J35" s="2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3"/>
      <c r="B36" s="14"/>
      <c r="C36" s="16" t="s">
        <v>66</v>
      </c>
      <c r="D36" s="21">
        <v>1.0</v>
      </c>
      <c r="E36" s="22"/>
      <c r="F36" s="3"/>
      <c r="G36" s="3"/>
      <c r="H36" s="14"/>
      <c r="I36" s="16"/>
      <c r="J36" s="2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2.5" customHeight="1">
      <c r="A37" s="3"/>
      <c r="B37" s="14"/>
      <c r="C37" s="16" t="s">
        <v>67</v>
      </c>
      <c r="D37" s="25"/>
      <c r="E37" s="22"/>
      <c r="F37" s="3"/>
      <c r="G37" s="3"/>
      <c r="H37" s="14"/>
      <c r="I37" s="16"/>
      <c r="J37" s="2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2.5" customHeight="1">
      <c r="A38" s="3"/>
      <c r="B38" s="14"/>
      <c r="C38" s="16" t="s">
        <v>68</v>
      </c>
      <c r="D38" s="21">
        <v>1.0</v>
      </c>
      <c r="E38" s="22"/>
      <c r="F38" s="3"/>
      <c r="G38" s="3"/>
      <c r="H38" s="14"/>
      <c r="I38" s="16"/>
      <c r="J38" s="2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2.5" customHeight="1">
      <c r="A39" s="3"/>
      <c r="B39" s="14"/>
      <c r="C39" s="16" t="s">
        <v>69</v>
      </c>
      <c r="D39" s="21">
        <v>1.0</v>
      </c>
      <c r="E39" s="22"/>
      <c r="F39" s="3"/>
      <c r="G39" s="3"/>
      <c r="H39" s="14"/>
      <c r="I39" s="16"/>
      <c r="J39" s="2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2.5" customHeight="1">
      <c r="A40" s="3"/>
      <c r="B40" s="14"/>
      <c r="C40" s="16" t="s">
        <v>70</v>
      </c>
      <c r="D40" s="25"/>
      <c r="E40" s="22"/>
      <c r="F40" s="3"/>
      <c r="G40" s="3"/>
      <c r="H40" s="14"/>
      <c r="I40" s="16"/>
      <c r="J40" s="2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2.5" customHeight="1">
      <c r="A41" s="3"/>
      <c r="B41" s="14"/>
      <c r="C41" s="16" t="s">
        <v>71</v>
      </c>
      <c r="D41" s="25"/>
      <c r="E41" s="22"/>
      <c r="F41" s="3"/>
      <c r="G41" s="3"/>
      <c r="H41" s="14"/>
      <c r="I41" s="16"/>
      <c r="J41" s="2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2.5" customHeight="1">
      <c r="A42" s="3"/>
      <c r="B42" s="14"/>
      <c r="C42" s="16" t="s">
        <v>72</v>
      </c>
      <c r="D42" s="25"/>
      <c r="E42" s="22"/>
      <c r="F42" s="3"/>
      <c r="G42" s="3"/>
      <c r="H42" s="14"/>
      <c r="I42" s="16"/>
      <c r="J42" s="2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2.5" customHeight="1">
      <c r="A43" s="3"/>
      <c r="B43" s="14"/>
      <c r="C43" s="16" t="s">
        <v>73</v>
      </c>
      <c r="D43" s="25"/>
      <c r="E43" s="22"/>
      <c r="F43" s="3"/>
      <c r="G43" s="3"/>
      <c r="H43" s="14"/>
      <c r="I43" s="16"/>
      <c r="J43" s="2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2.5" customHeight="1">
      <c r="A44" s="3"/>
      <c r="B44" s="14"/>
      <c r="C44" s="16" t="s">
        <v>74</v>
      </c>
      <c r="D44" s="21">
        <v>1.0</v>
      </c>
      <c r="E44" s="22"/>
      <c r="F44" s="3"/>
      <c r="G44" s="3"/>
      <c r="H44" s="14"/>
      <c r="I44" s="16"/>
      <c r="J44" s="2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2.5" customHeight="1">
      <c r="A45" s="3"/>
      <c r="B45" s="14"/>
      <c r="C45" s="16" t="s">
        <v>75</v>
      </c>
      <c r="D45" s="25"/>
      <c r="E45" s="22"/>
      <c r="F45" s="3"/>
      <c r="G45" s="3"/>
      <c r="H45" s="14"/>
      <c r="I45" s="16"/>
      <c r="J45" s="2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2.5" customHeight="1">
      <c r="A46" s="3"/>
      <c r="B46" s="14"/>
      <c r="C46" s="16" t="s">
        <v>76</v>
      </c>
      <c r="D46" s="21">
        <v>0.0</v>
      </c>
      <c r="E46" s="22"/>
      <c r="F46" s="3"/>
      <c r="G46" s="3"/>
      <c r="H46" s="14"/>
      <c r="I46" s="16"/>
      <c r="J46" s="2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2.5" customHeight="1">
      <c r="A47" s="3"/>
      <c r="B47" s="14"/>
      <c r="C47" s="16" t="s">
        <v>77</v>
      </c>
      <c r="D47" s="21">
        <v>1.0</v>
      </c>
      <c r="E47" s="22"/>
      <c r="F47" s="3"/>
      <c r="G47" s="3"/>
      <c r="H47" s="14"/>
      <c r="I47" s="16"/>
      <c r="J47" s="2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2.5" customHeight="1">
      <c r="A48" s="3"/>
      <c r="B48" s="14"/>
      <c r="C48" s="16" t="s">
        <v>78</v>
      </c>
      <c r="D48" s="25"/>
      <c r="E48" s="22"/>
      <c r="F48" s="3"/>
      <c r="G48" s="3"/>
      <c r="H48" s="14"/>
      <c r="I48" s="16"/>
      <c r="J48" s="2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2.5" customHeight="1">
      <c r="A49" s="3"/>
      <c r="B49" s="14"/>
      <c r="C49" s="16" t="s">
        <v>79</v>
      </c>
      <c r="D49" s="25"/>
      <c r="E49" s="22"/>
      <c r="F49" s="3"/>
      <c r="G49" s="3"/>
      <c r="H49" s="14"/>
      <c r="I49" s="16"/>
      <c r="J49" s="2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2.5" customHeight="1">
      <c r="A50" s="3"/>
      <c r="B50" s="14"/>
      <c r="C50" s="16" t="s">
        <v>80</v>
      </c>
      <c r="D50" s="21">
        <v>1.0</v>
      </c>
      <c r="E50" s="22"/>
      <c r="F50" s="3"/>
      <c r="G50" s="3"/>
      <c r="H50" s="14"/>
      <c r="I50" s="16"/>
      <c r="J50" s="2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2.5" customHeight="1">
      <c r="A51" s="3"/>
      <c r="B51" s="14"/>
      <c r="C51" s="16" t="s">
        <v>81</v>
      </c>
      <c r="D51" s="25"/>
      <c r="E51" s="22"/>
      <c r="F51" s="3"/>
      <c r="G51" s="3"/>
      <c r="H51" s="14"/>
      <c r="I51" s="16"/>
      <c r="J51" s="2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2.5" customHeight="1">
      <c r="A52" s="3"/>
      <c r="B52" s="14"/>
      <c r="C52" s="16" t="s">
        <v>82</v>
      </c>
      <c r="D52" s="25"/>
      <c r="E52" s="22"/>
      <c r="F52" s="3"/>
      <c r="G52" s="3"/>
      <c r="H52" s="14"/>
      <c r="I52" s="16"/>
      <c r="J52" s="2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2.5" customHeight="1">
      <c r="A53" s="3"/>
      <c r="B53" s="14"/>
      <c r="C53" s="16" t="s">
        <v>83</v>
      </c>
      <c r="D53" s="25"/>
      <c r="E53" s="22"/>
      <c r="F53" s="3"/>
      <c r="G53" s="3"/>
      <c r="H53" s="14"/>
      <c r="I53" s="16"/>
      <c r="J53" s="2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28"/>
      <c r="C54" s="30"/>
      <c r="D54" s="30"/>
      <c r="E54" s="31"/>
      <c r="F54" s="1"/>
      <c r="G54" s="1"/>
      <c r="H54" s="28"/>
      <c r="I54" s="30"/>
      <c r="J54" s="3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allowBlank="1" showInputMessage="1" showErrorMessage="1" prompt=" - " sqref="D10:D53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9"/>
      <c r="D9" s="10"/>
      <c r="E9" s="12"/>
      <c r="F9" s="1"/>
      <c r="G9" s="1"/>
      <c r="H9" s="8"/>
      <c r="I9" s="9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4"/>
      <c r="C10" s="16" t="s">
        <v>84</v>
      </c>
      <c r="D10" s="21">
        <v>0.0</v>
      </c>
      <c r="E10" s="22"/>
      <c r="F10" s="3"/>
      <c r="G10" s="3"/>
      <c r="H10" s="14"/>
      <c r="I10" s="16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14"/>
      <c r="C11" s="16" t="s">
        <v>85</v>
      </c>
      <c r="D11" s="21">
        <v>1.0</v>
      </c>
      <c r="E11" s="22"/>
      <c r="F11" s="3"/>
      <c r="G11" s="3"/>
      <c r="H11" s="14"/>
      <c r="I11" s="16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14"/>
      <c r="C12" s="16" t="s">
        <v>86</v>
      </c>
      <c r="D12" s="21">
        <v>1.0</v>
      </c>
      <c r="E12" s="22"/>
      <c r="F12" s="3"/>
      <c r="G12" s="3"/>
      <c r="H12" s="14"/>
      <c r="I12" s="16"/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14"/>
      <c r="C13" s="16" t="s">
        <v>87</v>
      </c>
      <c r="D13" s="21">
        <v>1.0</v>
      </c>
      <c r="E13" s="22"/>
      <c r="F13" s="3"/>
      <c r="G13" s="3"/>
      <c r="H13" s="14"/>
      <c r="I13" s="16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14"/>
      <c r="C14" s="16" t="s">
        <v>88</v>
      </c>
      <c r="D14" s="21">
        <v>1.0</v>
      </c>
      <c r="E14" s="22"/>
      <c r="F14" s="3"/>
      <c r="G14" s="3"/>
      <c r="H14" s="14"/>
      <c r="I14" s="16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14"/>
      <c r="C15" s="16" t="s">
        <v>89</v>
      </c>
      <c r="D15" s="21">
        <v>1.0</v>
      </c>
      <c r="E15" s="22"/>
      <c r="F15" s="3"/>
      <c r="G15" s="3"/>
      <c r="H15" s="14"/>
      <c r="I15" s="16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14"/>
      <c r="C16" s="16" t="s">
        <v>90</v>
      </c>
      <c r="D16" s="21">
        <v>1.0</v>
      </c>
      <c r="E16" s="22"/>
      <c r="F16" s="3"/>
      <c r="G16" s="3"/>
      <c r="H16" s="14"/>
      <c r="I16" s="16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14"/>
      <c r="C17" s="16" t="s">
        <v>91</v>
      </c>
      <c r="D17" s="21">
        <v>-1.0</v>
      </c>
      <c r="E17" s="22"/>
      <c r="F17" s="3"/>
      <c r="G17" s="3"/>
      <c r="H17" s="14"/>
      <c r="I17" s="16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"/>
      <c r="B18" s="14"/>
      <c r="C18" s="16" t="s">
        <v>92</v>
      </c>
      <c r="D18" s="21">
        <v>-1.0</v>
      </c>
      <c r="E18" s="22"/>
      <c r="F18" s="3"/>
      <c r="G18" s="3"/>
      <c r="H18" s="14"/>
      <c r="I18" s="16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"/>
      <c r="B19" s="14"/>
      <c r="C19" s="16" t="s">
        <v>93</v>
      </c>
      <c r="D19" s="25"/>
      <c r="E19" s="22"/>
      <c r="F19" s="3"/>
      <c r="G19" s="3"/>
      <c r="H19" s="14"/>
      <c r="I19" s="16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4"/>
      <c r="C20" s="16" t="s">
        <v>94</v>
      </c>
      <c r="D20" s="21">
        <v>-1.0</v>
      </c>
      <c r="E20" s="22"/>
      <c r="F20" s="3"/>
      <c r="G20" s="3"/>
      <c r="H20" s="14"/>
      <c r="I20" s="16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"/>
      <c r="B21" s="14"/>
      <c r="C21" s="16" t="s">
        <v>95</v>
      </c>
      <c r="D21" s="21">
        <v>1.0</v>
      </c>
      <c r="E21" s="22"/>
      <c r="F21" s="3"/>
      <c r="G21" s="3"/>
      <c r="H21" s="14"/>
      <c r="I21" s="16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14"/>
      <c r="C22" s="16" t="s">
        <v>96</v>
      </c>
      <c r="D22" s="21">
        <v>1.0</v>
      </c>
      <c r="E22" s="22"/>
      <c r="F22" s="3"/>
      <c r="G22" s="3"/>
      <c r="H22" s="14"/>
      <c r="I22" s="16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"/>
      <c r="B23" s="14"/>
      <c r="C23" s="16" t="s">
        <v>97</v>
      </c>
      <c r="D23" s="21">
        <v>1.0</v>
      </c>
      <c r="E23" s="22"/>
      <c r="F23" s="3"/>
      <c r="G23" s="3"/>
      <c r="H23" s="14"/>
      <c r="I23" s="16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"/>
      <c r="B24" s="14"/>
      <c r="C24" s="16" t="s">
        <v>98</v>
      </c>
      <c r="D24" s="21">
        <v>1.0</v>
      </c>
      <c r="E24" s="22"/>
      <c r="F24" s="3"/>
      <c r="G24" s="3"/>
      <c r="H24" s="14"/>
      <c r="I24" s="16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14"/>
      <c r="C25" s="16" t="s">
        <v>99</v>
      </c>
      <c r="D25" s="21">
        <v>-1.0</v>
      </c>
      <c r="E25" s="22"/>
      <c r="F25" s="3"/>
      <c r="G25" s="3"/>
      <c r="H25" s="14"/>
      <c r="I25" s="16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14"/>
      <c r="C26" s="16" t="s">
        <v>100</v>
      </c>
      <c r="D26" s="21">
        <v>1.0</v>
      </c>
      <c r="E26" s="22"/>
      <c r="F26" s="3"/>
      <c r="G26" s="3"/>
      <c r="H26" s="14"/>
      <c r="I26" s="16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14"/>
      <c r="C27" s="16" t="s">
        <v>101</v>
      </c>
      <c r="D27" s="21">
        <v>-1.0</v>
      </c>
      <c r="E27" s="22"/>
      <c r="F27" s="3"/>
      <c r="G27" s="3"/>
      <c r="H27" s="14"/>
      <c r="I27" s="16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14"/>
      <c r="C28" s="16" t="s">
        <v>102</v>
      </c>
      <c r="D28" s="21">
        <v>0.0</v>
      </c>
      <c r="E28" s="22"/>
      <c r="F28" s="3"/>
      <c r="G28" s="3"/>
      <c r="H28" s="14"/>
      <c r="I28" s="16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"/>
      <c r="B29" s="14"/>
      <c r="C29" s="16" t="s">
        <v>103</v>
      </c>
      <c r="D29" s="21">
        <v>0.0</v>
      </c>
      <c r="E29" s="22"/>
      <c r="F29" s="3"/>
      <c r="G29" s="3"/>
      <c r="H29" s="14"/>
      <c r="I29" s="16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3"/>
      <c r="B30" s="14"/>
      <c r="C30" s="16" t="s">
        <v>104</v>
      </c>
      <c r="D30" s="21">
        <v>-1.0</v>
      </c>
      <c r="E30" s="22"/>
      <c r="F30" s="3"/>
      <c r="G30" s="3"/>
      <c r="H30" s="14"/>
      <c r="I30" s="16"/>
      <c r="J30" s="2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3"/>
      <c r="B31" s="14"/>
      <c r="C31" s="16" t="s">
        <v>105</v>
      </c>
      <c r="D31" s="21">
        <v>-1.0</v>
      </c>
      <c r="E31" s="22"/>
      <c r="F31" s="3"/>
      <c r="G31" s="3"/>
      <c r="H31" s="14"/>
      <c r="I31" s="16"/>
      <c r="J31" s="2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3"/>
      <c r="B32" s="14"/>
      <c r="C32" s="16" t="s">
        <v>106</v>
      </c>
      <c r="D32" s="25"/>
      <c r="E32" s="22"/>
      <c r="F32" s="3"/>
      <c r="G32" s="3"/>
      <c r="H32" s="14"/>
      <c r="I32" s="16"/>
      <c r="J32" s="2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2.5" customHeight="1">
      <c r="A33" s="3"/>
      <c r="B33" s="14"/>
      <c r="C33" s="16" t="s">
        <v>107</v>
      </c>
      <c r="D33" s="21">
        <v>-1.0</v>
      </c>
      <c r="E33" s="22"/>
      <c r="F33" s="3"/>
      <c r="G33" s="3"/>
      <c r="H33" s="14"/>
      <c r="I33" s="16"/>
      <c r="J33" s="2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2.5" customHeight="1">
      <c r="A34" s="3"/>
      <c r="B34" s="14"/>
      <c r="C34" s="16" t="s">
        <v>108</v>
      </c>
      <c r="D34" s="21">
        <v>1.0</v>
      </c>
      <c r="E34" s="22"/>
      <c r="F34" s="3"/>
      <c r="G34" s="3"/>
      <c r="H34" s="14"/>
      <c r="I34" s="16"/>
      <c r="J34" s="2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2.5" customHeight="1">
      <c r="A35" s="3"/>
      <c r="B35" s="14"/>
      <c r="C35" s="16" t="s">
        <v>109</v>
      </c>
      <c r="D35" s="21">
        <v>1.0</v>
      </c>
      <c r="E35" s="22"/>
      <c r="F35" s="3"/>
      <c r="G35" s="3"/>
      <c r="H35" s="14"/>
      <c r="I35" s="16"/>
      <c r="J35" s="2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3"/>
      <c r="B36" s="14"/>
      <c r="C36" s="16" t="s">
        <v>110</v>
      </c>
      <c r="D36" s="21"/>
      <c r="E36" s="22"/>
      <c r="F36" s="3"/>
      <c r="G36" s="3"/>
      <c r="H36" s="14"/>
      <c r="I36" s="16"/>
      <c r="J36" s="2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2.5" customHeight="1">
      <c r="A37" s="3"/>
      <c r="B37" s="14"/>
      <c r="C37" s="16" t="s">
        <v>111</v>
      </c>
      <c r="D37" s="25"/>
      <c r="E37" s="22"/>
      <c r="F37" s="3"/>
      <c r="G37" s="3"/>
      <c r="H37" s="14"/>
      <c r="I37" s="16"/>
      <c r="J37" s="2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2.5" customHeight="1">
      <c r="A38" s="3"/>
      <c r="B38" s="14"/>
      <c r="C38" s="16" t="s">
        <v>112</v>
      </c>
      <c r="D38" s="21">
        <v>1.0</v>
      </c>
      <c r="E38" s="22"/>
      <c r="F38" s="3"/>
      <c r="G38" s="3"/>
      <c r="H38" s="14"/>
      <c r="I38" s="16"/>
      <c r="J38" s="2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28"/>
      <c r="C39" s="30"/>
      <c r="D39" s="30"/>
      <c r="E39" s="31"/>
      <c r="F39" s="1"/>
      <c r="G39" s="1"/>
      <c r="H39" s="28"/>
      <c r="I39" s="30"/>
      <c r="J39" s="3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allowBlank="1" showInputMessage="1" showErrorMessage="1" prompt=" - " sqref="D10:D38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9"/>
      <c r="D9" s="10"/>
      <c r="E9" s="12"/>
      <c r="F9" s="1"/>
      <c r="G9" s="1"/>
      <c r="H9" s="8"/>
      <c r="I9" s="9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4"/>
      <c r="C10" s="16" t="s">
        <v>113</v>
      </c>
      <c r="D10" s="21">
        <v>1.0</v>
      </c>
      <c r="E10" s="22"/>
      <c r="F10" s="3"/>
      <c r="G10" s="3"/>
      <c r="H10" s="14"/>
      <c r="I10" s="16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14"/>
      <c r="C11" s="16" t="s">
        <v>114</v>
      </c>
      <c r="D11" s="25"/>
      <c r="E11" s="22"/>
      <c r="F11" s="3"/>
      <c r="G11" s="3"/>
      <c r="H11" s="14"/>
      <c r="I11" s="16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14"/>
      <c r="C12" s="16" t="s">
        <v>115</v>
      </c>
      <c r="D12" s="21">
        <v>-1.0</v>
      </c>
      <c r="E12" s="22"/>
      <c r="F12" s="3"/>
      <c r="G12" s="3"/>
      <c r="H12" s="14"/>
      <c r="I12" s="16"/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14"/>
      <c r="C13" s="16" t="s">
        <v>116</v>
      </c>
      <c r="D13" s="25"/>
      <c r="E13" s="22"/>
      <c r="F13" s="3"/>
      <c r="G13" s="3"/>
      <c r="H13" s="14"/>
      <c r="I13" s="16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14"/>
      <c r="C14" s="16" t="s">
        <v>117</v>
      </c>
      <c r="D14" s="25"/>
      <c r="E14" s="22"/>
      <c r="F14" s="3"/>
      <c r="G14" s="3"/>
      <c r="H14" s="14"/>
      <c r="I14" s="16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14"/>
      <c r="C15" s="16" t="s">
        <v>118</v>
      </c>
      <c r="D15" s="25"/>
      <c r="E15" s="22"/>
      <c r="F15" s="3"/>
      <c r="G15" s="3"/>
      <c r="H15" s="14"/>
      <c r="I15" s="16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14"/>
      <c r="C16" s="16" t="s">
        <v>119</v>
      </c>
      <c r="D16" s="25"/>
      <c r="E16" s="22"/>
      <c r="F16" s="3"/>
      <c r="G16" s="3"/>
      <c r="H16" s="14"/>
      <c r="I16" s="16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14"/>
      <c r="C17" s="16" t="s">
        <v>120</v>
      </c>
      <c r="D17" s="25"/>
      <c r="E17" s="22"/>
      <c r="F17" s="3"/>
      <c r="G17" s="3"/>
      <c r="H17" s="14"/>
      <c r="I17" s="16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"/>
      <c r="B18" s="14"/>
      <c r="C18" s="16" t="s">
        <v>121</v>
      </c>
      <c r="D18" s="25"/>
      <c r="E18" s="22"/>
      <c r="F18" s="3"/>
      <c r="G18" s="3"/>
      <c r="H18" s="14"/>
      <c r="I18" s="16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"/>
      <c r="B19" s="14"/>
      <c r="C19" s="16" t="s">
        <v>122</v>
      </c>
      <c r="D19" s="25"/>
      <c r="E19" s="22"/>
      <c r="F19" s="3"/>
      <c r="G19" s="3"/>
      <c r="H19" s="14"/>
      <c r="I19" s="16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4"/>
      <c r="C20" s="16" t="s">
        <v>123</v>
      </c>
      <c r="D20" s="25"/>
      <c r="E20" s="22"/>
      <c r="F20" s="3"/>
      <c r="G20" s="3"/>
      <c r="H20" s="14"/>
      <c r="I20" s="16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"/>
      <c r="B21" s="14"/>
      <c r="C21" s="16" t="s">
        <v>124</v>
      </c>
      <c r="D21" s="25"/>
      <c r="E21" s="22"/>
      <c r="F21" s="3"/>
      <c r="G21" s="3"/>
      <c r="H21" s="14"/>
      <c r="I21" s="16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14"/>
      <c r="C22" s="16" t="s">
        <v>125</v>
      </c>
      <c r="D22" s="25"/>
      <c r="E22" s="22"/>
      <c r="F22" s="3"/>
      <c r="G22" s="3"/>
      <c r="H22" s="14"/>
      <c r="I22" s="16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"/>
      <c r="B23" s="14"/>
      <c r="C23" s="16" t="s">
        <v>126</v>
      </c>
      <c r="D23" s="25"/>
      <c r="E23" s="22"/>
      <c r="F23" s="3"/>
      <c r="G23" s="3"/>
      <c r="H23" s="14"/>
      <c r="I23" s="16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"/>
      <c r="B24" s="14"/>
      <c r="C24" s="16" t="s">
        <v>127</v>
      </c>
      <c r="D24" s="25"/>
      <c r="E24" s="22"/>
      <c r="F24" s="3"/>
      <c r="G24" s="3"/>
      <c r="H24" s="14"/>
      <c r="I24" s="16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14"/>
      <c r="C25" s="16" t="s">
        <v>128</v>
      </c>
      <c r="D25" s="25"/>
      <c r="E25" s="22"/>
      <c r="F25" s="3"/>
      <c r="G25" s="3"/>
      <c r="H25" s="14"/>
      <c r="I25" s="16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14"/>
      <c r="C26" s="16" t="s">
        <v>129</v>
      </c>
      <c r="D26" s="25"/>
      <c r="E26" s="22"/>
      <c r="F26" s="3"/>
      <c r="G26" s="3"/>
      <c r="H26" s="14"/>
      <c r="I26" s="16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14"/>
      <c r="C27" s="16" t="s">
        <v>130</v>
      </c>
      <c r="D27" s="25"/>
      <c r="E27" s="22"/>
      <c r="F27" s="3"/>
      <c r="G27" s="3"/>
      <c r="H27" s="14"/>
      <c r="I27" s="16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14"/>
      <c r="C28" s="16" t="s">
        <v>131</v>
      </c>
      <c r="D28" s="25"/>
      <c r="E28" s="22"/>
      <c r="F28" s="3"/>
      <c r="G28" s="3"/>
      <c r="H28" s="14"/>
      <c r="I28" s="16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"/>
      <c r="B29" s="14"/>
      <c r="C29" s="16" t="s">
        <v>132</v>
      </c>
      <c r="D29" s="25"/>
      <c r="E29" s="22"/>
      <c r="F29" s="3"/>
      <c r="G29" s="3"/>
      <c r="H29" s="14"/>
      <c r="I29" s="16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3"/>
      <c r="B30" s="14"/>
      <c r="C30" s="16" t="s">
        <v>133</v>
      </c>
      <c r="D30" s="25"/>
      <c r="E30" s="22"/>
      <c r="F30" s="3"/>
      <c r="G30" s="3"/>
      <c r="H30" s="14"/>
      <c r="I30" s="16"/>
      <c r="J30" s="2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3"/>
      <c r="B31" s="14"/>
      <c r="C31" s="16" t="s">
        <v>134</v>
      </c>
      <c r="D31" s="21">
        <v>1.0</v>
      </c>
      <c r="E31" s="22"/>
      <c r="F31" s="3"/>
      <c r="G31" s="3"/>
      <c r="H31" s="14"/>
      <c r="I31" s="16"/>
      <c r="J31" s="2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3"/>
      <c r="B32" s="14"/>
      <c r="C32" s="16" t="s">
        <v>135</v>
      </c>
      <c r="D32" s="21">
        <v>1.0</v>
      </c>
      <c r="E32" s="22"/>
      <c r="F32" s="3"/>
      <c r="G32" s="3"/>
      <c r="H32" s="14"/>
      <c r="I32" s="16"/>
      <c r="J32" s="2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28"/>
      <c r="C33" s="30"/>
      <c r="D33" s="30"/>
      <c r="E33" s="31"/>
      <c r="F33" s="1"/>
      <c r="G33" s="1"/>
      <c r="H33" s="28"/>
      <c r="I33" s="30"/>
      <c r="J33" s="3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9"/>
      <c r="D9" s="10"/>
      <c r="E9" s="12"/>
      <c r="F9" s="1"/>
      <c r="G9" s="1"/>
      <c r="H9" s="8"/>
      <c r="I9" s="9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4"/>
      <c r="C10" s="16" t="s">
        <v>136</v>
      </c>
      <c r="D10" s="21">
        <v>1.0</v>
      </c>
      <c r="E10" s="22"/>
      <c r="F10" s="3"/>
      <c r="G10" s="3"/>
      <c r="H10" s="14"/>
      <c r="I10" s="16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14"/>
      <c r="C11" s="16" t="s">
        <v>137</v>
      </c>
      <c r="D11" s="21">
        <v>-1.0</v>
      </c>
      <c r="E11" s="22"/>
      <c r="F11" s="3"/>
      <c r="G11" s="3"/>
      <c r="H11" s="14"/>
      <c r="I11" s="16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14"/>
      <c r="C12" s="16" t="s">
        <v>138</v>
      </c>
      <c r="D12" s="21">
        <v>1.0</v>
      </c>
      <c r="E12" s="22"/>
      <c r="F12" s="3"/>
      <c r="G12" s="3"/>
      <c r="H12" s="14"/>
      <c r="I12" s="16"/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14"/>
      <c r="C13" s="16" t="s">
        <v>139</v>
      </c>
      <c r="D13" s="21">
        <v>-1.0</v>
      </c>
      <c r="E13" s="22"/>
      <c r="F13" s="3"/>
      <c r="G13" s="3"/>
      <c r="H13" s="14"/>
      <c r="I13" s="16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14"/>
      <c r="C14" s="16" t="s">
        <v>140</v>
      </c>
      <c r="D14" s="21">
        <v>1.0</v>
      </c>
      <c r="E14" s="22"/>
      <c r="F14" s="3"/>
      <c r="G14" s="3"/>
      <c r="H14" s="14"/>
      <c r="I14" s="16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14"/>
      <c r="C15" s="16" t="s">
        <v>141</v>
      </c>
      <c r="D15" s="25"/>
      <c r="E15" s="22"/>
      <c r="F15" s="3"/>
      <c r="G15" s="3"/>
      <c r="H15" s="14"/>
      <c r="I15" s="16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14"/>
      <c r="C16" s="16" t="s">
        <v>142</v>
      </c>
      <c r="D16" s="21">
        <v>1.0</v>
      </c>
      <c r="E16" s="22"/>
      <c r="F16" s="3"/>
      <c r="G16" s="3"/>
      <c r="H16" s="14"/>
      <c r="I16" s="16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14"/>
      <c r="C17" s="16" t="s">
        <v>143</v>
      </c>
      <c r="D17" s="21">
        <v>1.0</v>
      </c>
      <c r="E17" s="22"/>
      <c r="F17" s="3"/>
      <c r="G17" s="3"/>
      <c r="H17" s="14"/>
      <c r="I17" s="16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"/>
      <c r="B18" s="14"/>
      <c r="C18" s="16" t="s">
        <v>144</v>
      </c>
      <c r="D18" s="25"/>
      <c r="E18" s="22"/>
      <c r="F18" s="3"/>
      <c r="G18" s="3"/>
      <c r="H18" s="14"/>
      <c r="I18" s="16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"/>
      <c r="B19" s="14"/>
      <c r="C19" s="16" t="s">
        <v>145</v>
      </c>
      <c r="D19" s="21">
        <v>1.0</v>
      </c>
      <c r="E19" s="22"/>
      <c r="F19" s="3"/>
      <c r="G19" s="3"/>
      <c r="H19" s="14"/>
      <c r="I19" s="16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4"/>
      <c r="C20" s="16" t="s">
        <v>146</v>
      </c>
      <c r="D20" s="21">
        <v>1.0</v>
      </c>
      <c r="E20" s="22"/>
      <c r="F20" s="3"/>
      <c r="G20" s="3"/>
      <c r="H20" s="14"/>
      <c r="I20" s="16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"/>
      <c r="B21" s="14"/>
      <c r="C21" s="16" t="s">
        <v>147</v>
      </c>
      <c r="D21" s="21">
        <v>1.0</v>
      </c>
      <c r="E21" s="22"/>
      <c r="F21" s="3"/>
      <c r="G21" s="3"/>
      <c r="H21" s="14"/>
      <c r="I21" s="16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14"/>
      <c r="C22" s="16" t="s">
        <v>148</v>
      </c>
      <c r="D22" s="21">
        <v>-1.0</v>
      </c>
      <c r="E22" s="22"/>
      <c r="F22" s="3"/>
      <c r="G22" s="3"/>
      <c r="H22" s="14"/>
      <c r="I22" s="16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28"/>
      <c r="C23" s="30"/>
      <c r="D23" s="30"/>
      <c r="E23" s="31"/>
      <c r="F23" s="1"/>
      <c r="G23" s="1"/>
      <c r="H23" s="28"/>
      <c r="I23" s="30"/>
      <c r="J23" s="3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allowBlank="1" showInputMessage="1" showErrorMessage="1" prompt=" - " sqref="D10:D2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9"/>
      <c r="D9" s="10"/>
      <c r="E9" s="12"/>
      <c r="F9" s="1"/>
      <c r="G9" s="1"/>
      <c r="H9" s="8"/>
      <c r="I9" s="9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4"/>
      <c r="C10" s="16" t="s">
        <v>149</v>
      </c>
      <c r="D10" s="21">
        <v>1.0</v>
      </c>
      <c r="E10" s="22"/>
      <c r="F10" s="3"/>
      <c r="G10" s="3"/>
      <c r="H10" s="14"/>
      <c r="I10" s="16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14"/>
      <c r="C11" s="16" t="s">
        <v>151</v>
      </c>
      <c r="D11" s="21">
        <v>1.0</v>
      </c>
      <c r="E11" s="22"/>
      <c r="F11" s="3"/>
      <c r="G11" s="3"/>
      <c r="H11" s="14"/>
      <c r="I11" s="16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14"/>
      <c r="C12" s="16" t="s">
        <v>153</v>
      </c>
      <c r="D12" s="21">
        <v>-1.0</v>
      </c>
      <c r="E12" s="22"/>
      <c r="F12" s="3"/>
      <c r="G12" s="3"/>
      <c r="H12" s="14"/>
      <c r="I12" s="16"/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14"/>
      <c r="C13" s="16" t="s">
        <v>155</v>
      </c>
      <c r="D13" s="21">
        <v>1.0</v>
      </c>
      <c r="E13" s="22"/>
      <c r="F13" s="3"/>
      <c r="G13" s="3"/>
      <c r="H13" s="14"/>
      <c r="I13" s="16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14"/>
      <c r="C14" s="16" t="s">
        <v>157</v>
      </c>
      <c r="D14" s="21">
        <v>1.0</v>
      </c>
      <c r="E14" s="22"/>
      <c r="F14" s="3"/>
      <c r="G14" s="3"/>
      <c r="H14" s="14"/>
      <c r="I14" s="16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14"/>
      <c r="C15" s="16" t="s">
        <v>159</v>
      </c>
      <c r="D15" s="21">
        <v>0.0</v>
      </c>
      <c r="E15" s="22"/>
      <c r="F15" s="3"/>
      <c r="G15" s="3"/>
      <c r="H15" s="14"/>
      <c r="I15" s="16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14"/>
      <c r="C16" s="16" t="s">
        <v>161</v>
      </c>
      <c r="D16" s="21">
        <v>1.0</v>
      </c>
      <c r="E16" s="22"/>
      <c r="F16" s="3"/>
      <c r="G16" s="3"/>
      <c r="H16" s="14"/>
      <c r="I16" s="16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14"/>
      <c r="C17" s="16" t="s">
        <v>163</v>
      </c>
      <c r="D17" s="21">
        <v>1.0</v>
      </c>
      <c r="E17" s="22"/>
      <c r="F17" s="3"/>
      <c r="G17" s="3"/>
      <c r="H17" s="14"/>
      <c r="I17" s="16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"/>
      <c r="B18" s="14"/>
      <c r="C18" s="16" t="s">
        <v>165</v>
      </c>
      <c r="D18" s="25"/>
      <c r="E18" s="22"/>
      <c r="F18" s="3"/>
      <c r="G18" s="3"/>
      <c r="H18" s="14"/>
      <c r="I18" s="16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"/>
      <c r="B19" s="14"/>
      <c r="C19" s="16" t="s">
        <v>167</v>
      </c>
      <c r="D19" s="21">
        <v>0.0</v>
      </c>
      <c r="E19" s="22"/>
      <c r="F19" s="3"/>
      <c r="G19" s="3"/>
      <c r="H19" s="14"/>
      <c r="I19" s="16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4"/>
      <c r="C20" s="16" t="s">
        <v>169</v>
      </c>
      <c r="D20" s="21">
        <v>1.0</v>
      </c>
      <c r="E20" s="22"/>
      <c r="F20" s="3"/>
      <c r="G20" s="3"/>
      <c r="H20" s="14"/>
      <c r="I20" s="16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"/>
      <c r="B21" s="14"/>
      <c r="C21" s="16" t="s">
        <v>171</v>
      </c>
      <c r="D21" s="21">
        <v>1.0</v>
      </c>
      <c r="E21" s="22"/>
      <c r="F21" s="3"/>
      <c r="G21" s="3"/>
      <c r="H21" s="14"/>
      <c r="I21" s="16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14"/>
      <c r="C22" s="16" t="s">
        <v>173</v>
      </c>
      <c r="D22" s="21">
        <v>1.0</v>
      </c>
      <c r="E22" s="22"/>
      <c r="F22" s="3"/>
      <c r="G22" s="3"/>
      <c r="H22" s="14"/>
      <c r="I22" s="16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"/>
      <c r="B23" s="14"/>
      <c r="C23" s="16" t="s">
        <v>175</v>
      </c>
      <c r="D23" s="21">
        <v>1.0</v>
      </c>
      <c r="E23" s="22"/>
      <c r="F23" s="3"/>
      <c r="G23" s="3"/>
      <c r="H23" s="14"/>
      <c r="I23" s="16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"/>
      <c r="B24" s="14"/>
      <c r="C24" s="16" t="s">
        <v>177</v>
      </c>
      <c r="D24" s="21">
        <v>1.0</v>
      </c>
      <c r="E24" s="22"/>
      <c r="F24" s="3"/>
      <c r="G24" s="3"/>
      <c r="H24" s="14"/>
      <c r="I24" s="16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14"/>
      <c r="C25" s="16" t="s">
        <v>179</v>
      </c>
      <c r="D25" s="21">
        <v>1.0</v>
      </c>
      <c r="E25" s="22"/>
      <c r="F25" s="3"/>
      <c r="G25" s="3"/>
      <c r="H25" s="14"/>
      <c r="I25" s="16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14"/>
      <c r="C26" s="16" t="s">
        <v>181</v>
      </c>
      <c r="D26" s="21">
        <v>0.0</v>
      </c>
      <c r="E26" s="22"/>
      <c r="F26" s="3"/>
      <c r="G26" s="3"/>
      <c r="H26" s="14"/>
      <c r="I26" s="16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14"/>
      <c r="C27" s="16" t="s">
        <v>182</v>
      </c>
      <c r="D27" s="21">
        <v>0.0</v>
      </c>
      <c r="E27" s="22"/>
      <c r="F27" s="3"/>
      <c r="G27" s="3"/>
      <c r="H27" s="14"/>
      <c r="I27" s="16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14"/>
      <c r="C28" s="16" t="s">
        <v>184</v>
      </c>
      <c r="D28" s="21">
        <v>1.0</v>
      </c>
      <c r="E28" s="22"/>
      <c r="F28" s="3"/>
      <c r="G28" s="3"/>
      <c r="H28" s="14"/>
      <c r="I28" s="16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"/>
      <c r="B29" s="14"/>
      <c r="C29" s="16" t="s">
        <v>188</v>
      </c>
      <c r="D29" s="21">
        <v>1.0</v>
      </c>
      <c r="E29" s="22"/>
      <c r="F29" s="3"/>
      <c r="G29" s="3"/>
      <c r="H29" s="14"/>
      <c r="I29" s="16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3"/>
      <c r="B30" s="14"/>
      <c r="C30" s="16" t="s">
        <v>190</v>
      </c>
      <c r="D30" s="21">
        <v>1.0</v>
      </c>
      <c r="E30" s="22"/>
      <c r="F30" s="3"/>
      <c r="G30" s="3"/>
      <c r="H30" s="14"/>
      <c r="I30" s="16"/>
      <c r="J30" s="2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3"/>
      <c r="B31" s="14"/>
      <c r="C31" s="16" t="s">
        <v>192</v>
      </c>
      <c r="D31" s="25"/>
      <c r="E31" s="22"/>
      <c r="F31" s="3"/>
      <c r="G31" s="3"/>
      <c r="H31" s="14"/>
      <c r="I31" s="16"/>
      <c r="J31" s="2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3"/>
      <c r="B32" s="14"/>
      <c r="C32" s="16" t="s">
        <v>195</v>
      </c>
      <c r="D32" s="21">
        <v>1.0</v>
      </c>
      <c r="E32" s="22"/>
      <c r="F32" s="3"/>
      <c r="G32" s="3"/>
      <c r="H32" s="14"/>
      <c r="I32" s="16"/>
      <c r="J32" s="2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28"/>
      <c r="C33" s="30"/>
      <c r="D33" s="30"/>
      <c r="E33" s="31"/>
      <c r="F33" s="1"/>
      <c r="G33" s="1"/>
      <c r="H33" s="28"/>
      <c r="I33" s="30"/>
      <c r="J33" s="3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9"/>
      <c r="D9" s="10"/>
      <c r="E9" s="12"/>
      <c r="F9" s="1"/>
      <c r="G9" s="1"/>
      <c r="H9" s="8"/>
      <c r="I9" s="9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4"/>
      <c r="C10" s="16" t="s">
        <v>150</v>
      </c>
      <c r="D10" s="21">
        <v>1.0</v>
      </c>
      <c r="E10" s="22"/>
      <c r="F10" s="3"/>
      <c r="G10" s="3"/>
      <c r="H10" s="14"/>
      <c r="I10" s="16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14"/>
      <c r="C11" s="16" t="s">
        <v>152</v>
      </c>
      <c r="D11" s="21">
        <v>-1.0</v>
      </c>
      <c r="E11" s="22"/>
      <c r="F11" s="3"/>
      <c r="G11" s="3"/>
      <c r="H11" s="14"/>
      <c r="I11" s="16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14"/>
      <c r="C12" s="16" t="s">
        <v>154</v>
      </c>
      <c r="D12" s="21">
        <v>1.0</v>
      </c>
      <c r="E12" s="22"/>
      <c r="F12" s="3"/>
      <c r="G12" s="3"/>
      <c r="H12" s="14"/>
      <c r="I12" s="16"/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14"/>
      <c r="C13" s="16" t="s">
        <v>156</v>
      </c>
      <c r="D13" s="21">
        <v>1.0</v>
      </c>
      <c r="E13" s="22"/>
      <c r="F13" s="3"/>
      <c r="G13" s="3"/>
      <c r="H13" s="14"/>
      <c r="I13" s="16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14"/>
      <c r="C14" s="16" t="s">
        <v>158</v>
      </c>
      <c r="D14" s="21">
        <v>1.0</v>
      </c>
      <c r="E14" s="22"/>
      <c r="F14" s="3"/>
      <c r="G14" s="3"/>
      <c r="H14" s="14"/>
      <c r="I14" s="16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14"/>
      <c r="C15" s="16" t="s">
        <v>160</v>
      </c>
      <c r="D15" s="21">
        <v>1.0</v>
      </c>
      <c r="E15" s="22"/>
      <c r="F15" s="3"/>
      <c r="G15" s="3"/>
      <c r="H15" s="14"/>
      <c r="I15" s="16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14"/>
      <c r="C16" s="16" t="s">
        <v>162</v>
      </c>
      <c r="D16" s="21">
        <v>1.0</v>
      </c>
      <c r="E16" s="22"/>
      <c r="F16" s="3"/>
      <c r="G16" s="3"/>
      <c r="H16" s="14"/>
      <c r="I16" s="16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14"/>
      <c r="C17" s="16" t="s">
        <v>164</v>
      </c>
      <c r="D17" s="21">
        <v>1.0</v>
      </c>
      <c r="E17" s="22"/>
      <c r="F17" s="3"/>
      <c r="G17" s="3"/>
      <c r="H17" s="14"/>
      <c r="I17" s="16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"/>
      <c r="B18" s="14"/>
      <c r="C18" s="16" t="s">
        <v>166</v>
      </c>
      <c r="D18" s="21">
        <v>1.0</v>
      </c>
      <c r="E18" s="22"/>
      <c r="F18" s="3"/>
      <c r="G18" s="3"/>
      <c r="H18" s="14"/>
      <c r="I18" s="16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"/>
      <c r="B19" s="14"/>
      <c r="C19" s="16" t="s">
        <v>168</v>
      </c>
      <c r="D19" s="21">
        <v>1.0</v>
      </c>
      <c r="E19" s="22"/>
      <c r="F19" s="3"/>
      <c r="G19" s="3"/>
      <c r="H19" s="14"/>
      <c r="I19" s="16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4"/>
      <c r="C20" s="16" t="s">
        <v>170</v>
      </c>
      <c r="D20" s="21">
        <v>1.0</v>
      </c>
      <c r="E20" s="22"/>
      <c r="F20" s="3"/>
      <c r="G20" s="3"/>
      <c r="H20" s="14"/>
      <c r="I20" s="16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"/>
      <c r="B21" s="14"/>
      <c r="C21" s="16" t="s">
        <v>172</v>
      </c>
      <c r="D21" s="21">
        <v>1.0</v>
      </c>
      <c r="E21" s="22"/>
      <c r="F21" s="3"/>
      <c r="G21" s="3"/>
      <c r="H21" s="14"/>
      <c r="I21" s="16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14"/>
      <c r="C22" s="16" t="s">
        <v>174</v>
      </c>
      <c r="D22" s="21">
        <v>-1.0</v>
      </c>
      <c r="E22" s="22"/>
      <c r="F22" s="3"/>
      <c r="G22" s="3"/>
      <c r="H22" s="14"/>
      <c r="I22" s="16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"/>
      <c r="B23" s="14"/>
      <c r="C23" s="16" t="s">
        <v>176</v>
      </c>
      <c r="D23" s="21">
        <v>1.0</v>
      </c>
      <c r="E23" s="22"/>
      <c r="F23" s="3"/>
      <c r="G23" s="3"/>
      <c r="H23" s="14"/>
      <c r="I23" s="16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"/>
      <c r="B24" s="14"/>
      <c r="C24" s="16" t="s">
        <v>178</v>
      </c>
      <c r="D24" s="21"/>
      <c r="E24" s="22"/>
      <c r="F24" s="3"/>
      <c r="G24" s="3"/>
      <c r="H24" s="14"/>
      <c r="I24" s="16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14"/>
      <c r="C25" s="16" t="s">
        <v>180</v>
      </c>
      <c r="D25" s="21">
        <v>-1.0</v>
      </c>
      <c r="E25" s="22"/>
      <c r="F25" s="3"/>
      <c r="G25" s="3"/>
      <c r="H25" s="14"/>
      <c r="I25" s="16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14"/>
      <c r="C26" s="16" t="s">
        <v>183</v>
      </c>
      <c r="D26" s="21">
        <v>1.0</v>
      </c>
      <c r="E26" s="22"/>
      <c r="F26" s="3"/>
      <c r="G26" s="3"/>
      <c r="H26" s="14"/>
      <c r="I26" s="16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14"/>
      <c r="C27" s="16" t="s">
        <v>185</v>
      </c>
      <c r="D27" s="21">
        <v>1.0</v>
      </c>
      <c r="E27" s="22"/>
      <c r="F27" s="3"/>
      <c r="G27" s="3"/>
      <c r="H27" s="14"/>
      <c r="I27" s="16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14"/>
      <c r="C28" s="16" t="s">
        <v>186</v>
      </c>
      <c r="D28" s="21">
        <v>1.0</v>
      </c>
      <c r="E28" s="22"/>
      <c r="F28" s="3"/>
      <c r="G28" s="3"/>
      <c r="H28" s="14"/>
      <c r="I28" s="16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"/>
      <c r="B29" s="14"/>
      <c r="C29" s="16" t="s">
        <v>187</v>
      </c>
      <c r="D29" s="21">
        <v>1.0</v>
      </c>
      <c r="E29" s="22"/>
      <c r="F29" s="3"/>
      <c r="G29" s="3"/>
      <c r="H29" s="14"/>
      <c r="I29" s="16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3"/>
      <c r="B30" s="14"/>
      <c r="C30" s="16" t="s">
        <v>189</v>
      </c>
      <c r="D30" s="21">
        <v>1.0</v>
      </c>
      <c r="E30" s="22"/>
      <c r="F30" s="3"/>
      <c r="G30" s="3"/>
      <c r="H30" s="14"/>
      <c r="I30" s="16"/>
      <c r="J30" s="2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3"/>
      <c r="B31" s="14"/>
      <c r="C31" s="16" t="s">
        <v>191</v>
      </c>
      <c r="D31" s="21">
        <v>0.0</v>
      </c>
      <c r="E31" s="22"/>
      <c r="F31" s="3"/>
      <c r="G31" s="3"/>
      <c r="H31" s="14"/>
      <c r="I31" s="16"/>
      <c r="J31" s="2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3"/>
      <c r="B32" s="14"/>
      <c r="C32" s="16" t="s">
        <v>193</v>
      </c>
      <c r="D32" s="21">
        <v>0.0</v>
      </c>
      <c r="E32" s="22"/>
      <c r="F32" s="3"/>
      <c r="G32" s="3"/>
      <c r="H32" s="14"/>
      <c r="I32" s="16"/>
      <c r="J32" s="2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2.5" customHeight="1">
      <c r="A33" s="3"/>
      <c r="B33" s="14"/>
      <c r="C33" s="16" t="s">
        <v>194</v>
      </c>
      <c r="D33" s="21">
        <v>1.0</v>
      </c>
      <c r="E33" s="22"/>
      <c r="F33" s="3"/>
      <c r="G33" s="3"/>
      <c r="H33" s="14"/>
      <c r="I33" s="16"/>
      <c r="J33" s="2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2.5" customHeight="1">
      <c r="A34" s="3"/>
      <c r="B34" s="14"/>
      <c r="C34" s="16" t="s">
        <v>196</v>
      </c>
      <c r="D34" s="25"/>
      <c r="E34" s="22"/>
      <c r="F34" s="3"/>
      <c r="G34" s="3"/>
      <c r="H34" s="14"/>
      <c r="I34" s="16"/>
      <c r="J34" s="2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2.5" customHeight="1">
      <c r="A35" s="3"/>
      <c r="B35" s="14"/>
      <c r="C35" s="16" t="s">
        <v>197</v>
      </c>
      <c r="D35" s="21">
        <v>0.0</v>
      </c>
      <c r="E35" s="22"/>
      <c r="F35" s="3"/>
      <c r="G35" s="3"/>
      <c r="H35" s="14"/>
      <c r="I35" s="16"/>
      <c r="J35" s="2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3"/>
      <c r="B36" s="14"/>
      <c r="C36" s="16" t="s">
        <v>198</v>
      </c>
      <c r="D36" s="21">
        <v>1.0</v>
      </c>
      <c r="E36" s="22"/>
      <c r="F36" s="3"/>
      <c r="G36" s="3"/>
      <c r="H36" s="14"/>
      <c r="I36" s="16"/>
      <c r="J36" s="2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2.5" customHeight="1">
      <c r="A37" s="3"/>
      <c r="B37" s="14"/>
      <c r="C37" s="16" t="s">
        <v>199</v>
      </c>
      <c r="D37" s="21">
        <v>1.0</v>
      </c>
      <c r="E37" s="22"/>
      <c r="F37" s="3"/>
      <c r="G37" s="3"/>
      <c r="H37" s="14"/>
      <c r="I37" s="16"/>
      <c r="J37" s="2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2.5" customHeight="1">
      <c r="A38" s="3"/>
      <c r="B38" s="14"/>
      <c r="C38" s="16" t="s">
        <v>200</v>
      </c>
      <c r="D38" s="21">
        <v>1.0</v>
      </c>
      <c r="E38" s="22"/>
      <c r="F38" s="3"/>
      <c r="G38" s="3"/>
      <c r="H38" s="14"/>
      <c r="I38" s="16"/>
      <c r="J38" s="2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2.5" customHeight="1">
      <c r="A39" s="3"/>
      <c r="B39" s="14"/>
      <c r="C39" s="16" t="s">
        <v>201</v>
      </c>
      <c r="D39" s="21">
        <v>1.0</v>
      </c>
      <c r="E39" s="22"/>
      <c r="F39" s="3"/>
      <c r="G39" s="3"/>
      <c r="H39" s="14"/>
      <c r="I39" s="16"/>
      <c r="J39" s="2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2.5" customHeight="1">
      <c r="A40" s="3"/>
      <c r="B40" s="14"/>
      <c r="C40" s="16" t="s">
        <v>202</v>
      </c>
      <c r="D40" s="21">
        <v>1.0</v>
      </c>
      <c r="E40" s="22"/>
      <c r="F40" s="3"/>
      <c r="G40" s="3"/>
      <c r="H40" s="14"/>
      <c r="I40" s="16"/>
      <c r="J40" s="2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2.5" customHeight="1">
      <c r="A41" s="3"/>
      <c r="B41" s="14"/>
      <c r="C41" s="16" t="s">
        <v>203</v>
      </c>
      <c r="D41" s="21">
        <v>1.0</v>
      </c>
      <c r="E41" s="22"/>
      <c r="F41" s="3"/>
      <c r="G41" s="3"/>
      <c r="H41" s="14"/>
      <c r="I41" s="16"/>
      <c r="J41" s="2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2.5" customHeight="1">
      <c r="A42" s="3"/>
      <c r="B42" s="14"/>
      <c r="C42" s="16" t="s">
        <v>204</v>
      </c>
      <c r="D42" s="21">
        <v>1.0</v>
      </c>
      <c r="E42" s="22"/>
      <c r="F42" s="3"/>
      <c r="G42" s="3"/>
      <c r="H42" s="14"/>
      <c r="I42" s="16"/>
      <c r="J42" s="2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2.5" customHeight="1">
      <c r="A43" s="3"/>
      <c r="B43" s="14"/>
      <c r="C43" s="16" t="s">
        <v>205</v>
      </c>
      <c r="D43" s="21">
        <v>1.0</v>
      </c>
      <c r="E43" s="22"/>
      <c r="F43" s="3"/>
      <c r="G43" s="3"/>
      <c r="H43" s="14"/>
      <c r="I43" s="16"/>
      <c r="J43" s="2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2.5" customHeight="1">
      <c r="A44" s="3"/>
      <c r="B44" s="14"/>
      <c r="C44" s="16" t="s">
        <v>206</v>
      </c>
      <c r="D44" s="21">
        <v>1.0</v>
      </c>
      <c r="E44" s="22"/>
      <c r="F44" s="3"/>
      <c r="G44" s="3"/>
      <c r="H44" s="14"/>
      <c r="I44" s="16"/>
      <c r="J44" s="2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2.5" customHeight="1">
      <c r="A45" s="3"/>
      <c r="B45" s="14"/>
      <c r="C45" s="16" t="s">
        <v>207</v>
      </c>
      <c r="D45" s="21">
        <v>1.0</v>
      </c>
      <c r="E45" s="22"/>
      <c r="F45" s="3"/>
      <c r="G45" s="3"/>
      <c r="H45" s="14"/>
      <c r="I45" s="16"/>
      <c r="J45" s="2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2.5" customHeight="1">
      <c r="A46" s="3"/>
      <c r="B46" s="14"/>
      <c r="C46" s="16" t="s">
        <v>208</v>
      </c>
      <c r="D46" s="21">
        <v>1.0</v>
      </c>
      <c r="E46" s="22"/>
      <c r="F46" s="3"/>
      <c r="G46" s="3"/>
      <c r="H46" s="14"/>
      <c r="I46" s="16"/>
      <c r="J46" s="2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2.5" customHeight="1">
      <c r="A47" s="3"/>
      <c r="B47" s="14"/>
      <c r="C47" s="16" t="s">
        <v>209</v>
      </c>
      <c r="D47" s="25"/>
      <c r="E47" s="22"/>
      <c r="F47" s="3"/>
      <c r="G47" s="3"/>
      <c r="H47" s="14"/>
      <c r="I47" s="16"/>
      <c r="J47" s="2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28"/>
      <c r="C48" s="30"/>
      <c r="D48" s="30"/>
      <c r="E48" s="31"/>
      <c r="F48" s="1"/>
      <c r="G48" s="1"/>
      <c r="H48" s="28"/>
      <c r="I48" s="30"/>
      <c r="J48" s="3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allowBlank="1" showInputMessage="1" showErrorMessage="1" prompt=" - " sqref="D10:D47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9"/>
      <c r="D9" s="10"/>
      <c r="E9" s="12"/>
      <c r="F9" s="1"/>
      <c r="G9" s="1"/>
      <c r="H9" s="8"/>
      <c r="I9" s="9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4"/>
      <c r="C10" s="16" t="s">
        <v>210</v>
      </c>
      <c r="D10" s="21">
        <v>1.0</v>
      </c>
      <c r="E10" s="22"/>
      <c r="F10" s="3"/>
      <c r="G10" s="3"/>
      <c r="H10" s="14"/>
      <c r="I10" s="16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14"/>
      <c r="C11" s="16" t="s">
        <v>211</v>
      </c>
      <c r="D11" s="21">
        <v>1.0</v>
      </c>
      <c r="E11" s="22"/>
      <c r="F11" s="3"/>
      <c r="G11" s="3"/>
      <c r="H11" s="14"/>
      <c r="I11" s="16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14"/>
      <c r="C12" s="16" t="s">
        <v>212</v>
      </c>
      <c r="D12" s="21">
        <v>1.0</v>
      </c>
      <c r="E12" s="22"/>
      <c r="F12" s="3"/>
      <c r="G12" s="3"/>
      <c r="H12" s="14"/>
      <c r="I12" s="16"/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14"/>
      <c r="C13" s="16" t="s">
        <v>213</v>
      </c>
      <c r="D13" s="21">
        <v>0.0</v>
      </c>
      <c r="E13" s="22"/>
      <c r="F13" s="3"/>
      <c r="G13" s="3"/>
      <c r="H13" s="14"/>
      <c r="I13" s="16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14"/>
      <c r="C14" s="16" t="s">
        <v>214</v>
      </c>
      <c r="D14" s="21">
        <v>-1.0</v>
      </c>
      <c r="E14" s="22"/>
      <c r="F14" s="3"/>
      <c r="G14" s="3"/>
      <c r="H14" s="14"/>
      <c r="I14" s="16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14"/>
      <c r="C15" s="16" t="s">
        <v>215</v>
      </c>
      <c r="D15" s="21">
        <v>-1.0</v>
      </c>
      <c r="E15" s="22"/>
      <c r="F15" s="3"/>
      <c r="G15" s="3"/>
      <c r="H15" s="38" t="s">
        <v>216</v>
      </c>
      <c r="I15" s="16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14"/>
      <c r="C16" s="16" t="s">
        <v>217</v>
      </c>
      <c r="D16" s="25"/>
      <c r="E16" s="22"/>
      <c r="F16" s="3"/>
      <c r="G16" s="3"/>
      <c r="H16" s="14"/>
      <c r="I16" s="16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14"/>
      <c r="C17" s="16" t="s">
        <v>218</v>
      </c>
      <c r="D17" s="21">
        <v>0.0</v>
      </c>
      <c r="E17" s="22"/>
      <c r="F17" s="3"/>
      <c r="G17" s="3"/>
      <c r="H17" s="14"/>
      <c r="I17" s="16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"/>
      <c r="B18" s="14"/>
      <c r="C18" s="16" t="s">
        <v>219</v>
      </c>
      <c r="D18" s="21">
        <v>-1.0</v>
      </c>
      <c r="E18" s="22"/>
      <c r="F18" s="3"/>
      <c r="G18" s="3"/>
      <c r="H18" s="14"/>
      <c r="I18" s="16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"/>
      <c r="B19" s="14"/>
      <c r="C19" s="16" t="s">
        <v>220</v>
      </c>
      <c r="D19" s="21">
        <v>1.0</v>
      </c>
      <c r="E19" s="22"/>
      <c r="F19" s="3"/>
      <c r="G19" s="3"/>
      <c r="H19" s="14"/>
      <c r="I19" s="16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4"/>
      <c r="C20" s="16" t="s">
        <v>221</v>
      </c>
      <c r="D20" s="21">
        <v>1.0</v>
      </c>
      <c r="E20" s="22"/>
      <c r="F20" s="3"/>
      <c r="G20" s="3"/>
      <c r="H20" s="14"/>
      <c r="I20" s="16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"/>
      <c r="B21" s="14"/>
      <c r="C21" s="16" t="s">
        <v>222</v>
      </c>
      <c r="D21" s="21">
        <v>-1.0</v>
      </c>
      <c r="E21" s="22"/>
      <c r="F21" s="3"/>
      <c r="G21" s="3"/>
      <c r="H21" s="14"/>
      <c r="I21" s="16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14"/>
      <c r="C22" s="16" t="s">
        <v>223</v>
      </c>
      <c r="D22" s="21">
        <v>-1.0</v>
      </c>
      <c r="E22" s="22"/>
      <c r="F22" s="3"/>
      <c r="G22" s="3"/>
      <c r="H22" s="14"/>
      <c r="I22" s="16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"/>
      <c r="B23" s="14"/>
      <c r="C23" s="16" t="s">
        <v>224</v>
      </c>
      <c r="D23" s="21">
        <v>1.0</v>
      </c>
      <c r="E23" s="22"/>
      <c r="F23" s="3"/>
      <c r="G23" s="3"/>
      <c r="H23" s="14"/>
      <c r="I23" s="16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"/>
      <c r="B24" s="14"/>
      <c r="C24" s="16" t="s">
        <v>225</v>
      </c>
      <c r="D24" s="21">
        <v>1.0</v>
      </c>
      <c r="E24" s="22"/>
      <c r="F24" s="3"/>
      <c r="G24" s="3"/>
      <c r="H24" s="14"/>
      <c r="I24" s="16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14"/>
      <c r="C25" s="16" t="s">
        <v>226</v>
      </c>
      <c r="D25" s="21">
        <v>1.0</v>
      </c>
      <c r="E25" s="22"/>
      <c r="F25" s="3"/>
      <c r="G25" s="3"/>
      <c r="H25" s="14"/>
      <c r="I25" s="16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14"/>
      <c r="C26" s="16" t="s">
        <v>227</v>
      </c>
      <c r="D26" s="21">
        <v>-1.0</v>
      </c>
      <c r="E26" s="22"/>
      <c r="F26" s="3"/>
      <c r="G26" s="3"/>
      <c r="H26" s="14"/>
      <c r="I26" s="16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14"/>
      <c r="C27" s="16" t="s">
        <v>228</v>
      </c>
      <c r="D27" s="21"/>
      <c r="E27" s="22"/>
      <c r="F27" s="3"/>
      <c r="G27" s="3"/>
      <c r="H27" s="14"/>
      <c r="I27" s="16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14"/>
      <c r="C28" s="16" t="s">
        <v>229</v>
      </c>
      <c r="D28" s="21">
        <v>-1.0</v>
      </c>
      <c r="E28" s="22"/>
      <c r="F28" s="3"/>
      <c r="G28" s="3"/>
      <c r="H28" s="14"/>
      <c r="I28" s="16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"/>
      <c r="B29" s="14"/>
      <c r="C29" s="16" t="s">
        <v>230</v>
      </c>
      <c r="D29" s="21">
        <v>-1.0</v>
      </c>
      <c r="E29" s="22"/>
      <c r="F29" s="3"/>
      <c r="G29" s="3"/>
      <c r="H29" s="14"/>
      <c r="I29" s="16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28"/>
      <c r="C30" s="30"/>
      <c r="D30" s="30"/>
      <c r="E30" s="31"/>
      <c r="F30" s="1"/>
      <c r="G30" s="1"/>
      <c r="H30" s="28"/>
      <c r="I30" s="30"/>
      <c r="J30" s="3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 t="s">
        <v>1</v>
      </c>
      <c r="D8" s="1"/>
      <c r="E8" s="1"/>
      <c r="F8" s="1"/>
      <c r="G8" s="1"/>
      <c r="H8" s="5"/>
      <c r="I8" s="5" t="s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9"/>
      <c r="D9" s="10"/>
      <c r="E9" s="12"/>
      <c r="F9" s="1"/>
      <c r="G9" s="1"/>
      <c r="H9" s="8"/>
      <c r="I9" s="9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4"/>
      <c r="C10" s="16" t="s">
        <v>231</v>
      </c>
      <c r="D10" s="25"/>
      <c r="E10" s="22"/>
      <c r="F10" s="3"/>
      <c r="G10" s="3"/>
      <c r="H10" s="14"/>
      <c r="I10" s="16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3"/>
      <c r="B11" s="14"/>
      <c r="C11" s="16" t="s">
        <v>232</v>
      </c>
      <c r="D11" s="25"/>
      <c r="E11" s="22"/>
      <c r="F11" s="3"/>
      <c r="G11" s="3"/>
      <c r="H11" s="14"/>
      <c r="I11" s="16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3"/>
      <c r="B12" s="14"/>
      <c r="C12" s="16" t="s">
        <v>233</v>
      </c>
      <c r="D12" s="25"/>
      <c r="E12" s="22"/>
      <c r="F12" s="3"/>
      <c r="G12" s="3"/>
      <c r="H12" s="14"/>
      <c r="I12" s="16"/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14"/>
      <c r="C13" s="16" t="s">
        <v>234</v>
      </c>
      <c r="D13" s="21">
        <v>1.0</v>
      </c>
      <c r="E13" s="22"/>
      <c r="F13" s="3"/>
      <c r="G13" s="3"/>
      <c r="H13" s="14"/>
      <c r="I13" s="16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3"/>
      <c r="B14" s="14"/>
      <c r="C14" s="16" t="s">
        <v>235</v>
      </c>
      <c r="D14" s="21">
        <v>1.0</v>
      </c>
      <c r="E14" s="22"/>
      <c r="F14" s="3"/>
      <c r="G14" s="3"/>
      <c r="H14" s="14"/>
      <c r="I14" s="16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3"/>
      <c r="B15" s="14"/>
      <c r="C15" s="16" t="s">
        <v>236</v>
      </c>
      <c r="D15" s="25"/>
      <c r="E15" s="22"/>
      <c r="F15" s="3"/>
      <c r="G15" s="3"/>
      <c r="H15" s="14"/>
      <c r="I15" s="16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14"/>
      <c r="C16" s="16" t="s">
        <v>237</v>
      </c>
      <c r="D16" s="21">
        <v>1.0</v>
      </c>
      <c r="E16" s="22"/>
      <c r="F16" s="3"/>
      <c r="G16" s="3"/>
      <c r="H16" s="14"/>
      <c r="I16" s="16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"/>
      <c r="B17" s="14"/>
      <c r="C17" s="16" t="s">
        <v>238</v>
      </c>
      <c r="D17" s="25"/>
      <c r="E17" s="22"/>
      <c r="F17" s="3"/>
      <c r="G17" s="3"/>
      <c r="H17" s="14"/>
      <c r="I17" s="16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"/>
      <c r="B18" s="14"/>
      <c r="C18" s="16" t="s">
        <v>239</v>
      </c>
      <c r="D18" s="25"/>
      <c r="E18" s="22"/>
      <c r="F18" s="3"/>
      <c r="G18" s="3"/>
      <c r="H18" s="14"/>
      <c r="I18" s="16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"/>
      <c r="B19" s="14"/>
      <c r="C19" s="16" t="s">
        <v>240</v>
      </c>
      <c r="D19" s="25"/>
      <c r="E19" s="22"/>
      <c r="F19" s="3"/>
      <c r="G19" s="3"/>
      <c r="H19" s="14"/>
      <c r="I19" s="16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4"/>
      <c r="C20" s="16" t="s">
        <v>241</v>
      </c>
      <c r="D20" s="25"/>
      <c r="E20" s="22"/>
      <c r="F20" s="3"/>
      <c r="G20" s="3"/>
      <c r="H20" s="14"/>
      <c r="I20" s="16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"/>
      <c r="B21" s="14"/>
      <c r="C21" s="16" t="s">
        <v>242</v>
      </c>
      <c r="D21" s="25"/>
      <c r="E21" s="22"/>
      <c r="F21" s="3"/>
      <c r="G21" s="3"/>
      <c r="H21" s="14"/>
      <c r="I21" s="16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"/>
      <c r="B22" s="14"/>
      <c r="C22" s="16" t="s">
        <v>243</v>
      </c>
      <c r="D22" s="25"/>
      <c r="E22" s="22"/>
      <c r="F22" s="3"/>
      <c r="G22" s="3"/>
      <c r="H22" s="14"/>
      <c r="I22" s="16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"/>
      <c r="B23" s="14"/>
      <c r="C23" s="16" t="s">
        <v>244</v>
      </c>
      <c r="D23" s="21">
        <v>1.0</v>
      </c>
      <c r="E23" s="22"/>
      <c r="F23" s="3"/>
      <c r="G23" s="3"/>
      <c r="H23" s="14"/>
      <c r="I23" s="16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"/>
      <c r="B24" s="14"/>
      <c r="C24" s="16" t="s">
        <v>245</v>
      </c>
      <c r="D24" s="21">
        <v>1.0</v>
      </c>
      <c r="E24" s="22"/>
      <c r="F24" s="3"/>
      <c r="G24" s="3"/>
      <c r="H24" s="14"/>
      <c r="I24" s="16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"/>
      <c r="B25" s="14"/>
      <c r="C25" s="16" t="s">
        <v>246</v>
      </c>
      <c r="D25" s="21">
        <v>1.0</v>
      </c>
      <c r="E25" s="22"/>
      <c r="F25" s="3"/>
      <c r="G25" s="3"/>
      <c r="H25" s="14"/>
      <c r="I25" s="16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"/>
      <c r="B26" s="14"/>
      <c r="C26" s="16" t="s">
        <v>247</v>
      </c>
      <c r="D26" s="25"/>
      <c r="E26" s="22"/>
      <c r="F26" s="3"/>
      <c r="G26" s="3"/>
      <c r="H26" s="14"/>
      <c r="I26" s="16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"/>
      <c r="B27" s="14"/>
      <c r="C27" s="16" t="s">
        <v>248</v>
      </c>
      <c r="D27" s="25"/>
      <c r="E27" s="22"/>
      <c r="F27" s="3"/>
      <c r="G27" s="3"/>
      <c r="H27" s="14"/>
      <c r="I27" s="16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"/>
      <c r="B28" s="14"/>
      <c r="C28" s="16" t="s">
        <v>249</v>
      </c>
      <c r="D28" s="25"/>
      <c r="E28" s="22"/>
      <c r="F28" s="3"/>
      <c r="G28" s="3"/>
      <c r="H28" s="14"/>
      <c r="I28" s="16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"/>
      <c r="B29" s="14"/>
      <c r="C29" s="16" t="s">
        <v>250</v>
      </c>
      <c r="D29" s="25"/>
      <c r="E29" s="22"/>
      <c r="F29" s="3"/>
      <c r="G29" s="3"/>
      <c r="H29" s="14"/>
      <c r="I29" s="16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3"/>
      <c r="B30" s="14"/>
      <c r="C30" s="16" t="s">
        <v>251</v>
      </c>
      <c r="D30" s="25"/>
      <c r="E30" s="22"/>
      <c r="F30" s="3"/>
      <c r="G30" s="3"/>
      <c r="H30" s="14"/>
      <c r="I30" s="16"/>
      <c r="J30" s="2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3"/>
      <c r="B31" s="14"/>
      <c r="C31" s="16" t="s">
        <v>252</v>
      </c>
      <c r="D31" s="25"/>
      <c r="E31" s="22"/>
      <c r="F31" s="3"/>
      <c r="G31" s="3"/>
      <c r="H31" s="14"/>
      <c r="I31" s="16"/>
      <c r="J31" s="2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3"/>
      <c r="B32" s="14"/>
      <c r="C32" s="16" t="s">
        <v>253</v>
      </c>
      <c r="D32" s="25"/>
      <c r="E32" s="22"/>
      <c r="F32" s="3"/>
      <c r="G32" s="3"/>
      <c r="H32" s="14"/>
      <c r="I32" s="16"/>
      <c r="J32" s="2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2.5" customHeight="1">
      <c r="A33" s="3"/>
      <c r="B33" s="14"/>
      <c r="C33" s="16" t="s">
        <v>254</v>
      </c>
      <c r="D33" s="25"/>
      <c r="E33" s="22"/>
      <c r="F33" s="3"/>
      <c r="G33" s="3"/>
      <c r="H33" s="14"/>
      <c r="I33" s="16"/>
      <c r="J33" s="2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2.5" customHeight="1">
      <c r="A34" s="3"/>
      <c r="B34" s="14"/>
      <c r="C34" s="16" t="s">
        <v>255</v>
      </c>
      <c r="D34" s="25"/>
      <c r="E34" s="22"/>
      <c r="F34" s="3"/>
      <c r="G34" s="3"/>
      <c r="H34" s="14"/>
      <c r="I34" s="16"/>
      <c r="J34" s="2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2.5" customHeight="1">
      <c r="A35" s="3"/>
      <c r="B35" s="14"/>
      <c r="C35" s="16" t="s">
        <v>256</v>
      </c>
      <c r="D35" s="21">
        <v>1.0</v>
      </c>
      <c r="E35" s="22"/>
      <c r="F35" s="3"/>
      <c r="G35" s="3"/>
      <c r="H35" s="14"/>
      <c r="I35" s="16"/>
      <c r="J35" s="2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3"/>
      <c r="B36" s="14"/>
      <c r="C36" s="16" t="s">
        <v>257</v>
      </c>
      <c r="D36" s="25"/>
      <c r="E36" s="22"/>
      <c r="F36" s="3"/>
      <c r="G36" s="3"/>
      <c r="H36" s="14"/>
      <c r="I36" s="16"/>
      <c r="J36" s="2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2.5" customHeight="1">
      <c r="A37" s="3"/>
      <c r="B37" s="14"/>
      <c r="C37" s="16" t="s">
        <v>258</v>
      </c>
      <c r="D37" s="21">
        <v>1.0</v>
      </c>
      <c r="E37" s="22"/>
      <c r="F37" s="3"/>
      <c r="G37" s="3"/>
      <c r="H37" s="14"/>
      <c r="I37" s="16"/>
      <c r="J37" s="2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2.5" customHeight="1">
      <c r="A38" s="3"/>
      <c r="B38" s="14"/>
      <c r="C38" s="16" t="s">
        <v>259</v>
      </c>
      <c r="D38" s="21">
        <v>0.0</v>
      </c>
      <c r="E38" s="22"/>
      <c r="F38" s="3"/>
      <c r="G38" s="3"/>
      <c r="H38" s="14"/>
      <c r="I38" s="16"/>
      <c r="J38" s="2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2.5" customHeight="1">
      <c r="A39" s="3"/>
      <c r="B39" s="14"/>
      <c r="C39" s="16" t="s">
        <v>260</v>
      </c>
      <c r="D39" s="25"/>
      <c r="E39" s="22"/>
      <c r="F39" s="3"/>
      <c r="G39" s="3"/>
      <c r="H39" s="14"/>
      <c r="I39" s="16"/>
      <c r="J39" s="2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2.5" customHeight="1">
      <c r="A40" s="3"/>
      <c r="B40" s="14"/>
      <c r="C40" s="16" t="s">
        <v>261</v>
      </c>
      <c r="D40" s="21">
        <v>1.0</v>
      </c>
      <c r="E40" s="22"/>
      <c r="F40" s="3"/>
      <c r="G40" s="3"/>
      <c r="H40" s="14"/>
      <c r="I40" s="16"/>
      <c r="J40" s="2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2.5" customHeight="1">
      <c r="A41" s="3"/>
      <c r="B41" s="14"/>
      <c r="C41" s="16" t="s">
        <v>262</v>
      </c>
      <c r="D41" s="21">
        <v>-1.0</v>
      </c>
      <c r="E41" s="22"/>
      <c r="F41" s="3"/>
      <c r="G41" s="3"/>
      <c r="H41" s="14"/>
      <c r="I41" s="16"/>
      <c r="J41" s="2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2.5" customHeight="1">
      <c r="A42" s="3"/>
      <c r="B42" s="14"/>
      <c r="C42" s="16" t="s">
        <v>263</v>
      </c>
      <c r="D42" s="25"/>
      <c r="E42" s="22"/>
      <c r="F42" s="3"/>
      <c r="G42" s="3"/>
      <c r="H42" s="14"/>
      <c r="I42" s="16"/>
      <c r="J42" s="2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2.5" customHeight="1">
      <c r="A43" s="3"/>
      <c r="B43" s="14"/>
      <c r="C43" s="16" t="s">
        <v>264</v>
      </c>
      <c r="D43" s="25"/>
      <c r="E43" s="22"/>
      <c r="F43" s="3"/>
      <c r="G43" s="3"/>
      <c r="H43" s="14"/>
      <c r="I43" s="16"/>
      <c r="J43" s="2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2.5" customHeight="1">
      <c r="A44" s="3"/>
      <c r="B44" s="14"/>
      <c r="C44" s="16" t="s">
        <v>265</v>
      </c>
      <c r="D44" s="25"/>
      <c r="E44" s="22"/>
      <c r="F44" s="3"/>
      <c r="G44" s="3"/>
      <c r="H44" s="14"/>
      <c r="I44" s="16"/>
      <c r="J44" s="2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2.5" customHeight="1">
      <c r="A45" s="3"/>
      <c r="B45" s="14"/>
      <c r="C45" s="16" t="s">
        <v>266</v>
      </c>
      <c r="D45" s="25"/>
      <c r="E45" s="22"/>
      <c r="F45" s="3"/>
      <c r="G45" s="3"/>
      <c r="H45" s="14"/>
      <c r="I45" s="16"/>
      <c r="J45" s="2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2.5" customHeight="1">
      <c r="A46" s="3"/>
      <c r="B46" s="14"/>
      <c r="C46" s="16" t="s">
        <v>267</v>
      </c>
      <c r="D46" s="25"/>
      <c r="E46" s="22"/>
      <c r="F46" s="3"/>
      <c r="G46" s="3"/>
      <c r="H46" s="14"/>
      <c r="I46" s="16"/>
      <c r="J46" s="2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28"/>
      <c r="C47" s="30"/>
      <c r="D47" s="30"/>
      <c r="E47" s="31"/>
      <c r="F47" s="1"/>
      <c r="G47" s="1"/>
      <c r="H47" s="28"/>
      <c r="I47" s="30"/>
      <c r="J47" s="3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allowBlank="1" showInputMessage="1" showErrorMessage="1" prompt=" - " sqref="D10:D46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26" width="9.0"/>
  </cols>
  <sheetData>
    <row r="1" ht="12.0" customHeight="1">
      <c r="A1" s="2"/>
      <c r="B1" s="2"/>
      <c r="C1" s="2"/>
      <c r="D1" s="3"/>
      <c r="E1" s="3"/>
      <c r="F1" s="3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/>
      <c r="B2" s="2"/>
      <c r="C2" s="2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2"/>
      <c r="C3" s="2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2"/>
      <c r="C4" s="2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2"/>
      <c r="C5" s="2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2"/>
      <c r="C6" s="2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/>
      <c r="C7" s="2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3"/>
      <c r="E42" s="3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3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3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3"/>
      <c r="E122" s="3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3"/>
      <c r="E128" s="3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3"/>
      <c r="E154" s="3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3"/>
      <c r="E170" s="3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3"/>
      <c r="E172" s="3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3"/>
      <c r="E174" s="3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3"/>
      <c r="E176" s="3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3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3"/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3"/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3"/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3"/>
      <c r="E208" s="3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3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3"/>
      <c r="E210" s="3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3"/>
      <c r="E222" s="3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3"/>
      <c r="E223" s="3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3"/>
      <c r="E240" s="3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3"/>
      <c r="E248" s="3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3"/>
      <c r="E250" s="3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3"/>
      <c r="E252" s="3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3"/>
      <c r="E254" s="3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3"/>
      <c r="E256" s="3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3"/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3"/>
      <c r="E266" s="3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3"/>
      <c r="E282" s="3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3"/>
      <c r="E286" s="3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3"/>
      <c r="E288" s="3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3"/>
      <c r="E300" s="3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3"/>
      <c r="E302" s="3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3"/>
      <c r="E304" s="3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3"/>
      <c r="E306" s="3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3"/>
      <c r="E320" s="3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3"/>
      <c r="E321" s="3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3"/>
      <c r="E323" s="3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3"/>
      <c r="E324" s="3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3"/>
      <c r="E338" s="3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3"/>
      <c r="E339" s="3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3"/>
      <c r="E341" s="3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3"/>
      <c r="E342" s="3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3"/>
      <c r="E343" s="3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3"/>
      <c r="E344" s="3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3"/>
      <c r="E345" s="3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3"/>
      <c r="E352" s="3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3"/>
      <c r="E353" s="3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3"/>
      <c r="E354" s="3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3"/>
      <c r="E355" s="3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3"/>
      <c r="E356" s="3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3"/>
      <c r="E357" s="3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3"/>
      <c r="E367" s="3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3"/>
      <c r="E368" s="3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3"/>
      <c r="E369" s="3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3"/>
      <c r="E370" s="3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3"/>
      <c r="E376" s="3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3"/>
      <c r="E377" s="3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3"/>
      <c r="E378" s="3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3"/>
      <c r="E384" s="3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3"/>
      <c r="E385" s="3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3"/>
      <c r="E392" s="3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3"/>
      <c r="E393" s="3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3"/>
      <c r="E398" s="3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3"/>
      <c r="E399" s="3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3"/>
      <c r="E400" s="3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3"/>
      <c r="E402" s="3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3"/>
      <c r="E405" s="3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3"/>
      <c r="E406" s="3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3"/>
      <c r="E407" s="3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3"/>
      <c r="E416" s="3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3"/>
      <c r="E417" s="3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3"/>
      <c r="E418" s="3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3"/>
      <c r="E419" s="3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3"/>
      <c r="E426" s="3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3"/>
      <c r="E427" s="3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3"/>
      <c r="E433" s="3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3"/>
      <c r="E434" s="3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3"/>
      <c r="E435" s="3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3"/>
      <c r="E436" s="3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3"/>
      <c r="E437" s="3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3"/>
      <c r="E438" s="3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3"/>
      <c r="E439" s="3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3"/>
      <c r="E440" s="3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3"/>
      <c r="E441" s="3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3"/>
      <c r="E442" s="3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3"/>
      <c r="E443" s="3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3"/>
      <c r="E444" s="3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3"/>
      <c r="E445" s="3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3"/>
      <c r="E450" s="3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3"/>
      <c r="E451" s="3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3"/>
      <c r="E452" s="3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3"/>
      <c r="E453" s="3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3"/>
      <c r="E454" s="3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3"/>
      <c r="E455" s="3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3"/>
      <c r="E456" s="3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3"/>
      <c r="E461" s="3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3"/>
      <c r="E463" s="3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3"/>
      <c r="E464" s="3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3"/>
      <c r="E465" s="3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3"/>
      <c r="E466" s="3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3"/>
      <c r="E467" s="3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3"/>
      <c r="E468" s="3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3"/>
      <c r="E469" s="3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3"/>
      <c r="E470" s="3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3"/>
      <c r="E471" s="3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3"/>
      <c r="E472" s="3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3"/>
      <c r="E473" s="3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3"/>
      <c r="E474" s="3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3"/>
      <c r="E475" s="3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3"/>
      <c r="E481" s="3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3"/>
      <c r="E482" s="3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3"/>
      <c r="E483" s="3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3"/>
      <c r="E484" s="3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3"/>
      <c r="E485" s="3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3"/>
      <c r="E486" s="3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3"/>
      <c r="E487" s="3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3"/>
      <c r="E488" s="3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3"/>
      <c r="E490" s="3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3"/>
      <c r="E491" s="3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3"/>
      <c r="E492" s="3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3"/>
      <c r="E493" s="3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3"/>
      <c r="E494" s="3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3"/>
      <c r="E495" s="3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3"/>
      <c r="E496" s="3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3"/>
      <c r="E497" s="3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3"/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3"/>
      <c r="E499" s="3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3"/>
      <c r="E500" s="3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3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3"/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3"/>
      <c r="E503" s="3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3"/>
      <c r="E504" s="3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3"/>
      <c r="E505" s="3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3"/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3"/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3"/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3"/>
      <c r="E509" s="3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3"/>
      <c r="E510" s="3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3"/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3"/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3"/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3"/>
      <c r="E515" s="3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3"/>
      <c r="E516" s="3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3"/>
      <c r="E517" s="3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3"/>
      <c r="E518" s="3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3"/>
      <c r="E519" s="3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3"/>
      <c r="E520" s="3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3"/>
      <c r="E521" s="3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3"/>
      <c r="E522" s="3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3"/>
      <c r="E527" s="3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3"/>
      <c r="E528" s="3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3"/>
      <c r="E529" s="3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3"/>
      <c r="E530" s="3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3"/>
      <c r="E533" s="3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3"/>
      <c r="E534" s="3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3"/>
      <c r="E535" s="3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3"/>
      <c r="E536" s="3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3"/>
      <c r="E537" s="3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3"/>
      <c r="E538" s="3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3"/>
      <c r="E539" s="3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3"/>
      <c r="E540" s="3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3"/>
      <c r="E541" s="3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3"/>
      <c r="E542" s="3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3"/>
      <c r="E543" s="3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3"/>
      <c r="E544" s="3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3"/>
      <c r="E545" s="3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3"/>
      <c r="E546" s="3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3"/>
      <c r="E547" s="3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3"/>
      <c r="E548" s="3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3"/>
      <c r="E549" s="3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3"/>
      <c r="E550" s="3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3"/>
      <c r="E551" s="3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3"/>
      <c r="E552" s="3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3"/>
      <c r="E553" s="3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3"/>
      <c r="E554" s="3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3"/>
      <c r="E555" s="3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3"/>
      <c r="E560" s="3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3"/>
      <c r="E561" s="3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3"/>
      <c r="E562" s="3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3"/>
      <c r="E563" s="3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3"/>
      <c r="E564" s="3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3"/>
      <c r="E565" s="3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3"/>
      <c r="E566" s="3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3"/>
      <c r="E567" s="3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3"/>
      <c r="E568" s="3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3"/>
      <c r="E569" s="3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3"/>
      <c r="E570" s="3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3"/>
      <c r="E571" s="3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3"/>
      <c r="E572" s="3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3"/>
      <c r="E573" s="3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3"/>
      <c r="E574" s="3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3"/>
      <c r="E575" s="3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3"/>
      <c r="E576" s="3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3"/>
      <c r="E577" s="3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3"/>
      <c r="E578" s="3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3"/>
      <c r="E579" s="3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3"/>
      <c r="E580" s="3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3"/>
      <c r="E581" s="3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3"/>
      <c r="E582" s="3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3"/>
      <c r="E583" s="3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3"/>
      <c r="E584" s="3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3"/>
      <c r="E585" s="3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3"/>
      <c r="E586" s="3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3"/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3"/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3"/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3"/>
      <c r="E593" s="3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3"/>
      <c r="E594" s="3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3"/>
      <c r="E595" s="3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3"/>
      <c r="E596" s="3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3"/>
      <c r="E597" s="3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3"/>
      <c r="E598" s="3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3"/>
      <c r="E599" s="3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3"/>
      <c r="E600" s="3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3"/>
      <c r="E601" s="3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3"/>
      <c r="E602" s="3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3"/>
      <c r="E603" s="3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3"/>
      <c r="E604" s="3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3"/>
      <c r="E605" s="3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3"/>
      <c r="E606" s="3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3"/>
      <c r="E607" s="3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3"/>
      <c r="E608" s="3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3"/>
      <c r="E609" s="3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3"/>
      <c r="E610" s="3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3"/>
      <c r="E611" s="3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3"/>
      <c r="E612" s="3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3"/>
      <c r="E613" s="3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3"/>
      <c r="E614" s="3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3"/>
      <c r="E615" s="3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3"/>
      <c r="E616" s="3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3"/>
      <c r="E617" s="3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3"/>
      <c r="E618" s="3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3"/>
      <c r="E619" s="3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3"/>
      <c r="E622" s="3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3"/>
      <c r="E623" s="3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3"/>
      <c r="E624" s="3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3"/>
      <c r="E625" s="3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3"/>
      <c r="E626" s="3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3"/>
      <c r="E627" s="3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3"/>
      <c r="E628" s="3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3"/>
      <c r="E629" s="3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3"/>
      <c r="E630" s="3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3"/>
      <c r="E631" s="3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3"/>
      <c r="E632" s="3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3"/>
      <c r="E633" s="3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3"/>
      <c r="E634" s="3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3"/>
      <c r="E635" s="3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3"/>
      <c r="E636" s="3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3"/>
      <c r="E637" s="3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3"/>
      <c r="E638" s="3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3"/>
      <c r="E639" s="3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3"/>
      <c r="E640" s="3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3"/>
      <c r="E641" s="3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3"/>
      <c r="E642" s="3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3"/>
      <c r="E643" s="3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3"/>
      <c r="E644" s="3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3"/>
      <c r="E645" s="3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3"/>
      <c r="E646" s="3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3"/>
      <c r="E647" s="3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3"/>
      <c r="E648" s="3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3"/>
      <c r="E649" s="3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3"/>
      <c r="E650" s="3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3"/>
      <c r="E651" s="3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3"/>
      <c r="E652" s="3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3"/>
      <c r="E653" s="3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3"/>
      <c r="E654" s="3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3"/>
      <c r="E655" s="3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3"/>
      <c r="E656" s="3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3"/>
      <c r="E657" s="3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3"/>
      <c r="E658" s="3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3"/>
      <c r="E659" s="3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3"/>
      <c r="E660" s="3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3"/>
      <c r="E663" s="3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3"/>
      <c r="E664" s="3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3"/>
      <c r="E665" s="3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3"/>
      <c r="E666" s="3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3"/>
      <c r="E667" s="3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3"/>
      <c r="E668" s="3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3"/>
      <c r="E669" s="3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3"/>
      <c r="E673" s="3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3"/>
      <c r="E674" s="3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3"/>
      <c r="E675" s="3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3"/>
      <c r="E676" s="3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3"/>
      <c r="E677" s="3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3"/>
      <c r="E678" s="3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3"/>
      <c r="E679" s="3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3"/>
      <c r="E680" s="3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3"/>
      <c r="E681" s="3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3"/>
      <c r="E682" s="3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3"/>
      <c r="E683" s="3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3"/>
      <c r="E684" s="3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3"/>
      <c r="E685" s="3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3"/>
      <c r="E686" s="3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3"/>
      <c r="E687" s="3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3"/>
      <c r="E688" s="3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3"/>
      <c r="E689" s="3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3"/>
      <c r="E690" s="3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3"/>
      <c r="E691" s="3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3"/>
      <c r="E692" s="3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3"/>
      <c r="E693" s="3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3"/>
      <c r="E695" s="3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3"/>
      <c r="E700" s="3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3"/>
      <c r="E701" s="3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3"/>
      <c r="E702" s="3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3"/>
      <c r="E703" s="3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3"/>
      <c r="E704" s="3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3"/>
      <c r="E705" s="3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3"/>
      <c r="E706" s="3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3"/>
      <c r="E707" s="3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3"/>
      <c r="E708" s="3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3"/>
      <c r="E709" s="3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3"/>
      <c r="E710" s="3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3"/>
      <c r="E711" s="3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3"/>
      <c r="E712" s="3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3"/>
      <c r="E713" s="3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3"/>
      <c r="E714" s="3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3"/>
      <c r="E715" s="3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3"/>
      <c r="E716" s="3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3"/>
      <c r="E717" s="3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3"/>
      <c r="E718" s="3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3"/>
      <c r="E719" s="3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3"/>
      <c r="E720" s="3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3"/>
      <c r="E721" s="3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3"/>
      <c r="E722" s="3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3"/>
      <c r="E723" s="3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3"/>
      <c r="E724" s="3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3"/>
      <c r="E725" s="3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3"/>
      <c r="E726" s="3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3"/>
      <c r="E727" s="3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3"/>
      <c r="E728" s="3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3"/>
      <c r="E729" s="3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3"/>
      <c r="E733" s="3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3"/>
      <c r="E734" s="3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3"/>
      <c r="E735" s="3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3"/>
      <c r="E736" s="3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3"/>
      <c r="E737" s="3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3"/>
      <c r="E738" s="3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3"/>
      <c r="E739" s="3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3"/>
      <c r="E740" s="3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3"/>
      <c r="E741" s="3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3"/>
      <c r="E742" s="3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3"/>
      <c r="E743" s="3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3"/>
      <c r="E744" s="3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3"/>
      <c r="E745" s="3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3"/>
      <c r="E746" s="3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3"/>
      <c r="E747" s="3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3"/>
      <c r="E748" s="3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3"/>
      <c r="E749" s="3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3"/>
      <c r="E750" s="3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3"/>
      <c r="E751" s="3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3"/>
      <c r="E752" s="3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3"/>
      <c r="E753" s="3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3"/>
      <c r="E754" s="3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3"/>
      <c r="E755" s="3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3"/>
      <c r="E756" s="3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3"/>
      <c r="E757" s="3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3"/>
      <c r="E758" s="3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3"/>
      <c r="E759" s="3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3"/>
      <c r="E760" s="3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3"/>
      <c r="E761" s="3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3"/>
      <c r="E762" s="3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3"/>
      <c r="E764" s="3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3"/>
      <c r="E765" s="3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3"/>
      <c r="E766" s="3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3"/>
      <c r="E767" s="3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3"/>
      <c r="E768" s="3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3"/>
      <c r="E769" s="3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3"/>
      <c r="E770" s="3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3"/>
      <c r="E771" s="3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3"/>
      <c r="E772" s="3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3"/>
      <c r="E773" s="3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3"/>
      <c r="E774" s="3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3"/>
      <c r="E775" s="3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3"/>
      <c r="E776" s="3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3"/>
      <c r="E777" s="3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3"/>
      <c r="E778" s="3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3"/>
      <c r="E779" s="3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3"/>
      <c r="E780" s="3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3"/>
      <c r="E781" s="3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3"/>
      <c r="E782" s="3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3"/>
      <c r="E783" s="3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3"/>
      <c r="E784" s="3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3"/>
      <c r="E785" s="3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3"/>
      <c r="E786" s="3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3"/>
      <c r="E787" s="3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3"/>
      <c r="E788" s="3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3"/>
      <c r="E789" s="3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3"/>
      <c r="E790" s="3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3"/>
      <c r="E791" s="3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3"/>
      <c r="E792" s="3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3"/>
      <c r="E793" s="3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3"/>
      <c r="E794" s="3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3"/>
      <c r="E795" s="3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3"/>
      <c r="E796" s="3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3"/>
      <c r="E797" s="3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3"/>
      <c r="E798" s="3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3"/>
      <c r="E799" s="3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3"/>
      <c r="E800" s="3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3"/>
      <c r="E801" s="3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3"/>
      <c r="E802" s="3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3"/>
      <c r="E803" s="3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3"/>
      <c r="E804" s="3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3"/>
      <c r="E805" s="3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3"/>
      <c r="E806" s="3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3"/>
      <c r="E807" s="3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3"/>
      <c r="E808" s="3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3"/>
      <c r="E809" s="3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3"/>
      <c r="E810" s="3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3"/>
      <c r="E811" s="3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3"/>
      <c r="E812" s="3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3"/>
      <c r="E813" s="3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3"/>
      <c r="E814" s="3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3"/>
      <c r="E815" s="3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3"/>
      <c r="E816" s="3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3"/>
      <c r="E817" s="3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3"/>
      <c r="E818" s="3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3"/>
      <c r="E819" s="3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3"/>
      <c r="E820" s="3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3"/>
      <c r="E821" s="3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3"/>
      <c r="E822" s="3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3"/>
      <c r="E823" s="3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3"/>
      <c r="E824" s="3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3"/>
      <c r="E825" s="3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3"/>
      <c r="E826" s="3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3"/>
      <c r="E827" s="3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3"/>
      <c r="E828" s="3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3"/>
      <c r="E829" s="3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3"/>
      <c r="E830" s="3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3"/>
      <c r="E831" s="3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3"/>
      <c r="E832" s="3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3"/>
      <c r="E833" s="3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3"/>
      <c r="E834" s="3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3"/>
      <c r="E835" s="3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3"/>
      <c r="E836" s="3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3"/>
      <c r="E837" s="3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3"/>
      <c r="E838" s="3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3"/>
      <c r="E839" s="3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3"/>
      <c r="E840" s="3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3"/>
      <c r="E841" s="3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3"/>
      <c r="E842" s="3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3"/>
      <c r="E843" s="3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3"/>
      <c r="E844" s="3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3"/>
      <c r="E845" s="3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3"/>
      <c r="E846" s="3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3"/>
      <c r="E847" s="3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3"/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3"/>
      <c r="E849" s="3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3"/>
      <c r="E850" s="3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3"/>
      <c r="E851" s="3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3"/>
      <c r="E852" s="3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3"/>
      <c r="E853" s="3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3"/>
      <c r="E854" s="3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3"/>
      <c r="E855" s="3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3"/>
      <c r="E856" s="3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3"/>
      <c r="E857" s="3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3"/>
      <c r="E858" s="3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3"/>
      <c r="E859" s="3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3"/>
      <c r="E860" s="3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3"/>
      <c r="E861" s="3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3"/>
      <c r="E862" s="3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3"/>
      <c r="E863" s="3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3"/>
      <c r="E864" s="3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3"/>
      <c r="E865" s="3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3"/>
      <c r="E866" s="3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3"/>
      <c r="E867" s="3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3"/>
      <c r="E868" s="3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3"/>
      <c r="E869" s="3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3"/>
      <c r="E870" s="3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3"/>
      <c r="E871" s="3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3"/>
      <c r="E872" s="3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3"/>
      <c r="E873" s="3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3"/>
      <c r="E874" s="3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3"/>
      <c r="E875" s="3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3"/>
      <c r="E876" s="3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3"/>
      <c r="E877" s="3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3"/>
      <c r="E878" s="3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3"/>
      <c r="E879" s="3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3"/>
      <c r="E880" s="3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3"/>
      <c r="E881" s="3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3"/>
      <c r="E882" s="3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3"/>
      <c r="E883" s="3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3"/>
      <c r="E884" s="3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3"/>
      <c r="E885" s="3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3"/>
      <c r="E886" s="3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3"/>
      <c r="E887" s="3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3"/>
      <c r="E888" s="3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3"/>
      <c r="E889" s="3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3"/>
      <c r="E890" s="3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3"/>
      <c r="E891" s="3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3"/>
      <c r="E892" s="3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3"/>
      <c r="E893" s="3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3"/>
      <c r="E894" s="3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3"/>
      <c r="E895" s="3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3"/>
      <c r="E896" s="3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3"/>
      <c r="E897" s="3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3"/>
      <c r="E898" s="3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3"/>
      <c r="E899" s="3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3"/>
      <c r="E900" s="3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3"/>
      <c r="E901" s="3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3"/>
      <c r="E902" s="3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3"/>
      <c r="E903" s="3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3"/>
      <c r="E904" s="3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3"/>
      <c r="E905" s="3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3"/>
      <c r="E906" s="3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3"/>
      <c r="E907" s="3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3"/>
      <c r="E908" s="3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3"/>
      <c r="E909" s="3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3"/>
      <c r="E910" s="3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3"/>
      <c r="E911" s="3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3"/>
      <c r="E912" s="3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3"/>
      <c r="E913" s="3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3"/>
      <c r="E914" s="3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3"/>
      <c r="E915" s="3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3"/>
      <c r="E916" s="3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3"/>
      <c r="E917" s="3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3"/>
      <c r="E918" s="3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3"/>
      <c r="E919" s="3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3"/>
      <c r="E920" s="3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3"/>
      <c r="E921" s="3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3"/>
      <c r="E922" s="3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3"/>
      <c r="E923" s="3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3"/>
      <c r="E924" s="3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3"/>
      <c r="E925" s="3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3"/>
      <c r="E926" s="3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3"/>
      <c r="E927" s="3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3"/>
      <c r="E928" s="3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3"/>
      <c r="E929" s="3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3"/>
      <c r="E930" s="3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3"/>
      <c r="E931" s="3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3"/>
      <c r="E932" s="3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3"/>
      <c r="E933" s="3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3"/>
      <c r="E934" s="3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3"/>
      <c r="E935" s="3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3"/>
      <c r="E936" s="3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3"/>
      <c r="E937" s="3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3"/>
      <c r="E938" s="3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3"/>
      <c r="E939" s="3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3"/>
      <c r="E940" s="3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3"/>
      <c r="E941" s="3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3"/>
      <c r="E942" s="3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3"/>
      <c r="E943" s="3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3"/>
      <c r="E944" s="3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3"/>
      <c r="E945" s="3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3"/>
      <c r="E946" s="3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3"/>
      <c r="E947" s="3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3"/>
      <c r="E948" s="3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3"/>
      <c r="E949" s="3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3"/>
      <c r="E950" s="3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3"/>
      <c r="E951" s="3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3"/>
      <c r="E952" s="3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3"/>
      <c r="E953" s="3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3"/>
      <c r="E954" s="3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3"/>
      <c r="E955" s="3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3"/>
      <c r="E956" s="3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3"/>
      <c r="E957" s="3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3"/>
      <c r="E958" s="3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3"/>
      <c r="E959" s="3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3"/>
      <c r="E960" s="3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3"/>
      <c r="E961" s="3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3"/>
      <c r="E962" s="3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3"/>
      <c r="E963" s="3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3"/>
      <c r="E964" s="3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3"/>
      <c r="E965" s="3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3"/>
      <c r="E966" s="3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3"/>
      <c r="E967" s="3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3"/>
      <c r="E968" s="3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3"/>
      <c r="E969" s="3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3"/>
      <c r="E970" s="3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3"/>
      <c r="E971" s="3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3"/>
      <c r="E972" s="3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3"/>
      <c r="E973" s="3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3"/>
      <c r="E974" s="3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3"/>
      <c r="E975" s="3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3"/>
      <c r="E976" s="3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3"/>
      <c r="E977" s="3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3"/>
      <c r="E978" s="3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3"/>
      <c r="E979" s="3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3"/>
      <c r="E980" s="3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3"/>
      <c r="E981" s="3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3"/>
      <c r="E982" s="3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3"/>
      <c r="E983" s="3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3"/>
      <c r="E984" s="3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3"/>
      <c r="E985" s="3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3"/>
      <c r="E986" s="3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3"/>
      <c r="E987" s="3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3"/>
      <c r="E988" s="3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3"/>
      <c r="E989" s="3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3"/>
      <c r="E990" s="3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3"/>
      <c r="E991" s="3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3"/>
      <c r="E992" s="3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3"/>
      <c r="E993" s="3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3"/>
      <c r="E994" s="3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3"/>
      <c r="E995" s="3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3"/>
      <c r="E996" s="3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3"/>
      <c r="E997" s="3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3"/>
      <c r="E998" s="3"/>
      <c r="F998" s="3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3"/>
      <c r="E999" s="3"/>
      <c r="F999" s="3"/>
      <c r="G999" s="3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3"/>
      <c r="E1000" s="3"/>
      <c r="F1000" s="3"/>
      <c r="G1000" s="3"/>
      <c r="H1000" s="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