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li\Desktop\Trackers\"/>
    </mc:Choice>
  </mc:AlternateContent>
  <xr:revisionPtr revIDLastSave="0" documentId="13_ncr:1_{8C59026C-7C0E-46C1-936E-F7CB4E5BD0DB}" xr6:coauthVersionLast="47" xr6:coauthVersionMax="47" xr10:uidLastSave="{00000000-0000-0000-0000-000000000000}"/>
  <bookViews>
    <workbookView xWindow="0" yWindow="360" windowWidth="23040" windowHeight="12000" xr2:uid="{00000000-000D-0000-FFFF-FFFF00000000}"/>
  </bookViews>
  <sheets>
    <sheet name="START" sheetId="1" r:id="rId1"/>
    <sheet name="Week 1" sheetId="2" r:id="rId2"/>
    <sheet name="Week 2" sheetId="3" r:id="rId3"/>
    <sheet name="Week 3" sheetId="4" r:id="rId4"/>
    <sheet name="Week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A24" i="3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H2" i="5"/>
  <c r="G2" i="5"/>
  <c r="F2" i="5"/>
  <c r="E2" i="5"/>
  <c r="D2" i="5"/>
  <c r="C2" i="5"/>
  <c r="B2" i="5"/>
  <c r="A1" i="5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H2" i="4"/>
  <c r="G2" i="4"/>
  <c r="F2" i="4"/>
  <c r="E2" i="4"/>
  <c r="D2" i="4"/>
  <c r="C2" i="4"/>
  <c r="B2" i="4"/>
  <c r="A1" i="4"/>
  <c r="A23" i="3"/>
  <c r="A22" i="3"/>
  <c r="A21" i="3"/>
  <c r="A20" i="3"/>
  <c r="A19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H2" i="3"/>
  <c r="G2" i="3"/>
  <c r="F2" i="3"/>
  <c r="E2" i="3"/>
  <c r="D2" i="3"/>
  <c r="C2" i="3"/>
  <c r="B2" i="3"/>
  <c r="A1" i="3"/>
  <c r="B3" i="2"/>
  <c r="H2" i="2"/>
  <c r="G2" i="2"/>
  <c r="F2" i="2"/>
  <c r="E2" i="2"/>
  <c r="D2" i="2"/>
  <c r="C2" i="2"/>
  <c r="B2" i="2"/>
  <c r="B1" i="2"/>
  <c r="C1" i="2" s="1"/>
  <c r="A1" i="2"/>
  <c r="F18" i="1"/>
  <c r="B3" i="3" l="1"/>
  <c r="F4" i="3" s="1"/>
  <c r="G4" i="2"/>
  <c r="B3" i="5"/>
  <c r="D4" i="5" s="1"/>
  <c r="B3" i="4"/>
  <c r="G4" i="4" s="1"/>
  <c r="D4" i="2"/>
  <c r="H4" i="2"/>
  <c r="F4" i="2"/>
  <c r="D1" i="2"/>
  <c r="E1" i="2" s="1"/>
  <c r="F1" i="2" s="1"/>
  <c r="G1" i="2" s="1"/>
  <c r="H1" i="2" s="1"/>
  <c r="B1" i="3" s="1"/>
  <c r="B4" i="2"/>
  <c r="A2" i="2"/>
  <c r="C4" i="2"/>
  <c r="E4" i="2"/>
  <c r="A2" i="3"/>
  <c r="A2" i="4"/>
  <c r="A2" i="5"/>
  <c r="E4" i="3" l="1"/>
  <c r="G4" i="3"/>
  <c r="D4" i="3"/>
  <c r="H4" i="3"/>
  <c r="C4" i="3"/>
  <c r="B4" i="3"/>
  <c r="E4" i="4"/>
  <c r="G4" i="5"/>
  <c r="C3" i="2"/>
  <c r="A3" i="2" s="1"/>
  <c r="A4" i="2" s="1"/>
  <c r="F4" i="4"/>
  <c r="B4" i="5"/>
  <c r="D4" i="4"/>
  <c r="C4" i="4"/>
  <c r="E4" i="5"/>
  <c r="H4" i="4"/>
  <c r="H4" i="5"/>
  <c r="C4" i="5"/>
  <c r="B4" i="4"/>
  <c r="F4" i="5"/>
  <c r="C1" i="3"/>
  <c r="D1" i="3" s="1"/>
  <c r="E1" i="3" s="1"/>
  <c r="F1" i="3" s="1"/>
  <c r="G1" i="3" s="1"/>
  <c r="H1" i="3" s="1"/>
  <c r="B1" i="4" s="1"/>
  <c r="C3" i="3" l="1"/>
  <c r="A3" i="3" s="1"/>
  <c r="A4" i="3" s="1"/>
  <c r="C1" i="4"/>
  <c r="D1" i="4" s="1"/>
  <c r="E1" i="4" s="1"/>
  <c r="F1" i="4" s="1"/>
  <c r="G1" i="4" s="1"/>
  <c r="H1" i="4" s="1"/>
  <c r="B1" i="5" s="1"/>
  <c r="C3" i="4" l="1"/>
  <c r="A3" i="4" s="1"/>
  <c r="A4" i="4" s="1"/>
  <c r="C1" i="5"/>
  <c r="D1" i="5" s="1"/>
  <c r="E1" i="5" s="1"/>
  <c r="F1" i="5" s="1"/>
  <c r="G1" i="5" s="1"/>
  <c r="H1" i="5" s="1"/>
  <c r="C3" i="5" l="1"/>
  <c r="A3" i="5" s="1"/>
  <c r="A4" i="5" s="1"/>
</calcChain>
</file>

<file path=xl/sharedStrings.xml><?xml version="1.0" encoding="utf-8"?>
<sst xmlns="http://schemas.openxmlformats.org/spreadsheetml/2006/main" count="36" uniqueCount="33">
  <si>
    <t>1. Use the following link to copy this spreadsheet into your own Google Drive:</t>
  </si>
  <si>
    <t>https://ultra.work/lights-generator</t>
  </si>
  <si>
    <t>2. Set your start date below:</t>
  </si>
  <si>
    <t>3. Edit your daily targets in the first column of the "Week 1" sheet.</t>
  </si>
  <si>
    <t>Note, "Week 1" targets are automatically copied to later weeks. Rows starting with a bracket "[" are headers and will not count towards your totals.</t>
  </si>
  <si>
    <t>4. Bookmark your sheet. Set a calendar reminder.</t>
  </si>
  <si>
    <t>Come up with a plan to ensure that you check your Lights at least twice per day.</t>
  </si>
  <si>
    <t>5. Love it? Tell a friend about Lights.</t>
  </si>
  <si>
    <t>https://www.ultraworking.com/lights</t>
  </si>
  <si>
    <t>Questions? Comments? Feedback?</t>
  </si>
  <si>
    <t>Brought to you by your friends at Ultraworking. To receive news of our latest tools and trainings, join The Pursuit:</t>
  </si>
  <si>
    <t>https://www.ultraworking.com/pursuit</t>
  </si>
  <si>
    <t>[Start of Day]</t>
  </si>
  <si>
    <t>[Anytime]</t>
  </si>
  <si>
    <t>[End of Day]</t>
  </si>
  <si>
    <t>Plan the next day</t>
  </si>
  <si>
    <t>Exercise 30 Minutes</t>
  </si>
  <si>
    <t>Blue light blocker one hour before sleep</t>
  </si>
  <si>
    <t>Yes</t>
  </si>
  <si>
    <t>Meditate</t>
  </si>
  <si>
    <t>90 minutes on Most Important Work</t>
  </si>
  <si>
    <t>Brush everynight</t>
  </si>
  <si>
    <t>Hydrate</t>
  </si>
  <si>
    <t>Stretch</t>
  </si>
  <si>
    <t xml:space="preserve">Drunk Lemon </t>
  </si>
  <si>
    <t>Intermittent fasting</t>
  </si>
  <si>
    <t>Fruits and a bowl of rice for dinner</t>
  </si>
  <si>
    <t>Career tasks : Website</t>
  </si>
  <si>
    <t>Thinking + ideas (30 mins)</t>
  </si>
  <si>
    <t>No</t>
  </si>
  <si>
    <t>Read book of the week for 30 minutes</t>
  </si>
  <si>
    <t>No rice lunch</t>
  </si>
  <si>
    <t>Office work/Learn : 90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</si>
</sst>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&quot; &quot;d&quot;, &quot;yyyy"/>
    <numFmt numFmtId="165" formatCode="ddd&quot; - &quot;mmm&quot; 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i/>
      <u/>
      <sz val="10"/>
      <color rgb="FF999999"/>
      <name val="Arial"/>
    </font>
    <font>
      <i/>
      <u/>
      <sz val="10"/>
      <color rgb="FF999999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9" fontId="2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left" vertical="top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165" fontId="9" fillId="0" borderId="0" xfId="0" applyNumberFormat="1" applyFont="1" applyAlignment="1">
      <alignment vertical="top"/>
    </xf>
    <xf numFmtId="9" fontId="8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39"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D2B4"/>
          <bgColor rgb="FF93D2B4"/>
        </patternFill>
      </fill>
    </dxf>
    <dxf>
      <fill>
        <patternFill patternType="solid">
          <fgColor rgb="FF63BE93"/>
          <bgColor rgb="FF63BE9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9E2E0"/>
          <bgColor rgb="FFF9E2E0"/>
        </patternFill>
      </fill>
    </dxf>
    <dxf>
      <fill>
        <patternFill patternType="solid">
          <fgColor rgb="FFFDEDC2"/>
          <bgColor rgb="FFFDEDC2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D2B4"/>
          <bgColor rgb="FF93D2B4"/>
        </patternFill>
      </fill>
    </dxf>
    <dxf>
      <fill>
        <patternFill patternType="solid">
          <fgColor rgb="FF63BE93"/>
          <bgColor rgb="FF63BE9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9E2E0"/>
          <bgColor rgb="FFF9E2E0"/>
        </patternFill>
      </fill>
    </dxf>
    <dxf>
      <fill>
        <patternFill patternType="solid">
          <fgColor rgb="FFFDEDC2"/>
          <bgColor rgb="FFFDEDC2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D2B4"/>
          <bgColor rgb="FF93D2B4"/>
        </patternFill>
      </fill>
    </dxf>
    <dxf>
      <fill>
        <patternFill patternType="solid">
          <fgColor rgb="FF63BE93"/>
          <bgColor rgb="FF63BE9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9E2E0"/>
          <bgColor rgb="FFF9E2E0"/>
        </patternFill>
      </fill>
    </dxf>
    <dxf>
      <fill>
        <patternFill patternType="solid">
          <fgColor rgb="FFFDEDC2"/>
          <bgColor rgb="FFFDEDC2"/>
        </patternFill>
      </fill>
    </dxf>
    <dxf>
      <fill>
        <patternFill patternType="solid">
          <fgColor rgb="FFDBF0E6"/>
          <bgColor rgb="FFDBF0E6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DBF0E6"/>
          <bgColor rgb="FFDBF0E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D2B4"/>
          <bgColor rgb="FF93D2B4"/>
        </patternFill>
      </fill>
    </dxf>
    <dxf>
      <fill>
        <patternFill patternType="solid">
          <fgColor rgb="FF63BE93"/>
          <bgColor rgb="FF63BE93"/>
        </patternFill>
      </fill>
    </dxf>
    <dxf>
      <font>
        <b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9E2E0"/>
          <bgColor rgb="FFF9E2E0"/>
        </patternFill>
      </fill>
    </dxf>
    <dxf>
      <fill>
        <patternFill patternType="solid">
          <fgColor rgb="FFFDEDC2"/>
          <bgColor rgb="FFFDEDC2"/>
        </patternFill>
      </fill>
    </dxf>
    <dxf>
      <fill>
        <patternFill patternType="solid">
          <fgColor rgb="FFDBF0E6"/>
          <bgColor rgb="FFDBF0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95800" cy="44958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ltraworking.com/pursuit" TargetMode="External"/><Relationship Id="rId2" Type="http://schemas.openxmlformats.org/officeDocument/2006/relationships/hyperlink" Target="https://www.ultraworking.com/lights" TargetMode="External"/><Relationship Id="rId1" Type="http://schemas.openxmlformats.org/officeDocument/2006/relationships/hyperlink" Target="https://ultra.work/lights-generato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"/>
  <sheetViews>
    <sheetView tabSelected="1" workbookViewId="0">
      <selection activeCell="H12" sqref="H12"/>
    </sheetView>
  </sheetViews>
  <sheetFormatPr defaultColWidth="14.44140625" defaultRowHeight="15.75" customHeight="1" x14ac:dyDescent="0.25"/>
  <cols>
    <col min="6" max="6" width="71.5546875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1"/>
      <c r="B2" s="1"/>
      <c r="C2" s="1"/>
      <c r="D2" s="1"/>
      <c r="E2" s="1"/>
      <c r="F2" s="2" t="s">
        <v>0</v>
      </c>
    </row>
    <row r="3" spans="1:6" ht="15.75" customHeight="1" x14ac:dyDescent="0.25">
      <c r="A3" s="1"/>
      <c r="B3" s="1"/>
      <c r="C3" s="1"/>
      <c r="D3" s="1"/>
      <c r="E3" s="1"/>
      <c r="F3" s="3" t="s">
        <v>1</v>
      </c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1"/>
      <c r="B5" s="1"/>
      <c r="C5" s="1"/>
      <c r="D5" s="1"/>
      <c r="E5" s="1"/>
      <c r="F5" s="2" t="s">
        <v>2</v>
      </c>
    </row>
    <row r="6" spans="1:6" ht="15.75" customHeight="1" x14ac:dyDescent="0.25">
      <c r="A6" s="1"/>
      <c r="B6" s="1"/>
      <c r="C6" s="1"/>
      <c r="D6" s="1"/>
      <c r="E6" s="1"/>
      <c r="F6" s="4">
        <v>44563</v>
      </c>
    </row>
    <row r="7" spans="1:6" ht="15.75" customHeight="1" x14ac:dyDescent="0.25">
      <c r="A7" s="1"/>
      <c r="B7" s="1"/>
      <c r="C7" s="1"/>
      <c r="D7" s="1"/>
      <c r="E7" s="1"/>
      <c r="F7" s="1"/>
    </row>
    <row r="8" spans="1:6" ht="15.75" customHeight="1" x14ac:dyDescent="0.25">
      <c r="A8" s="1"/>
      <c r="B8" s="1"/>
      <c r="C8" s="1"/>
      <c r="D8" s="1"/>
      <c r="E8" s="1"/>
      <c r="F8" s="2" t="s">
        <v>3</v>
      </c>
    </row>
    <row r="9" spans="1:6" ht="15.75" customHeight="1" x14ac:dyDescent="0.25">
      <c r="A9" s="1"/>
      <c r="B9" s="1"/>
      <c r="C9" s="1"/>
      <c r="D9" s="1"/>
      <c r="E9" s="1"/>
      <c r="F9" s="5" t="s">
        <v>4</v>
      </c>
    </row>
    <row r="10" spans="1:6" ht="15.75" customHeight="1" x14ac:dyDescent="0.25">
      <c r="A10" s="1"/>
      <c r="B10" s="1"/>
      <c r="C10" s="1"/>
      <c r="D10" s="1"/>
      <c r="E10" s="1"/>
      <c r="F10" s="1"/>
    </row>
    <row r="11" spans="1:6" ht="15.75" customHeight="1" x14ac:dyDescent="0.25">
      <c r="A11" s="1"/>
      <c r="B11" s="1"/>
      <c r="C11" s="1"/>
      <c r="D11" s="1"/>
      <c r="E11" s="1"/>
      <c r="F11" s="2" t="s">
        <v>5</v>
      </c>
    </row>
    <row r="12" spans="1:6" ht="15.75" customHeight="1" x14ac:dyDescent="0.25">
      <c r="A12" s="1"/>
      <c r="B12" s="1"/>
      <c r="C12" s="1"/>
      <c r="D12" s="1"/>
      <c r="E12" s="1"/>
      <c r="F12" s="5" t="s">
        <v>6</v>
      </c>
    </row>
    <row r="13" spans="1:6" ht="15.75" customHeight="1" x14ac:dyDescent="0.25">
      <c r="A13" s="1"/>
      <c r="B13" s="1"/>
      <c r="C13" s="1"/>
      <c r="D13" s="1"/>
      <c r="E13" s="1"/>
      <c r="F13" s="1"/>
    </row>
    <row r="14" spans="1:6" ht="15.75" customHeight="1" x14ac:dyDescent="0.25">
      <c r="A14" s="1"/>
      <c r="B14" s="1"/>
      <c r="C14" s="1"/>
      <c r="D14" s="1"/>
      <c r="E14" s="1"/>
      <c r="F14" s="2" t="s">
        <v>7</v>
      </c>
    </row>
    <row r="15" spans="1:6" ht="15.75" customHeight="1" x14ac:dyDescent="0.25">
      <c r="A15" s="1"/>
      <c r="B15" s="1"/>
      <c r="C15" s="1"/>
      <c r="D15" s="1"/>
      <c r="E15" s="1"/>
      <c r="F15" s="6" t="s">
        <v>8</v>
      </c>
    </row>
    <row r="16" spans="1:6" ht="15.75" customHeight="1" x14ac:dyDescent="0.25">
      <c r="A16" s="1"/>
      <c r="B16" s="1"/>
      <c r="C16" s="1"/>
      <c r="D16" s="1"/>
      <c r="E16" s="1"/>
      <c r="F16" s="1"/>
    </row>
    <row r="17" spans="1:6" ht="15.75" customHeight="1" x14ac:dyDescent="0.25">
      <c r="A17" s="1"/>
      <c r="B17" s="1"/>
      <c r="C17" s="1"/>
      <c r="D17" s="1"/>
      <c r="E17" s="1"/>
      <c r="F17" s="7" t="s">
        <v>9</v>
      </c>
    </row>
    <row r="18" spans="1:6" ht="15.75" customHeight="1" x14ac:dyDescent="0.25">
      <c r="A18" s="1"/>
      <c r="B18" s="1"/>
      <c r="C18" s="1"/>
      <c r="D18" s="1"/>
      <c r="E18" s="1"/>
      <c r="F18" s="8" t="str">
        <f>HYPERLINK("mailto:lights@ultraworking.com","lights@ultraworking.com")</f>
        <v>lights@ultraworking.com</v>
      </c>
    </row>
    <row r="19" spans="1:6" ht="15.75" customHeight="1" x14ac:dyDescent="0.25">
      <c r="A19" s="1"/>
      <c r="B19" s="1"/>
      <c r="C19" s="1"/>
      <c r="D19" s="1"/>
      <c r="E19" s="1"/>
      <c r="F19" s="1"/>
    </row>
    <row r="20" spans="1:6" ht="15.75" customHeight="1" x14ac:dyDescent="0.25">
      <c r="A20" s="1"/>
      <c r="B20" s="1"/>
      <c r="C20" s="1"/>
      <c r="D20" s="1"/>
      <c r="E20" s="1"/>
      <c r="F20" s="9" t="s">
        <v>10</v>
      </c>
    </row>
    <row r="21" spans="1:6" ht="15.75" customHeight="1" x14ac:dyDescent="0.25">
      <c r="A21" s="1"/>
      <c r="B21" s="1"/>
      <c r="C21" s="1"/>
      <c r="D21" s="1"/>
      <c r="E21" s="1"/>
      <c r="F21" s="10" t="s">
        <v>11</v>
      </c>
    </row>
    <row r="22" spans="1:6" ht="15.75" customHeight="1" x14ac:dyDescent="0.25">
      <c r="A22" s="1"/>
      <c r="B22" s="1"/>
      <c r="C22" s="1"/>
      <c r="D22" s="1"/>
      <c r="E22" s="1"/>
      <c r="F22" s="1"/>
    </row>
    <row r="23" spans="1:6" ht="15.75" customHeight="1" x14ac:dyDescent="0.25">
      <c r="A23" s="1"/>
      <c r="B23" s="1"/>
      <c r="C23" s="1"/>
      <c r="D23" s="1"/>
      <c r="E23" s="1"/>
      <c r="F23" s="1"/>
    </row>
    <row r="24" spans="1:6" ht="15.75" customHeight="1" x14ac:dyDescent="0.25">
      <c r="A24" s="1"/>
      <c r="B24" s="1"/>
      <c r="C24" s="1"/>
      <c r="D24" s="1"/>
      <c r="E24" s="1"/>
      <c r="F24" s="1"/>
    </row>
    <row r="25" spans="1:6" ht="15.75" customHeight="1" x14ac:dyDescent="0.25">
      <c r="A25" s="1"/>
      <c r="B25" s="1"/>
      <c r="C25" s="1"/>
      <c r="D25" s="1"/>
      <c r="E25" s="1"/>
      <c r="F25" s="1"/>
    </row>
    <row r="26" spans="1:6" ht="15.75" customHeight="1" x14ac:dyDescent="0.25">
      <c r="A26" s="1"/>
      <c r="B26" s="1"/>
      <c r="C26" s="1"/>
      <c r="D26" s="1"/>
      <c r="E26" s="1"/>
      <c r="F26" s="1"/>
    </row>
    <row r="27" spans="1:6" ht="15.75" customHeight="1" x14ac:dyDescent="0.25">
      <c r="A27" s="1"/>
      <c r="B27" s="1"/>
      <c r="C27" s="1"/>
      <c r="D27" s="1"/>
      <c r="E27" s="1"/>
      <c r="F27" s="1"/>
    </row>
    <row r="28" spans="1:6" ht="13.2" x14ac:dyDescent="0.25">
      <c r="A28" s="1"/>
      <c r="B28" s="1"/>
      <c r="C28" s="1"/>
      <c r="D28" s="1"/>
      <c r="E28" s="1"/>
      <c r="F28" s="1"/>
    </row>
    <row r="29" spans="1:6" ht="13.2" x14ac:dyDescent="0.25">
      <c r="A29" s="1"/>
      <c r="B29" s="1"/>
      <c r="C29" s="1"/>
      <c r="D29" s="1"/>
      <c r="E29" s="1"/>
      <c r="F29" s="1"/>
    </row>
    <row r="30" spans="1:6" ht="13.2" x14ac:dyDescent="0.25">
      <c r="A30" s="1"/>
      <c r="B30" s="1"/>
      <c r="C30" s="1"/>
      <c r="D30" s="1"/>
      <c r="E30" s="1"/>
      <c r="F30" s="1"/>
    </row>
    <row r="31" spans="1:6" ht="13.2" x14ac:dyDescent="0.25">
      <c r="A31" s="1"/>
      <c r="B31" s="1"/>
      <c r="C31" s="1"/>
      <c r="D31" s="1"/>
      <c r="E31" s="1"/>
      <c r="F31" s="1"/>
    </row>
    <row r="32" spans="1:6" ht="13.2" x14ac:dyDescent="0.25">
      <c r="A32" s="1"/>
      <c r="B32" s="1"/>
      <c r="C32" s="1"/>
      <c r="D32" s="1"/>
      <c r="E32" s="1"/>
      <c r="F32" s="1"/>
    </row>
    <row r="33" spans="1:6" ht="13.2" x14ac:dyDescent="0.25">
      <c r="A33" s="1"/>
      <c r="B33" s="1"/>
      <c r="C33" s="1"/>
      <c r="D33" s="1"/>
      <c r="E33" s="1"/>
      <c r="F33" s="1"/>
    </row>
    <row r="34" spans="1:6" ht="13.2" x14ac:dyDescent="0.25">
      <c r="A34" s="1"/>
      <c r="B34" s="1"/>
      <c r="C34" s="1"/>
      <c r="D34" s="1"/>
      <c r="E34" s="1"/>
      <c r="F34" s="1"/>
    </row>
    <row r="35" spans="1:6" ht="13.2" x14ac:dyDescent="0.25">
      <c r="A35" s="1"/>
      <c r="B35" s="1"/>
      <c r="C35" s="1"/>
      <c r="D35" s="1"/>
      <c r="E35" s="1"/>
      <c r="F35" s="1"/>
    </row>
    <row r="36" spans="1:6" ht="13.2" x14ac:dyDescent="0.25">
      <c r="A36" s="1"/>
      <c r="B36" s="1"/>
      <c r="C36" s="1"/>
      <c r="D36" s="1"/>
      <c r="E36" s="1"/>
      <c r="F36" s="1"/>
    </row>
    <row r="37" spans="1:6" ht="13.2" x14ac:dyDescent="0.25">
      <c r="A37" s="1"/>
      <c r="B37" s="1"/>
      <c r="C37" s="1"/>
      <c r="D37" s="1"/>
      <c r="E37" s="1"/>
      <c r="F37" s="1"/>
    </row>
    <row r="38" spans="1:6" ht="13.2" x14ac:dyDescent="0.25">
      <c r="A38" s="1"/>
      <c r="B38" s="1"/>
      <c r="C38" s="1"/>
      <c r="D38" s="1"/>
      <c r="E38" s="1"/>
      <c r="F38" s="1"/>
    </row>
    <row r="39" spans="1:6" ht="13.2" x14ac:dyDescent="0.25">
      <c r="A39" s="1"/>
      <c r="B39" s="1"/>
      <c r="C39" s="1"/>
      <c r="D39" s="1"/>
      <c r="E39" s="1"/>
      <c r="F39" s="1"/>
    </row>
    <row r="40" spans="1:6" ht="13.2" x14ac:dyDescent="0.25">
      <c r="A40" s="1"/>
      <c r="B40" s="1"/>
      <c r="C40" s="1"/>
      <c r="D40" s="1"/>
      <c r="E40" s="1"/>
      <c r="F40" s="1"/>
    </row>
    <row r="41" spans="1:6" ht="13.2" x14ac:dyDescent="0.25">
      <c r="A41" s="1"/>
      <c r="B41" s="1"/>
      <c r="C41" s="1"/>
      <c r="D41" s="1"/>
      <c r="E41" s="1"/>
      <c r="F41" s="1"/>
    </row>
    <row r="42" spans="1:6" ht="13.2" x14ac:dyDescent="0.25">
      <c r="A42" s="1"/>
      <c r="B42" s="1"/>
      <c r="C42" s="1"/>
      <c r="D42" s="1"/>
      <c r="E42" s="1"/>
      <c r="F42" s="1"/>
    </row>
    <row r="43" spans="1:6" ht="13.2" x14ac:dyDescent="0.25">
      <c r="A43" s="1"/>
      <c r="B43" s="1"/>
      <c r="C43" s="1"/>
      <c r="D43" s="1"/>
      <c r="E43" s="1"/>
      <c r="F43" s="1"/>
    </row>
    <row r="44" spans="1:6" ht="13.2" x14ac:dyDescent="0.25">
      <c r="A44" s="1"/>
      <c r="B44" s="1"/>
      <c r="C44" s="1"/>
      <c r="D44" s="1"/>
      <c r="E44" s="1"/>
      <c r="F44" s="1"/>
    </row>
    <row r="45" spans="1:6" ht="13.2" x14ac:dyDescent="0.25">
      <c r="A45" s="1"/>
      <c r="B45" s="1"/>
      <c r="C45" s="1"/>
      <c r="D45" s="1"/>
      <c r="E45" s="1"/>
      <c r="F45" s="1"/>
    </row>
    <row r="46" spans="1:6" ht="13.2" x14ac:dyDescent="0.25">
      <c r="A46" s="1"/>
      <c r="B46" s="1"/>
      <c r="C46" s="1"/>
      <c r="D46" s="1"/>
      <c r="E46" s="1"/>
      <c r="F46" s="1"/>
    </row>
    <row r="47" spans="1:6" ht="13.2" x14ac:dyDescent="0.25">
      <c r="A47" s="1"/>
      <c r="B47" s="1"/>
      <c r="C47" s="1"/>
      <c r="D47" s="1"/>
      <c r="E47" s="1"/>
      <c r="F47" s="1"/>
    </row>
    <row r="48" spans="1:6" ht="13.2" x14ac:dyDescent="0.25">
      <c r="A48" s="1"/>
      <c r="B48" s="1"/>
      <c r="C48" s="1"/>
      <c r="D48" s="1"/>
      <c r="E48" s="1"/>
      <c r="F48" s="1"/>
    </row>
    <row r="49" spans="1:6" ht="13.2" x14ac:dyDescent="0.25">
      <c r="A49" s="1"/>
      <c r="B49" s="1"/>
      <c r="C49" s="1"/>
      <c r="D49" s="1"/>
      <c r="E49" s="1"/>
      <c r="F49" s="1"/>
    </row>
    <row r="50" spans="1:6" ht="13.2" x14ac:dyDescent="0.25">
      <c r="A50" s="1"/>
      <c r="B50" s="1"/>
      <c r="C50" s="1"/>
      <c r="D50" s="1"/>
      <c r="E50" s="1"/>
      <c r="F50" s="1"/>
    </row>
  </sheetData>
  <hyperlinks>
    <hyperlink ref="F3" r:id="rId1" xr:uid="{00000000-0004-0000-0000-000000000000}"/>
    <hyperlink ref="F15" r:id="rId2" xr:uid="{00000000-0004-0000-0000-000001000000}"/>
    <hyperlink ref="F21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8" sqref="D18"/>
    </sheetView>
  </sheetViews>
  <sheetFormatPr defaultColWidth="14.44140625" defaultRowHeight="15.75" customHeight="1" x14ac:dyDescent="0.25"/>
  <cols>
    <col min="1" max="1" width="28.6640625" customWidth="1"/>
  </cols>
  <sheetData>
    <row r="1" spans="1:8" ht="13.2" x14ac:dyDescent="0.25">
      <c r="A1" s="11" t="str">
        <f ca="1">IFERROR(__xludf.DUMMYFUNCTION("SPARKLINE($B$2:$H$2, {""charttype"",""column"";""ymax"",$B$3;""color"",""#93d2b4"";""highcolor"",""#57bb8a"";""axis"",TRUE;""axiscolor"",""#93d2b4""})"),"")</f>
        <v/>
      </c>
      <c r="B1" s="12">
        <f>START!F6</f>
        <v>44563</v>
      </c>
      <c r="C1" s="12">
        <f t="shared" ref="C1:H1" si="0">B1+1</f>
        <v>44564</v>
      </c>
      <c r="D1" s="12">
        <f t="shared" si="0"/>
        <v>44565</v>
      </c>
      <c r="E1" s="12">
        <f t="shared" si="0"/>
        <v>44566</v>
      </c>
      <c r="F1" s="12">
        <f t="shared" si="0"/>
        <v>44567</v>
      </c>
      <c r="G1" s="12">
        <f t="shared" si="0"/>
        <v>44568</v>
      </c>
      <c r="H1" s="12">
        <f t="shared" si="0"/>
        <v>44569</v>
      </c>
    </row>
    <row r="2" spans="1:8" ht="13.2" hidden="1" x14ac:dyDescent="0.25">
      <c r="A2" s="13">
        <f ca="1">SUM($B2:$H2)</f>
        <v>0</v>
      </c>
      <c r="B2" s="14">
        <f ca="1">IFERROR(__xludf.DUMMYFUNCTION("COUNTIF(FILTER(B5:B50, REGEXMATCH($A5:$A50, ""^[^\[]"")), ""Yes"")"),0)</f>
        <v>0</v>
      </c>
      <c r="C2" s="14">
        <f ca="1">IFERROR(__xludf.DUMMYFUNCTION("COUNTIF(FILTER(C5:C50, REGEXMATCH($A5:$A50, ""^[^\[]"")), ""Yes"")"),0)</f>
        <v>0</v>
      </c>
      <c r="D2" s="14">
        <f ca="1">IFERROR(__xludf.DUMMYFUNCTION("COUNTIF(FILTER(D5:D50, REGEXMATCH($A5:$A50, ""^[^\[]"")), ""Yes"")"),0)</f>
        <v>0</v>
      </c>
      <c r="E2" s="14">
        <f ca="1">IFERROR(__xludf.DUMMYFUNCTION("COUNTIF(FILTER(E5:E50, REGEXMATCH($A5:$A50, ""^[^\[]"")), ""Yes"")"),0)</f>
        <v>0</v>
      </c>
      <c r="F2" s="14">
        <f ca="1">IFERROR(__xludf.DUMMYFUNCTION("COUNTIF(FILTER(F5:F50, REGEXMATCH($A5:$A50, ""^[^\[]"")), ""Yes"")"),0)</f>
        <v>0</v>
      </c>
      <c r="G2" s="14">
        <f ca="1">IFERROR(__xludf.DUMMYFUNCTION("COUNTIF(FILTER(G5:G50, REGEXMATCH($A5:$A50, ""^[^\[]"")), ""Yes"")"),0)</f>
        <v>0</v>
      </c>
      <c r="H2" s="14">
        <f ca="1">IFERROR(__xludf.DUMMYFUNCTION("COUNTIF(FILTER(H5:H50, REGEXMATCH($A5:$A50, ""^[^\[]"")), ""Yes"")"),0)</f>
        <v>0</v>
      </c>
    </row>
    <row r="3" spans="1:8" ht="13.2" hidden="1" x14ac:dyDescent="0.25">
      <c r="A3" s="13">
        <f>$B$3 * $C$3</f>
        <v>112</v>
      </c>
      <c r="B3" s="14">
        <f>COUNTA($A$5:$A23) - COUNTIF($A$5:$A23, "[*]")</f>
        <v>16</v>
      </c>
      <c r="C3" s="14">
        <f>COUNTA(B1:H1)</f>
        <v>7</v>
      </c>
      <c r="D3" s="14"/>
      <c r="E3" s="14"/>
      <c r="F3" s="14"/>
      <c r="G3" s="14"/>
      <c r="H3" s="14"/>
    </row>
    <row r="4" spans="1:8" ht="13.2" x14ac:dyDescent="0.25">
      <c r="A4" s="15">
        <f ca="1">A2 / A3 * 100%</f>
        <v>0</v>
      </c>
      <c r="B4" s="16" t="str">
        <f t="shared" ref="B4:H4" ca="1" si="1">B2 &amp; " / " &amp; $B$3</f>
        <v>0 / 16</v>
      </c>
      <c r="C4" s="16" t="str">
        <f t="shared" ca="1" si="1"/>
        <v>0 / 16</v>
      </c>
      <c r="D4" s="16" t="str">
        <f t="shared" ca="1" si="1"/>
        <v>0 / 16</v>
      </c>
      <c r="E4" s="16" t="str">
        <f t="shared" ca="1" si="1"/>
        <v>0 / 16</v>
      </c>
      <c r="F4" s="16" t="str">
        <f t="shared" ca="1" si="1"/>
        <v>0 / 16</v>
      </c>
      <c r="G4" s="16" t="str">
        <f t="shared" ca="1" si="1"/>
        <v>0 / 16</v>
      </c>
      <c r="H4" s="16" t="str">
        <f t="shared" ca="1" si="1"/>
        <v>0 / 16</v>
      </c>
    </row>
    <row r="5" spans="1:8" ht="13.2" x14ac:dyDescent="0.25">
      <c r="A5" s="17" t="s">
        <v>12</v>
      </c>
      <c r="B5" s="5"/>
      <c r="C5" s="5"/>
      <c r="D5" s="1"/>
      <c r="E5" s="1"/>
      <c r="F5" s="1"/>
      <c r="G5" s="1"/>
      <c r="H5" s="1"/>
    </row>
    <row r="6" spans="1:8" ht="13.2" x14ac:dyDescent="0.25">
      <c r="A6" s="23" t="s">
        <v>22</v>
      </c>
      <c r="B6" s="5" t="s">
        <v>18</v>
      </c>
      <c r="C6" s="5"/>
      <c r="D6" s="1"/>
      <c r="E6" s="1"/>
      <c r="F6" s="1"/>
      <c r="G6" s="1"/>
      <c r="H6" s="1"/>
    </row>
    <row r="7" spans="1:8" ht="13.2" x14ac:dyDescent="0.25">
      <c r="A7" t="s">
        <v>23</v>
      </c>
      <c r="B7" s="5" t="s">
        <v>29</v>
      </c>
      <c r="C7" s="5"/>
      <c r="D7" s="1"/>
      <c r="E7" s="1"/>
      <c r="F7" s="1"/>
      <c r="G7" s="1"/>
      <c r="H7" s="1"/>
    </row>
    <row r="8" spans="1:8" ht="13.2" x14ac:dyDescent="0.25">
      <c r="A8" s="23" t="s">
        <v>24</v>
      </c>
      <c r="B8" s="5" t="s">
        <v>18</v>
      </c>
      <c r="C8" s="5"/>
      <c r="D8" s="1"/>
      <c r="E8" s="1"/>
      <c r="F8" s="1"/>
      <c r="G8" s="1"/>
      <c r="H8" s="1"/>
    </row>
    <row r="9" spans="1:8" ht="13.2" x14ac:dyDescent="0.25">
      <c r="A9" s="23" t="s">
        <v>25</v>
      </c>
      <c r="B9" s="5" t="s">
        <v>18</v>
      </c>
      <c r="C9" s="5"/>
      <c r="D9" s="1"/>
      <c r="E9" s="1"/>
      <c r="F9" s="1"/>
      <c r="G9" s="1"/>
      <c r="H9" s="1"/>
    </row>
    <row r="10" spans="1:8" ht="13.2" x14ac:dyDescent="0.25">
      <c r="A10" s="17" t="s">
        <v>13</v>
      </c>
      <c r="B10" s="5"/>
      <c r="C10" s="5"/>
      <c r="D10" s="1"/>
      <c r="E10" s="1"/>
      <c r="F10" s="1"/>
      <c r="G10" s="1"/>
      <c r="H10" s="1"/>
    </row>
    <row r="11" spans="1:8" ht="26.4" x14ac:dyDescent="0.25">
      <c r="A11" s="23" t="s">
        <v>20</v>
      </c>
      <c r="B11" s="5"/>
      <c r="C11" s="5"/>
      <c r="D11" s="1"/>
      <c r="E11" s="1"/>
      <c r="F11" s="1"/>
      <c r="G11" s="1"/>
      <c r="H11" s="1"/>
    </row>
    <row r="12" spans="1:8" ht="13.2" x14ac:dyDescent="0.25">
      <c r="A12" s="22" t="s">
        <v>16</v>
      </c>
      <c r="B12" s="5"/>
      <c r="C12" s="5"/>
      <c r="D12" s="1"/>
      <c r="E12" s="1"/>
      <c r="F12" s="1"/>
      <c r="G12" s="1"/>
      <c r="H12" s="1"/>
    </row>
    <row r="13" spans="1:8" ht="13.2" x14ac:dyDescent="0.25">
      <c r="A13" s="22" t="s">
        <v>30</v>
      </c>
      <c r="B13" s="5"/>
      <c r="C13" s="5"/>
      <c r="D13" s="1"/>
      <c r="E13" s="1"/>
      <c r="F13" s="1"/>
      <c r="G13" s="1"/>
      <c r="H13" s="1"/>
    </row>
    <row r="14" spans="1:8" ht="13.2" x14ac:dyDescent="0.25">
      <c r="A14" t="s">
        <v>31</v>
      </c>
      <c r="B14" s="5" t="s">
        <v>18</v>
      </c>
      <c r="C14" s="5"/>
      <c r="D14" s="5"/>
      <c r="E14" s="5"/>
      <c r="F14" s="5"/>
      <c r="G14" s="5"/>
      <c r="H14" s="5"/>
    </row>
    <row r="15" spans="1:8" ht="26.4" x14ac:dyDescent="0.25">
      <c r="A15" s="23" t="s">
        <v>26</v>
      </c>
      <c r="B15" s="5"/>
      <c r="C15" s="5"/>
      <c r="D15" s="5"/>
      <c r="E15" s="5"/>
      <c r="F15" s="5"/>
      <c r="G15" s="5"/>
      <c r="H15" s="5"/>
    </row>
    <row r="16" spans="1:8" ht="13.2" x14ac:dyDescent="0.25">
      <c r="A16" t="s">
        <v>32</v>
      </c>
      <c r="B16" s="5"/>
      <c r="C16" s="5"/>
      <c r="D16" s="5"/>
      <c r="E16" s="5"/>
      <c r="F16" s="5"/>
      <c r="G16" s="5"/>
      <c r="H16" s="5"/>
    </row>
    <row r="17" spans="1:8" ht="13.2" x14ac:dyDescent="0.25">
      <c r="A17" s="18" t="s">
        <v>14</v>
      </c>
      <c r="B17" s="1"/>
      <c r="C17" s="1"/>
      <c r="D17" s="1"/>
      <c r="E17" s="1"/>
      <c r="F17" s="1"/>
      <c r="G17" s="1"/>
      <c r="H17" s="1"/>
    </row>
    <row r="18" spans="1:8" ht="13.2" x14ac:dyDescent="0.25">
      <c r="A18" t="s">
        <v>27</v>
      </c>
      <c r="B18" s="1"/>
      <c r="C18" s="1"/>
      <c r="D18" s="1"/>
      <c r="E18" s="1"/>
      <c r="F18" s="1"/>
      <c r="G18" s="1"/>
      <c r="H18" s="1"/>
    </row>
    <row r="19" spans="1:8" ht="13.2" x14ac:dyDescent="0.25">
      <c r="A19" t="s">
        <v>28</v>
      </c>
      <c r="B19" s="1"/>
      <c r="C19" s="1"/>
      <c r="D19" s="1"/>
      <c r="E19" s="1"/>
      <c r="F19" s="1"/>
      <c r="G19" s="1"/>
      <c r="H19" s="1"/>
    </row>
    <row r="20" spans="1:8" ht="26.4" x14ac:dyDescent="0.25">
      <c r="A20" s="1" t="s">
        <v>17</v>
      </c>
      <c r="B20" s="1"/>
      <c r="C20" s="1"/>
      <c r="D20" s="1"/>
      <c r="E20" s="1"/>
      <c r="F20" s="1"/>
      <c r="G20" s="1"/>
      <c r="H20" s="1"/>
    </row>
    <row r="21" spans="1:8" ht="13.2" x14ac:dyDescent="0.25">
      <c r="A21" s="19" t="s">
        <v>15</v>
      </c>
      <c r="B21" s="1"/>
      <c r="C21" s="1"/>
      <c r="D21" s="1"/>
      <c r="E21" s="1"/>
      <c r="F21" s="1"/>
      <c r="G21" s="1"/>
      <c r="H21" s="1"/>
    </row>
    <row r="22" spans="1:8" ht="13.2" x14ac:dyDescent="0.25">
      <c r="A22" s="1" t="s">
        <v>21</v>
      </c>
      <c r="B22" s="1"/>
      <c r="C22" s="1"/>
      <c r="D22" s="1"/>
      <c r="E22" s="1"/>
      <c r="F22" s="1"/>
      <c r="G22" s="1"/>
      <c r="H22" s="1"/>
    </row>
    <row r="23" spans="1:8" ht="13.2" x14ac:dyDescent="0.25">
      <c r="A23" s="1" t="s">
        <v>19</v>
      </c>
      <c r="B23" s="1"/>
      <c r="C23" s="1"/>
      <c r="D23" s="1"/>
      <c r="E23" s="1"/>
      <c r="F23" s="1"/>
      <c r="G23" s="1"/>
      <c r="H23" s="1"/>
    </row>
    <row r="24" spans="1:8" ht="13.2" x14ac:dyDescent="0.25">
      <c r="B24" s="1"/>
      <c r="C24" s="1"/>
      <c r="D24" s="1"/>
      <c r="E24" s="1"/>
      <c r="F24" s="1"/>
      <c r="G24" s="1"/>
      <c r="H24" s="1"/>
    </row>
  </sheetData>
  <conditionalFormatting sqref="B5:H24">
    <cfRule type="containsText" dxfId="38" priority="1" operator="containsText" text="Yes">
      <formula>NOT(ISERROR(SEARCH(("Yes"),(B5))))</formula>
    </cfRule>
  </conditionalFormatting>
  <conditionalFormatting sqref="B5:H24">
    <cfRule type="containsText" dxfId="37" priority="2" operator="containsText" text="Half">
      <formula>NOT(ISERROR(SEARCH(("Half"),(B5))))</formula>
    </cfRule>
  </conditionalFormatting>
  <conditionalFormatting sqref="B5:H24">
    <cfRule type="containsText" dxfId="36" priority="3" operator="containsText" text="No">
      <formula>NOT(ISERROR(SEARCH(("No"),(B5))))</formula>
    </cfRule>
  </conditionalFormatting>
  <conditionalFormatting sqref="A11:A13 A5:H6 A8 A9:H10 A17:H17 A15 A20:A23 B22:H22">
    <cfRule type="expression" dxfId="35" priority="4">
      <formula>REGEXMATCH($A5, "^\[")</formula>
    </cfRule>
  </conditionalFormatting>
  <conditionalFormatting sqref="B4:H4">
    <cfRule type="expression" dxfId="34" priority="5">
      <formula>INT(REGEXEXTRACT(B4, "^\d+")) &gt;= INT(REGEXEXTRACT(B2, "\d+$"))</formula>
    </cfRule>
  </conditionalFormatting>
  <conditionalFormatting sqref="B4:H4">
    <cfRule type="expression" dxfId="33" priority="6">
      <formula>INT(REGEXEXTRACT(B4, "^\d+")) &gt;= (INT(REGEXEXTRACT(B4, "\d+$")) * 0.66)</formula>
    </cfRule>
  </conditionalFormatting>
  <conditionalFormatting sqref="B4:H4">
    <cfRule type="expression" dxfId="32" priority="7">
      <formula>INT(REGEXEXTRACT(B4, "^\d+")) &gt;= (INT(REGEXEXTRACT(B2, "\d+$")) * 0.33)</formula>
    </cfRule>
  </conditionalFormatting>
  <conditionalFormatting sqref="B4:H4">
    <cfRule type="expression" dxfId="31" priority="8">
      <formula>INT(REGEXEXTRACT(B4, "^\d+")) &gt; 0</formula>
    </cfRule>
  </conditionalFormatting>
  <conditionalFormatting sqref="B12:H15">
    <cfRule type="expression" dxfId="30" priority="12">
      <formula>REGEXMATCH($A11, "^\[")</formula>
    </cfRule>
  </conditionalFormatting>
  <conditionalFormatting sqref="B11:H11 B8:H8 B23:H24 B16:H16">
    <cfRule type="expression" dxfId="29" priority="13">
      <formula>REGEXMATCH(#REF!, "^\[")</formula>
    </cfRule>
  </conditionalFormatting>
  <conditionalFormatting sqref="B7:H7 B19:H19">
    <cfRule type="expression" dxfId="28" priority="16">
      <formula>REGEXMATCH($A8, "^\[")</formula>
    </cfRule>
  </conditionalFormatting>
  <conditionalFormatting sqref="B18:H18">
    <cfRule type="expression" dxfId="27" priority="24">
      <formula>REGEXMATCH($A15, "^\[")</formula>
    </cfRule>
  </conditionalFormatting>
  <conditionalFormatting sqref="B21:H21">
    <cfRule type="expression" dxfId="26" priority="50">
      <formula>REGEXMATCH(#REF!, "^\[")</formula>
    </cfRule>
  </conditionalFormatting>
  <conditionalFormatting sqref="B20:H20">
    <cfRule type="expression" dxfId="25" priority="55">
      <formula>REGEXMATCH($A23, "^\[")</formula>
    </cfRule>
  </conditionalFormatting>
  <dataValidations count="1">
    <dataValidation type="list" allowBlank="1" sqref="B5:H24" xr:uid="{00000000-0002-0000-0100-000000000000}">
      <formula1>"Yes,Half,No"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14.44140625" defaultRowHeight="15.75" customHeight="1" x14ac:dyDescent="0.25"/>
  <cols>
    <col min="1" max="1" width="28.6640625" customWidth="1"/>
  </cols>
  <sheetData>
    <row r="1" spans="1:8" ht="13.2" x14ac:dyDescent="0.25">
      <c r="A1" s="11" t="str">
        <f ca="1">IFERROR(__xludf.DUMMYFUNCTION("SPARKLINE($B$2:$H$2, {""charttype"",""column"";""ymax"",$B$3;""color"",""#93d2b4"";""highcolor"",""#57bb8a"";""axis"",TRUE;""axiscolor"",""#93d2b4""})"),"")</f>
        <v/>
      </c>
      <c r="B1" s="11">
        <f>'Week 1'!H1+1</f>
        <v>44570</v>
      </c>
      <c r="C1" s="11">
        <f t="shared" ref="C1:H1" si="0">B1+1</f>
        <v>44571</v>
      </c>
      <c r="D1" s="11">
        <f t="shared" si="0"/>
        <v>44572</v>
      </c>
      <c r="E1" s="11">
        <f t="shared" si="0"/>
        <v>44573</v>
      </c>
      <c r="F1" s="11">
        <f t="shared" si="0"/>
        <v>44574</v>
      </c>
      <c r="G1" s="11">
        <f t="shared" si="0"/>
        <v>44575</v>
      </c>
      <c r="H1" s="11">
        <f t="shared" si="0"/>
        <v>44576</v>
      </c>
    </row>
    <row r="2" spans="1:8" ht="13.2" hidden="1" x14ac:dyDescent="0.25">
      <c r="A2" s="13">
        <f ca="1">SUM($B2:$H2)</f>
        <v>0</v>
      </c>
      <c r="B2" s="14">
        <f ca="1">IFERROR(__xludf.DUMMYFUNCTION("COUNTIF(FILTER(B5:B50, REGEXMATCH($A5:$A50, ""^[^\[]"")), ""Yes"")"),0)</f>
        <v>0</v>
      </c>
      <c r="C2" s="14">
        <f ca="1">IFERROR(__xludf.DUMMYFUNCTION("COUNTIF(FILTER(C5:C50, REGEXMATCH($A5:$A50, ""^[^\[]"")), ""Yes"")"),0)</f>
        <v>0</v>
      </c>
      <c r="D2" s="14">
        <f ca="1">IFERROR(__xludf.DUMMYFUNCTION("COUNTIF(FILTER(D5:D50, REGEXMATCH($A5:$A50, ""^[^\[]"")), ""Yes"")"),0)</f>
        <v>0</v>
      </c>
      <c r="E2" s="14">
        <f ca="1">IFERROR(__xludf.DUMMYFUNCTION("COUNTIF(FILTER(E5:E50, REGEXMATCH($A5:$A50, ""^[^\[]"")), ""Yes"")"),0)</f>
        <v>0</v>
      </c>
      <c r="F2" s="14">
        <f ca="1">IFERROR(__xludf.DUMMYFUNCTION("COUNTIF(FILTER(F5:F50, REGEXMATCH($A5:$A50, ""^[^\[]"")), ""Yes"")"),0)</f>
        <v>0</v>
      </c>
      <c r="G2" s="14">
        <f ca="1">IFERROR(__xludf.DUMMYFUNCTION("COUNTIF(FILTER(G5:G50, REGEXMATCH($A5:$A50, ""^[^\[]"")), ""Yes"")"),0)</f>
        <v>0</v>
      </c>
      <c r="H2" s="14">
        <f ca="1">IFERROR(__xludf.DUMMYFUNCTION("COUNTIF(FILTER(H5:H50, REGEXMATCH($A5:$A50, ""^[^\[]"")), ""Yes"")"),0)</f>
        <v>0</v>
      </c>
    </row>
    <row r="3" spans="1:8" ht="13.2" hidden="1" x14ac:dyDescent="0.25">
      <c r="A3" s="13">
        <f>$B$3 * $C$3</f>
        <v>119</v>
      </c>
      <c r="B3" s="14">
        <f>COUNTA($A$5:$A50) - COUNTIF($A$5:$A50, "[*]")</f>
        <v>17</v>
      </c>
      <c r="C3" s="14">
        <f>COUNTA(B1:H1)</f>
        <v>7</v>
      </c>
      <c r="D3" s="14"/>
      <c r="E3" s="14"/>
      <c r="F3" s="14"/>
      <c r="G3" s="14"/>
      <c r="H3" s="14"/>
    </row>
    <row r="4" spans="1:8" ht="13.2" x14ac:dyDescent="0.25">
      <c r="A4" s="15">
        <f ca="1">A2 / A3 * 100%</f>
        <v>0</v>
      </c>
      <c r="B4" s="16" t="str">
        <f t="shared" ref="B4:H4" ca="1" si="1">B2 &amp; " / " &amp; $B$3</f>
        <v>0 / 17</v>
      </c>
      <c r="C4" s="16" t="str">
        <f t="shared" ca="1" si="1"/>
        <v>0 / 17</v>
      </c>
      <c r="D4" s="16" t="str">
        <f t="shared" ca="1" si="1"/>
        <v>0 / 17</v>
      </c>
      <c r="E4" s="16" t="str">
        <f t="shared" ca="1" si="1"/>
        <v>0 / 17</v>
      </c>
      <c r="F4" s="16" t="str">
        <f t="shared" ca="1" si="1"/>
        <v>0 / 17</v>
      </c>
      <c r="G4" s="16" t="str">
        <f t="shared" ca="1" si="1"/>
        <v>0 / 17</v>
      </c>
      <c r="H4" s="16" t="str">
        <f t="shared" ca="1" si="1"/>
        <v>0 / 17</v>
      </c>
    </row>
    <row r="5" spans="1:8" ht="13.2" x14ac:dyDescent="0.25">
      <c r="A5" s="5" t="str">
        <f>'Week 1'!A:A</f>
        <v>[Start of Day]</v>
      </c>
      <c r="B5" s="5"/>
      <c r="C5" s="5"/>
      <c r="D5" s="5"/>
      <c r="E5" s="5"/>
      <c r="F5" s="5"/>
      <c r="G5" s="5"/>
      <c r="H5" s="5"/>
    </row>
    <row r="6" spans="1:8" ht="13.2" x14ac:dyDescent="0.25">
      <c r="A6" s="5" t="str">
        <f>'Week 1'!A:A</f>
        <v>Hydrate</v>
      </c>
      <c r="B6" s="5"/>
      <c r="C6" s="5"/>
      <c r="D6" s="5"/>
      <c r="E6" s="5"/>
      <c r="F6" s="5"/>
      <c r="G6" s="5"/>
      <c r="H6" s="5"/>
    </row>
    <row r="7" spans="1:8" ht="13.2" x14ac:dyDescent="0.25">
      <c r="A7" s="5" t="str">
        <f>'Week 1'!A:A</f>
        <v>Stretch</v>
      </c>
      <c r="B7" s="5"/>
      <c r="C7" s="5"/>
      <c r="D7" s="5"/>
      <c r="E7" s="5"/>
      <c r="F7" s="5"/>
      <c r="G7" s="1"/>
      <c r="H7" s="1"/>
    </row>
    <row r="8" spans="1:8" ht="13.2" x14ac:dyDescent="0.25">
      <c r="A8" s="5" t="str">
        <f>'Week 1'!A:A</f>
        <v xml:space="preserve">Drunk Lemon </v>
      </c>
      <c r="B8" s="5"/>
      <c r="C8" s="5"/>
      <c r="D8" s="5"/>
      <c r="E8" s="5"/>
      <c r="F8" s="1"/>
      <c r="G8" s="1"/>
      <c r="H8" s="5"/>
    </row>
    <row r="9" spans="1:8" ht="13.2" x14ac:dyDescent="0.25">
      <c r="A9" s="5" t="str">
        <f>'Week 1'!A:A</f>
        <v>Intermittent fasting</v>
      </c>
      <c r="B9" s="5"/>
      <c r="C9" s="1"/>
      <c r="D9" s="1"/>
      <c r="E9" s="1"/>
      <c r="F9" s="1"/>
      <c r="G9" s="1"/>
      <c r="H9" s="1"/>
    </row>
    <row r="10" spans="1:8" ht="13.2" x14ac:dyDescent="0.25">
      <c r="A10" s="5" t="str">
        <f>'Week 1'!A:A</f>
        <v>[Anytime]</v>
      </c>
      <c r="B10" s="5"/>
      <c r="C10" s="1"/>
      <c r="D10" s="1"/>
      <c r="E10" s="1"/>
      <c r="F10" s="1"/>
      <c r="G10" s="1"/>
      <c r="H10" s="1"/>
    </row>
    <row r="11" spans="1:8" ht="26.4" x14ac:dyDescent="0.25">
      <c r="A11" s="5" t="str">
        <f>'Week 1'!A:A</f>
        <v>90 minutes on Most Important Work</v>
      </c>
      <c r="B11" s="5"/>
      <c r="C11" s="5"/>
      <c r="D11" s="5"/>
      <c r="E11" s="1"/>
      <c r="F11" s="1"/>
      <c r="G11" s="1"/>
      <c r="H11" s="1"/>
    </row>
    <row r="12" spans="1:8" ht="13.2" x14ac:dyDescent="0.25">
      <c r="A12" s="5" t="str">
        <f>'Week 1'!A:A</f>
        <v>Exercise 30 Minutes</v>
      </c>
      <c r="B12" s="5"/>
      <c r="C12" s="5"/>
      <c r="D12" s="5"/>
      <c r="E12" s="1"/>
      <c r="F12" s="1"/>
      <c r="G12" s="1"/>
      <c r="H12" s="1"/>
    </row>
    <row r="13" spans="1:8" ht="26.4" x14ac:dyDescent="0.25">
      <c r="A13" s="5" t="str">
        <f>'Week 1'!A:A</f>
        <v>Read book of the week for 30 minutes</v>
      </c>
      <c r="B13" s="5"/>
      <c r="C13" s="5"/>
      <c r="D13" s="5"/>
      <c r="E13" s="1"/>
      <c r="F13" s="1"/>
      <c r="G13" s="1"/>
      <c r="H13" s="1"/>
    </row>
    <row r="14" spans="1:8" ht="13.2" x14ac:dyDescent="0.25">
      <c r="A14" s="5" t="str">
        <f>'Week 1'!A:A</f>
        <v>No rice lunch</v>
      </c>
      <c r="B14" s="5"/>
      <c r="C14" s="5"/>
      <c r="D14" s="1"/>
      <c r="E14" s="1"/>
      <c r="F14" s="1"/>
      <c r="G14" s="1"/>
      <c r="H14" s="1"/>
    </row>
    <row r="15" spans="1:8" ht="26.4" x14ac:dyDescent="0.25">
      <c r="A15" s="5" t="str">
        <f>'Week 1'!A:A</f>
        <v>Fruits and a bowl of rice for dinner</v>
      </c>
      <c r="B15" s="5"/>
      <c r="C15" s="5"/>
      <c r="D15" s="1"/>
      <c r="E15" s="1"/>
      <c r="F15" s="1"/>
      <c r="G15" s="1"/>
      <c r="H15" s="1"/>
    </row>
    <row r="16" spans="1:8" ht="13.2" x14ac:dyDescent="0.25">
      <c r="A16" s="5" t="str">
        <f>'Week 1'!A:A</f>
        <v>Office work/Learn : 90 mins</v>
      </c>
      <c r="B16" s="5"/>
      <c r="C16" s="1"/>
      <c r="D16" s="1"/>
      <c r="E16" s="1"/>
      <c r="F16" s="1"/>
      <c r="G16" s="1"/>
      <c r="H16" s="1"/>
    </row>
    <row r="17" spans="1:8" ht="13.2" x14ac:dyDescent="0.25">
      <c r="A17" s="5" t="str">
        <f>'Week 1'!A:A</f>
        <v>[End of Day]</v>
      </c>
      <c r="B17" s="5"/>
      <c r="C17" s="1"/>
      <c r="D17" s="1"/>
      <c r="E17" s="1"/>
      <c r="F17" s="1"/>
      <c r="G17" s="1"/>
      <c r="H17" s="1"/>
    </row>
    <row r="18" spans="1:8" ht="13.2" x14ac:dyDescent="0.25">
      <c r="A18" s="5" t="str">
        <f>'Week 1'!A:A</f>
        <v>Career tasks : Website</v>
      </c>
      <c r="B18" s="1"/>
      <c r="C18" s="1"/>
      <c r="D18" s="1"/>
      <c r="E18" s="1"/>
      <c r="F18" s="1"/>
      <c r="G18" s="1"/>
      <c r="H18" s="1"/>
    </row>
    <row r="19" spans="1:8" ht="13.2" x14ac:dyDescent="0.25">
      <c r="A19" s="5" t="str">
        <f>'Week 1'!A:A</f>
        <v>Thinking + ideas (30 mins)</v>
      </c>
      <c r="B19" s="1"/>
      <c r="C19" s="1"/>
      <c r="D19" s="1"/>
      <c r="E19" s="1"/>
      <c r="F19" s="1"/>
      <c r="G19" s="1"/>
      <c r="H19" s="1"/>
    </row>
    <row r="20" spans="1:8" ht="26.4" x14ac:dyDescent="0.25">
      <c r="A20" s="5" t="str">
        <f>'Week 1'!A:A</f>
        <v>Blue light blocker one hour before sleep</v>
      </c>
      <c r="B20" s="1"/>
      <c r="C20" s="1"/>
      <c r="D20" s="1"/>
      <c r="E20" s="1"/>
      <c r="F20" s="1"/>
      <c r="G20" s="1"/>
      <c r="H20" s="1"/>
    </row>
    <row r="21" spans="1:8" ht="13.2" x14ac:dyDescent="0.25">
      <c r="A21" s="5" t="str">
        <f>'Week 1'!A:A</f>
        <v>Plan the next day</v>
      </c>
      <c r="B21" s="1"/>
      <c r="C21" s="1"/>
      <c r="D21" s="1"/>
      <c r="E21" s="1"/>
      <c r="F21" s="1"/>
      <c r="G21" s="1"/>
      <c r="H21" s="1"/>
    </row>
    <row r="22" spans="1:8" ht="13.2" x14ac:dyDescent="0.25">
      <c r="A22" s="5" t="str">
        <f>'Week 1'!A:A</f>
        <v>Brush everynight</v>
      </c>
      <c r="B22" s="1"/>
      <c r="C22" s="1"/>
      <c r="D22" s="1"/>
      <c r="E22" s="1"/>
      <c r="F22" s="1"/>
      <c r="G22" s="1"/>
      <c r="H22" s="1"/>
    </row>
    <row r="23" spans="1:8" ht="13.2" x14ac:dyDescent="0.25">
      <c r="A23" s="5" t="str">
        <f>'Week 1'!A:A</f>
        <v>Meditate</v>
      </c>
      <c r="B23" s="1"/>
      <c r="C23" s="1"/>
      <c r="D23" s="1"/>
      <c r="E23" s="1"/>
      <c r="F23" s="1"/>
      <c r="G23" s="1"/>
      <c r="H23" s="1"/>
    </row>
    <row r="24" spans="1:8" ht="13.2" x14ac:dyDescent="0.25">
      <c r="A24" s="5">
        <f>'Week 1'!A:A</f>
        <v>0</v>
      </c>
      <c r="B24" s="1"/>
      <c r="C24" s="1"/>
      <c r="D24" s="1"/>
      <c r="E24" s="1"/>
      <c r="F24" s="1"/>
      <c r="G24" s="1"/>
      <c r="H24" s="1"/>
    </row>
    <row r="25" spans="1:8" ht="13.2" x14ac:dyDescent="0.25">
      <c r="A25" s="5"/>
      <c r="B25" s="1"/>
      <c r="C25" s="1"/>
      <c r="D25" s="1"/>
      <c r="E25" s="1"/>
      <c r="F25" s="1"/>
      <c r="G25" s="1"/>
      <c r="H25" s="1"/>
    </row>
    <row r="26" spans="1:8" ht="13.2" x14ac:dyDescent="0.25">
      <c r="A26" s="5"/>
      <c r="B26" s="1"/>
      <c r="C26" s="1"/>
      <c r="D26" s="1"/>
      <c r="E26" s="1"/>
      <c r="F26" s="1"/>
      <c r="G26" s="1"/>
      <c r="H26" s="1"/>
    </row>
    <row r="27" spans="1:8" ht="13.2" x14ac:dyDescent="0.25">
      <c r="A27" s="5"/>
      <c r="B27" s="1"/>
      <c r="C27" s="1"/>
      <c r="D27" s="1"/>
      <c r="E27" s="1"/>
      <c r="F27" s="1"/>
      <c r="G27" s="1"/>
      <c r="H27" s="1"/>
    </row>
    <row r="28" spans="1:8" ht="13.2" x14ac:dyDescent="0.25">
      <c r="A28" s="5"/>
      <c r="B28" s="1"/>
      <c r="C28" s="1"/>
      <c r="D28" s="1"/>
      <c r="E28" s="1"/>
      <c r="F28" s="1"/>
      <c r="G28" s="1"/>
      <c r="H28" s="1"/>
    </row>
    <row r="29" spans="1:8" ht="13.2" x14ac:dyDescent="0.25">
      <c r="A29" s="5"/>
      <c r="B29" s="1"/>
      <c r="C29" s="1"/>
      <c r="D29" s="1"/>
      <c r="E29" s="1"/>
      <c r="F29" s="1"/>
      <c r="G29" s="1"/>
      <c r="H29" s="1"/>
    </row>
    <row r="30" spans="1:8" ht="13.2" x14ac:dyDescent="0.25">
      <c r="A30" s="5"/>
      <c r="B30" s="1"/>
      <c r="C30" s="1"/>
      <c r="D30" s="1"/>
      <c r="E30" s="1"/>
      <c r="F30" s="1"/>
      <c r="G30" s="1"/>
      <c r="H30" s="1"/>
    </row>
    <row r="31" spans="1:8" ht="13.2" x14ac:dyDescent="0.25">
      <c r="A31" s="5"/>
      <c r="B31" s="1"/>
      <c r="C31" s="1"/>
      <c r="D31" s="1"/>
      <c r="E31" s="1"/>
      <c r="F31" s="1"/>
      <c r="G31" s="1"/>
      <c r="H31" s="1"/>
    </row>
    <row r="32" spans="1:8" ht="13.2" x14ac:dyDescent="0.25">
      <c r="A32" s="5"/>
      <c r="B32" s="1"/>
      <c r="C32" s="1"/>
      <c r="D32" s="1"/>
      <c r="E32" s="1"/>
      <c r="F32" s="1"/>
      <c r="G32" s="1"/>
      <c r="H32" s="1"/>
    </row>
    <row r="33" spans="1:8" ht="13.2" x14ac:dyDescent="0.25">
      <c r="A33" s="5"/>
      <c r="B33" s="1"/>
      <c r="C33" s="1"/>
      <c r="D33" s="1"/>
      <c r="E33" s="1"/>
      <c r="F33" s="1"/>
      <c r="G33" s="1"/>
      <c r="H33" s="1"/>
    </row>
    <row r="34" spans="1:8" ht="13.2" x14ac:dyDescent="0.25">
      <c r="A34" s="5"/>
      <c r="B34" s="1"/>
      <c r="C34" s="1"/>
      <c r="D34" s="1"/>
      <c r="E34" s="1"/>
      <c r="F34" s="1"/>
      <c r="G34" s="1"/>
      <c r="H34" s="1"/>
    </row>
    <row r="35" spans="1:8" ht="13.2" x14ac:dyDescent="0.25">
      <c r="A35" s="5"/>
      <c r="B35" s="1"/>
      <c r="C35" s="1"/>
      <c r="D35" s="1"/>
      <c r="E35" s="1"/>
      <c r="F35" s="1"/>
      <c r="G35" s="1"/>
      <c r="H35" s="1"/>
    </row>
    <row r="36" spans="1:8" ht="13.2" x14ac:dyDescent="0.25">
      <c r="A36" s="5"/>
      <c r="B36" s="1"/>
      <c r="C36" s="1"/>
      <c r="D36" s="1"/>
      <c r="E36" s="1"/>
      <c r="F36" s="1"/>
      <c r="G36" s="1"/>
      <c r="H36" s="1"/>
    </row>
    <row r="37" spans="1:8" ht="13.2" x14ac:dyDescent="0.25">
      <c r="A37" s="5"/>
      <c r="B37" s="1"/>
      <c r="C37" s="1"/>
      <c r="D37" s="1"/>
      <c r="E37" s="1"/>
      <c r="F37" s="1"/>
      <c r="G37" s="1"/>
      <c r="H37" s="1"/>
    </row>
    <row r="38" spans="1:8" ht="13.2" x14ac:dyDescent="0.25">
      <c r="A38" s="5"/>
      <c r="B38" s="1"/>
      <c r="C38" s="1"/>
      <c r="D38" s="1"/>
      <c r="E38" s="1"/>
      <c r="F38" s="1"/>
      <c r="G38" s="1"/>
      <c r="H38" s="1"/>
    </row>
    <row r="39" spans="1:8" ht="13.2" x14ac:dyDescent="0.25">
      <c r="A39" s="5"/>
      <c r="B39" s="1"/>
      <c r="C39" s="1"/>
      <c r="D39" s="1"/>
      <c r="E39" s="1"/>
      <c r="F39" s="1"/>
      <c r="G39" s="1"/>
      <c r="H39" s="1"/>
    </row>
    <row r="40" spans="1:8" ht="13.2" x14ac:dyDescent="0.25">
      <c r="A40" s="5"/>
      <c r="B40" s="1"/>
      <c r="C40" s="1"/>
      <c r="D40" s="1"/>
      <c r="E40" s="1"/>
      <c r="F40" s="1"/>
      <c r="G40" s="1"/>
      <c r="H40" s="1"/>
    </row>
    <row r="41" spans="1:8" ht="13.2" x14ac:dyDescent="0.25">
      <c r="A41" s="5"/>
      <c r="B41" s="1"/>
      <c r="C41" s="1"/>
      <c r="D41" s="1"/>
      <c r="E41" s="1"/>
      <c r="F41" s="1"/>
      <c r="G41" s="1"/>
      <c r="H41" s="1"/>
    </row>
    <row r="42" spans="1:8" ht="13.2" x14ac:dyDescent="0.25">
      <c r="A42" s="5"/>
      <c r="B42" s="1"/>
      <c r="C42" s="1"/>
      <c r="D42" s="1"/>
      <c r="E42" s="1"/>
      <c r="F42" s="1"/>
      <c r="G42" s="1"/>
      <c r="H42" s="1"/>
    </row>
    <row r="43" spans="1:8" ht="13.2" x14ac:dyDescent="0.25">
      <c r="A43" s="5"/>
      <c r="B43" s="1"/>
      <c r="C43" s="1"/>
      <c r="D43" s="1"/>
      <c r="E43" s="1"/>
      <c r="F43" s="1"/>
      <c r="G43" s="1"/>
      <c r="H43" s="1"/>
    </row>
    <row r="44" spans="1:8" ht="13.2" x14ac:dyDescent="0.25">
      <c r="A44" s="5"/>
      <c r="B44" s="1"/>
      <c r="C44" s="1"/>
      <c r="D44" s="1"/>
      <c r="E44" s="1"/>
      <c r="F44" s="1"/>
      <c r="G44" s="1"/>
      <c r="H44" s="1"/>
    </row>
    <row r="45" spans="1:8" ht="13.2" x14ac:dyDescent="0.25">
      <c r="A45" s="5"/>
      <c r="B45" s="1"/>
      <c r="C45" s="1"/>
      <c r="D45" s="1"/>
      <c r="E45" s="1"/>
      <c r="F45" s="1"/>
      <c r="G45" s="1"/>
      <c r="H45" s="1"/>
    </row>
    <row r="46" spans="1:8" ht="13.2" x14ac:dyDescent="0.25">
      <c r="A46" s="5"/>
      <c r="B46" s="1"/>
      <c r="C46" s="1"/>
      <c r="D46" s="1"/>
      <c r="E46" s="1"/>
      <c r="F46" s="1"/>
      <c r="G46" s="1"/>
      <c r="H46" s="1"/>
    </row>
    <row r="47" spans="1:8" ht="13.2" x14ac:dyDescent="0.25">
      <c r="A47" s="5"/>
      <c r="B47" s="1"/>
      <c r="C47" s="1"/>
      <c r="D47" s="1"/>
      <c r="E47" s="1"/>
      <c r="F47" s="1"/>
      <c r="G47" s="1"/>
      <c r="H47" s="1"/>
    </row>
    <row r="48" spans="1:8" ht="13.2" x14ac:dyDescent="0.25">
      <c r="A48" s="5"/>
      <c r="B48" s="1"/>
      <c r="C48" s="1"/>
      <c r="D48" s="1"/>
      <c r="E48" s="1"/>
      <c r="F48" s="1"/>
      <c r="G48" s="1"/>
      <c r="H48" s="1"/>
    </row>
    <row r="49" spans="1:8" ht="13.2" x14ac:dyDescent="0.25">
      <c r="A49" s="5"/>
      <c r="B49" s="1"/>
      <c r="C49" s="1"/>
      <c r="D49" s="1"/>
      <c r="E49" s="1"/>
      <c r="F49" s="1"/>
      <c r="G49" s="1"/>
      <c r="H49" s="1"/>
    </row>
    <row r="50" spans="1:8" ht="13.2" x14ac:dyDescent="0.25">
      <c r="A50" s="5"/>
      <c r="B50" s="1"/>
      <c r="C50" s="1"/>
      <c r="D50" s="1"/>
      <c r="E50" s="1"/>
      <c r="F50" s="1"/>
      <c r="G50" s="1"/>
      <c r="H50" s="1"/>
    </row>
  </sheetData>
  <conditionalFormatting sqref="B5:H50">
    <cfRule type="containsText" dxfId="24" priority="1" operator="containsText" text="Yes">
      <formula>NOT(ISERROR(SEARCH(("Yes"),(B5))))</formula>
    </cfRule>
  </conditionalFormatting>
  <conditionalFormatting sqref="B5:H50">
    <cfRule type="containsText" dxfId="23" priority="2" operator="containsText" text="Half">
      <formula>NOT(ISERROR(SEARCH(("Half"),(B5))))</formula>
    </cfRule>
  </conditionalFormatting>
  <conditionalFormatting sqref="B5:H50">
    <cfRule type="containsText" dxfId="22" priority="3" operator="containsText" text="No">
      <formula>NOT(ISERROR(SEARCH(("No"),(B5))))</formula>
    </cfRule>
  </conditionalFormatting>
  <conditionalFormatting sqref="A5:H50">
    <cfRule type="expression" dxfId="21" priority="4">
      <formula>REGEXMATCH($A5, "^\[")</formula>
    </cfRule>
  </conditionalFormatting>
  <conditionalFormatting sqref="B4:H4">
    <cfRule type="expression" dxfId="20" priority="5">
      <formula>INT(REGEXEXTRACT(B4, "^\d+")) &gt;= INT(REGEXEXTRACT(B2, "\d+$"))</formula>
    </cfRule>
  </conditionalFormatting>
  <conditionalFormatting sqref="B4:H4">
    <cfRule type="expression" dxfId="19" priority="6">
      <formula>INT(REGEXEXTRACT(B4, "^\d+")) &gt;= (INT(REGEXEXTRACT(B4, "\d+$")) * 0.66)</formula>
    </cfRule>
  </conditionalFormatting>
  <conditionalFormatting sqref="B4:H4">
    <cfRule type="expression" dxfId="18" priority="7">
      <formula>INT(REGEXEXTRACT(B4, "^\d+")) &gt;= (INT(REGEXEXTRACT(B2, "\d+$")) * 0.33)</formula>
    </cfRule>
  </conditionalFormatting>
  <conditionalFormatting sqref="B4:H4">
    <cfRule type="expression" dxfId="17" priority="8">
      <formula>INT(REGEXEXTRACT(B4, "^\d+")) &gt; 0</formula>
    </cfRule>
  </conditionalFormatting>
  <dataValidations count="1">
    <dataValidation type="list" allowBlank="1" sqref="B5:H50" xr:uid="{00000000-0002-0000-0200-000000000000}">
      <formula1>"Yes,Half,No"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4.44140625" defaultRowHeight="15.75" customHeight="1" x14ac:dyDescent="0.25"/>
  <cols>
    <col min="1" max="1" width="28.6640625" customWidth="1"/>
  </cols>
  <sheetData>
    <row r="1" spans="1:8" ht="13.2" x14ac:dyDescent="0.25">
      <c r="A1" s="20" t="str">
        <f ca="1">IFERROR(__xludf.DUMMYFUNCTION("SPARKLINE($B$2:$H$2, {""charttype"",""column"";""ymax"",$B$3;""color"",""#93d2b4"";""highcolor"",""#57bb8a"";""axis"",TRUE;""axiscolor"",""#93d2b4""})"),"")</f>
        <v/>
      </c>
      <c r="B1" s="11">
        <f>'Week 2'!H1+1</f>
        <v>44577</v>
      </c>
      <c r="C1" s="11">
        <f t="shared" ref="C1:H1" si="0">B1+1</f>
        <v>44578</v>
      </c>
      <c r="D1" s="11">
        <f t="shared" si="0"/>
        <v>44579</v>
      </c>
      <c r="E1" s="11">
        <f t="shared" si="0"/>
        <v>44580</v>
      </c>
      <c r="F1" s="11">
        <f t="shared" si="0"/>
        <v>44581</v>
      </c>
      <c r="G1" s="11">
        <f t="shared" si="0"/>
        <v>44582</v>
      </c>
      <c r="H1" s="11">
        <f t="shared" si="0"/>
        <v>44583</v>
      </c>
    </row>
    <row r="2" spans="1:8" ht="13.2" hidden="1" x14ac:dyDescent="0.25">
      <c r="A2" s="13">
        <f ca="1">SUM($B2:$H2)</f>
        <v>0</v>
      </c>
      <c r="B2" s="14">
        <f ca="1">IFERROR(__xludf.DUMMYFUNCTION("COUNTIF(FILTER(B5:B50, REGEXMATCH($A5:$A50, ""^[^\[]"")), ""Yes"")"),0)</f>
        <v>0</v>
      </c>
      <c r="C2" s="14">
        <f ca="1">IFERROR(__xludf.DUMMYFUNCTION("COUNTIF(FILTER(C5:C50, REGEXMATCH($A5:$A50, ""^[^\[]"")), ""Yes"")"),0)</f>
        <v>0</v>
      </c>
      <c r="D2" s="14">
        <f ca="1">IFERROR(__xludf.DUMMYFUNCTION("COUNTIF(FILTER(D5:D50, REGEXMATCH($A5:$A50, ""^[^\[]"")), ""Yes"")"),0)</f>
        <v>0</v>
      </c>
      <c r="E2" s="14">
        <f ca="1">IFERROR(__xludf.DUMMYFUNCTION("COUNTIF(FILTER(E5:E50, REGEXMATCH($A5:$A50, ""^[^\[]"")), ""Yes"")"),0)</f>
        <v>0</v>
      </c>
      <c r="F2" s="14">
        <f ca="1">IFERROR(__xludf.DUMMYFUNCTION("COUNTIF(FILTER(F5:F50, REGEXMATCH($A5:$A50, ""^[^\[]"")), ""Yes"")"),0)</f>
        <v>0</v>
      </c>
      <c r="G2" s="14">
        <f ca="1">IFERROR(__xludf.DUMMYFUNCTION("COUNTIF(FILTER(G5:G50, REGEXMATCH($A5:$A50, ""^[^\[]"")), ""Yes"")"),0)</f>
        <v>0</v>
      </c>
      <c r="H2" s="14">
        <f ca="1">IFERROR(__xludf.DUMMYFUNCTION("COUNTIF(FILTER(H5:H50, REGEXMATCH($A5:$A50, ""^[^\[]"")), ""Yes"")"),0)</f>
        <v>0</v>
      </c>
    </row>
    <row r="3" spans="1:8" ht="13.2" hidden="1" x14ac:dyDescent="0.25">
      <c r="A3" s="13">
        <f>$B$3 * $C$3</f>
        <v>119</v>
      </c>
      <c r="B3" s="14">
        <f>COUNTA($A$5:$A50) - COUNTIF($A$5:$A50, "[*]")</f>
        <v>17</v>
      </c>
      <c r="C3" s="14">
        <f>COUNTA(B1:H1)</f>
        <v>7</v>
      </c>
      <c r="D3" s="14"/>
      <c r="E3" s="14"/>
      <c r="F3" s="14"/>
      <c r="G3" s="14"/>
      <c r="H3" s="14"/>
    </row>
    <row r="4" spans="1:8" ht="13.2" x14ac:dyDescent="0.25">
      <c r="A4" s="21">
        <f ca="1">A2 / A3 * 100%</f>
        <v>0</v>
      </c>
      <c r="B4" s="16" t="str">
        <f t="shared" ref="B4:H4" ca="1" si="1">B2 &amp; " / " &amp; $B$3</f>
        <v>0 / 17</v>
      </c>
      <c r="C4" s="16" t="str">
        <f t="shared" ca="1" si="1"/>
        <v>0 / 17</v>
      </c>
      <c r="D4" s="16" t="str">
        <f t="shared" ca="1" si="1"/>
        <v>0 / 17</v>
      </c>
      <c r="E4" s="16" t="str">
        <f t="shared" ca="1" si="1"/>
        <v>0 / 17</v>
      </c>
      <c r="F4" s="16" t="str">
        <f t="shared" ca="1" si="1"/>
        <v>0 / 17</v>
      </c>
      <c r="G4" s="16" t="str">
        <f t="shared" ca="1" si="1"/>
        <v>0 / 17</v>
      </c>
      <c r="H4" s="16" t="str">
        <f t="shared" ca="1" si="1"/>
        <v>0 / 17</v>
      </c>
    </row>
    <row r="5" spans="1:8" ht="13.2" x14ac:dyDescent="0.25">
      <c r="A5" s="5" t="str">
        <f>'Week 1'!A:A</f>
        <v>[Start of Day]</v>
      </c>
      <c r="B5" s="5"/>
      <c r="C5" s="5"/>
      <c r="D5" s="1"/>
      <c r="E5" s="1"/>
      <c r="F5" s="1"/>
      <c r="G5" s="1"/>
      <c r="H5" s="1"/>
    </row>
    <row r="6" spans="1:8" ht="13.2" x14ac:dyDescent="0.25">
      <c r="A6" s="5" t="str">
        <f>'Week 1'!A:A</f>
        <v>Hydrate</v>
      </c>
      <c r="B6" s="5"/>
      <c r="C6" s="5"/>
      <c r="D6" s="1"/>
      <c r="E6" s="1"/>
      <c r="F6" s="1"/>
      <c r="G6" s="1"/>
      <c r="H6" s="1"/>
    </row>
    <row r="7" spans="1:8" ht="13.2" x14ac:dyDescent="0.25">
      <c r="A7" s="5" t="str">
        <f>'Week 1'!A:A</f>
        <v>Stretch</v>
      </c>
      <c r="B7" s="5"/>
      <c r="C7" s="5"/>
      <c r="D7" s="1"/>
      <c r="E7" s="1"/>
      <c r="F7" s="1"/>
      <c r="G7" s="1"/>
      <c r="H7" s="1"/>
    </row>
    <row r="8" spans="1:8" ht="13.2" x14ac:dyDescent="0.25">
      <c r="A8" s="5" t="str">
        <f>'Week 1'!A:A</f>
        <v xml:space="preserve">Drunk Lemon </v>
      </c>
      <c r="B8" s="5"/>
      <c r="C8" s="5"/>
      <c r="D8" s="1"/>
      <c r="E8" s="1"/>
      <c r="F8" s="1"/>
      <c r="G8" s="1"/>
      <c r="H8" s="1"/>
    </row>
    <row r="9" spans="1:8" ht="13.2" x14ac:dyDescent="0.25">
      <c r="A9" s="5" t="str">
        <f>'Week 1'!A:A</f>
        <v>Intermittent fasting</v>
      </c>
      <c r="B9" s="5"/>
      <c r="C9" s="5"/>
      <c r="D9" s="1"/>
      <c r="E9" s="1"/>
      <c r="F9" s="1"/>
      <c r="G9" s="1"/>
      <c r="H9" s="1"/>
    </row>
    <row r="10" spans="1:8" ht="13.2" x14ac:dyDescent="0.25">
      <c r="A10" s="5" t="str">
        <f>'Week 1'!A:A</f>
        <v>[Anytime]</v>
      </c>
      <c r="B10" s="5"/>
      <c r="C10" s="5"/>
      <c r="D10" s="1"/>
      <c r="E10" s="1"/>
      <c r="F10" s="1"/>
      <c r="G10" s="1"/>
      <c r="H10" s="1"/>
    </row>
    <row r="11" spans="1:8" ht="26.4" x14ac:dyDescent="0.25">
      <c r="A11" s="5" t="str">
        <f>'Week 1'!A:A</f>
        <v>90 minutes on Most Important Work</v>
      </c>
      <c r="B11" s="5"/>
      <c r="C11" s="5"/>
      <c r="D11" s="1"/>
      <c r="E11" s="1"/>
      <c r="F11" s="1"/>
      <c r="G11" s="1"/>
      <c r="H11" s="1"/>
    </row>
    <row r="12" spans="1:8" ht="13.2" x14ac:dyDescent="0.25">
      <c r="A12" s="5" t="str">
        <f>'Week 1'!A:A</f>
        <v>Exercise 30 Minutes</v>
      </c>
      <c r="B12" s="5"/>
      <c r="C12" s="5"/>
      <c r="D12" s="1"/>
      <c r="E12" s="1"/>
      <c r="F12" s="1"/>
      <c r="G12" s="1"/>
      <c r="H12" s="1"/>
    </row>
    <row r="13" spans="1:8" ht="26.4" x14ac:dyDescent="0.25">
      <c r="A13" s="5" t="str">
        <f>'Week 1'!A:A</f>
        <v>Read book of the week for 30 minutes</v>
      </c>
      <c r="B13" s="5"/>
      <c r="C13" s="5"/>
      <c r="D13" s="1"/>
      <c r="E13" s="1"/>
      <c r="F13" s="1"/>
      <c r="G13" s="1"/>
      <c r="H13" s="1"/>
    </row>
    <row r="14" spans="1:8" ht="13.2" x14ac:dyDescent="0.25">
      <c r="A14" s="5" t="str">
        <f>'Week 1'!A:A</f>
        <v>No rice lunch</v>
      </c>
      <c r="B14" s="5"/>
      <c r="C14" s="5"/>
      <c r="D14" s="1"/>
      <c r="E14" s="1"/>
      <c r="F14" s="1"/>
      <c r="G14" s="1"/>
      <c r="H14" s="1"/>
    </row>
    <row r="15" spans="1:8" ht="26.4" x14ac:dyDescent="0.25">
      <c r="A15" s="5" t="str">
        <f>'Week 1'!A:A</f>
        <v>Fruits and a bowl of rice for dinner</v>
      </c>
      <c r="B15" s="5"/>
      <c r="C15" s="5"/>
      <c r="D15" s="1"/>
      <c r="E15" s="1"/>
      <c r="F15" s="1"/>
      <c r="G15" s="1"/>
      <c r="H15" s="1"/>
    </row>
    <row r="16" spans="1:8" ht="13.2" x14ac:dyDescent="0.25">
      <c r="A16" s="5" t="str">
        <f>'Week 1'!A:A</f>
        <v>Office work/Learn : 90 mins</v>
      </c>
      <c r="B16" s="5"/>
      <c r="C16" s="1"/>
      <c r="D16" s="1"/>
      <c r="E16" s="1"/>
      <c r="F16" s="1"/>
      <c r="G16" s="1"/>
      <c r="H16" s="1"/>
    </row>
    <row r="17" spans="1:8" ht="13.2" x14ac:dyDescent="0.25">
      <c r="A17" s="5" t="str">
        <f>'Week 1'!A:A</f>
        <v>[End of Day]</v>
      </c>
      <c r="B17" s="5"/>
      <c r="C17" s="1"/>
      <c r="D17" s="1"/>
      <c r="E17" s="1"/>
      <c r="F17" s="1"/>
      <c r="G17" s="1"/>
      <c r="H17" s="1"/>
    </row>
    <row r="18" spans="1:8" ht="13.2" x14ac:dyDescent="0.25">
      <c r="A18" s="5" t="str">
        <f>'Week 1'!A:A</f>
        <v>Career tasks : Website</v>
      </c>
      <c r="B18" s="1"/>
      <c r="C18" s="1"/>
      <c r="D18" s="1"/>
      <c r="E18" s="1"/>
      <c r="F18" s="1"/>
      <c r="G18" s="1"/>
      <c r="H18" s="1"/>
    </row>
    <row r="19" spans="1:8" ht="13.2" x14ac:dyDescent="0.25">
      <c r="A19" s="5" t="str">
        <f>'Week 1'!A:A</f>
        <v>Thinking + ideas (30 mins)</v>
      </c>
      <c r="B19" s="1"/>
      <c r="C19" s="1"/>
      <c r="D19" s="1"/>
      <c r="E19" s="1"/>
      <c r="F19" s="1"/>
      <c r="G19" s="1"/>
      <c r="H19" s="1"/>
    </row>
    <row r="20" spans="1:8" ht="26.4" x14ac:dyDescent="0.25">
      <c r="A20" s="5" t="str">
        <f>'Week 1'!A:A</f>
        <v>Blue light blocker one hour before sleep</v>
      </c>
      <c r="B20" s="1"/>
      <c r="C20" s="1"/>
      <c r="D20" s="1"/>
      <c r="E20" s="1"/>
      <c r="F20" s="1"/>
      <c r="G20" s="1"/>
      <c r="H20" s="1"/>
    </row>
    <row r="21" spans="1:8" ht="13.2" x14ac:dyDescent="0.25">
      <c r="A21" s="5" t="str">
        <f>'Week 1'!A:A</f>
        <v>Plan the next day</v>
      </c>
      <c r="B21" s="1"/>
      <c r="C21" s="1"/>
      <c r="D21" s="1"/>
      <c r="E21" s="1"/>
      <c r="F21" s="1"/>
      <c r="G21" s="1"/>
      <c r="H21" s="1"/>
    </row>
    <row r="22" spans="1:8" ht="13.2" x14ac:dyDescent="0.25">
      <c r="A22" s="5" t="str">
        <f>'Week 1'!A:A</f>
        <v>Brush everynight</v>
      </c>
      <c r="B22" s="1"/>
      <c r="C22" s="1"/>
      <c r="D22" s="1"/>
      <c r="E22" s="1"/>
      <c r="F22" s="1"/>
      <c r="G22" s="1"/>
      <c r="H22" s="1"/>
    </row>
    <row r="23" spans="1:8" ht="13.2" x14ac:dyDescent="0.25">
      <c r="A23" s="5" t="str">
        <f>'Week 1'!A:A</f>
        <v>Meditate</v>
      </c>
      <c r="B23" s="1"/>
      <c r="C23" s="1"/>
      <c r="D23" s="1"/>
      <c r="E23" s="1"/>
      <c r="F23" s="1"/>
      <c r="G23" s="1"/>
      <c r="H23" s="1"/>
    </row>
    <row r="24" spans="1:8" ht="13.2" x14ac:dyDescent="0.25">
      <c r="A24" s="5">
        <f>'Week 1'!A:A</f>
        <v>0</v>
      </c>
      <c r="B24" s="1"/>
      <c r="C24" s="1"/>
      <c r="D24" s="1"/>
      <c r="E24" s="1"/>
      <c r="F24" s="1"/>
      <c r="G24" s="1"/>
      <c r="H24" s="1"/>
    </row>
    <row r="25" spans="1:8" ht="13.2" x14ac:dyDescent="0.25">
      <c r="A25" s="5"/>
      <c r="B25" s="1"/>
      <c r="C25" s="1"/>
      <c r="D25" s="1"/>
      <c r="E25" s="1"/>
      <c r="F25" s="1"/>
      <c r="G25" s="1"/>
      <c r="H25" s="1"/>
    </row>
    <row r="26" spans="1:8" ht="13.2" x14ac:dyDescent="0.25">
      <c r="A26" s="5"/>
      <c r="B26" s="1"/>
      <c r="C26" s="1"/>
      <c r="D26" s="1"/>
      <c r="E26" s="1"/>
      <c r="F26" s="1"/>
      <c r="G26" s="1"/>
      <c r="H26" s="1"/>
    </row>
    <row r="27" spans="1:8" ht="13.2" x14ac:dyDescent="0.25">
      <c r="A27" s="5"/>
      <c r="B27" s="1"/>
      <c r="C27" s="1"/>
      <c r="D27" s="1"/>
      <c r="E27" s="1"/>
      <c r="F27" s="1"/>
      <c r="G27" s="1"/>
      <c r="H27" s="1"/>
    </row>
    <row r="28" spans="1:8" ht="13.2" x14ac:dyDescent="0.25">
      <c r="A28" s="5"/>
      <c r="B28" s="1"/>
      <c r="C28" s="1"/>
      <c r="D28" s="1"/>
      <c r="E28" s="1"/>
      <c r="F28" s="1"/>
      <c r="G28" s="1"/>
      <c r="H28" s="1"/>
    </row>
    <row r="29" spans="1:8" ht="13.2" x14ac:dyDescent="0.25">
      <c r="A29" s="5"/>
      <c r="B29" s="1"/>
      <c r="C29" s="1"/>
      <c r="D29" s="1"/>
      <c r="E29" s="1"/>
      <c r="F29" s="1"/>
      <c r="G29" s="1"/>
      <c r="H29" s="1"/>
    </row>
    <row r="30" spans="1:8" ht="13.2" x14ac:dyDescent="0.25">
      <c r="A30" s="5"/>
      <c r="B30" s="1"/>
      <c r="C30" s="1"/>
      <c r="D30" s="1"/>
      <c r="E30" s="1"/>
      <c r="F30" s="1"/>
      <c r="G30" s="1"/>
      <c r="H30" s="1"/>
    </row>
    <row r="31" spans="1:8" ht="13.2" x14ac:dyDescent="0.25">
      <c r="A31" s="5"/>
      <c r="B31" s="1"/>
      <c r="C31" s="1"/>
      <c r="D31" s="1"/>
      <c r="E31" s="1"/>
      <c r="F31" s="1"/>
      <c r="G31" s="1"/>
      <c r="H31" s="1"/>
    </row>
    <row r="32" spans="1:8" ht="13.2" x14ac:dyDescent="0.25">
      <c r="A32" s="5"/>
      <c r="B32" s="1"/>
      <c r="C32" s="1"/>
      <c r="D32" s="1"/>
      <c r="E32" s="1"/>
      <c r="F32" s="1"/>
      <c r="G32" s="1"/>
      <c r="H32" s="1"/>
    </row>
    <row r="33" spans="1:8" ht="13.2" x14ac:dyDescent="0.25">
      <c r="A33" s="5"/>
      <c r="B33" s="1"/>
      <c r="C33" s="1"/>
      <c r="D33" s="1"/>
      <c r="E33" s="1"/>
      <c r="F33" s="1"/>
      <c r="G33" s="1"/>
      <c r="H33" s="1"/>
    </row>
    <row r="34" spans="1:8" ht="13.2" x14ac:dyDescent="0.25">
      <c r="A34" s="5"/>
      <c r="B34" s="1"/>
      <c r="C34" s="1"/>
      <c r="D34" s="1"/>
      <c r="E34" s="1"/>
      <c r="F34" s="1"/>
      <c r="G34" s="1"/>
      <c r="H34" s="1"/>
    </row>
    <row r="35" spans="1:8" ht="13.2" x14ac:dyDescent="0.25">
      <c r="A35" s="5"/>
      <c r="B35" s="1"/>
      <c r="C35" s="1"/>
      <c r="D35" s="1"/>
      <c r="E35" s="1"/>
      <c r="F35" s="1"/>
      <c r="G35" s="1"/>
      <c r="H35" s="1"/>
    </row>
    <row r="36" spans="1:8" ht="13.2" x14ac:dyDescent="0.25">
      <c r="A36" s="5"/>
      <c r="B36" s="1"/>
      <c r="C36" s="1"/>
      <c r="D36" s="1"/>
      <c r="E36" s="1"/>
      <c r="F36" s="1"/>
      <c r="G36" s="1"/>
      <c r="H36" s="1"/>
    </row>
    <row r="37" spans="1:8" ht="13.2" x14ac:dyDescent="0.25">
      <c r="A37" s="5"/>
      <c r="B37" s="1"/>
      <c r="C37" s="1"/>
      <c r="D37" s="1"/>
      <c r="E37" s="1"/>
      <c r="F37" s="1"/>
      <c r="G37" s="1"/>
      <c r="H37" s="1"/>
    </row>
    <row r="38" spans="1:8" ht="13.2" x14ac:dyDescent="0.25">
      <c r="A38" s="5"/>
      <c r="B38" s="1"/>
      <c r="C38" s="1"/>
      <c r="D38" s="1"/>
      <c r="E38" s="1"/>
      <c r="F38" s="1"/>
      <c r="G38" s="1"/>
      <c r="H38" s="1"/>
    </row>
    <row r="39" spans="1:8" ht="13.2" x14ac:dyDescent="0.25">
      <c r="A39" s="5"/>
      <c r="B39" s="1"/>
      <c r="C39" s="1"/>
      <c r="D39" s="1"/>
      <c r="E39" s="1"/>
      <c r="F39" s="1"/>
      <c r="G39" s="1"/>
      <c r="H39" s="1"/>
    </row>
    <row r="40" spans="1:8" ht="13.2" x14ac:dyDescent="0.25">
      <c r="A40" s="5"/>
      <c r="B40" s="1"/>
      <c r="C40" s="1"/>
      <c r="D40" s="1"/>
      <c r="E40" s="1"/>
      <c r="F40" s="1"/>
      <c r="G40" s="1"/>
      <c r="H40" s="1"/>
    </row>
    <row r="41" spans="1:8" ht="13.2" x14ac:dyDescent="0.25">
      <c r="A41" s="5"/>
      <c r="B41" s="1"/>
      <c r="C41" s="1"/>
      <c r="D41" s="1"/>
      <c r="E41" s="1"/>
      <c r="F41" s="1"/>
      <c r="G41" s="1"/>
      <c r="H41" s="1"/>
    </row>
    <row r="42" spans="1:8" ht="13.2" x14ac:dyDescent="0.25">
      <c r="A42" s="5"/>
      <c r="B42" s="1"/>
      <c r="C42" s="1"/>
      <c r="D42" s="1"/>
      <c r="E42" s="1"/>
      <c r="F42" s="1"/>
      <c r="G42" s="1"/>
      <c r="H42" s="1"/>
    </row>
    <row r="43" spans="1:8" ht="13.2" x14ac:dyDescent="0.25">
      <c r="A43" s="5"/>
      <c r="B43" s="1"/>
      <c r="C43" s="1"/>
      <c r="D43" s="1"/>
      <c r="E43" s="1"/>
      <c r="F43" s="1"/>
      <c r="G43" s="1"/>
      <c r="H43" s="1"/>
    </row>
    <row r="44" spans="1:8" ht="13.2" x14ac:dyDescent="0.25">
      <c r="A44" s="5"/>
      <c r="B44" s="1"/>
      <c r="C44" s="1"/>
      <c r="D44" s="1"/>
      <c r="E44" s="1"/>
      <c r="F44" s="1"/>
      <c r="G44" s="1"/>
      <c r="H44" s="1"/>
    </row>
    <row r="45" spans="1:8" ht="13.2" x14ac:dyDescent="0.25">
      <c r="A45" s="5"/>
      <c r="B45" s="1"/>
      <c r="C45" s="1"/>
      <c r="D45" s="1"/>
      <c r="E45" s="1"/>
      <c r="F45" s="1"/>
      <c r="G45" s="1"/>
      <c r="H45" s="1"/>
    </row>
    <row r="46" spans="1:8" ht="13.2" x14ac:dyDescent="0.25">
      <c r="A46" s="5"/>
      <c r="B46" s="1"/>
      <c r="C46" s="1"/>
      <c r="D46" s="1"/>
      <c r="E46" s="1"/>
      <c r="F46" s="1"/>
      <c r="G46" s="1"/>
      <c r="H46" s="1"/>
    </row>
    <row r="47" spans="1:8" ht="13.2" x14ac:dyDescent="0.25">
      <c r="A47" s="5"/>
      <c r="B47" s="1"/>
      <c r="C47" s="1"/>
      <c r="D47" s="1"/>
      <c r="E47" s="1"/>
      <c r="F47" s="1"/>
      <c r="G47" s="1"/>
      <c r="H47" s="1"/>
    </row>
    <row r="48" spans="1:8" ht="13.2" x14ac:dyDescent="0.25">
      <c r="A48" s="5"/>
      <c r="B48" s="1"/>
      <c r="C48" s="1"/>
      <c r="D48" s="1"/>
      <c r="E48" s="1"/>
      <c r="F48" s="1"/>
      <c r="G48" s="1"/>
      <c r="H48" s="1"/>
    </row>
    <row r="49" spans="1:8" ht="13.2" x14ac:dyDescent="0.25">
      <c r="A49" s="5"/>
      <c r="B49" s="1"/>
      <c r="C49" s="1"/>
      <c r="D49" s="1"/>
      <c r="E49" s="1"/>
      <c r="F49" s="1"/>
      <c r="G49" s="1"/>
      <c r="H49" s="1"/>
    </row>
    <row r="50" spans="1:8" ht="13.2" x14ac:dyDescent="0.25">
      <c r="A50" s="5"/>
      <c r="B50" s="1"/>
      <c r="C50" s="1"/>
      <c r="D50" s="1"/>
      <c r="E50" s="1"/>
      <c r="F50" s="1"/>
      <c r="G50" s="1"/>
      <c r="H50" s="1"/>
    </row>
  </sheetData>
  <conditionalFormatting sqref="B5:H50">
    <cfRule type="containsText" dxfId="16" priority="1" operator="containsText" text="Yes">
      <formula>NOT(ISERROR(SEARCH(("Yes"),(B5))))</formula>
    </cfRule>
  </conditionalFormatting>
  <conditionalFormatting sqref="B5:H50">
    <cfRule type="containsText" dxfId="15" priority="2" operator="containsText" text="Half">
      <formula>NOT(ISERROR(SEARCH(("Half"),(B5))))</formula>
    </cfRule>
  </conditionalFormatting>
  <conditionalFormatting sqref="B5:H50">
    <cfRule type="containsText" dxfId="14" priority="3" operator="containsText" text="No">
      <formula>NOT(ISERROR(SEARCH(("No"),(B5))))</formula>
    </cfRule>
  </conditionalFormatting>
  <conditionalFormatting sqref="A5:H50">
    <cfRule type="expression" dxfId="13" priority="4">
      <formula>REGEXMATCH($A5, "^\[")</formula>
    </cfRule>
  </conditionalFormatting>
  <conditionalFormatting sqref="B4:H4">
    <cfRule type="expression" dxfId="12" priority="5">
      <formula>INT(REGEXEXTRACT(B4, "^\d+")) &gt;= INT(REGEXEXTRACT(B2, "\d+$"))</formula>
    </cfRule>
  </conditionalFormatting>
  <conditionalFormatting sqref="B4:H4">
    <cfRule type="expression" dxfId="11" priority="6">
      <formula>INT(REGEXEXTRACT(B4, "^\d+")) &gt;= (INT(REGEXEXTRACT(B4, "\d+$")) * 0.66)</formula>
    </cfRule>
  </conditionalFormatting>
  <conditionalFormatting sqref="B4:H4">
    <cfRule type="expression" dxfId="10" priority="7">
      <formula>INT(REGEXEXTRACT(B4, "^\d+")) &gt;= (INT(REGEXEXTRACT(B2, "\d+$")) * 0.33)</formula>
    </cfRule>
  </conditionalFormatting>
  <conditionalFormatting sqref="B4:H4">
    <cfRule type="expression" dxfId="9" priority="8">
      <formula>INT(REGEXEXTRACT(B4, "^\d+")) &gt; 0</formula>
    </cfRule>
  </conditionalFormatting>
  <dataValidations count="1">
    <dataValidation type="list" allowBlank="1" sqref="B5:H50" xr:uid="{00000000-0002-0000-0300-000000000000}">
      <formula1>"Yes,Half,No"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2" sqref="A12"/>
    </sheetView>
  </sheetViews>
  <sheetFormatPr defaultColWidth="14.44140625" defaultRowHeight="15.75" customHeight="1" x14ac:dyDescent="0.25"/>
  <cols>
    <col min="1" max="1" width="28.6640625" customWidth="1"/>
  </cols>
  <sheetData>
    <row r="1" spans="1:8" ht="13.2" x14ac:dyDescent="0.25">
      <c r="A1" s="20" t="str">
        <f ca="1">IFERROR(__xludf.DUMMYFUNCTION("SPARKLINE($B$2:$H$2, {""charttype"",""column"";""ymax"",$B$3;""color"",""#93d2b4"";""highcolor"",""#57bb8a"";""axis"",TRUE;""axiscolor"",""#93d2b4""})"),"")</f>
        <v/>
      </c>
      <c r="B1" s="11">
        <f>'Week 3'!H1+1</f>
        <v>44584</v>
      </c>
      <c r="C1" s="11">
        <f t="shared" ref="C1:H1" si="0">B1+1</f>
        <v>44585</v>
      </c>
      <c r="D1" s="11">
        <f t="shared" si="0"/>
        <v>44586</v>
      </c>
      <c r="E1" s="11">
        <f t="shared" si="0"/>
        <v>44587</v>
      </c>
      <c r="F1" s="11">
        <f t="shared" si="0"/>
        <v>44588</v>
      </c>
      <c r="G1" s="11">
        <f t="shared" si="0"/>
        <v>44589</v>
      </c>
      <c r="H1" s="11">
        <f t="shared" si="0"/>
        <v>44590</v>
      </c>
    </row>
    <row r="2" spans="1:8" ht="13.2" hidden="1" x14ac:dyDescent="0.25">
      <c r="A2" s="13">
        <f ca="1">SUM($B2:$H2)</f>
        <v>0</v>
      </c>
      <c r="B2" s="14">
        <f ca="1">IFERROR(__xludf.DUMMYFUNCTION("COUNTIF(FILTER(B5:B50, REGEXMATCH($A5:$A50, ""^[^\[]"")), ""Yes"")"),0)</f>
        <v>0</v>
      </c>
      <c r="C2" s="14">
        <f ca="1">IFERROR(__xludf.DUMMYFUNCTION("COUNTIF(FILTER(C5:C50, REGEXMATCH($A5:$A50, ""^[^\[]"")), ""Yes"")"),0)</f>
        <v>0</v>
      </c>
      <c r="D2" s="14">
        <f ca="1">IFERROR(__xludf.DUMMYFUNCTION("COUNTIF(FILTER(D5:D50, REGEXMATCH($A5:$A50, ""^[^\[]"")), ""Yes"")"),0)</f>
        <v>0</v>
      </c>
      <c r="E2" s="14">
        <f ca="1">IFERROR(__xludf.DUMMYFUNCTION("COUNTIF(FILTER(E5:E50, REGEXMATCH($A5:$A50, ""^[^\[]"")), ""Yes"")"),0)</f>
        <v>0</v>
      </c>
      <c r="F2" s="14">
        <f ca="1">IFERROR(__xludf.DUMMYFUNCTION("COUNTIF(FILTER(F5:F50, REGEXMATCH($A5:$A50, ""^[^\[]"")), ""Yes"")"),0)</f>
        <v>0</v>
      </c>
      <c r="G2" s="14">
        <f ca="1">IFERROR(__xludf.DUMMYFUNCTION("COUNTIF(FILTER(G5:G50, REGEXMATCH($A5:$A50, ""^[^\[]"")), ""Yes"")"),0)</f>
        <v>0</v>
      </c>
      <c r="H2" s="14">
        <f ca="1">IFERROR(__xludf.DUMMYFUNCTION("COUNTIF(FILTER(H5:H50, REGEXMATCH($A5:$A50, ""^[^\[]"")), ""Yes"")"),0)</f>
        <v>0</v>
      </c>
    </row>
    <row r="3" spans="1:8" ht="13.2" hidden="1" x14ac:dyDescent="0.25">
      <c r="A3" s="13">
        <f>$B$3 * $C$3</f>
        <v>119</v>
      </c>
      <c r="B3" s="14">
        <f>COUNTA($A$5:$A24) - COUNTIF($A$5:$A24, "[*]")</f>
        <v>17</v>
      </c>
      <c r="C3" s="14">
        <f>COUNTA(B1:H1)</f>
        <v>7</v>
      </c>
      <c r="D3" s="14"/>
      <c r="E3" s="14"/>
      <c r="F3" s="14"/>
      <c r="G3" s="14"/>
      <c r="H3" s="14"/>
    </row>
    <row r="4" spans="1:8" ht="13.2" x14ac:dyDescent="0.25">
      <c r="A4" s="21">
        <f ca="1">A2 / A3 * 100%</f>
        <v>0</v>
      </c>
      <c r="B4" s="16" t="str">
        <f t="shared" ref="B4:H4" ca="1" si="1">B2 &amp; " / " &amp; $B$3</f>
        <v>0 / 17</v>
      </c>
      <c r="C4" s="16" t="str">
        <f t="shared" ca="1" si="1"/>
        <v>0 / 17</v>
      </c>
      <c r="D4" s="16" t="str">
        <f t="shared" ca="1" si="1"/>
        <v>0 / 17</v>
      </c>
      <c r="E4" s="16" t="str">
        <f t="shared" ca="1" si="1"/>
        <v>0 / 17</v>
      </c>
      <c r="F4" s="16" t="str">
        <f t="shared" ca="1" si="1"/>
        <v>0 / 17</v>
      </c>
      <c r="G4" s="16" t="str">
        <f t="shared" ca="1" si="1"/>
        <v>0 / 17</v>
      </c>
      <c r="H4" s="16" t="str">
        <f t="shared" ca="1" si="1"/>
        <v>0 / 17</v>
      </c>
    </row>
    <row r="5" spans="1:8" ht="13.2" x14ac:dyDescent="0.25">
      <c r="A5" s="5" t="str">
        <f>'Week 1'!A:A</f>
        <v>[Start of Day]</v>
      </c>
      <c r="B5" s="5"/>
      <c r="C5" s="5"/>
      <c r="D5" s="1"/>
      <c r="E5" s="1"/>
      <c r="F5" s="1"/>
      <c r="G5" s="1"/>
      <c r="H5" s="1"/>
    </row>
    <row r="6" spans="1:8" ht="13.2" x14ac:dyDescent="0.25">
      <c r="A6" s="5" t="str">
        <f>'Week 1'!A:A</f>
        <v>Hydrate</v>
      </c>
      <c r="B6" s="5"/>
      <c r="C6" s="5"/>
      <c r="D6" s="1"/>
      <c r="E6" s="1"/>
      <c r="F6" s="1"/>
      <c r="G6" s="1"/>
      <c r="H6" s="1"/>
    </row>
    <row r="7" spans="1:8" ht="13.2" x14ac:dyDescent="0.25">
      <c r="A7" s="5" t="str">
        <f>'Week 1'!A:A</f>
        <v>Stretch</v>
      </c>
      <c r="B7" s="5"/>
      <c r="C7" s="5"/>
      <c r="D7" s="1"/>
      <c r="E7" s="1"/>
      <c r="F7" s="1"/>
      <c r="G7" s="1"/>
      <c r="H7" s="1"/>
    </row>
    <row r="8" spans="1:8" ht="13.2" x14ac:dyDescent="0.25">
      <c r="A8" s="5" t="str">
        <f>'Week 1'!A:A</f>
        <v xml:space="preserve">Drunk Lemon </v>
      </c>
      <c r="B8" s="5"/>
      <c r="C8" s="5"/>
      <c r="D8" s="1"/>
      <c r="E8" s="1"/>
      <c r="F8" s="1"/>
      <c r="G8" s="1"/>
      <c r="H8" s="1"/>
    </row>
    <row r="9" spans="1:8" ht="13.2" x14ac:dyDescent="0.25">
      <c r="A9" s="5" t="str">
        <f>'Week 1'!A:A</f>
        <v>Intermittent fasting</v>
      </c>
      <c r="B9" s="5"/>
      <c r="C9" s="5"/>
      <c r="D9" s="1"/>
      <c r="E9" s="1"/>
      <c r="F9" s="1"/>
      <c r="G9" s="1"/>
      <c r="H9" s="1"/>
    </row>
    <row r="10" spans="1:8" ht="13.2" x14ac:dyDescent="0.25">
      <c r="A10" s="5" t="str">
        <f>'Week 1'!A:A</f>
        <v>[Anytime]</v>
      </c>
      <c r="B10" s="5"/>
      <c r="C10" s="5"/>
      <c r="D10" s="1"/>
      <c r="E10" s="1"/>
      <c r="F10" s="1"/>
      <c r="G10" s="1"/>
      <c r="H10" s="1"/>
    </row>
    <row r="11" spans="1:8" ht="26.4" x14ac:dyDescent="0.25">
      <c r="A11" s="5" t="str">
        <f>'Week 1'!A:A</f>
        <v>90 minutes on Most Important Work</v>
      </c>
      <c r="B11" s="5"/>
      <c r="C11" s="5"/>
      <c r="D11" s="1"/>
      <c r="E11" s="1"/>
      <c r="F11" s="1"/>
      <c r="G11" s="1"/>
      <c r="H11" s="1"/>
    </row>
    <row r="12" spans="1:8" ht="13.2" x14ac:dyDescent="0.25">
      <c r="A12" s="5" t="str">
        <f>'Week 1'!A:A</f>
        <v>Exercise 30 Minutes</v>
      </c>
      <c r="B12" s="5"/>
      <c r="C12" s="5"/>
      <c r="D12" s="1"/>
      <c r="E12" s="1"/>
      <c r="F12" s="1"/>
      <c r="G12" s="1"/>
      <c r="H12" s="1"/>
    </row>
    <row r="13" spans="1:8" ht="26.4" x14ac:dyDescent="0.25">
      <c r="A13" s="5" t="str">
        <f>'Week 1'!A:A</f>
        <v>Read book of the week for 30 minutes</v>
      </c>
      <c r="B13" s="5"/>
      <c r="C13" s="5"/>
      <c r="D13" s="1"/>
      <c r="E13" s="1"/>
      <c r="F13" s="1"/>
      <c r="G13" s="1"/>
      <c r="H13" s="1"/>
    </row>
    <row r="14" spans="1:8" ht="13.2" x14ac:dyDescent="0.25">
      <c r="A14" s="5" t="str">
        <f>'Week 1'!A:A</f>
        <v>No rice lunch</v>
      </c>
      <c r="B14" s="5"/>
      <c r="C14" s="5"/>
      <c r="D14" s="1"/>
      <c r="E14" s="1"/>
      <c r="F14" s="1"/>
      <c r="G14" s="1"/>
      <c r="H14" s="1"/>
    </row>
    <row r="15" spans="1:8" ht="26.4" x14ac:dyDescent="0.25">
      <c r="A15" s="5" t="str">
        <f>'Week 1'!A:A</f>
        <v>Fruits and a bowl of rice for dinner</v>
      </c>
      <c r="B15" s="5"/>
      <c r="C15" s="5"/>
      <c r="D15" s="1"/>
      <c r="E15" s="1"/>
      <c r="F15" s="1"/>
      <c r="G15" s="1"/>
      <c r="H15" s="1"/>
    </row>
    <row r="16" spans="1:8" ht="13.2" x14ac:dyDescent="0.25">
      <c r="A16" s="5" t="str">
        <f>'Week 1'!A:A</f>
        <v>Office work/Learn : 90 mins</v>
      </c>
      <c r="B16" s="5"/>
      <c r="C16" s="1"/>
      <c r="D16" s="1"/>
      <c r="E16" s="1"/>
      <c r="F16" s="1"/>
      <c r="G16" s="1"/>
      <c r="H16" s="1"/>
    </row>
    <row r="17" spans="1:8" ht="13.2" x14ac:dyDescent="0.25">
      <c r="A17" s="5" t="str">
        <f>'Week 1'!A:A</f>
        <v>[End of Day]</v>
      </c>
      <c r="B17" s="5"/>
      <c r="C17" s="1"/>
      <c r="D17" s="1"/>
      <c r="E17" s="1"/>
      <c r="F17" s="1"/>
      <c r="G17" s="1"/>
      <c r="H17" s="1"/>
    </row>
    <row r="18" spans="1:8" ht="13.2" x14ac:dyDescent="0.25">
      <c r="A18" s="5" t="str">
        <f>'Week 1'!A:A</f>
        <v>Career tasks : Website</v>
      </c>
      <c r="B18" s="1"/>
      <c r="C18" s="1"/>
      <c r="D18" s="1"/>
      <c r="E18" s="1"/>
      <c r="F18" s="1"/>
      <c r="G18" s="1"/>
      <c r="H18" s="1"/>
    </row>
    <row r="19" spans="1:8" ht="13.2" x14ac:dyDescent="0.25">
      <c r="A19" s="5" t="str">
        <f>'Week 1'!A:A</f>
        <v>Thinking + ideas (30 mins)</v>
      </c>
      <c r="B19" s="1"/>
      <c r="C19" s="1"/>
      <c r="D19" s="1"/>
      <c r="E19" s="1"/>
      <c r="F19" s="1"/>
      <c r="G19" s="1"/>
      <c r="H19" s="1"/>
    </row>
    <row r="20" spans="1:8" ht="26.4" x14ac:dyDescent="0.25">
      <c r="A20" s="5" t="str">
        <f>'Week 1'!A:A</f>
        <v>Blue light blocker one hour before sleep</v>
      </c>
      <c r="B20" s="1"/>
      <c r="C20" s="1"/>
      <c r="D20" s="1"/>
      <c r="E20" s="1"/>
      <c r="F20" s="1"/>
      <c r="G20" s="1"/>
      <c r="H20" s="1"/>
    </row>
    <row r="21" spans="1:8" ht="13.2" x14ac:dyDescent="0.25">
      <c r="A21" s="5" t="str">
        <f>'Week 1'!A:A</f>
        <v>Plan the next day</v>
      </c>
      <c r="B21" s="1"/>
      <c r="C21" s="1"/>
      <c r="D21" s="1"/>
      <c r="E21" s="1"/>
      <c r="F21" s="1"/>
      <c r="G21" s="1"/>
      <c r="H21" s="1"/>
    </row>
    <row r="22" spans="1:8" ht="13.2" x14ac:dyDescent="0.25">
      <c r="A22" s="5" t="str">
        <f>'Week 1'!A:A</f>
        <v>Brush everynight</v>
      </c>
      <c r="B22" s="1"/>
      <c r="C22" s="1"/>
      <c r="D22" s="1"/>
      <c r="E22" s="1"/>
      <c r="F22" s="1"/>
      <c r="G22" s="1"/>
      <c r="H22" s="1"/>
    </row>
    <row r="23" spans="1:8" ht="13.2" x14ac:dyDescent="0.25">
      <c r="A23" s="5" t="str">
        <f>'Week 1'!A:A</f>
        <v>Meditate</v>
      </c>
      <c r="B23" s="1"/>
      <c r="C23" s="1"/>
      <c r="D23" s="1"/>
      <c r="E23" s="1"/>
      <c r="F23" s="1"/>
      <c r="G23" s="1"/>
      <c r="H23" s="1"/>
    </row>
    <row r="24" spans="1:8" ht="13.2" x14ac:dyDescent="0.25">
      <c r="A24" s="5">
        <f>'Week 1'!A:A</f>
        <v>0</v>
      </c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</row>
    <row r="26" spans="1:8" ht="13.2" x14ac:dyDescent="0.25">
      <c r="A26" s="1"/>
      <c r="B26" s="1"/>
      <c r="C26" s="1"/>
      <c r="D26" s="1"/>
      <c r="E26" s="1"/>
      <c r="F26" s="1"/>
      <c r="G26" s="1"/>
    </row>
    <row r="27" spans="1:8" ht="13.2" x14ac:dyDescent="0.25">
      <c r="A27" s="1"/>
      <c r="B27" s="1"/>
      <c r="C27" s="1"/>
      <c r="D27" s="1"/>
      <c r="E27" s="1"/>
      <c r="F27" s="1"/>
      <c r="G27" s="1"/>
    </row>
    <row r="28" spans="1:8" ht="13.2" x14ac:dyDescent="0.25">
      <c r="A28" s="1"/>
      <c r="B28" s="1"/>
      <c r="C28" s="1"/>
      <c r="D28" s="1"/>
      <c r="E28" s="1"/>
      <c r="F28" s="1"/>
      <c r="G28" s="1"/>
    </row>
    <row r="29" spans="1:8" ht="13.2" x14ac:dyDescent="0.25">
      <c r="A29" s="1"/>
      <c r="B29" s="1"/>
      <c r="C29" s="1"/>
      <c r="D29" s="1"/>
      <c r="E29" s="1"/>
      <c r="F29" s="1"/>
      <c r="G29" s="1"/>
    </row>
    <row r="30" spans="1:8" ht="13.2" x14ac:dyDescent="0.25">
      <c r="A30" s="1"/>
      <c r="B30" s="1"/>
      <c r="C30" s="1"/>
      <c r="D30" s="1"/>
      <c r="E30" s="1"/>
      <c r="F30" s="1"/>
      <c r="G30" s="1"/>
    </row>
    <row r="31" spans="1:8" ht="13.2" x14ac:dyDescent="0.25">
      <c r="A31" s="1"/>
      <c r="B31" s="1"/>
      <c r="C31" s="1"/>
      <c r="D31" s="1"/>
      <c r="E31" s="1"/>
      <c r="F31" s="1"/>
      <c r="G31" s="1"/>
    </row>
    <row r="32" spans="1:8" ht="13.2" x14ac:dyDescent="0.25">
      <c r="A32" s="1"/>
      <c r="B32" s="1"/>
      <c r="C32" s="1"/>
      <c r="D32" s="1"/>
      <c r="E32" s="1"/>
      <c r="F32" s="1"/>
      <c r="G32" s="1"/>
    </row>
    <row r="33" spans="1:7" ht="13.2" x14ac:dyDescent="0.25">
      <c r="A33" s="1"/>
      <c r="B33" s="1"/>
      <c r="C33" s="1"/>
      <c r="D33" s="1"/>
      <c r="E33" s="1"/>
      <c r="F33" s="1"/>
      <c r="G33" s="1"/>
    </row>
    <row r="34" spans="1:7" ht="13.2" x14ac:dyDescent="0.25">
      <c r="A34" s="1"/>
      <c r="B34" s="1"/>
      <c r="C34" s="1"/>
      <c r="D34" s="1"/>
      <c r="E34" s="1"/>
      <c r="F34" s="1"/>
      <c r="G34" s="1"/>
    </row>
    <row r="35" spans="1:7" ht="13.2" x14ac:dyDescent="0.25">
      <c r="A35" s="1"/>
      <c r="B35" s="1"/>
      <c r="C35" s="1"/>
      <c r="D35" s="1"/>
      <c r="E35" s="1"/>
      <c r="F35" s="1"/>
      <c r="G35" s="1"/>
    </row>
    <row r="36" spans="1:7" ht="13.2" x14ac:dyDescent="0.25">
      <c r="A36" s="1"/>
      <c r="B36" s="1"/>
      <c r="C36" s="1"/>
      <c r="D36" s="1"/>
      <c r="E36" s="1"/>
      <c r="F36" s="1"/>
      <c r="G36" s="1"/>
    </row>
    <row r="37" spans="1:7" ht="13.2" x14ac:dyDescent="0.25">
      <c r="A37" s="1"/>
      <c r="B37" s="1"/>
      <c r="C37" s="1"/>
      <c r="D37" s="1"/>
      <c r="E37" s="1"/>
      <c r="F37" s="1"/>
      <c r="G37" s="1"/>
    </row>
    <row r="38" spans="1:7" ht="13.2" x14ac:dyDescent="0.25">
      <c r="A38" s="1"/>
      <c r="B38" s="1"/>
      <c r="C38" s="1"/>
      <c r="D38" s="1"/>
      <c r="E38" s="1"/>
      <c r="F38" s="1"/>
      <c r="G38" s="1"/>
    </row>
    <row r="39" spans="1:7" ht="13.2" x14ac:dyDescent="0.25">
      <c r="A39" s="1"/>
      <c r="B39" s="1"/>
      <c r="C39" s="1"/>
      <c r="D39" s="1"/>
      <c r="E39" s="1"/>
      <c r="F39" s="1"/>
      <c r="G39" s="1"/>
    </row>
    <row r="40" spans="1:7" ht="13.2" x14ac:dyDescent="0.25">
      <c r="A40" s="1"/>
      <c r="B40" s="1"/>
      <c r="C40" s="1"/>
      <c r="D40" s="1"/>
      <c r="E40" s="1"/>
      <c r="F40" s="1"/>
      <c r="G40" s="1"/>
    </row>
    <row r="41" spans="1:7" ht="13.2" x14ac:dyDescent="0.25">
      <c r="A41" s="1"/>
      <c r="B41" s="1"/>
      <c r="C41" s="1"/>
      <c r="D41" s="1"/>
      <c r="E41" s="1"/>
      <c r="F41" s="1"/>
      <c r="G41" s="1"/>
    </row>
    <row r="42" spans="1:7" ht="13.2" x14ac:dyDescent="0.25">
      <c r="A42" s="1"/>
      <c r="B42" s="1"/>
      <c r="C42" s="1"/>
      <c r="D42" s="1"/>
      <c r="E42" s="1"/>
      <c r="F42" s="1"/>
      <c r="G42" s="1"/>
    </row>
    <row r="43" spans="1:7" ht="13.2" x14ac:dyDescent="0.25">
      <c r="A43" s="1"/>
      <c r="B43" s="1"/>
      <c r="C43" s="1"/>
      <c r="D43" s="1"/>
      <c r="E43" s="1"/>
      <c r="F43" s="1"/>
      <c r="G43" s="1"/>
    </row>
    <row r="44" spans="1:7" ht="13.2" x14ac:dyDescent="0.25">
      <c r="A44" s="1"/>
      <c r="B44" s="1"/>
      <c r="C44" s="1"/>
      <c r="D44" s="1"/>
      <c r="E44" s="1"/>
      <c r="F44" s="1"/>
      <c r="G44" s="1"/>
    </row>
    <row r="45" spans="1:7" ht="13.2" x14ac:dyDescent="0.25">
      <c r="A45" s="1"/>
      <c r="B45" s="1"/>
      <c r="C45" s="1"/>
      <c r="D45" s="1"/>
      <c r="E45" s="1"/>
      <c r="F45" s="1"/>
      <c r="G45" s="1"/>
    </row>
    <row r="46" spans="1:7" ht="13.2" x14ac:dyDescent="0.25">
      <c r="A46" s="1"/>
      <c r="B46" s="1"/>
      <c r="C46" s="1"/>
      <c r="D46" s="1"/>
      <c r="E46" s="1"/>
      <c r="F46" s="1"/>
      <c r="G46" s="1"/>
    </row>
    <row r="47" spans="1:7" ht="13.2" x14ac:dyDescent="0.25">
      <c r="A47" s="1"/>
      <c r="B47" s="1"/>
      <c r="C47" s="1"/>
      <c r="D47" s="1"/>
      <c r="E47" s="1"/>
      <c r="F47" s="1"/>
      <c r="G47" s="1"/>
    </row>
    <row r="48" spans="1:7" ht="13.2" x14ac:dyDescent="0.25">
      <c r="A48" s="1"/>
      <c r="B48" s="1"/>
      <c r="C48" s="1"/>
      <c r="D48" s="1"/>
      <c r="E48" s="1"/>
      <c r="F48" s="1"/>
      <c r="G48" s="1"/>
    </row>
    <row r="49" spans="1:7" ht="13.2" x14ac:dyDescent="0.25">
      <c r="A49" s="1"/>
      <c r="B49" s="1"/>
      <c r="C49" s="1"/>
      <c r="D49" s="1"/>
      <c r="E49" s="1"/>
      <c r="F49" s="1"/>
      <c r="G49" s="1"/>
    </row>
    <row r="50" spans="1:7" ht="13.2" x14ac:dyDescent="0.25">
      <c r="A50" s="1"/>
      <c r="B50" s="1"/>
      <c r="C50" s="1"/>
      <c r="D50" s="1"/>
      <c r="E50" s="1"/>
      <c r="F50" s="1"/>
      <c r="G50" s="1"/>
    </row>
  </sheetData>
  <conditionalFormatting sqref="B5:H24 A25:G50">
    <cfRule type="containsText" dxfId="8" priority="1" operator="containsText" text="Yes">
      <formula>NOT(ISERROR(SEARCH(("Yes"),(A5))))</formula>
    </cfRule>
  </conditionalFormatting>
  <conditionalFormatting sqref="B5:H24 A25:G50">
    <cfRule type="containsText" dxfId="7" priority="2" operator="containsText" text="Half">
      <formula>NOT(ISERROR(SEARCH(("Half"),(A5))))</formula>
    </cfRule>
  </conditionalFormatting>
  <conditionalFormatting sqref="B5:H24 A25:G50">
    <cfRule type="containsText" dxfId="6" priority="3" operator="containsText" text="No">
      <formula>NOT(ISERROR(SEARCH(("No"),(A5))))</formula>
    </cfRule>
  </conditionalFormatting>
  <conditionalFormatting sqref="A5:H24">
    <cfRule type="expression" dxfId="5" priority="4">
      <formula>REGEXMATCH($A5, "^\[")</formula>
    </cfRule>
  </conditionalFormatting>
  <conditionalFormatting sqref="B4:H4">
    <cfRule type="expression" dxfId="4" priority="5">
      <formula>INT(REGEXEXTRACT(B4, "^\d+")) &gt;= INT(REGEXEXTRACT(B2, "\d+$"))</formula>
    </cfRule>
  </conditionalFormatting>
  <conditionalFormatting sqref="B4:H4">
    <cfRule type="expression" dxfId="3" priority="6">
      <formula>INT(REGEXEXTRACT(B4, "^\d+")) &gt;= (INT(REGEXEXTRACT(B4, "\d+$")) * 0.66)</formula>
    </cfRule>
  </conditionalFormatting>
  <conditionalFormatting sqref="B4:H4">
    <cfRule type="expression" dxfId="2" priority="7">
      <formula>INT(REGEXEXTRACT(B4, "^\d+")) &gt;= (INT(REGEXEXTRACT(B2, "\d+$")) * 0.33)</formula>
    </cfRule>
  </conditionalFormatting>
  <conditionalFormatting sqref="B4:H4">
    <cfRule type="expression" dxfId="1" priority="8">
      <formula>INT(REGEXEXTRACT(B4, "^\d+")) &gt; 0</formula>
    </cfRule>
  </conditionalFormatting>
  <conditionalFormatting sqref="A25:G50">
    <cfRule type="expression" dxfId="0" priority="43">
      <formula>REGEXMATCH(#REF!, "^\[")</formula>
    </cfRule>
  </conditionalFormatting>
  <dataValidations count="1">
    <dataValidation type="list" allowBlank="1" sqref="B5:H24 A25:G50" xr:uid="{00000000-0002-0000-0400-000000000000}">
      <formula1>"Yes,Half,No"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</dc:creator>
  <cp:lastModifiedBy>Murali</cp:lastModifiedBy>
  <dcterms:created xsi:type="dcterms:W3CDTF">2021-11-01T06:04:10Z</dcterms:created>
  <dcterms:modified xsi:type="dcterms:W3CDTF">2022-01-02T07:42:54Z</dcterms:modified>
</cp:coreProperties>
</file>