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Lukman\Documents\UT\EoS - Economics of Security\Project\04\"/>
    </mc:Choice>
  </mc:AlternateContent>
  <xr:revisionPtr revIDLastSave="0" documentId="13_ncr:1_{927792B1-F72D-4F4F-89DA-85865D56A38B}" xr6:coauthVersionLast="37" xr6:coauthVersionMax="37" xr10:uidLastSave="{00000000-0000-0000-0000-000000000000}"/>
  <bookViews>
    <workbookView xWindow="0" yWindow="0" windowWidth="28800" windowHeight="12165" xr2:uid="{B57D33E6-24E1-4D4C-8BA2-0D670BE4ED03}"/>
  </bookViews>
  <sheets>
    <sheet name="Locations" sheetId="2" r:id="rId1"/>
    <sheet name="Sheet1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2" l="1"/>
  <c r="E11" i="2"/>
  <c r="E10" i="2"/>
  <c r="E9" i="2"/>
  <c r="E8" i="2"/>
  <c r="E7" i="2"/>
  <c r="D7" i="2"/>
  <c r="D10" i="2"/>
  <c r="D9" i="2"/>
  <c r="D8" i="2"/>
  <c r="F4" i="2"/>
  <c r="F3" i="2"/>
  <c r="E4" i="2"/>
  <c r="D4" i="2"/>
  <c r="E5" i="2"/>
</calcChain>
</file>

<file path=xl/sharedStrings.xml><?xml version="1.0" encoding="utf-8"?>
<sst xmlns="http://schemas.openxmlformats.org/spreadsheetml/2006/main" count="57" uniqueCount="44">
  <si>
    <t>Events</t>
  </si>
  <si>
    <t>Date</t>
  </si>
  <si>
    <t>Place</t>
  </si>
  <si>
    <t>FS-ISAC Europe, Middle East, and Africa Summit (EMEA)</t>
  </si>
  <si>
    <t>Amsterdam</t>
  </si>
  <si>
    <t>One Conference 2018</t>
  </si>
  <si>
    <t>October</t>
  </si>
  <si>
    <t>The Hague</t>
  </si>
  <si>
    <t>Cybertech 2018</t>
  </si>
  <si>
    <t>January</t>
  </si>
  <si>
    <t>2nd Europol-ENISA IoT Security Conference</t>
  </si>
  <si>
    <t>NextGen SCADA Europe 2018</t>
  </si>
  <si>
    <t>Benelux Information Security Network</t>
  </si>
  <si>
    <t>March</t>
  </si>
  <si>
    <t>HITBSECCONF2018 – Amsterdam</t>
  </si>
  <si>
    <t>April</t>
  </si>
  <si>
    <t>ASIS Europe @ POSTILLION CONVENTION CENTRE WTC ROTTERDAM</t>
  </si>
  <si>
    <t>Rotterdam</t>
  </si>
  <si>
    <t>Conference on Cryptographic Hardware and Embedded Systems 2018 @ Beurs van Berlage</t>
  </si>
  <si>
    <t>Septemebr</t>
  </si>
  <si>
    <t>https://www.cyberdb.co/conferences/action~agenda/page_offset~-1/cat_ids~192/request_format~json/</t>
  </si>
  <si>
    <t>https://www.eventbrite.com/d/netherlands--amsterdam/cyber-security/?page=1</t>
  </si>
  <si>
    <t>Eindhoven</t>
  </si>
  <si>
    <t>Groningen</t>
  </si>
  <si>
    <t>Dordrecht</t>
  </si>
  <si>
    <t>Zaanstad</t>
  </si>
  <si>
    <t>Breda</t>
  </si>
  <si>
    <t>Utrecht</t>
  </si>
  <si>
    <t>Hoogland</t>
  </si>
  <si>
    <t>Leiden</t>
  </si>
  <si>
    <t>Noordwijk</t>
  </si>
  <si>
    <t>Delft</t>
  </si>
  <si>
    <t>Deventer</t>
  </si>
  <si>
    <t>Nijmegen</t>
  </si>
  <si>
    <t>Roden</t>
  </si>
  <si>
    <t>Many conferences</t>
  </si>
  <si>
    <t>Less Conferences</t>
  </si>
  <si>
    <t>SSH</t>
  </si>
  <si>
    <t>Telnet</t>
  </si>
  <si>
    <t>Total</t>
  </si>
  <si>
    <t>E11</t>
  </si>
  <si>
    <t>E12</t>
  </si>
  <si>
    <t>E21</t>
  </si>
  <si>
    <t>E22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</si>
</sst>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ventbrite.com/d/netherlands--amsterdam/cyber-security/?pag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06E76-D8A9-4CB7-A16E-520BEC1AF3EE}">
  <dimension ref="C2:F11"/>
  <sheetViews>
    <sheetView tabSelected="1" workbookViewId="0">
      <selection activeCell="G11" sqref="G11"/>
    </sheetView>
  </sheetViews>
  <sheetFormatPr defaultRowHeight="15" x14ac:dyDescent="0.25"/>
  <cols>
    <col min="4" max="4" width="27.42578125" customWidth="1"/>
    <col min="5" max="5" width="26.7109375" customWidth="1"/>
    <col min="6" max="6" width="27.28515625" customWidth="1"/>
  </cols>
  <sheetData>
    <row r="2" spans="3:6" x14ac:dyDescent="0.25">
      <c r="D2" t="s">
        <v>35</v>
      </c>
      <c r="E2" t="s">
        <v>36</v>
      </c>
      <c r="F2" t="s">
        <v>39</v>
      </c>
    </row>
    <row r="3" spans="3:6" x14ac:dyDescent="0.25">
      <c r="C3" t="s">
        <v>37</v>
      </c>
      <c r="D3">
        <v>184238</v>
      </c>
      <c r="E3">
        <v>70688</v>
      </c>
      <c r="F3">
        <f>D3+E3</f>
        <v>254926</v>
      </c>
    </row>
    <row r="4" spans="3:6" x14ac:dyDescent="0.25">
      <c r="C4" t="s">
        <v>38</v>
      </c>
      <c r="D4">
        <f>D5-D3</f>
        <v>1764439</v>
      </c>
      <c r="E4">
        <f>E5-E3</f>
        <v>3083416</v>
      </c>
      <c r="F4">
        <f>D4+E4</f>
        <v>4847855</v>
      </c>
    </row>
    <row r="5" spans="3:6" x14ac:dyDescent="0.25">
      <c r="C5" t="s">
        <v>39</v>
      </c>
      <c r="D5">
        <v>1948677</v>
      </c>
      <c r="E5">
        <f>F5-D5</f>
        <v>3154104</v>
      </c>
      <c r="F5">
        <v>5102781</v>
      </c>
    </row>
    <row r="7" spans="3:6" x14ac:dyDescent="0.25">
      <c r="C7" t="s">
        <v>40</v>
      </c>
      <c r="D7">
        <f>F3*D5/F5</f>
        <v>97352.489339048654</v>
      </c>
      <c r="E7">
        <f>(POWER(D3-D7,2))/D7</f>
        <v>77543.902719561025</v>
      </c>
    </row>
    <row r="8" spans="3:6" x14ac:dyDescent="0.25">
      <c r="C8" t="s">
        <v>41</v>
      </c>
      <c r="D8">
        <f>F3*E5/F5</f>
        <v>157573.51066095135</v>
      </c>
      <c r="E8">
        <f>(POWER(E3-D8,2))/D8</f>
        <v>47908.382133197265</v>
      </c>
    </row>
    <row r="9" spans="3:6" x14ac:dyDescent="0.25">
      <c r="C9" t="s">
        <v>42</v>
      </c>
      <c r="D9">
        <f>F4*D5/F5</f>
        <v>1851324.5106609513</v>
      </c>
      <c r="E9">
        <f>(POWER(D4-D9,2))/D9</f>
        <v>4077.6708347685262</v>
      </c>
    </row>
    <row r="10" spans="3:6" x14ac:dyDescent="0.25">
      <c r="C10" t="s">
        <v>43</v>
      </c>
      <c r="D10">
        <f>F4*E5/F5</f>
        <v>2996530.4893390485</v>
      </c>
      <c r="E10">
        <f>(POWER(E4-D10,2))/D10</f>
        <v>2519.2775410336089</v>
      </c>
    </row>
    <row r="11" spans="3:6" x14ac:dyDescent="0.25">
      <c r="E11">
        <f>SUM(E7:E10)</f>
        <v>132049.23322856042</v>
      </c>
      <c r="F11">
        <f>SQRT(E11/F5)</f>
        <v>0.16086607924369065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1498-4236-428A-9B72-A13BB643C7F2}">
  <dimension ref="B2:I20"/>
  <sheetViews>
    <sheetView workbookViewId="0">
      <selection activeCell="C12" sqref="C12"/>
    </sheetView>
  </sheetViews>
  <sheetFormatPr defaultRowHeight="15" x14ac:dyDescent="0.25"/>
  <cols>
    <col min="2" max="2" width="73.28515625" customWidth="1"/>
    <col min="3" max="3" width="36.42578125" customWidth="1"/>
  </cols>
  <sheetData>
    <row r="2" spans="2:9" x14ac:dyDescent="0.25">
      <c r="B2" t="s">
        <v>0</v>
      </c>
      <c r="C2" t="s">
        <v>1</v>
      </c>
      <c r="D2" t="s">
        <v>2</v>
      </c>
      <c r="H2" t="s">
        <v>20</v>
      </c>
    </row>
    <row r="3" spans="2:9" x14ac:dyDescent="0.25">
      <c r="B3" t="s">
        <v>3</v>
      </c>
      <c r="C3" t="s">
        <v>6</v>
      </c>
      <c r="D3" t="s">
        <v>4</v>
      </c>
      <c r="H3" s="1" t="s">
        <v>21</v>
      </c>
    </row>
    <row r="4" spans="2:9" x14ac:dyDescent="0.25">
      <c r="B4" t="s">
        <v>5</v>
      </c>
      <c r="C4" t="s">
        <v>6</v>
      </c>
      <c r="D4" t="s">
        <v>7</v>
      </c>
    </row>
    <row r="5" spans="2:9" x14ac:dyDescent="0.25">
      <c r="B5" t="s">
        <v>8</v>
      </c>
      <c r="C5" t="s">
        <v>9</v>
      </c>
      <c r="I5" t="s">
        <v>4</v>
      </c>
    </row>
    <row r="6" spans="2:9" x14ac:dyDescent="0.25">
      <c r="B6" t="s">
        <v>10</v>
      </c>
      <c r="C6" t="s">
        <v>6</v>
      </c>
      <c r="D6" t="s">
        <v>7</v>
      </c>
      <c r="I6" t="s">
        <v>17</v>
      </c>
    </row>
    <row r="7" spans="2:9" x14ac:dyDescent="0.25">
      <c r="B7" t="s">
        <v>11</v>
      </c>
      <c r="C7" t="s">
        <v>9</v>
      </c>
      <c r="D7" t="s">
        <v>4</v>
      </c>
      <c r="I7" t="s">
        <v>7</v>
      </c>
    </row>
    <row r="8" spans="2:9" x14ac:dyDescent="0.25">
      <c r="B8" t="s">
        <v>12</v>
      </c>
      <c r="C8" t="s">
        <v>13</v>
      </c>
      <c r="D8" t="s">
        <v>4</v>
      </c>
      <c r="I8" t="s">
        <v>22</v>
      </c>
    </row>
    <row r="9" spans="2:9" x14ac:dyDescent="0.25">
      <c r="B9" t="s">
        <v>14</v>
      </c>
      <c r="C9" t="s">
        <v>15</v>
      </c>
      <c r="D9" t="s">
        <v>4</v>
      </c>
      <c r="I9" t="s">
        <v>23</v>
      </c>
    </row>
    <row r="10" spans="2:9" x14ac:dyDescent="0.25">
      <c r="B10" t="s">
        <v>16</v>
      </c>
      <c r="C10" t="s">
        <v>15</v>
      </c>
      <c r="D10" t="s">
        <v>17</v>
      </c>
      <c r="I10" t="s">
        <v>25</v>
      </c>
    </row>
    <row r="11" spans="2:9" x14ac:dyDescent="0.25">
      <c r="B11" t="s">
        <v>18</v>
      </c>
      <c r="C11" t="s">
        <v>19</v>
      </c>
      <c r="D11" t="s">
        <v>4</v>
      </c>
      <c r="I11" t="s">
        <v>24</v>
      </c>
    </row>
    <row r="12" spans="2:9" x14ac:dyDescent="0.25">
      <c r="I12" t="s">
        <v>26</v>
      </c>
    </row>
    <row r="13" spans="2:9" x14ac:dyDescent="0.25">
      <c r="I13" t="s">
        <v>27</v>
      </c>
    </row>
    <row r="14" spans="2:9" x14ac:dyDescent="0.25">
      <c r="I14" t="s">
        <v>28</v>
      </c>
    </row>
    <row r="15" spans="2:9" x14ac:dyDescent="0.25">
      <c r="I15" t="s">
        <v>29</v>
      </c>
    </row>
    <row r="16" spans="2:9" x14ac:dyDescent="0.25">
      <c r="I16" t="s">
        <v>30</v>
      </c>
    </row>
    <row r="17" spans="9:9" x14ac:dyDescent="0.25">
      <c r="I17" t="s">
        <v>31</v>
      </c>
    </row>
    <row r="18" spans="9:9" x14ac:dyDescent="0.25">
      <c r="I18" t="s">
        <v>32</v>
      </c>
    </row>
    <row r="19" spans="9:9" x14ac:dyDescent="0.25">
      <c r="I19" t="s">
        <v>33</v>
      </c>
    </row>
    <row r="20" spans="9:9" x14ac:dyDescent="0.25">
      <c r="I20" t="s">
        <v>34</v>
      </c>
    </row>
  </sheetData>
  <hyperlinks>
    <hyperlink ref="H3" r:id="rId1" xr:uid="{2130A1AB-BFCB-4175-BC23-A10477DD216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Lukman</dc:creator>
  <cp:lastModifiedBy>Ivan Lukman</cp:lastModifiedBy>
  <dcterms:created xsi:type="dcterms:W3CDTF">2018-10-21T15:10:59Z</dcterms:created>
  <dcterms:modified xsi:type="dcterms:W3CDTF">2018-10-22T07:47:42Z</dcterms:modified>
</cp:coreProperties>
</file>