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 defaultThemeVersion="124226"/>
  <bookViews>
    <workbookView xWindow="28680" yWindow="-120" windowWidth="20730" windowHeight="11760" tabRatio="992"/>
  </bookViews>
  <sheets>
    <sheet name="Sayfa1" sheetId="14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4" l="1"/>
  <c r="K9" i="14"/>
  <c r="C18" i="14" l="1"/>
  <c r="E18" i="14" s="1"/>
  <c r="G18" i="14" s="1"/>
  <c r="I18" i="14" s="1"/>
  <c r="K18" i="14" s="1"/>
  <c r="C27" i="14" s="1"/>
  <c r="E27" i="14" s="1"/>
  <c r="G27" i="14" s="1"/>
  <c r="I27" i="14" s="1"/>
  <c r="K27" i="14" s="1"/>
  <c r="C36" i="14" s="1"/>
  <c r="E36" i="14" s="1"/>
  <c r="G36" i="14" s="1"/>
  <c r="I36" i="14" s="1"/>
  <c r="K36" i="14" s="1"/>
  <c r="C45" i="14" s="1"/>
  <c r="E45" i="14" s="1"/>
  <c r="G45" i="14" s="1"/>
  <c r="I45" i="14" s="1"/>
  <c r="J53" i="14" l="1"/>
  <c r="H53" i="14"/>
  <c r="F53" i="14"/>
  <c r="D53" i="14"/>
  <c r="M44" i="14"/>
  <c r="J44" i="14"/>
  <c r="H44" i="14"/>
  <c r="F44" i="14"/>
  <c r="D44" i="14"/>
  <c r="M35" i="14"/>
  <c r="J35" i="14"/>
  <c r="H35" i="14"/>
  <c r="F35" i="14"/>
  <c r="D35" i="14"/>
  <c r="M26" i="14"/>
  <c r="J26" i="14"/>
  <c r="H26" i="14"/>
  <c r="F26" i="14"/>
  <c r="D26" i="14"/>
  <c r="M17" i="14"/>
</calcChain>
</file>

<file path=xl/sharedStrings.xml><?xml version="1.0" encoding="utf-8"?>
<sst xmlns="http://schemas.openxmlformats.org/spreadsheetml/2006/main" count="149" uniqueCount="63">
  <si>
    <t>MEYVE</t>
  </si>
  <si>
    <t>GEMİCİ KURU FASULYE</t>
  </si>
  <si>
    <t>SEBZELİ NOHUT</t>
  </si>
  <si>
    <t>DÜĞÜN ÇORBASI</t>
  </si>
  <si>
    <t>KARIŞIK IZGARA</t>
  </si>
  <si>
    <t>ET DÖNER</t>
  </si>
  <si>
    <t>PİRİNÇ PİLAVI</t>
  </si>
  <si>
    <t>MAKARNA</t>
  </si>
  <si>
    <t>MERCİMEK ÇORBASI</t>
  </si>
  <si>
    <t>DOMATES ÇORBASI</t>
  </si>
  <si>
    <t>NANELİ YOĞURT ÇORBASI</t>
  </si>
  <si>
    <t>EZOGELİN ÇORBASI</t>
  </si>
  <si>
    <t>FESLEĞENLİ DOMATES ÇORBASI</t>
  </si>
  <si>
    <t>MANTI</t>
  </si>
  <si>
    <t>SADE PİLAV</t>
  </si>
  <si>
    <t>SARAY SARMASI</t>
  </si>
  <si>
    <t>Salata Büfede AYRAN</t>
  </si>
  <si>
    <t>Salata Büfede CACIK</t>
  </si>
  <si>
    <t>Salata Büfede YOĞURT</t>
  </si>
  <si>
    <t xml:space="preserve">MÜŞTERİ ADI              : ÇOBANTUR    </t>
  </si>
  <si>
    <t>SALATA VE ZEYTİNYAĞLI BÜFESİ</t>
  </si>
  <si>
    <t>Toplam</t>
  </si>
  <si>
    <t>KEKİKLİ PİLİÇ PİRZOLA</t>
  </si>
  <si>
    <t>SEBZE ÇORBASI</t>
  </si>
  <si>
    <t>BULGUR PİLAVI</t>
  </si>
  <si>
    <t>İRMİK HELVASI</t>
  </si>
  <si>
    <t>KARNIYARIK</t>
  </si>
  <si>
    <t>ETLİ TAZE FASULYE</t>
  </si>
  <si>
    <t>ŞEHZADE PİLAVI</t>
  </si>
  <si>
    <t>SOĞUK ÇORBA</t>
  </si>
  <si>
    <t>AVCI KEBABI</t>
  </si>
  <si>
    <t>PİLİÇ FIRIN BAGET</t>
  </si>
  <si>
    <t>BEĞENDİLİ KÖFTE</t>
  </si>
  <si>
    <t>TEL ŞEHRİYELİ PİLAV</t>
  </si>
  <si>
    <t>BÖREK</t>
  </si>
  <si>
    <t>TEL KADAYIF</t>
  </si>
  <si>
    <t>KALBURABASTI</t>
  </si>
  <si>
    <t>İÇECEK (KOLA-FANTA)</t>
  </si>
  <si>
    <t>MANTAR ÇORBASI</t>
  </si>
  <si>
    <t>ETLİ NOHUT</t>
  </si>
  <si>
    <t>PANELİ PİLİÇ KAVURMA</t>
  </si>
  <si>
    <t>IZGARA KÖFTE</t>
  </si>
  <si>
    <t>İÇLİ KÖFTE</t>
  </si>
  <si>
    <t>ARPA ŞEH. PİRİNÇ PİLAVI</t>
  </si>
  <si>
    <t>YAYLA ÇORBASI</t>
  </si>
  <si>
    <t>SARAY ÇORBASI</t>
  </si>
  <si>
    <t>KEKİKLİ MİTİTE KÖFTE</t>
  </si>
  <si>
    <t>SEBZELİ PİLİÇ SOTE</t>
  </si>
  <si>
    <t>BİBER DOLMA</t>
  </si>
  <si>
    <t>HÜNKAR BEĞENDİ</t>
  </si>
  <si>
    <t>SPAGETTİ</t>
  </si>
  <si>
    <t>PEYNİRLİ BÖREK</t>
  </si>
  <si>
    <t>ŞEHRİYELİ DOMATES ÇORBASI</t>
  </si>
  <si>
    <t>TANELİ SEBZE ÇORBASI</t>
  </si>
  <si>
    <t>MANTARLI PİLİÇ KAVURMA</t>
  </si>
  <si>
    <t>MARMARİS KÖFTE</t>
  </si>
  <si>
    <t>MENGEN MUSAKKA</t>
  </si>
  <si>
    <t>ŞEHRİYELİ PİLAV</t>
  </si>
  <si>
    <t>SARI BURMA</t>
  </si>
  <si>
    <t>KARAGÖZ TATLISI</t>
  </si>
  <si>
    <t>BALBADEM</t>
  </si>
  <si>
    <t>ELMALI TART</t>
  </si>
  <si>
    <t>DÖNEM                        :AĞUSTOS/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</si>
</sst>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800]dddd\,\ mmmm\ dd\,\ yyyy"/>
  </numFmts>
  <fonts count="14" x14ac:knownFonts="1">
    <font>
      <sz val="10"/>
      <name val="Arial"/>
      <charset val="162"/>
    </font>
    <font>
      <sz val="10"/>
      <name val="Arial"/>
      <charset val="162"/>
    </font>
    <font>
      <sz val="10"/>
      <name val="Tahoma"/>
      <family val="2"/>
      <charset val="162"/>
    </font>
    <font>
      <sz val="10"/>
      <name val="Arial"/>
      <family val="2"/>
      <charset val="162"/>
    </font>
    <font>
      <b/>
      <sz val="16"/>
      <name val="Bookman Old Style"/>
      <family val="1"/>
      <charset val="162"/>
    </font>
    <font>
      <b/>
      <sz val="16"/>
      <name val="Tahoma"/>
      <family val="2"/>
      <charset val="162"/>
    </font>
    <font>
      <b/>
      <sz val="9"/>
      <name val="Tahoma"/>
      <family val="2"/>
      <charset val="162"/>
    </font>
    <font>
      <b/>
      <sz val="9"/>
      <name val="Bookman Old Style"/>
      <family val="1"/>
      <charset val="162"/>
    </font>
    <font>
      <sz val="8"/>
      <name val="Tahoma"/>
      <family val="2"/>
    </font>
    <font>
      <b/>
      <sz val="10"/>
      <color indexed="8"/>
      <name val="Bookman Old Style"/>
      <family val="1"/>
      <charset val="162"/>
    </font>
    <font>
      <sz val="10"/>
      <name val="Tahoma"/>
      <family val="2"/>
    </font>
    <font>
      <sz val="10"/>
      <name val="Bookman Old Style"/>
      <family val="1"/>
      <charset val="162"/>
    </font>
    <font>
      <b/>
      <sz val="10"/>
      <name val="Bookman Old Style"/>
      <family val="1"/>
      <charset val="162"/>
    </font>
    <font>
      <sz val="55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3" borderId="0" xfId="0" applyFont="1" applyFill="1"/>
    <xf numFmtId="17" fontId="4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164" fontId="9" fillId="4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/>
    <xf numFmtId="0" fontId="11" fillId="2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0" borderId="0" xfId="0" applyFont="1"/>
    <xf numFmtId="43" fontId="2" fillId="0" borderId="0" xfId="2" applyFont="1"/>
    <xf numFmtId="0" fontId="10" fillId="2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tabSelected="1" zoomScale="70" zoomScaleNormal="70" workbookViewId="0">
      <selection activeCell="I47" sqref="I47"/>
    </sheetView>
  </sheetViews>
  <sheetFormatPr defaultColWidth="9.140625" defaultRowHeight="12.75" x14ac:dyDescent="0.2"/>
  <cols>
    <col min="1" max="2" width="9.140625" style="1"/>
    <col min="3" max="3" width="39.140625" style="1" customWidth="1"/>
    <col min="4" max="4" width="5.85546875" style="1" customWidth="1"/>
    <col min="5" max="5" width="42.5703125" style="1" customWidth="1"/>
    <col min="6" max="6" width="6" style="1" customWidth="1"/>
    <col min="7" max="7" width="44.140625" style="1" customWidth="1"/>
    <col min="8" max="8" width="8.28515625" style="1" bestFit="1" customWidth="1"/>
    <col min="9" max="9" width="42" style="1" customWidth="1"/>
    <col min="10" max="10" width="7.7109375" style="1" customWidth="1"/>
    <col min="11" max="11" width="38" style="1" customWidth="1"/>
    <col min="12" max="12" width="28.7109375" style="1" hidden="1" customWidth="1"/>
    <col min="13" max="13" width="7.7109375" style="1" customWidth="1"/>
    <col min="14" max="14" width="9.140625" style="1"/>
    <col min="15" max="15" width="29.140625" style="1" bestFit="1" customWidth="1"/>
    <col min="16" max="256" width="9.140625" style="1"/>
  </cols>
  <sheetData>
    <row r="1" spans="1:256" ht="20.25" x14ac:dyDescent="0.3">
      <c r="C1"/>
      <c r="D1"/>
      <c r="E1" s="3"/>
      <c r="F1" s="3"/>
      <c r="G1" s="4" t="s">
        <v>62</v>
      </c>
      <c r="H1" s="4"/>
      <c r="I1" s="3"/>
      <c r="J1" s="3"/>
    </row>
    <row r="2" spans="1:256" ht="20.25" x14ac:dyDescent="0.3">
      <c r="C2" s="4"/>
      <c r="D2" s="4"/>
      <c r="E2" s="4"/>
      <c r="F2" s="4"/>
      <c r="G2" s="4" t="s">
        <v>19</v>
      </c>
      <c r="H2" s="4"/>
      <c r="I2" s="4"/>
      <c r="J2" s="4"/>
    </row>
    <row r="3" spans="1:256" ht="20.25" x14ac:dyDescent="0.3">
      <c r="C3" s="4"/>
      <c r="D3" s="4"/>
      <c r="E3" s="4"/>
      <c r="F3" s="4"/>
      <c r="G3" s="5"/>
      <c r="H3" s="5"/>
      <c r="I3" s="2"/>
      <c r="J3" s="2"/>
    </row>
    <row r="4" spans="1:256" ht="20.25" x14ac:dyDescent="0.3">
      <c r="C4" s="4"/>
      <c r="D4" s="4"/>
      <c r="E4" s="4"/>
      <c r="F4" s="4"/>
      <c r="G4" s="5"/>
      <c r="H4" s="5"/>
      <c r="I4" s="2"/>
      <c r="J4" s="2"/>
    </row>
    <row r="5" spans="1:256" ht="20.25" x14ac:dyDescent="0.3">
      <c r="C5" s="4"/>
      <c r="D5" s="4"/>
      <c r="E5" s="4"/>
      <c r="F5" s="4"/>
      <c r="G5" s="5"/>
      <c r="H5" s="5"/>
      <c r="I5" s="2"/>
      <c r="J5" s="2"/>
    </row>
    <row r="6" spans="1:256" x14ac:dyDescent="0.2">
      <c r="A6" s="6"/>
      <c r="B6" s="6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8" spans="1:256" ht="13.5" thickBot="1" x14ac:dyDescent="0.25"/>
    <row r="9" spans="1:256" ht="13.5" thickBot="1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>
        <f>DATE(2025,8,1)</f>
        <v>45870</v>
      </c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15" x14ac:dyDescent="0.3">
      <c r="A10" s="13"/>
      <c r="B10" s="13"/>
      <c r="C10" s="10"/>
      <c r="D10" s="10"/>
      <c r="E10" s="10"/>
      <c r="F10" s="10"/>
      <c r="G10" s="10"/>
      <c r="H10" s="10"/>
      <c r="I10" s="10"/>
      <c r="J10" s="10"/>
      <c r="K10" s="10" t="s">
        <v>8</v>
      </c>
      <c r="L10" s="14">
        <v>209</v>
      </c>
      <c r="M10" s="11">
        <v>209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x14ac:dyDescent="0.2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 t="s">
        <v>22</v>
      </c>
      <c r="L11" s="10">
        <v>521</v>
      </c>
      <c r="M11" s="10">
        <v>521</v>
      </c>
      <c r="N11" s="12"/>
      <c r="O11" s="12"/>
      <c r="P11" s="12"/>
      <c r="Q11" s="12"/>
      <c r="R11" s="1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ht="15" x14ac:dyDescent="0.3">
      <c r="A12" s="8"/>
      <c r="B12" s="8"/>
      <c r="C12" s="10"/>
      <c r="D12" s="14"/>
      <c r="E12" s="22"/>
      <c r="F12" s="10"/>
      <c r="G12" s="10"/>
      <c r="H12" s="14"/>
      <c r="I12" s="10"/>
      <c r="J12" s="10"/>
      <c r="K12" s="10" t="s">
        <v>57</v>
      </c>
      <c r="L12" s="10">
        <v>437</v>
      </c>
      <c r="M12" s="10">
        <v>437</v>
      </c>
      <c r="N12" s="8"/>
      <c r="O12" s="12"/>
      <c r="P12" s="8"/>
      <c r="Q12" s="8"/>
      <c r="R12" s="12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  <row r="13" spans="1:256" x14ac:dyDescent="0.2">
      <c r="A13" s="12"/>
      <c r="B13" s="12"/>
      <c r="C13" s="15"/>
      <c r="D13" s="15"/>
      <c r="E13" s="15"/>
      <c r="F13" s="15"/>
      <c r="G13" s="15"/>
      <c r="H13" s="15"/>
      <c r="I13" s="15"/>
      <c r="J13" s="15"/>
      <c r="K13" s="15" t="s">
        <v>20</v>
      </c>
      <c r="L13" s="10"/>
      <c r="M13" s="15">
        <v>250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spans="1:256" x14ac:dyDescent="0.2">
      <c r="A14" s="12"/>
      <c r="B14" s="12"/>
      <c r="C14" s="10"/>
      <c r="D14" s="10"/>
      <c r="E14" s="10"/>
      <c r="F14" s="10"/>
      <c r="G14" s="10"/>
      <c r="H14" s="10"/>
      <c r="I14" s="10"/>
      <c r="J14" s="10"/>
      <c r="K14" s="10" t="s">
        <v>16</v>
      </c>
      <c r="L14" s="10">
        <v>110</v>
      </c>
      <c r="M14" s="16">
        <v>110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spans="1:256" x14ac:dyDescent="0.2">
      <c r="A15" s="12"/>
      <c r="B15" s="12"/>
      <c r="C15" s="10"/>
      <c r="D15" s="10"/>
      <c r="E15" s="10"/>
      <c r="F15" s="10"/>
      <c r="G15" s="10"/>
      <c r="H15" s="10"/>
      <c r="I15" s="10"/>
      <c r="J15" s="10"/>
      <c r="K15" s="10" t="s">
        <v>0</v>
      </c>
      <c r="L15" s="10">
        <v>60</v>
      </c>
      <c r="M15" s="16">
        <v>60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spans="1:256" ht="13.5" thickBot="1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6">
        <v>110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spans="1:256" ht="15.75" thickBot="1" x14ac:dyDescent="0.35">
      <c r="A17" s="8"/>
      <c r="B17" s="8"/>
      <c r="C17" s="17" t="s">
        <v>21</v>
      </c>
      <c r="D17" s="17"/>
      <c r="E17" s="17"/>
      <c r="F17" s="17"/>
      <c r="G17" s="17"/>
      <c r="H17" s="17"/>
      <c r="I17" s="17"/>
      <c r="J17" s="17"/>
      <c r="K17" s="17" t="s">
        <v>21</v>
      </c>
      <c r="L17" s="18"/>
      <c r="M17" s="17">
        <f>SUM(M10:M16)</f>
        <v>1697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3.5" thickBot="1" x14ac:dyDescent="0.25">
      <c r="A18" s="8"/>
      <c r="B18" s="8"/>
      <c r="C18" s="9">
        <f>K9+3</f>
        <v>45873</v>
      </c>
      <c r="D18" s="9"/>
      <c r="E18" s="9">
        <f>C18+1</f>
        <v>45874</v>
      </c>
      <c r="F18" s="9"/>
      <c r="G18" s="9">
        <f>E18+1</f>
        <v>45875</v>
      </c>
      <c r="H18" s="9"/>
      <c r="I18" s="9">
        <f>G18+1</f>
        <v>45876</v>
      </c>
      <c r="J18" s="9"/>
      <c r="K18" s="9">
        <f>I18+1</f>
        <v>45877</v>
      </c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"/>
      <c r="B19" s="8"/>
      <c r="C19" s="10" t="s">
        <v>11</v>
      </c>
      <c r="D19" s="10">
        <v>227</v>
      </c>
      <c r="E19" s="10" t="s">
        <v>10</v>
      </c>
      <c r="F19" s="10">
        <v>192</v>
      </c>
      <c r="G19" s="10" t="s">
        <v>23</v>
      </c>
      <c r="H19" s="10">
        <v>162</v>
      </c>
      <c r="I19" s="10" t="s">
        <v>29</v>
      </c>
      <c r="J19" s="10">
        <v>205</v>
      </c>
      <c r="K19" s="10" t="s">
        <v>9</v>
      </c>
      <c r="L19" s="14">
        <v>163</v>
      </c>
      <c r="M19" s="11">
        <v>162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2">
      <c r="A20" s="13"/>
      <c r="B20" s="13"/>
      <c r="C20" s="10" t="s">
        <v>30</v>
      </c>
      <c r="D20" s="10">
        <v>321</v>
      </c>
      <c r="E20" s="10" t="s">
        <v>31</v>
      </c>
      <c r="F20" s="10">
        <v>253</v>
      </c>
      <c r="G20" s="10" t="s">
        <v>32</v>
      </c>
      <c r="H20" s="10">
        <v>435</v>
      </c>
      <c r="I20" s="10" t="s">
        <v>27</v>
      </c>
      <c r="J20" s="10">
        <v>190</v>
      </c>
      <c r="K20" s="10" t="s">
        <v>5</v>
      </c>
      <c r="L20" s="10">
        <v>557</v>
      </c>
      <c r="M20" s="10">
        <v>557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</row>
    <row r="21" spans="1:256" ht="15" customHeight="1" x14ac:dyDescent="0.2">
      <c r="A21" s="8"/>
      <c r="B21" s="8"/>
      <c r="C21" s="10" t="s">
        <v>33</v>
      </c>
      <c r="D21" s="10">
        <v>437</v>
      </c>
      <c r="E21" s="10" t="s">
        <v>7</v>
      </c>
      <c r="F21" s="10">
        <v>331</v>
      </c>
      <c r="G21" s="10" t="s">
        <v>6</v>
      </c>
      <c r="H21" s="10">
        <v>416</v>
      </c>
      <c r="I21" s="10" t="s">
        <v>34</v>
      </c>
      <c r="J21" s="10">
        <v>462</v>
      </c>
      <c r="K21" s="10" t="s">
        <v>6</v>
      </c>
      <c r="L21" s="10">
        <v>416</v>
      </c>
      <c r="M21" s="10">
        <v>416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2">
      <c r="A22" s="12"/>
      <c r="B22" s="12"/>
      <c r="C22" s="15" t="s">
        <v>20</v>
      </c>
      <c r="D22" s="15">
        <v>250</v>
      </c>
      <c r="E22" s="15" t="s">
        <v>20</v>
      </c>
      <c r="F22" s="15">
        <v>250</v>
      </c>
      <c r="G22" s="15" t="s">
        <v>20</v>
      </c>
      <c r="H22" s="15">
        <v>250</v>
      </c>
      <c r="I22" s="15" t="s">
        <v>20</v>
      </c>
      <c r="J22" s="15">
        <v>250</v>
      </c>
      <c r="K22" s="15" t="s">
        <v>20</v>
      </c>
      <c r="L22" s="10"/>
      <c r="M22" s="15">
        <v>250</v>
      </c>
      <c r="O22" s="8"/>
      <c r="P22" s="8"/>
      <c r="Q22" s="8"/>
      <c r="R22" s="8"/>
      <c r="S22" s="8"/>
      <c r="T22" s="8"/>
      <c r="U22" s="8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</row>
    <row r="23" spans="1:256" ht="15" customHeight="1" x14ac:dyDescent="0.2">
      <c r="C23" s="10" t="s">
        <v>18</v>
      </c>
      <c r="D23" s="10">
        <v>110</v>
      </c>
      <c r="E23" s="10" t="s">
        <v>16</v>
      </c>
      <c r="F23" s="10">
        <v>110</v>
      </c>
      <c r="G23" s="10" t="s">
        <v>18</v>
      </c>
      <c r="H23" s="10">
        <v>110</v>
      </c>
      <c r="I23" s="10" t="s">
        <v>17</v>
      </c>
      <c r="J23" s="10">
        <v>110</v>
      </c>
      <c r="K23" s="10" t="s">
        <v>16</v>
      </c>
      <c r="L23" s="10">
        <v>110</v>
      </c>
      <c r="M23" s="16">
        <v>110</v>
      </c>
    </row>
    <row r="24" spans="1:256" x14ac:dyDescent="0.2">
      <c r="A24" s="12"/>
      <c r="B24" s="12"/>
      <c r="C24" s="10" t="s">
        <v>0</v>
      </c>
      <c r="D24" s="10">
        <v>60</v>
      </c>
      <c r="E24" s="10" t="s">
        <v>35</v>
      </c>
      <c r="F24" s="10">
        <v>441</v>
      </c>
      <c r="G24" s="10" t="s">
        <v>0</v>
      </c>
      <c r="H24" s="10">
        <v>60</v>
      </c>
      <c r="I24" s="10" t="s">
        <v>36</v>
      </c>
      <c r="J24" s="10">
        <v>452</v>
      </c>
      <c r="K24" s="10" t="s">
        <v>37</v>
      </c>
      <c r="L24" s="10">
        <v>110</v>
      </c>
      <c r="M24" s="16">
        <v>110</v>
      </c>
      <c r="N24" s="12"/>
      <c r="O24" s="12"/>
      <c r="P24" s="8"/>
      <c r="Q24" s="8"/>
      <c r="R24" s="8"/>
      <c r="S24" s="8"/>
      <c r="T24" s="8"/>
      <c r="U24" s="8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</row>
    <row r="25" spans="1:256" ht="13.5" thickBot="1" x14ac:dyDescent="0.25">
      <c r="A25" s="12"/>
      <c r="B25" s="12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6"/>
      <c r="N25" s="12"/>
      <c r="O25" s="12"/>
      <c r="P25" s="8"/>
      <c r="Q25" s="8"/>
      <c r="R25" s="8"/>
      <c r="S25" s="8"/>
      <c r="T25" s="8"/>
      <c r="U25" s="8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</row>
    <row r="26" spans="1:256" ht="15.75" thickBot="1" x14ac:dyDescent="0.35">
      <c r="A26" s="19"/>
      <c r="B26" s="19"/>
      <c r="C26" s="17" t="s">
        <v>21</v>
      </c>
      <c r="D26" s="17">
        <f>SUM(D19:D24)</f>
        <v>1405</v>
      </c>
      <c r="E26" s="17" t="s">
        <v>21</v>
      </c>
      <c r="F26" s="17">
        <f>SUM(F19:F24)</f>
        <v>1577</v>
      </c>
      <c r="G26" s="17" t="s">
        <v>21</v>
      </c>
      <c r="H26" s="17">
        <f>SUM(H19:H24)</f>
        <v>1433</v>
      </c>
      <c r="I26" s="17" t="s">
        <v>21</v>
      </c>
      <c r="J26" s="17">
        <f>SUM(J19:J24)</f>
        <v>1669</v>
      </c>
      <c r="K26" s="17" t="s">
        <v>21</v>
      </c>
      <c r="L26" s="18"/>
      <c r="M26" s="17">
        <f>SUM(M19:M24)</f>
        <v>1605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</row>
    <row r="27" spans="1:256" ht="13.5" thickBot="1" x14ac:dyDescent="0.25">
      <c r="A27" s="8"/>
      <c r="B27" s="8"/>
      <c r="C27" s="9">
        <f>K18+3</f>
        <v>45880</v>
      </c>
      <c r="D27" s="9"/>
      <c r="E27" s="9">
        <f>C27+1</f>
        <v>45881</v>
      </c>
      <c r="F27" s="9"/>
      <c r="G27" s="9">
        <f>E27+1</f>
        <v>45882</v>
      </c>
      <c r="H27" s="9"/>
      <c r="I27" s="9">
        <f>G27+1</f>
        <v>45883</v>
      </c>
      <c r="J27" s="9"/>
      <c r="K27" s="9">
        <f>I27+1</f>
        <v>45884</v>
      </c>
      <c r="L27" s="9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x14ac:dyDescent="0.3">
      <c r="C28" s="10" t="s">
        <v>11</v>
      </c>
      <c r="D28" s="10">
        <v>227</v>
      </c>
      <c r="E28" s="10" t="s">
        <v>38</v>
      </c>
      <c r="F28" s="10">
        <v>179</v>
      </c>
      <c r="G28" s="10" t="s">
        <v>29</v>
      </c>
      <c r="H28" s="10">
        <v>205</v>
      </c>
      <c r="I28" s="10" t="s">
        <v>8</v>
      </c>
      <c r="J28" s="10">
        <v>209</v>
      </c>
      <c r="K28" s="10" t="s">
        <v>23</v>
      </c>
      <c r="L28" s="14">
        <v>162</v>
      </c>
      <c r="M28" s="11">
        <v>162</v>
      </c>
    </row>
    <row r="29" spans="1:256" x14ac:dyDescent="0.2">
      <c r="C29" s="10" t="s">
        <v>13</v>
      </c>
      <c r="D29" s="10">
        <v>412</v>
      </c>
      <c r="E29" s="10" t="s">
        <v>39</v>
      </c>
      <c r="F29" s="10">
        <v>386</v>
      </c>
      <c r="G29" s="10" t="s">
        <v>40</v>
      </c>
      <c r="H29" s="10">
        <v>430</v>
      </c>
      <c r="I29" s="10" t="s">
        <v>26</v>
      </c>
      <c r="J29" s="10">
        <v>324</v>
      </c>
      <c r="K29" s="10" t="s">
        <v>41</v>
      </c>
      <c r="L29" s="10">
        <v>363</v>
      </c>
      <c r="M29" s="10">
        <v>363</v>
      </c>
    </row>
    <row r="30" spans="1:256" ht="15" x14ac:dyDescent="0.3">
      <c r="C30" s="10" t="s">
        <v>42</v>
      </c>
      <c r="D30" s="10">
        <v>416</v>
      </c>
      <c r="E30" s="10" t="s">
        <v>6</v>
      </c>
      <c r="F30" s="10">
        <v>416</v>
      </c>
      <c r="G30" s="10" t="s">
        <v>7</v>
      </c>
      <c r="H30" s="10">
        <v>331</v>
      </c>
      <c r="I30" s="10" t="s">
        <v>43</v>
      </c>
      <c r="J30" s="10">
        <v>437</v>
      </c>
      <c r="K30" s="10" t="s">
        <v>14</v>
      </c>
      <c r="L30" s="14">
        <v>416</v>
      </c>
      <c r="M30" s="10">
        <v>416</v>
      </c>
    </row>
    <row r="31" spans="1:256" x14ac:dyDescent="0.2">
      <c r="C31" s="15" t="s">
        <v>20</v>
      </c>
      <c r="D31" s="15">
        <v>250</v>
      </c>
      <c r="E31" s="15" t="s">
        <v>20</v>
      </c>
      <c r="F31" s="15">
        <v>250</v>
      </c>
      <c r="G31" s="15" t="s">
        <v>20</v>
      </c>
      <c r="H31" s="15">
        <v>250</v>
      </c>
      <c r="I31" s="15" t="s">
        <v>20</v>
      </c>
      <c r="J31" s="15">
        <v>250</v>
      </c>
      <c r="K31" s="15" t="s">
        <v>20</v>
      </c>
      <c r="L31" s="10"/>
      <c r="M31" s="15">
        <v>250</v>
      </c>
    </row>
    <row r="32" spans="1:256" x14ac:dyDescent="0.2">
      <c r="C32" s="10" t="s">
        <v>18</v>
      </c>
      <c r="D32" s="10">
        <v>110</v>
      </c>
      <c r="E32" s="10" t="s">
        <v>17</v>
      </c>
      <c r="F32" s="10">
        <v>110</v>
      </c>
      <c r="G32" s="10" t="s">
        <v>16</v>
      </c>
      <c r="H32" s="10">
        <v>110</v>
      </c>
      <c r="I32" s="10" t="s">
        <v>17</v>
      </c>
      <c r="J32" s="10">
        <v>110</v>
      </c>
      <c r="K32" s="10" t="s">
        <v>16</v>
      </c>
      <c r="L32" s="10">
        <v>110</v>
      </c>
      <c r="M32" s="16">
        <v>110</v>
      </c>
    </row>
    <row r="33" spans="1:256" ht="15" customHeight="1" x14ac:dyDescent="0.2">
      <c r="C33" s="10" t="s">
        <v>0</v>
      </c>
      <c r="D33" s="10">
        <v>60</v>
      </c>
      <c r="E33" s="10" t="s">
        <v>58</v>
      </c>
      <c r="F33" s="10">
        <v>394</v>
      </c>
      <c r="G33" s="10" t="s">
        <v>0</v>
      </c>
      <c r="H33" s="10">
        <v>60</v>
      </c>
      <c r="I33" s="10" t="s">
        <v>59</v>
      </c>
      <c r="J33" s="10">
        <v>541</v>
      </c>
      <c r="K33" s="10" t="s">
        <v>0</v>
      </c>
      <c r="L33" s="24">
        <v>60</v>
      </c>
      <c r="M33" s="16">
        <v>60</v>
      </c>
    </row>
    <row r="34" spans="1:256" ht="13.5" thickBot="1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6"/>
    </row>
    <row r="35" spans="1:256" ht="15.75" thickBot="1" x14ac:dyDescent="0.35">
      <c r="C35" s="17" t="s">
        <v>21</v>
      </c>
      <c r="D35" s="17">
        <f>SUM(D28:D34)</f>
        <v>1475</v>
      </c>
      <c r="E35" s="17" t="s">
        <v>21</v>
      </c>
      <c r="F35" s="17">
        <f>SUM(F28:F34)</f>
        <v>1735</v>
      </c>
      <c r="G35" s="17" t="s">
        <v>21</v>
      </c>
      <c r="H35" s="17">
        <f>SUM(H28:H34)</f>
        <v>1386</v>
      </c>
      <c r="I35" s="17" t="s">
        <v>21</v>
      </c>
      <c r="J35" s="17">
        <f>SUM(J28:J34)</f>
        <v>1871</v>
      </c>
      <c r="K35" s="17" t="s">
        <v>21</v>
      </c>
      <c r="L35" s="18"/>
      <c r="M35" s="17">
        <f>SUM(M28:M34)</f>
        <v>1361</v>
      </c>
    </row>
    <row r="36" spans="1:256" ht="13.5" thickBot="1" x14ac:dyDescent="0.25">
      <c r="A36" s="8"/>
      <c r="B36" s="8"/>
      <c r="C36" s="9">
        <f>K27+3</f>
        <v>45887</v>
      </c>
      <c r="D36" s="9"/>
      <c r="E36" s="9">
        <f>C36+1</f>
        <v>45888</v>
      </c>
      <c r="F36" s="9"/>
      <c r="G36" s="9">
        <f t="shared" ref="G36" si="0">E36+1</f>
        <v>45889</v>
      </c>
      <c r="H36" s="9"/>
      <c r="I36" s="9">
        <f t="shared" ref="I36" si="1">G36+1</f>
        <v>45890</v>
      </c>
      <c r="J36" s="9"/>
      <c r="K36" s="9">
        <f t="shared" ref="K36" si="2">I36+1</f>
        <v>45891</v>
      </c>
      <c r="L36" s="9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ht="15" x14ac:dyDescent="0.3">
      <c r="C37" s="10" t="s">
        <v>44</v>
      </c>
      <c r="D37" s="10">
        <v>192</v>
      </c>
      <c r="E37" s="10" t="s">
        <v>3</v>
      </c>
      <c r="F37" s="10">
        <v>194</v>
      </c>
      <c r="G37" s="10" t="s">
        <v>45</v>
      </c>
      <c r="H37" s="10">
        <v>199</v>
      </c>
      <c r="I37" s="10" t="s">
        <v>8</v>
      </c>
      <c r="J37" s="10">
        <v>209</v>
      </c>
      <c r="K37" s="10" t="s">
        <v>12</v>
      </c>
      <c r="L37" s="10">
        <v>163</v>
      </c>
      <c r="M37" s="11">
        <v>163</v>
      </c>
    </row>
    <row r="38" spans="1:256" ht="15" x14ac:dyDescent="0.3">
      <c r="C38" s="10" t="s">
        <v>46</v>
      </c>
      <c r="D38" s="10">
        <v>489</v>
      </c>
      <c r="E38" s="10" t="s">
        <v>1</v>
      </c>
      <c r="F38" s="10">
        <v>315</v>
      </c>
      <c r="G38" s="10" t="s">
        <v>47</v>
      </c>
      <c r="H38" s="10">
        <v>403</v>
      </c>
      <c r="I38" s="10" t="s">
        <v>48</v>
      </c>
      <c r="J38" s="10">
        <v>401</v>
      </c>
      <c r="K38" s="10" t="s">
        <v>49</v>
      </c>
      <c r="L38" s="14">
        <v>460</v>
      </c>
      <c r="M38" s="10">
        <v>460</v>
      </c>
    </row>
    <row r="39" spans="1:256" x14ac:dyDescent="0.2">
      <c r="C39" s="10" t="s">
        <v>7</v>
      </c>
      <c r="D39" s="10">
        <v>331</v>
      </c>
      <c r="E39" s="10" t="s">
        <v>6</v>
      </c>
      <c r="F39" s="10">
        <v>416</v>
      </c>
      <c r="G39" s="10" t="s">
        <v>50</v>
      </c>
      <c r="H39" s="10">
        <v>331</v>
      </c>
      <c r="I39" s="10" t="s">
        <v>51</v>
      </c>
      <c r="J39" s="10">
        <v>462</v>
      </c>
      <c r="K39" s="10" t="s">
        <v>28</v>
      </c>
      <c r="L39" s="10">
        <v>389</v>
      </c>
      <c r="M39" s="10">
        <v>389</v>
      </c>
    </row>
    <row r="40" spans="1:256" x14ac:dyDescent="0.2">
      <c r="C40" s="15" t="s">
        <v>20</v>
      </c>
      <c r="D40" s="15">
        <v>250</v>
      </c>
      <c r="E40" s="15" t="s">
        <v>20</v>
      </c>
      <c r="F40" s="15">
        <v>250</v>
      </c>
      <c r="G40" s="15" t="s">
        <v>20</v>
      </c>
      <c r="H40" s="15">
        <v>250</v>
      </c>
      <c r="I40" s="15" t="s">
        <v>20</v>
      </c>
      <c r="J40" s="15">
        <v>250</v>
      </c>
      <c r="K40" s="15" t="s">
        <v>20</v>
      </c>
      <c r="L40" s="15">
        <v>250</v>
      </c>
      <c r="M40" s="15">
        <v>250</v>
      </c>
    </row>
    <row r="41" spans="1:256" x14ac:dyDescent="0.2">
      <c r="C41" s="10" t="s">
        <v>18</v>
      </c>
      <c r="D41" s="10">
        <v>110</v>
      </c>
      <c r="E41" s="10" t="s">
        <v>17</v>
      </c>
      <c r="F41" s="10">
        <v>110</v>
      </c>
      <c r="G41" s="10" t="s">
        <v>16</v>
      </c>
      <c r="H41" s="10">
        <v>110</v>
      </c>
      <c r="I41" s="10" t="s">
        <v>18</v>
      </c>
      <c r="J41" s="10">
        <v>110</v>
      </c>
      <c r="K41" s="10" t="s">
        <v>16</v>
      </c>
      <c r="L41" s="10">
        <v>110</v>
      </c>
      <c r="M41" s="10">
        <v>110</v>
      </c>
    </row>
    <row r="42" spans="1:256" ht="15" customHeight="1" x14ac:dyDescent="0.2">
      <c r="C42" s="10" t="s">
        <v>0</v>
      </c>
      <c r="D42" s="10">
        <v>60</v>
      </c>
      <c r="E42" s="10" t="s">
        <v>15</v>
      </c>
      <c r="F42" s="10">
        <v>498</v>
      </c>
      <c r="G42" s="10" t="s">
        <v>0</v>
      </c>
      <c r="H42" s="10">
        <v>60</v>
      </c>
      <c r="I42" s="10" t="s">
        <v>25</v>
      </c>
      <c r="J42" s="10">
        <v>485</v>
      </c>
      <c r="K42" s="10" t="s">
        <v>0</v>
      </c>
      <c r="L42" s="24">
        <v>60</v>
      </c>
      <c r="M42" s="16">
        <v>60</v>
      </c>
    </row>
    <row r="43" spans="1:256" ht="13.5" thickBot="1" x14ac:dyDescent="0.25">
      <c r="C43" s="10"/>
      <c r="D43" s="10"/>
      <c r="E43" s="10"/>
      <c r="F43" s="10"/>
      <c r="G43" s="10"/>
      <c r="H43" s="10"/>
      <c r="I43" s="10"/>
      <c r="J43" s="10"/>
      <c r="K43" s="23"/>
      <c r="M43" s="16"/>
    </row>
    <row r="44" spans="1:256" ht="13.5" thickBot="1" x14ac:dyDescent="0.25">
      <c r="C44" s="17" t="s">
        <v>21</v>
      </c>
      <c r="D44" s="17">
        <f>SUM(D37:D43)</f>
        <v>1432</v>
      </c>
      <c r="E44" s="17" t="s">
        <v>21</v>
      </c>
      <c r="F44" s="17">
        <f>SUM(F37:F43)</f>
        <v>1783</v>
      </c>
      <c r="G44" s="17" t="s">
        <v>21</v>
      </c>
      <c r="H44" s="17">
        <f>SUM(H37:H43)</f>
        <v>1353</v>
      </c>
      <c r="I44" s="17" t="s">
        <v>21</v>
      </c>
      <c r="J44" s="17">
        <f>SUM(J37:J43)</f>
        <v>1917</v>
      </c>
      <c r="K44" s="17" t="s">
        <v>21</v>
      </c>
      <c r="M44" s="17">
        <f>SUM(M37:M43)</f>
        <v>1432</v>
      </c>
    </row>
    <row r="45" spans="1:256" ht="13.5" thickBot="1" x14ac:dyDescent="0.25">
      <c r="C45" s="9">
        <f>K36+3</f>
        <v>45894</v>
      </c>
      <c r="D45" s="9"/>
      <c r="E45" s="9">
        <f>C45+1</f>
        <v>45895</v>
      </c>
      <c r="F45" s="9"/>
      <c r="G45" s="9">
        <f t="shared" ref="G45" si="3">E45+1</f>
        <v>45896</v>
      </c>
      <c r="H45" s="9"/>
      <c r="I45" s="9">
        <f t="shared" ref="I45" si="4">G45+1</f>
        <v>45897</v>
      </c>
      <c r="J45" s="9"/>
      <c r="K45" s="9">
        <f t="shared" ref="K45" si="5">I45+1</f>
        <v>45898</v>
      </c>
      <c r="L45" s="9"/>
      <c r="M45" s="9"/>
    </row>
    <row r="46" spans="1:256" ht="15" x14ac:dyDescent="0.3">
      <c r="C46" s="10" t="s">
        <v>3</v>
      </c>
      <c r="D46" s="10">
        <v>194</v>
      </c>
      <c r="E46" s="10" t="s">
        <v>29</v>
      </c>
      <c r="F46" s="10">
        <v>205</v>
      </c>
      <c r="G46" s="10" t="s">
        <v>52</v>
      </c>
      <c r="H46" s="10">
        <v>186</v>
      </c>
      <c r="I46" s="10" t="s">
        <v>11</v>
      </c>
      <c r="J46" s="10">
        <v>227</v>
      </c>
      <c r="K46" s="10" t="s">
        <v>53</v>
      </c>
      <c r="L46" s="10">
        <v>162</v>
      </c>
      <c r="M46" s="11">
        <v>162</v>
      </c>
    </row>
    <row r="47" spans="1:256" ht="15" x14ac:dyDescent="0.3">
      <c r="C47" s="10" t="s">
        <v>2</v>
      </c>
      <c r="D47" s="10">
        <v>301</v>
      </c>
      <c r="E47" s="10" t="s">
        <v>54</v>
      </c>
      <c r="F47" s="10">
        <v>422</v>
      </c>
      <c r="G47" s="10" t="s">
        <v>55</v>
      </c>
      <c r="H47" s="10">
        <v>486</v>
      </c>
      <c r="I47" s="10" t="s">
        <v>56</v>
      </c>
      <c r="J47" s="10">
        <v>370</v>
      </c>
      <c r="K47" s="10" t="s">
        <v>4</v>
      </c>
      <c r="L47" s="14">
        <v>542</v>
      </c>
      <c r="M47" s="10">
        <v>542</v>
      </c>
    </row>
    <row r="48" spans="1:256" x14ac:dyDescent="0.2">
      <c r="C48" s="10" t="s">
        <v>57</v>
      </c>
      <c r="D48" s="10">
        <v>437</v>
      </c>
      <c r="E48" s="10" t="s">
        <v>6</v>
      </c>
      <c r="F48" s="10">
        <v>331</v>
      </c>
      <c r="G48" s="10" t="s">
        <v>7</v>
      </c>
      <c r="H48" s="10">
        <v>416</v>
      </c>
      <c r="I48" s="10" t="s">
        <v>24</v>
      </c>
      <c r="J48" s="10">
        <v>462</v>
      </c>
      <c r="K48" s="10" t="s">
        <v>14</v>
      </c>
      <c r="L48" s="10">
        <v>416</v>
      </c>
      <c r="M48" s="10">
        <v>416</v>
      </c>
    </row>
    <row r="49" spans="3:15" x14ac:dyDescent="0.2">
      <c r="C49" s="15" t="s">
        <v>20</v>
      </c>
      <c r="D49" s="15">
        <v>250</v>
      </c>
      <c r="E49" s="15" t="s">
        <v>20</v>
      </c>
      <c r="F49" s="15">
        <v>250</v>
      </c>
      <c r="G49" s="15" t="s">
        <v>20</v>
      </c>
      <c r="H49" s="15">
        <v>250</v>
      </c>
      <c r="I49" s="15" t="s">
        <v>20</v>
      </c>
      <c r="J49" s="15">
        <v>250</v>
      </c>
      <c r="K49" s="15" t="s">
        <v>20</v>
      </c>
      <c r="L49" s="10"/>
      <c r="M49" s="15">
        <v>250</v>
      </c>
    </row>
    <row r="50" spans="3:15" x14ac:dyDescent="0.2">
      <c r="C50" s="10" t="s">
        <v>17</v>
      </c>
      <c r="D50" s="10">
        <v>110</v>
      </c>
      <c r="E50" s="10" t="s">
        <v>16</v>
      </c>
      <c r="F50" s="10">
        <v>110</v>
      </c>
      <c r="G50" s="10" t="s">
        <v>18</v>
      </c>
      <c r="H50" s="10">
        <v>110</v>
      </c>
      <c r="I50" s="10" t="s">
        <v>18</v>
      </c>
      <c r="J50" s="10">
        <v>110</v>
      </c>
      <c r="K50" s="10" t="s">
        <v>16</v>
      </c>
      <c r="L50" s="10">
        <v>110</v>
      </c>
      <c r="M50" s="16">
        <v>110</v>
      </c>
    </row>
    <row r="51" spans="3:15" ht="15" customHeight="1" x14ac:dyDescent="0.2">
      <c r="C51" s="10" t="s">
        <v>0</v>
      </c>
      <c r="D51" s="10">
        <v>60</v>
      </c>
      <c r="E51" s="10" t="s">
        <v>60</v>
      </c>
      <c r="F51" s="10">
        <v>425</v>
      </c>
      <c r="G51" s="10" t="s">
        <v>0</v>
      </c>
      <c r="H51" s="10">
        <v>60</v>
      </c>
      <c r="I51" s="10" t="s">
        <v>61</v>
      </c>
      <c r="J51" s="10">
        <v>470</v>
      </c>
      <c r="K51" s="10" t="s">
        <v>0</v>
      </c>
      <c r="L51" s="24">
        <v>60</v>
      </c>
      <c r="M51" s="16">
        <v>60</v>
      </c>
      <c r="O51" s="20"/>
    </row>
    <row r="52" spans="3:15" ht="13.5" thickBot="1" x14ac:dyDescent="0.25">
      <c r="C52" s="10"/>
      <c r="D52" s="10"/>
      <c r="E52" s="21"/>
      <c r="F52" s="10"/>
      <c r="G52" s="10"/>
      <c r="H52" s="10"/>
      <c r="I52" s="21"/>
      <c r="J52" s="10"/>
      <c r="K52" s="10"/>
      <c r="L52" s="10"/>
      <c r="M52" s="16"/>
    </row>
    <row r="53" spans="3:15" ht="15.75" thickBot="1" x14ac:dyDescent="0.35">
      <c r="C53" s="17" t="s">
        <v>21</v>
      </c>
      <c r="D53" s="17">
        <f>SUM(D46:D52)</f>
        <v>1352</v>
      </c>
      <c r="E53" s="17" t="s">
        <v>21</v>
      </c>
      <c r="F53" s="17">
        <f>SUM(F46:F52)</f>
        <v>1743</v>
      </c>
      <c r="G53" s="17" t="s">
        <v>21</v>
      </c>
      <c r="H53" s="17">
        <f>SUM(H46:H52)</f>
        <v>1508</v>
      </c>
      <c r="I53" s="17" t="s">
        <v>21</v>
      </c>
      <c r="J53" s="17">
        <f>SUM(J46:J52)</f>
        <v>1889</v>
      </c>
      <c r="K53" s="17"/>
      <c r="L53" s="18"/>
      <c r="M53" s="17"/>
    </row>
  </sheetData>
  <pageMargins left="0.7" right="0.7" top="0.75" bottom="0.75" header="0.3" footer="0.3"/>
  <pageSetup paperSize="9" orientation="portrait" horizontalDpi="360" verticalDpi="360" r:id="rId1"/>
  <headerFooter>
    <oddFooter>&amp;L_x000D_&amp;1#&amp;"Calibri"&amp;10&amp;K0000FF Hizmete Özel (Restricted)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2025-06-26T15:35:00Z</cp:lastPrinted>
  <dcterms:created xsi:type="dcterms:W3CDTF">1999-05-26T11:21:22Z</dcterms:created>
  <dcterms:modified xsi:type="dcterms:W3CDTF">2025-08-04T06:10:38Z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1733d6-1241-4aa5-b4ed-d6cc6b262521_Enabled">
    <vt:lpwstr>true</vt:lpwstr>
  </property>
  <property fmtid="{D5CDD505-2E9C-101B-9397-08002B2CF9AE}" pid="3" name="MSIP_Label_301733d6-1241-4aa5-b4ed-d6cc6b262521_SetDate">
    <vt:lpwstr>2025-05-13T08:56:57Z</vt:lpwstr>
  </property>
  <property fmtid="{D5CDD505-2E9C-101B-9397-08002B2CF9AE}" pid="4" name="MSIP_Label_301733d6-1241-4aa5-b4ed-d6cc6b262521_Method">
    <vt:lpwstr>Privileged</vt:lpwstr>
  </property>
  <property fmtid="{D5CDD505-2E9C-101B-9397-08002B2CF9AE}" pid="5" name="MSIP_Label_301733d6-1241-4aa5-b4ed-d6cc6b262521_Name">
    <vt:lpwstr>Hizmete Özel (Restricted)</vt:lpwstr>
  </property>
  <property fmtid="{D5CDD505-2E9C-101B-9397-08002B2CF9AE}" pid="6" name="MSIP_Label_301733d6-1241-4aa5-b4ed-d6cc6b262521_SiteId">
    <vt:lpwstr>a1b1e336-3d52-4767-8dc6-00efcd0b1dd9</vt:lpwstr>
  </property>
  <property fmtid="{D5CDD505-2E9C-101B-9397-08002B2CF9AE}" pid="7" name="MSIP_Label_301733d6-1241-4aa5-b4ed-d6cc6b262521_ActionId">
    <vt:lpwstr>734e0547-fcbc-447c-bb02-d77cf75ed998</vt:lpwstr>
  </property>
  <property fmtid="{D5CDD505-2E9C-101B-9397-08002B2CF9AE}" pid="8" name="MSIP_Label_301733d6-1241-4aa5-b4ed-d6cc6b262521_ContentBits">
    <vt:lpwstr>2</vt:lpwstr>
  </property>
  <property fmtid="{D5CDD505-2E9C-101B-9397-08002B2CF9AE}" pid="9" name="MSIP_Label_301733d6-1241-4aa5-b4ed-d6cc6b262521_Tag">
    <vt:lpwstr>10, 0, 1, 1</vt:lpwstr>
  </property>
</Properties>
</file>