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R-Scripts-e-Excel_Econ-I\"/>
    </mc:Choice>
  </mc:AlternateContent>
  <xr:revisionPtr revIDLastSave="0" documentId="13_ncr:1_{BC8DA02E-60B9-4D51-A3FA-EB59A18684E3}" xr6:coauthVersionLast="43" xr6:coauthVersionMax="43" xr10:uidLastSave="{00000000-0000-0000-0000-000000000000}"/>
  <bookViews>
    <workbookView xWindow="-120" yWindow="-120" windowWidth="20730" windowHeight="11160" xr2:uid="{15BB126E-B590-4560-875F-A087C1E9BBA8}"/>
  </bookViews>
  <sheets>
    <sheet name="F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I14" i="1"/>
  <c r="H1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I4" i="1"/>
  <c r="H4" i="1"/>
  <c r="G5" i="1"/>
  <c r="G6" i="1"/>
  <c r="G7" i="1"/>
  <c r="G8" i="1"/>
  <c r="G9" i="1"/>
  <c r="G10" i="1"/>
  <c r="G11" i="1"/>
  <c r="G12" i="1"/>
  <c r="G13" i="1"/>
  <c r="G4" i="1"/>
  <c r="F6" i="1"/>
  <c r="F7" i="1"/>
  <c r="F8" i="1"/>
  <c r="F9" i="1"/>
  <c r="F10" i="1"/>
  <c r="F11" i="1"/>
  <c r="F12" i="1"/>
  <c r="F13" i="1"/>
  <c r="F4" i="1"/>
  <c r="L9" i="1"/>
  <c r="L8" i="1"/>
  <c r="M5" i="1"/>
  <c r="L5" i="1"/>
  <c r="M4" i="1"/>
  <c r="L4" i="1"/>
</calcChain>
</file>

<file path=xl/sharedStrings.xml><?xml version="1.0" encoding="utf-8"?>
<sst xmlns="http://schemas.openxmlformats.org/spreadsheetml/2006/main" count="17" uniqueCount="17">
  <si>
    <t>X</t>
  </si>
  <si>
    <t>α (intercepto)</t>
  </si>
  <si>
    <t>β (coef. angular)</t>
  </si>
  <si>
    <t>p/Xi =</t>
  </si>
  <si>
    <t>Y1</t>
  </si>
  <si>
    <t>Y2</t>
  </si>
  <si>
    <t>A função de regressão amostral</t>
  </si>
  <si>
    <t>Amostra 1</t>
  </si>
  <si>
    <t>Amostra 2</t>
  </si>
  <si>
    <t>E(Y|X)</t>
  </si>
  <si>
    <t>u1</t>
  </si>
  <si>
    <t>u2</t>
  </si>
  <si>
    <t>Erro:</t>
  </si>
  <si>
    <r>
      <t>FRA</t>
    </r>
    <r>
      <rPr>
        <i/>
        <vertAlign val="subscript"/>
        <sz val="11"/>
        <color rgb="FF9C5700"/>
        <rFont val="Cambria"/>
        <family val="1"/>
      </rPr>
      <t>1</t>
    </r>
  </si>
  <si>
    <r>
      <t>FRA</t>
    </r>
    <r>
      <rPr>
        <i/>
        <vertAlign val="subscript"/>
        <sz val="11"/>
        <color rgb="FF9C5700"/>
        <rFont val="Cambria"/>
        <family val="1"/>
      </rPr>
      <t>2</t>
    </r>
    <r>
      <rPr>
        <sz val="11"/>
        <color theme="1"/>
        <rFont val="Calibri"/>
        <family val="2"/>
        <scheme val="minor"/>
      </rPr>
      <t/>
    </r>
  </si>
  <si>
    <t>E(Y1│Xi ) =</t>
  </si>
  <si>
    <t>E(Y2│Xi 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</si>
</sst>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9C5700"/>
      <name val="Cambria"/>
      <family val="1"/>
    </font>
    <font>
      <i/>
      <vertAlign val="subscript"/>
      <sz val="11"/>
      <color rgb="FF9C57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3" applyNumberFormat="0" applyFon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</cellStyleXfs>
  <cellXfs count="21">
    <xf numFmtId="0" fontId="0" fillId="0" borderId="0" xfId="0"/>
    <xf numFmtId="0" fontId="5" fillId="5" borderId="1" xfId="4"/>
    <xf numFmtId="0" fontId="6" fillId="7" borderId="1" xfId="6" applyBorder="1"/>
    <xf numFmtId="0" fontId="6" fillId="8" borderId="2" xfId="7" applyBorder="1"/>
    <xf numFmtId="165" fontId="0" fillId="6" borderId="3" xfId="5" applyNumberFormat="1" applyFont="1" applyAlignment="1">
      <alignment horizontal="center"/>
    </xf>
    <xf numFmtId="0" fontId="5" fillId="5" borderId="1" xfId="4" applyAlignment="1">
      <alignment horizontal="center"/>
    </xf>
    <xf numFmtId="165" fontId="1" fillId="9" borderId="2" xfId="8" applyNumberFormat="1" applyBorder="1" applyAlignment="1">
      <alignment horizontal="center"/>
    </xf>
    <xf numFmtId="0" fontId="6" fillId="7" borderId="1" xfId="6" applyBorder="1" applyAlignment="1">
      <alignment horizontal="center"/>
    </xf>
    <xf numFmtId="0" fontId="3" fillId="3" borderId="0" xfId="2"/>
    <xf numFmtId="165" fontId="3" fillId="3" borderId="0" xfId="2" applyNumberFormat="1" applyAlignment="1">
      <alignment horizontal="center"/>
    </xf>
    <xf numFmtId="0" fontId="2" fillId="2" borderId="5" xfId="1" applyBorder="1" applyAlignment="1">
      <alignment horizontal="center"/>
    </xf>
    <xf numFmtId="0" fontId="8" fillId="4" borderId="5" xfId="3" applyFont="1" applyBorder="1" applyAlignment="1">
      <alignment horizontal="center"/>
    </xf>
    <xf numFmtId="0" fontId="3" fillId="3" borderId="5" xfId="2" applyBorder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10" borderId="4" xfId="0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2" fontId="0" fillId="6" borderId="3" xfId="5" applyNumberFormat="1" applyFont="1" applyAlignment="1">
      <alignment horizontal="center"/>
    </xf>
    <xf numFmtId="164" fontId="0" fillId="6" borderId="3" xfId="5" applyNumberFormat="1" applyFont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0" borderId="4" xfId="0" applyNumberFormat="1" applyFill="1" applyBorder="1" applyAlignment="1">
      <alignment horizontal="center"/>
    </xf>
  </cellXfs>
  <cellStyles count="9">
    <cellStyle name="60% - Ênfase6" xfId="8" builtinId="52"/>
    <cellStyle name="Bom" xfId="1" builtinId="26"/>
    <cellStyle name="Ênfase2" xfId="6" builtinId="33"/>
    <cellStyle name="Ênfase6" xfId="7" builtinId="49"/>
    <cellStyle name="Entrada" xfId="4" builtinId="20"/>
    <cellStyle name="Neutro" xfId="3" builtinId="28"/>
    <cellStyle name="Normal" xfId="0" builtinId="0"/>
    <cellStyle name="Nota" xfId="5" builtinId="1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A4D2-2298-4FBE-94F6-0FDF08F11FD0}">
  <dimension ref="B2:M14"/>
  <sheetViews>
    <sheetView showGridLines="0" tabSelected="1" workbookViewId="0">
      <selection activeCell="J21" sqref="J21"/>
    </sheetView>
  </sheetViews>
  <sheetFormatPr defaultRowHeight="15" x14ac:dyDescent="0.25"/>
  <cols>
    <col min="10" max="10" width="6.28515625" customWidth="1"/>
    <col min="11" max="11" width="15.85546875" customWidth="1"/>
    <col min="12" max="12" width="12.140625" bestFit="1" customWidth="1"/>
    <col min="13" max="13" width="12.7109375" bestFit="1" customWidth="1"/>
  </cols>
  <sheetData>
    <row r="2" spans="2:13" x14ac:dyDescent="0.25">
      <c r="B2" t="s">
        <v>6</v>
      </c>
    </row>
    <row r="3" spans="2:13" ht="18" thickBot="1" x14ac:dyDescent="0.35">
      <c r="B3" s="10" t="s">
        <v>0</v>
      </c>
      <c r="C3" s="10" t="s">
        <v>4</v>
      </c>
      <c r="D3" s="10" t="s">
        <v>5</v>
      </c>
      <c r="E3" s="10" t="s">
        <v>9</v>
      </c>
      <c r="F3" s="11" t="s">
        <v>13</v>
      </c>
      <c r="G3" s="11" t="s">
        <v>14</v>
      </c>
      <c r="H3" s="12" t="s">
        <v>10</v>
      </c>
      <c r="I3" s="12" t="s">
        <v>11</v>
      </c>
      <c r="L3" s="5" t="s">
        <v>7</v>
      </c>
      <c r="M3" s="5" t="s">
        <v>8</v>
      </c>
    </row>
    <row r="4" spans="2:13" x14ac:dyDescent="0.25">
      <c r="B4" s="13">
        <v>80</v>
      </c>
      <c r="C4" s="13">
        <v>70</v>
      </c>
      <c r="D4" s="13">
        <v>55</v>
      </c>
      <c r="E4" s="13">
        <v>65</v>
      </c>
      <c r="F4" s="19">
        <f>$L$4+$L$5*B4</f>
        <v>65.181818181818187</v>
      </c>
      <c r="G4" s="14">
        <f>$M$4+$M$5*B4</f>
        <v>63.254545454545458</v>
      </c>
      <c r="H4" s="14">
        <f>F4-E4</f>
        <v>0.18181818181818699</v>
      </c>
      <c r="I4" s="14">
        <f>G4-E4</f>
        <v>-1.7454545454545425</v>
      </c>
      <c r="K4" s="1" t="s">
        <v>1</v>
      </c>
      <c r="L4" s="17">
        <f>INTERCEPT(C4:C13,B4:B13)</f>
        <v>24.454545454545467</v>
      </c>
      <c r="M4" s="4">
        <f>INTERCEPT(D4:D13,B4:B13)</f>
        <v>17.169696969696972</v>
      </c>
    </row>
    <row r="5" spans="2:13" x14ac:dyDescent="0.25">
      <c r="B5" s="13">
        <v>100</v>
      </c>
      <c r="C5" s="13">
        <v>65</v>
      </c>
      <c r="D5" s="13">
        <v>88</v>
      </c>
      <c r="E5" s="13">
        <v>77</v>
      </c>
      <c r="F5" s="19">
        <f>$L$4+$L$5*B5</f>
        <v>75.363636363636374</v>
      </c>
      <c r="G5" s="14">
        <f t="shared" ref="G5:G13" si="0">$M$4+$M$5*B5</f>
        <v>74.775757575757581</v>
      </c>
      <c r="H5" s="14">
        <f t="shared" ref="H5:H13" si="1">F5-E5</f>
        <v>-1.636363636363626</v>
      </c>
      <c r="I5" s="14">
        <f t="shared" ref="I5:I13" si="2">G5-E5</f>
        <v>-2.2242424242424192</v>
      </c>
      <c r="K5" s="1" t="s">
        <v>2</v>
      </c>
      <c r="L5" s="4">
        <f>SLOPE(C4:C13,B4:B13)</f>
        <v>0.50909090909090904</v>
      </c>
      <c r="M5" s="18">
        <f>SLOPE(D4:D13,B4:B13)</f>
        <v>0.57606060606060605</v>
      </c>
    </row>
    <row r="6" spans="2:13" x14ac:dyDescent="0.25">
      <c r="B6" s="13">
        <v>120</v>
      </c>
      <c r="C6" s="13">
        <v>90</v>
      </c>
      <c r="D6" s="13">
        <v>90</v>
      </c>
      <c r="E6" s="13">
        <v>89</v>
      </c>
      <c r="F6" s="19">
        <f t="shared" ref="F6:F13" si="3">$L$4+$L$5*B6</f>
        <v>85.545454545454561</v>
      </c>
      <c r="G6" s="14">
        <f t="shared" si="0"/>
        <v>86.296969696969697</v>
      </c>
      <c r="H6" s="14">
        <f t="shared" si="1"/>
        <v>-3.454545454545439</v>
      </c>
      <c r="I6" s="14">
        <f t="shared" si="2"/>
        <v>-2.7030303030303031</v>
      </c>
    </row>
    <row r="7" spans="2:13" x14ac:dyDescent="0.25">
      <c r="B7" s="13">
        <v>140</v>
      </c>
      <c r="C7" s="13">
        <v>95</v>
      </c>
      <c r="D7" s="13">
        <v>80</v>
      </c>
      <c r="E7" s="13">
        <v>101</v>
      </c>
      <c r="F7" s="19">
        <f t="shared" si="3"/>
        <v>95.727272727272734</v>
      </c>
      <c r="G7" s="14">
        <f t="shared" si="0"/>
        <v>97.818181818181813</v>
      </c>
      <c r="H7" s="14">
        <f t="shared" si="1"/>
        <v>-5.2727272727272663</v>
      </c>
      <c r="I7" s="14">
        <f t="shared" si="2"/>
        <v>-3.181818181818187</v>
      </c>
      <c r="K7" s="2" t="s">
        <v>3</v>
      </c>
      <c r="L7" s="7">
        <v>120</v>
      </c>
    </row>
    <row r="8" spans="2:13" x14ac:dyDescent="0.25">
      <c r="B8" s="13">
        <v>160</v>
      </c>
      <c r="C8" s="13">
        <v>110</v>
      </c>
      <c r="D8" s="13">
        <v>118</v>
      </c>
      <c r="E8" s="13">
        <v>113</v>
      </c>
      <c r="F8" s="19">
        <f t="shared" si="3"/>
        <v>105.90909090909091</v>
      </c>
      <c r="G8" s="14">
        <f t="shared" si="0"/>
        <v>109.33939393939394</v>
      </c>
      <c r="H8" s="14">
        <f t="shared" si="1"/>
        <v>-7.0909090909090935</v>
      </c>
      <c r="I8" s="14">
        <f t="shared" si="2"/>
        <v>-3.6606060606060566</v>
      </c>
      <c r="K8" s="3" t="s">
        <v>15</v>
      </c>
      <c r="L8" s="6">
        <f>L4+L5*L7</f>
        <v>85.545454545454561</v>
      </c>
    </row>
    <row r="9" spans="2:13" x14ac:dyDescent="0.25">
      <c r="B9" s="13">
        <v>180</v>
      </c>
      <c r="C9" s="13">
        <v>115</v>
      </c>
      <c r="D9" s="13">
        <v>120</v>
      </c>
      <c r="E9" s="13">
        <v>125</v>
      </c>
      <c r="F9" s="19">
        <f t="shared" si="3"/>
        <v>116.09090909090909</v>
      </c>
      <c r="G9" s="14">
        <f t="shared" si="0"/>
        <v>120.86060606060606</v>
      </c>
      <c r="H9" s="14">
        <f t="shared" si="1"/>
        <v>-8.9090909090909065</v>
      </c>
      <c r="I9" s="14">
        <f t="shared" si="2"/>
        <v>-4.1393939393939405</v>
      </c>
      <c r="K9" s="3" t="s">
        <v>16</v>
      </c>
      <c r="L9" s="6">
        <f>M4+M5*L7</f>
        <v>86.296969696969697</v>
      </c>
    </row>
    <row r="10" spans="2:13" x14ac:dyDescent="0.25">
      <c r="B10" s="13">
        <v>200</v>
      </c>
      <c r="C10" s="13">
        <v>120</v>
      </c>
      <c r="D10" s="13">
        <v>145</v>
      </c>
      <c r="E10" s="13">
        <v>137</v>
      </c>
      <c r="F10" s="19">
        <f t="shared" si="3"/>
        <v>126.27272727272728</v>
      </c>
      <c r="G10" s="14">
        <f t="shared" si="0"/>
        <v>132.38181818181818</v>
      </c>
      <c r="H10" s="14">
        <f t="shared" si="1"/>
        <v>-10.72727272727272</v>
      </c>
      <c r="I10" s="14">
        <f t="shared" si="2"/>
        <v>-4.6181818181818244</v>
      </c>
    </row>
    <row r="11" spans="2:13" x14ac:dyDescent="0.25">
      <c r="B11" s="13">
        <v>220</v>
      </c>
      <c r="C11" s="13">
        <v>140</v>
      </c>
      <c r="D11" s="13">
        <v>135</v>
      </c>
      <c r="E11" s="13">
        <v>149</v>
      </c>
      <c r="F11" s="19">
        <f t="shared" si="3"/>
        <v>136.45454545454544</v>
      </c>
      <c r="G11" s="14">
        <f t="shared" si="0"/>
        <v>143.90303030303031</v>
      </c>
      <c r="H11" s="14">
        <f t="shared" si="1"/>
        <v>-12.545454545454561</v>
      </c>
      <c r="I11" s="14">
        <f t="shared" si="2"/>
        <v>-5.096969696969694</v>
      </c>
    </row>
    <row r="12" spans="2:13" x14ac:dyDescent="0.25">
      <c r="B12" s="13">
        <v>240</v>
      </c>
      <c r="C12" s="13">
        <v>155</v>
      </c>
      <c r="D12" s="13">
        <v>145</v>
      </c>
      <c r="E12" s="13">
        <v>161</v>
      </c>
      <c r="F12" s="19">
        <f t="shared" si="3"/>
        <v>146.63636363636363</v>
      </c>
      <c r="G12" s="14">
        <f t="shared" si="0"/>
        <v>155.42424242424244</v>
      </c>
      <c r="H12" s="14">
        <f t="shared" si="1"/>
        <v>-14.363636363636374</v>
      </c>
      <c r="I12" s="14">
        <f t="shared" si="2"/>
        <v>-5.5757575757575637</v>
      </c>
    </row>
    <row r="13" spans="2:13" x14ac:dyDescent="0.25">
      <c r="B13" s="15">
        <v>260</v>
      </c>
      <c r="C13" s="15">
        <v>150</v>
      </c>
      <c r="D13" s="15">
        <v>175</v>
      </c>
      <c r="E13" s="15">
        <v>173</v>
      </c>
      <c r="F13" s="20">
        <f t="shared" si="3"/>
        <v>156.81818181818181</v>
      </c>
      <c r="G13" s="16">
        <f t="shared" si="0"/>
        <v>166.94545454545454</v>
      </c>
      <c r="H13" s="16">
        <f t="shared" si="1"/>
        <v>-16.181818181818187</v>
      </c>
      <c r="I13" s="16">
        <f t="shared" si="2"/>
        <v>-6.0545454545454618</v>
      </c>
    </row>
    <row r="14" spans="2:13" x14ac:dyDescent="0.25">
      <c r="G14" s="8" t="s">
        <v>12</v>
      </c>
      <c r="H14" s="9">
        <f>SUM(H4:H13)</f>
        <v>-79.999999999999986</v>
      </c>
      <c r="I14" s="9">
        <f>SUM(I4:I13)</f>
        <v>-38.999999999999993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2019-07-26T18:10:11Z</dcterms:created>
  <dcterms:modified xsi:type="dcterms:W3CDTF">2019-07-27T21:25:49Z</dcterms:modified>
</cp:coreProperties>
</file>