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Consumidor\"/>
    </mc:Choice>
  </mc:AlternateContent>
  <xr:revisionPtr revIDLastSave="0" documentId="13_ncr:1_{0CFFC9C2-C13D-4958-83EA-DC2C954EB01B}" xr6:coauthVersionLast="45" xr6:coauthVersionMax="45" xr10:uidLastSave="{00000000-0000-0000-0000-000000000000}"/>
  <bookViews>
    <workbookView xWindow="600" yWindow="0" windowWidth="19275" windowHeight="10935" tabRatio="860" firstSheet="2" activeTab="5" xr2:uid="{350EC157-C301-442C-AB2A-F5AAC7832722}"/>
  </bookViews>
  <sheets>
    <sheet name="Relatório de Pedidos" sheetId="23" r:id="rId1"/>
    <sheet name="Pivot Table Report" sheetId="27" r:id="rId2"/>
    <sheet name="Base" sheetId="24" r:id="rId3"/>
    <sheet name="Base Formatada" sheetId="28" r:id="rId4"/>
    <sheet name="Pivot Table Base Formatada" sheetId="29" r:id="rId5"/>
    <sheet name="Base Formatada (2)" sheetId="30" r:id="rId6"/>
    <sheet name="Procv" sheetId="25" r:id="rId7"/>
    <sheet name="Números aleatórios" sheetId="32" r:id="rId8"/>
    <sheet name="Amostra" sheetId="31" r:id="rId9"/>
  </sheets>
  <definedNames>
    <definedName name="intercept">#REF!</definedName>
    <definedName name="slope">#REF!</definedName>
    <definedName name="solver_adj" localSheetId="8" hidden="1">Amostra!#REF!</definedName>
    <definedName name="solver_adj" localSheetId="2" hidden="1">Base!#REF!</definedName>
    <definedName name="solver_adj" localSheetId="3" hidden="1">'Base Formatada'!#REF!</definedName>
    <definedName name="solver_adj" localSheetId="5" hidden="1">'Base Formatada (2)'!#REF!</definedName>
    <definedName name="solver_adj" localSheetId="7" hidden="1">'Números aleatórios'!#REF!</definedName>
    <definedName name="solver_adj" localSheetId="4" hidden="1">'Pivot Table Base Formatada'!#REF!</definedName>
    <definedName name="solver_adj" localSheetId="1" hidden="1">'Pivot Table Report'!#REF!</definedName>
    <definedName name="solver_adj" localSheetId="6" hidden="1">Procv!#REF!</definedName>
    <definedName name="solver_adj" localSheetId="0" hidden="1">'Relatório de Pedidos'!#REF!</definedName>
    <definedName name="solver_cvg" localSheetId="8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cvg" localSheetId="4" hidden="1">0.0001</definedName>
    <definedName name="solver_cvg" localSheetId="1" hidden="1">0.0001</definedName>
    <definedName name="solver_cvg" localSheetId="6" hidden="1">0.0001</definedName>
    <definedName name="solver_cvg" localSheetId="0" hidden="1">0.0001</definedName>
    <definedName name="solver_drv" localSheetId="8" hidden="1">2</definedName>
    <definedName name="solver_drv" localSheetId="2" hidden="1">2</definedName>
    <definedName name="solver_drv" localSheetId="3" hidden="1">2</definedName>
    <definedName name="solver_drv" localSheetId="5" hidden="1">2</definedName>
    <definedName name="solver_drv" localSheetId="7" hidden="1">2</definedName>
    <definedName name="solver_drv" localSheetId="4" hidden="1">2</definedName>
    <definedName name="solver_drv" localSheetId="1" hidden="1">2</definedName>
    <definedName name="solver_drv" localSheetId="6" hidden="1">2</definedName>
    <definedName name="solver_drv" localSheetId="0" hidden="1">2</definedName>
    <definedName name="solver_eng" localSheetId="8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ng" localSheetId="7" hidden="1">1</definedName>
    <definedName name="solver_eng" localSheetId="4" hidden="1">1</definedName>
    <definedName name="solver_eng" localSheetId="1" hidden="1">1</definedName>
    <definedName name="solver_eng" localSheetId="6" hidden="1">1</definedName>
    <definedName name="solver_eng" localSheetId="0" hidden="1">1</definedName>
    <definedName name="solver_est" localSheetId="8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est" localSheetId="4" hidden="1">1</definedName>
    <definedName name="solver_est" localSheetId="1" hidden="1">1</definedName>
    <definedName name="solver_est" localSheetId="6" hidden="1">1</definedName>
    <definedName name="solver_est" localSheetId="0" hidden="1">1</definedName>
    <definedName name="solver_itr" localSheetId="8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itr" localSheetId="4" hidden="1">2147483647</definedName>
    <definedName name="solver_itr" localSheetId="1" hidden="1">2147483647</definedName>
    <definedName name="solver_itr" localSheetId="6" hidden="1">2147483647</definedName>
    <definedName name="solver_itr" localSheetId="0" hidden="1">2147483647</definedName>
    <definedName name="solver_mip" localSheetId="8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ip" localSheetId="4" hidden="1">2147483647</definedName>
    <definedName name="solver_mip" localSheetId="1" hidden="1">2147483647</definedName>
    <definedName name="solver_mip" localSheetId="6" hidden="1">2147483647</definedName>
    <definedName name="solver_mip" localSheetId="0" hidden="1">2147483647</definedName>
    <definedName name="solver_mni" localSheetId="8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ni" localSheetId="4" hidden="1">30</definedName>
    <definedName name="solver_mni" localSheetId="1" hidden="1">30</definedName>
    <definedName name="solver_mni" localSheetId="6" hidden="1">30</definedName>
    <definedName name="solver_mni" localSheetId="0" hidden="1">30</definedName>
    <definedName name="solver_mrt" localSheetId="8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rt" localSheetId="4" hidden="1">0.075</definedName>
    <definedName name="solver_mrt" localSheetId="1" hidden="1">0.075</definedName>
    <definedName name="solver_mrt" localSheetId="6" hidden="1">0.075</definedName>
    <definedName name="solver_mrt" localSheetId="0" hidden="1">0.075</definedName>
    <definedName name="solver_msl" localSheetId="8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msl" localSheetId="4" hidden="1">2</definedName>
    <definedName name="solver_msl" localSheetId="1" hidden="1">2</definedName>
    <definedName name="solver_msl" localSheetId="6" hidden="1">2</definedName>
    <definedName name="solver_msl" localSheetId="0" hidden="1">2</definedName>
    <definedName name="solver_neg" localSheetId="8" hidden="1">2</definedName>
    <definedName name="solver_neg" localSheetId="2" hidden="1">2</definedName>
    <definedName name="solver_neg" localSheetId="3" hidden="1">2</definedName>
    <definedName name="solver_neg" localSheetId="5" hidden="1">2</definedName>
    <definedName name="solver_neg" localSheetId="7" hidden="1">2</definedName>
    <definedName name="solver_neg" localSheetId="4" hidden="1">2</definedName>
    <definedName name="solver_neg" localSheetId="1" hidden="1">2</definedName>
    <definedName name="solver_neg" localSheetId="6" hidden="1">2</definedName>
    <definedName name="solver_neg" localSheetId="0" hidden="1">2</definedName>
    <definedName name="solver_nod" localSheetId="8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od" localSheetId="4" hidden="1">2147483647</definedName>
    <definedName name="solver_nod" localSheetId="1" hidden="1">2147483647</definedName>
    <definedName name="solver_nod" localSheetId="6" hidden="1">2147483647</definedName>
    <definedName name="solver_nod" localSheetId="0" hidden="1">2147483647</definedName>
    <definedName name="solver_num" localSheetId="8" hidden="1">0</definedName>
    <definedName name="solver_num" localSheetId="2" hidden="1">0</definedName>
    <definedName name="solver_num" localSheetId="3" hidden="1">0</definedName>
    <definedName name="solver_num" localSheetId="5" hidden="1">0</definedName>
    <definedName name="solver_num" localSheetId="7" hidden="1">0</definedName>
    <definedName name="solver_num" localSheetId="4" hidden="1">0</definedName>
    <definedName name="solver_num" localSheetId="1" hidden="1">0</definedName>
    <definedName name="solver_num" localSheetId="6" hidden="1">0</definedName>
    <definedName name="solver_num" localSheetId="0" hidden="1">0</definedName>
    <definedName name="solver_nwt" localSheetId="8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nwt" localSheetId="4" hidden="1">1</definedName>
    <definedName name="solver_nwt" localSheetId="1" hidden="1">1</definedName>
    <definedName name="solver_nwt" localSheetId="6" hidden="1">1</definedName>
    <definedName name="solver_nwt" localSheetId="0" hidden="1">1</definedName>
    <definedName name="solver_opt" localSheetId="8" hidden="1">Amostra!#REF!</definedName>
    <definedName name="solver_opt" localSheetId="2" hidden="1">Base!#REF!</definedName>
    <definedName name="solver_opt" localSheetId="3" hidden="1">'Base Formatada'!#REF!</definedName>
    <definedName name="solver_opt" localSheetId="5" hidden="1">'Base Formatada (2)'!#REF!</definedName>
    <definedName name="solver_opt" localSheetId="7" hidden="1">'Números aleatórios'!#REF!</definedName>
    <definedName name="solver_opt" localSheetId="4" hidden="1">'Pivot Table Base Formatada'!#REF!</definedName>
    <definedName name="solver_opt" localSheetId="1" hidden="1">'Pivot Table Report'!#REF!</definedName>
    <definedName name="solver_opt" localSheetId="6" hidden="1">Procv!#REF!</definedName>
    <definedName name="solver_opt" localSheetId="0" hidden="1">'Relatório de Pedidos'!#REF!</definedName>
    <definedName name="solver_pre" localSheetId="8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pre" localSheetId="4" hidden="1">0.000001</definedName>
    <definedName name="solver_pre" localSheetId="1" hidden="1">0.000001</definedName>
    <definedName name="solver_pre" localSheetId="6" hidden="1">0.000001</definedName>
    <definedName name="solver_pre" localSheetId="0" hidden="1">0.000001</definedName>
    <definedName name="solver_rbv" localSheetId="8" hidden="1">2</definedName>
    <definedName name="solver_rbv" localSheetId="2" hidden="1">2</definedName>
    <definedName name="solver_rbv" localSheetId="3" hidden="1">2</definedName>
    <definedName name="solver_rbv" localSheetId="5" hidden="1">2</definedName>
    <definedName name="solver_rbv" localSheetId="7" hidden="1">2</definedName>
    <definedName name="solver_rbv" localSheetId="4" hidden="1">2</definedName>
    <definedName name="solver_rbv" localSheetId="1" hidden="1">2</definedName>
    <definedName name="solver_rbv" localSheetId="6" hidden="1">2</definedName>
    <definedName name="solver_rbv" localSheetId="0" hidden="1">2</definedName>
    <definedName name="solver_rlx" localSheetId="8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lx" localSheetId="4" hidden="1">2</definedName>
    <definedName name="solver_rlx" localSheetId="1" hidden="1">2</definedName>
    <definedName name="solver_rlx" localSheetId="6" hidden="1">2</definedName>
    <definedName name="solver_rlx" localSheetId="0" hidden="1">2</definedName>
    <definedName name="solver_rsd" localSheetId="8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rsd" localSheetId="4" hidden="1">0</definedName>
    <definedName name="solver_rsd" localSheetId="1" hidden="1">0</definedName>
    <definedName name="solver_rsd" localSheetId="6" hidden="1">0</definedName>
    <definedName name="solver_rsd" localSheetId="0" hidden="1">0</definedName>
    <definedName name="solver_scl" localSheetId="8" hidden="1">2</definedName>
    <definedName name="solver_scl" localSheetId="2" hidden="1">2</definedName>
    <definedName name="solver_scl" localSheetId="3" hidden="1">2</definedName>
    <definedName name="solver_scl" localSheetId="5" hidden="1">2</definedName>
    <definedName name="solver_scl" localSheetId="7" hidden="1">2</definedName>
    <definedName name="solver_scl" localSheetId="4" hidden="1">2</definedName>
    <definedName name="solver_scl" localSheetId="1" hidden="1">2</definedName>
    <definedName name="solver_scl" localSheetId="6" hidden="1">2</definedName>
    <definedName name="solver_scl" localSheetId="0" hidden="1">2</definedName>
    <definedName name="solver_sho" localSheetId="8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ho" localSheetId="4" hidden="1">2</definedName>
    <definedName name="solver_sho" localSheetId="1" hidden="1">2</definedName>
    <definedName name="solver_sho" localSheetId="6" hidden="1">2</definedName>
    <definedName name="solver_sho" localSheetId="0" hidden="1">2</definedName>
    <definedName name="solver_ssz" localSheetId="8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ssz" localSheetId="4" hidden="1">100</definedName>
    <definedName name="solver_ssz" localSheetId="1" hidden="1">100</definedName>
    <definedName name="solver_ssz" localSheetId="6" hidden="1">100</definedName>
    <definedName name="solver_ssz" localSheetId="0" hidden="1">100</definedName>
    <definedName name="solver_tim" localSheetId="8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im" localSheetId="4" hidden="1">2147483647</definedName>
    <definedName name="solver_tim" localSheetId="1" hidden="1">2147483647</definedName>
    <definedName name="solver_tim" localSheetId="6" hidden="1">2147483647</definedName>
    <definedName name="solver_tim" localSheetId="0" hidden="1">2147483647</definedName>
    <definedName name="solver_tol" localSheetId="8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ol" localSheetId="4" hidden="1">0.01</definedName>
    <definedName name="solver_tol" localSheetId="1" hidden="1">0.01</definedName>
    <definedName name="solver_tol" localSheetId="6" hidden="1">0.01</definedName>
    <definedName name="solver_tol" localSheetId="0" hidden="1">0.01</definedName>
    <definedName name="solver_typ" localSheetId="8" hidden="1">1</definedName>
    <definedName name="solver_typ" localSheetId="2" hidden="1">1</definedName>
    <definedName name="solver_typ" localSheetId="3" hidden="1">1</definedName>
    <definedName name="solver_typ" localSheetId="5" hidden="1">1</definedName>
    <definedName name="solver_typ" localSheetId="7" hidden="1">1</definedName>
    <definedName name="solver_typ" localSheetId="4" hidden="1">1</definedName>
    <definedName name="solver_typ" localSheetId="1" hidden="1">1</definedName>
    <definedName name="solver_typ" localSheetId="6" hidden="1">1</definedName>
    <definedName name="solver_typ" localSheetId="0" hidden="1">1</definedName>
    <definedName name="solver_val" localSheetId="8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al" localSheetId="4" hidden="1">0</definedName>
    <definedName name="solver_val" localSheetId="1" hidden="1">0</definedName>
    <definedName name="solver_val" localSheetId="6" hidden="1">0</definedName>
    <definedName name="solver_val" localSheetId="0" hidden="1">0</definedName>
    <definedName name="solver_ver" localSheetId="8" hidden="1">3</definedName>
    <definedName name="solver_ver" localSheetId="2" hidden="1">3</definedName>
    <definedName name="solver_ver" localSheetId="3" hidden="1">3</definedName>
    <definedName name="solver_ver" localSheetId="5" hidden="1">3</definedName>
    <definedName name="solver_ver" localSheetId="7" hidden="1">3</definedName>
    <definedName name="solver_ver" localSheetId="4" hidden="1">3</definedName>
    <definedName name="solver_ver" localSheetId="1" hidden="1">3</definedName>
    <definedName name="solver_ver" localSheetId="6" hidden="1">3</definedName>
    <definedName name="solver_ver" localSheetId="0" hidden="1">3</definedName>
  </definedNames>
  <calcPr calcId="191029"/>
  <pivotCaches>
    <pivotCache cacheId="38" r:id="rId10"/>
    <pivotCache cacheId="4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32" l="1"/>
  <c r="K8" i="32"/>
  <c r="F6" i="30" l="1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304" i="30"/>
  <c r="F305" i="30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370" i="30"/>
  <c r="F371" i="30"/>
  <c r="F372" i="30"/>
  <c r="F373" i="30"/>
  <c r="F374" i="30"/>
  <c r="F375" i="30"/>
  <c r="F376" i="30"/>
  <c r="F377" i="30"/>
  <c r="F378" i="30"/>
  <c r="F379" i="30"/>
  <c r="F380" i="30"/>
  <c r="F381" i="30"/>
  <c r="F382" i="30"/>
  <c r="F383" i="30"/>
  <c r="F384" i="30"/>
  <c r="F385" i="30"/>
  <c r="F386" i="30"/>
  <c r="F387" i="30"/>
  <c r="F388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404" i="30"/>
  <c r="F405" i="30"/>
  <c r="F406" i="30"/>
  <c r="F407" i="30"/>
  <c r="F408" i="30"/>
  <c r="F409" i="30"/>
  <c r="F410" i="30"/>
  <c r="F411" i="30"/>
  <c r="F412" i="30"/>
  <c r="F413" i="30"/>
  <c r="F414" i="30"/>
  <c r="F415" i="30"/>
  <c r="F416" i="30"/>
  <c r="F417" i="30"/>
  <c r="F418" i="30"/>
  <c r="F419" i="30"/>
  <c r="F420" i="30"/>
  <c r="F421" i="30"/>
  <c r="F422" i="30"/>
  <c r="F423" i="30"/>
  <c r="F424" i="30"/>
  <c r="F425" i="30"/>
  <c r="F426" i="30"/>
  <c r="F427" i="30"/>
  <c r="F428" i="30"/>
  <c r="F429" i="30"/>
  <c r="F430" i="30"/>
  <c r="F431" i="30"/>
  <c r="F432" i="30"/>
  <c r="F433" i="30"/>
  <c r="F434" i="30"/>
  <c r="F435" i="30"/>
  <c r="F436" i="30"/>
  <c r="F437" i="30"/>
  <c r="F438" i="30"/>
  <c r="F439" i="30"/>
  <c r="F440" i="30"/>
  <c r="F441" i="30"/>
  <c r="F442" i="30"/>
  <c r="F443" i="30"/>
  <c r="F444" i="30"/>
  <c r="F445" i="30"/>
  <c r="F446" i="30"/>
  <c r="F447" i="30"/>
  <c r="F448" i="30"/>
  <c r="F449" i="30"/>
  <c r="F450" i="30"/>
  <c r="F451" i="30"/>
  <c r="F452" i="30"/>
  <c r="F453" i="30"/>
  <c r="F454" i="30"/>
  <c r="F455" i="30"/>
  <c r="F456" i="30"/>
  <c r="F457" i="30"/>
  <c r="F458" i="30"/>
  <c r="F459" i="30"/>
  <c r="F460" i="30"/>
  <c r="F461" i="30"/>
  <c r="F462" i="30"/>
  <c r="F463" i="30"/>
  <c r="F464" i="30"/>
  <c r="F465" i="30"/>
  <c r="F466" i="30"/>
  <c r="F467" i="30"/>
  <c r="F468" i="30"/>
  <c r="F469" i="30"/>
  <c r="F470" i="30"/>
  <c r="F471" i="30"/>
  <c r="F472" i="30"/>
  <c r="F473" i="30"/>
  <c r="F474" i="30"/>
  <c r="F475" i="30"/>
  <c r="F476" i="30"/>
  <c r="F477" i="30"/>
  <c r="F478" i="30"/>
  <c r="F479" i="30"/>
  <c r="F480" i="30"/>
  <c r="F481" i="30"/>
  <c r="F482" i="30"/>
  <c r="F483" i="30"/>
  <c r="F484" i="30"/>
  <c r="F485" i="30"/>
  <c r="F486" i="30"/>
  <c r="F487" i="30"/>
  <c r="F488" i="30"/>
  <c r="F489" i="30"/>
  <c r="F490" i="30"/>
  <c r="F491" i="30"/>
  <c r="F492" i="30"/>
  <c r="F493" i="30"/>
  <c r="F494" i="30"/>
  <c r="F495" i="30"/>
  <c r="F496" i="30"/>
  <c r="F497" i="30"/>
  <c r="F498" i="30"/>
  <c r="F499" i="30"/>
  <c r="F500" i="30"/>
  <c r="F501" i="30"/>
  <c r="F502" i="30"/>
  <c r="F503" i="30"/>
  <c r="F504" i="30"/>
  <c r="F505" i="30"/>
  <c r="F506" i="30"/>
  <c r="F507" i="30"/>
  <c r="F508" i="30"/>
  <c r="F509" i="30"/>
  <c r="F510" i="30"/>
  <c r="F511" i="30"/>
  <c r="F512" i="30"/>
  <c r="F513" i="30"/>
  <c r="F514" i="30"/>
  <c r="F515" i="30"/>
  <c r="F516" i="30"/>
  <c r="F517" i="30"/>
  <c r="F518" i="30"/>
  <c r="F519" i="30"/>
  <c r="F520" i="30"/>
  <c r="F521" i="30"/>
  <c r="F522" i="30"/>
  <c r="F523" i="30"/>
  <c r="F524" i="30"/>
  <c r="F525" i="30"/>
  <c r="F526" i="30"/>
  <c r="F527" i="30"/>
  <c r="F528" i="30"/>
  <c r="F529" i="30"/>
  <c r="F530" i="30"/>
  <c r="F531" i="30"/>
  <c r="F532" i="30"/>
  <c r="F533" i="30"/>
  <c r="F534" i="30"/>
  <c r="F535" i="30"/>
  <c r="F536" i="30"/>
  <c r="F537" i="30"/>
  <c r="F538" i="30"/>
  <c r="F539" i="30"/>
  <c r="F540" i="30"/>
  <c r="F541" i="30"/>
  <c r="F542" i="30"/>
  <c r="F543" i="30"/>
  <c r="F544" i="30"/>
  <c r="F545" i="30"/>
  <c r="F546" i="30"/>
  <c r="F547" i="30"/>
  <c r="F548" i="30"/>
  <c r="F549" i="30"/>
  <c r="F550" i="30"/>
  <c r="F551" i="30"/>
  <c r="F552" i="30"/>
  <c r="F553" i="30"/>
  <c r="F554" i="30"/>
  <c r="F555" i="30"/>
  <c r="F556" i="30"/>
  <c r="F557" i="30"/>
  <c r="F558" i="30"/>
  <c r="F559" i="30"/>
  <c r="F560" i="30"/>
  <c r="F561" i="30"/>
  <c r="F562" i="30"/>
  <c r="F563" i="30"/>
  <c r="F564" i="30"/>
  <c r="F565" i="30"/>
  <c r="F566" i="30"/>
  <c r="F567" i="30"/>
  <c r="F568" i="30"/>
  <c r="F569" i="30"/>
  <c r="F570" i="30"/>
  <c r="F571" i="30"/>
  <c r="F572" i="30"/>
  <c r="F573" i="30"/>
  <c r="F574" i="30"/>
  <c r="F575" i="30"/>
  <c r="F576" i="30"/>
  <c r="F577" i="30"/>
  <c r="F578" i="30"/>
  <c r="F579" i="30"/>
  <c r="F580" i="30"/>
  <c r="F581" i="30"/>
  <c r="F582" i="30"/>
  <c r="F583" i="30"/>
  <c r="F584" i="30"/>
  <c r="F585" i="30"/>
  <c r="F586" i="30"/>
  <c r="F587" i="30"/>
  <c r="F588" i="30"/>
  <c r="F589" i="30"/>
  <c r="F590" i="30"/>
  <c r="F591" i="30"/>
  <c r="F592" i="30"/>
  <c r="F593" i="30"/>
  <c r="F594" i="30"/>
  <c r="F595" i="30"/>
  <c r="F596" i="30"/>
  <c r="F597" i="30"/>
  <c r="F598" i="30"/>
  <c r="F599" i="30"/>
  <c r="F600" i="30"/>
  <c r="F601" i="30"/>
  <c r="F602" i="30"/>
  <c r="F603" i="30"/>
  <c r="F604" i="30"/>
  <c r="F605" i="30"/>
  <c r="F606" i="30"/>
  <c r="F607" i="30"/>
  <c r="F608" i="30"/>
  <c r="F609" i="30"/>
  <c r="F610" i="30"/>
  <c r="F611" i="30"/>
  <c r="F612" i="30"/>
  <c r="F613" i="30"/>
  <c r="F614" i="30"/>
  <c r="F615" i="30"/>
  <c r="F616" i="30"/>
  <c r="F617" i="30"/>
  <c r="F618" i="30"/>
  <c r="F619" i="30"/>
  <c r="F620" i="30"/>
  <c r="F621" i="30"/>
  <c r="F622" i="30"/>
  <c r="F623" i="30"/>
  <c r="F624" i="30"/>
  <c r="F625" i="30"/>
  <c r="F626" i="30"/>
  <c r="F627" i="30"/>
  <c r="F628" i="30"/>
  <c r="F629" i="30"/>
  <c r="F630" i="30"/>
  <c r="F631" i="30"/>
  <c r="F632" i="30"/>
  <c r="F633" i="30"/>
  <c r="F634" i="30"/>
  <c r="F635" i="30"/>
  <c r="F636" i="30"/>
  <c r="F637" i="30"/>
  <c r="F638" i="30"/>
  <c r="F639" i="30"/>
  <c r="F640" i="30"/>
  <c r="F641" i="30"/>
  <c r="F642" i="30"/>
  <c r="F643" i="30"/>
  <c r="F644" i="30"/>
  <c r="F645" i="30"/>
  <c r="F646" i="30"/>
  <c r="F647" i="30"/>
  <c r="F648" i="30"/>
  <c r="F649" i="30"/>
  <c r="F650" i="30"/>
  <c r="F651" i="30"/>
  <c r="F652" i="30"/>
  <c r="F653" i="30"/>
  <c r="F654" i="30"/>
  <c r="F655" i="30"/>
  <c r="F656" i="30"/>
  <c r="F657" i="30"/>
  <c r="F658" i="30"/>
  <c r="F659" i="30"/>
  <c r="F660" i="30"/>
  <c r="F661" i="30"/>
  <c r="F662" i="30"/>
  <c r="F663" i="30"/>
  <c r="F664" i="30"/>
  <c r="F665" i="30"/>
  <c r="F666" i="30"/>
  <c r="F667" i="30"/>
  <c r="F668" i="30"/>
  <c r="F669" i="30"/>
  <c r="F670" i="30"/>
  <c r="F671" i="30"/>
  <c r="F672" i="30"/>
  <c r="F673" i="30"/>
  <c r="F674" i="30"/>
  <c r="F675" i="30"/>
  <c r="F676" i="30"/>
  <c r="F677" i="30"/>
  <c r="F678" i="30"/>
  <c r="F679" i="30"/>
  <c r="F680" i="30"/>
  <c r="F681" i="30"/>
  <c r="F682" i="30"/>
  <c r="F683" i="30"/>
  <c r="F684" i="30"/>
  <c r="F685" i="30"/>
  <c r="F686" i="30"/>
  <c r="F687" i="30"/>
  <c r="F688" i="30"/>
  <c r="F689" i="30"/>
  <c r="F690" i="30"/>
  <c r="F691" i="30"/>
  <c r="F692" i="30"/>
  <c r="F693" i="30"/>
  <c r="F694" i="30"/>
  <c r="F695" i="30"/>
  <c r="F696" i="30"/>
  <c r="F697" i="30"/>
  <c r="F698" i="30"/>
  <c r="F699" i="30"/>
  <c r="F700" i="30"/>
  <c r="F701" i="30"/>
  <c r="F702" i="30"/>
  <c r="F703" i="30"/>
  <c r="F704" i="30"/>
  <c r="F705" i="30"/>
  <c r="F706" i="30"/>
  <c r="F707" i="30"/>
  <c r="F708" i="30"/>
  <c r="F709" i="30"/>
  <c r="F710" i="30"/>
  <c r="F711" i="30"/>
  <c r="F712" i="30"/>
  <c r="F713" i="30"/>
  <c r="F714" i="30"/>
  <c r="F715" i="30"/>
  <c r="F716" i="30"/>
  <c r="F717" i="30"/>
  <c r="F718" i="30"/>
  <c r="F719" i="30"/>
  <c r="F720" i="30"/>
  <c r="F721" i="30"/>
  <c r="F722" i="30"/>
  <c r="F723" i="30"/>
  <c r="F724" i="30"/>
  <c r="F725" i="30"/>
  <c r="F726" i="30"/>
  <c r="F727" i="30"/>
  <c r="F728" i="30"/>
  <c r="F729" i="30"/>
  <c r="F730" i="30"/>
  <c r="F731" i="30"/>
  <c r="F732" i="30"/>
  <c r="F733" i="30"/>
  <c r="F734" i="30"/>
  <c r="F735" i="30"/>
  <c r="F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57" i="30"/>
  <c r="M58" i="30"/>
  <c r="M59" i="30"/>
  <c r="M60" i="30"/>
  <c r="M61" i="30"/>
  <c r="M62" i="30"/>
  <c r="M63" i="30"/>
  <c r="M64" i="30"/>
  <c r="M65" i="30"/>
  <c r="M66" i="30"/>
  <c r="M67" i="30"/>
  <c r="M68" i="30"/>
  <c r="M69" i="30"/>
  <c r="M70" i="30"/>
  <c r="M71" i="30"/>
  <c r="M72" i="30"/>
  <c r="M73" i="30"/>
  <c r="M74" i="30"/>
  <c r="M75" i="30"/>
  <c r="M76" i="30"/>
  <c r="M77" i="30"/>
  <c r="M78" i="30"/>
  <c r="M79" i="30"/>
  <c r="M80" i="30"/>
  <c r="M81" i="30"/>
  <c r="M82" i="30"/>
  <c r="M83" i="30"/>
  <c r="M84" i="30"/>
  <c r="M85" i="30"/>
  <c r="M86" i="30"/>
  <c r="M87" i="30"/>
  <c r="M88" i="30"/>
  <c r="M89" i="30"/>
  <c r="M90" i="30"/>
  <c r="M91" i="30"/>
  <c r="M92" i="30"/>
  <c r="M93" i="30"/>
  <c r="M94" i="30"/>
  <c r="M95" i="30"/>
  <c r="M96" i="30"/>
  <c r="M97" i="30"/>
  <c r="M98" i="30"/>
  <c r="M99" i="30"/>
  <c r="M100" i="30"/>
  <c r="M101" i="30"/>
  <c r="M102" i="30"/>
  <c r="M103" i="30"/>
  <c r="M104" i="30"/>
  <c r="M105" i="30"/>
  <c r="M106" i="30"/>
  <c r="M107" i="30"/>
  <c r="M108" i="30"/>
  <c r="M109" i="30"/>
  <c r="M110" i="30"/>
  <c r="M111" i="30"/>
  <c r="M112" i="30"/>
  <c r="M113" i="30"/>
  <c r="M114" i="30"/>
  <c r="M115" i="30"/>
  <c r="M116" i="30"/>
  <c r="M117" i="30"/>
  <c r="M118" i="30"/>
  <c r="M119" i="30"/>
  <c r="M120" i="30"/>
  <c r="M121" i="30"/>
  <c r="M122" i="30"/>
  <c r="M123" i="30"/>
  <c r="M124" i="30"/>
  <c r="M125" i="30"/>
  <c r="M126" i="30"/>
  <c r="M127" i="30"/>
  <c r="M128" i="30"/>
  <c r="M129" i="30"/>
  <c r="M130" i="30"/>
  <c r="M131" i="30"/>
  <c r="M132" i="30"/>
  <c r="M133" i="30"/>
  <c r="M134" i="30"/>
  <c r="M135" i="30"/>
  <c r="M136" i="30"/>
  <c r="M137" i="30"/>
  <c r="M138" i="30"/>
  <c r="M139" i="30"/>
  <c r="M140" i="30"/>
  <c r="M141" i="30"/>
  <c r="M142" i="30"/>
  <c r="M143" i="30"/>
  <c r="M144" i="30"/>
  <c r="M145" i="30"/>
  <c r="M146" i="30"/>
  <c r="M147" i="30"/>
  <c r="M148" i="30"/>
  <c r="M149" i="30"/>
  <c r="M150" i="30"/>
  <c r="M151" i="30"/>
  <c r="M152" i="30"/>
  <c r="M153" i="30"/>
  <c r="M154" i="30"/>
  <c r="M155" i="30"/>
  <c r="M156" i="30"/>
  <c r="M157" i="30"/>
  <c r="M158" i="30"/>
  <c r="M159" i="30"/>
  <c r="M160" i="30"/>
  <c r="M161" i="30"/>
  <c r="M162" i="30"/>
  <c r="M163" i="30"/>
  <c r="M164" i="30"/>
  <c r="M165" i="30"/>
  <c r="M166" i="30"/>
  <c r="M167" i="30"/>
  <c r="M168" i="30"/>
  <c r="M169" i="30"/>
  <c r="M170" i="30"/>
  <c r="M171" i="30"/>
  <c r="M172" i="30"/>
  <c r="M173" i="30"/>
  <c r="M174" i="30"/>
  <c r="M175" i="30"/>
  <c r="M176" i="30"/>
  <c r="M177" i="30"/>
  <c r="M178" i="30"/>
  <c r="M179" i="30"/>
  <c r="M180" i="30"/>
  <c r="M181" i="30"/>
  <c r="M182" i="30"/>
  <c r="M183" i="30"/>
  <c r="M184" i="30"/>
  <c r="M185" i="30"/>
  <c r="M186" i="30"/>
  <c r="M187" i="30"/>
  <c r="M188" i="30"/>
  <c r="M189" i="30"/>
  <c r="M190" i="30"/>
  <c r="M191" i="30"/>
  <c r="M192" i="30"/>
  <c r="M193" i="30"/>
  <c r="M194" i="30"/>
  <c r="M195" i="30"/>
  <c r="M196" i="30"/>
  <c r="M197" i="30"/>
  <c r="M198" i="30"/>
  <c r="M199" i="30"/>
  <c r="M200" i="30"/>
  <c r="M201" i="30"/>
  <c r="M202" i="30"/>
  <c r="M203" i="30"/>
  <c r="M204" i="30"/>
  <c r="M205" i="30"/>
  <c r="M206" i="30"/>
  <c r="M207" i="30"/>
  <c r="M208" i="30"/>
  <c r="M209" i="30"/>
  <c r="M210" i="30"/>
  <c r="M211" i="30"/>
  <c r="M212" i="30"/>
  <c r="M213" i="30"/>
  <c r="M214" i="30"/>
  <c r="M215" i="30"/>
  <c r="M216" i="30"/>
  <c r="M217" i="30"/>
  <c r="M218" i="30"/>
  <c r="M219" i="30"/>
  <c r="M220" i="30"/>
  <c r="M221" i="30"/>
  <c r="M222" i="30"/>
  <c r="M223" i="30"/>
  <c r="M224" i="30"/>
  <c r="M225" i="30"/>
  <c r="M226" i="30"/>
  <c r="M227" i="30"/>
  <c r="M228" i="30"/>
  <c r="M229" i="30"/>
  <c r="M230" i="30"/>
  <c r="M231" i="30"/>
  <c r="M232" i="30"/>
  <c r="M233" i="30"/>
  <c r="M234" i="30"/>
  <c r="M235" i="30"/>
  <c r="M236" i="30"/>
  <c r="M237" i="30"/>
  <c r="M238" i="30"/>
  <c r="M239" i="30"/>
  <c r="M240" i="30"/>
  <c r="M241" i="30"/>
  <c r="M242" i="30"/>
  <c r="M243" i="30"/>
  <c r="M244" i="30"/>
  <c r="M245" i="30"/>
  <c r="M246" i="30"/>
  <c r="M247" i="30"/>
  <c r="M248" i="30"/>
  <c r="M249" i="30"/>
  <c r="M250" i="30"/>
  <c r="M251" i="30"/>
  <c r="M252" i="30"/>
  <c r="M253" i="30"/>
  <c r="M254" i="30"/>
  <c r="M255" i="30"/>
  <c r="M256" i="30"/>
  <c r="M257" i="30"/>
  <c r="M258" i="30"/>
  <c r="M259" i="30"/>
  <c r="M260" i="30"/>
  <c r="M261" i="30"/>
  <c r="M262" i="30"/>
  <c r="M263" i="30"/>
  <c r="M264" i="30"/>
  <c r="M265" i="30"/>
  <c r="M266" i="30"/>
  <c r="M267" i="30"/>
  <c r="M268" i="30"/>
  <c r="M269" i="30"/>
  <c r="M270" i="30"/>
  <c r="M271" i="30"/>
  <c r="M272" i="30"/>
  <c r="M273" i="30"/>
  <c r="M274" i="30"/>
  <c r="M275" i="30"/>
  <c r="M276" i="30"/>
  <c r="M277" i="30"/>
  <c r="M278" i="30"/>
  <c r="M279" i="30"/>
  <c r="M280" i="30"/>
  <c r="M281" i="30"/>
  <c r="M282" i="30"/>
  <c r="M283" i="30"/>
  <c r="M284" i="30"/>
  <c r="M285" i="30"/>
  <c r="M286" i="30"/>
  <c r="M287" i="30"/>
  <c r="M288" i="30"/>
  <c r="M289" i="30"/>
  <c r="M290" i="30"/>
  <c r="M291" i="30"/>
  <c r="M292" i="30"/>
  <c r="M293" i="30"/>
  <c r="M294" i="30"/>
  <c r="M295" i="30"/>
  <c r="M296" i="30"/>
  <c r="M297" i="30"/>
  <c r="M298" i="30"/>
  <c r="M299" i="30"/>
  <c r="M300" i="30"/>
  <c r="M301" i="30"/>
  <c r="M302" i="30"/>
  <c r="M303" i="30"/>
  <c r="M304" i="30"/>
  <c r="M305" i="30"/>
  <c r="M306" i="30"/>
  <c r="M307" i="30"/>
  <c r="M308" i="30"/>
  <c r="M309" i="30"/>
  <c r="M310" i="30"/>
  <c r="M311" i="30"/>
  <c r="M312" i="30"/>
  <c r="M313" i="30"/>
  <c r="M314" i="30"/>
  <c r="M315" i="30"/>
  <c r="M316" i="30"/>
  <c r="M317" i="30"/>
  <c r="M318" i="30"/>
  <c r="M319" i="30"/>
  <c r="M320" i="30"/>
  <c r="M321" i="30"/>
  <c r="M322" i="30"/>
  <c r="M323" i="30"/>
  <c r="M324" i="30"/>
  <c r="M325" i="30"/>
  <c r="M326" i="30"/>
  <c r="M327" i="30"/>
  <c r="M328" i="30"/>
  <c r="M329" i="30"/>
  <c r="M330" i="30"/>
  <c r="M331" i="30"/>
  <c r="M332" i="30"/>
  <c r="M333" i="30"/>
  <c r="M334" i="30"/>
  <c r="M335" i="30"/>
  <c r="M336" i="30"/>
  <c r="M337" i="30"/>
  <c r="M338" i="30"/>
  <c r="M339" i="30"/>
  <c r="M340" i="30"/>
  <c r="M341" i="30"/>
  <c r="M342" i="30"/>
  <c r="M343" i="30"/>
  <c r="M344" i="30"/>
  <c r="M345" i="30"/>
  <c r="M346" i="30"/>
  <c r="M347" i="30"/>
  <c r="M348" i="30"/>
  <c r="M349" i="30"/>
  <c r="M350" i="30"/>
  <c r="M351" i="30"/>
  <c r="M352" i="30"/>
  <c r="M353" i="30"/>
  <c r="M354" i="30"/>
  <c r="M355" i="30"/>
  <c r="M356" i="30"/>
  <c r="M357" i="30"/>
  <c r="M358" i="30"/>
  <c r="M359" i="30"/>
  <c r="M360" i="30"/>
  <c r="M361" i="30"/>
  <c r="M362" i="30"/>
  <c r="M363" i="30"/>
  <c r="M364" i="30"/>
  <c r="M365" i="30"/>
  <c r="M366" i="30"/>
  <c r="M367" i="30"/>
  <c r="M368" i="30"/>
  <c r="M369" i="30"/>
  <c r="M370" i="30"/>
  <c r="M371" i="30"/>
  <c r="M372" i="30"/>
  <c r="M373" i="30"/>
  <c r="M374" i="30"/>
  <c r="M375" i="30"/>
  <c r="M376" i="30"/>
  <c r="M377" i="30"/>
  <c r="M378" i="30"/>
  <c r="M379" i="30"/>
  <c r="M380" i="30"/>
  <c r="M381" i="30"/>
  <c r="M382" i="30"/>
  <c r="M383" i="30"/>
  <c r="M384" i="30"/>
  <c r="M385" i="30"/>
  <c r="M386" i="30"/>
  <c r="M387" i="30"/>
  <c r="M388" i="30"/>
  <c r="M389" i="30"/>
  <c r="M390" i="30"/>
  <c r="M391" i="30"/>
  <c r="M392" i="30"/>
  <c r="M393" i="30"/>
  <c r="M394" i="30"/>
  <c r="M395" i="30"/>
  <c r="M396" i="30"/>
  <c r="M397" i="30"/>
  <c r="M398" i="30"/>
  <c r="M399" i="30"/>
  <c r="M400" i="30"/>
  <c r="M401" i="30"/>
  <c r="M402" i="30"/>
  <c r="M403" i="30"/>
  <c r="M404" i="30"/>
  <c r="M405" i="30"/>
  <c r="M406" i="30"/>
  <c r="M407" i="30"/>
  <c r="M408" i="30"/>
  <c r="M409" i="30"/>
  <c r="M410" i="30"/>
  <c r="M411" i="30"/>
  <c r="M412" i="30"/>
  <c r="M413" i="30"/>
  <c r="M414" i="30"/>
  <c r="M415" i="30"/>
  <c r="M416" i="30"/>
  <c r="M417" i="30"/>
  <c r="M418" i="30"/>
  <c r="M419" i="30"/>
  <c r="M420" i="30"/>
  <c r="M421" i="30"/>
  <c r="M422" i="30"/>
  <c r="M423" i="30"/>
  <c r="M424" i="30"/>
  <c r="M425" i="30"/>
  <c r="M426" i="30"/>
  <c r="M427" i="30"/>
  <c r="M428" i="30"/>
  <c r="M429" i="30"/>
  <c r="M430" i="30"/>
  <c r="M431" i="30"/>
  <c r="M432" i="30"/>
  <c r="M433" i="30"/>
  <c r="M434" i="30"/>
  <c r="M435" i="30"/>
  <c r="M436" i="30"/>
  <c r="M437" i="30"/>
  <c r="M438" i="30"/>
  <c r="M439" i="30"/>
  <c r="M440" i="30"/>
  <c r="M441" i="30"/>
  <c r="M442" i="30"/>
  <c r="M443" i="30"/>
  <c r="M444" i="30"/>
  <c r="M445" i="30"/>
  <c r="M446" i="30"/>
  <c r="M447" i="30"/>
  <c r="M448" i="30"/>
  <c r="M449" i="30"/>
  <c r="M450" i="30"/>
  <c r="M451" i="30"/>
  <c r="M452" i="30"/>
  <c r="M453" i="30"/>
  <c r="M454" i="30"/>
  <c r="M455" i="30"/>
  <c r="M456" i="30"/>
  <c r="M457" i="30"/>
  <c r="M458" i="30"/>
  <c r="M459" i="30"/>
  <c r="M460" i="30"/>
  <c r="M461" i="30"/>
  <c r="M462" i="30"/>
  <c r="M463" i="30"/>
  <c r="M464" i="30"/>
  <c r="M465" i="30"/>
  <c r="M466" i="30"/>
  <c r="M467" i="30"/>
  <c r="M468" i="30"/>
  <c r="M469" i="30"/>
  <c r="M470" i="30"/>
  <c r="M471" i="30"/>
  <c r="M472" i="30"/>
  <c r="M473" i="30"/>
  <c r="M474" i="30"/>
  <c r="M475" i="30"/>
  <c r="M476" i="30"/>
  <c r="M477" i="30"/>
  <c r="M478" i="30"/>
  <c r="M479" i="30"/>
  <c r="M480" i="30"/>
  <c r="M481" i="30"/>
  <c r="M482" i="30"/>
  <c r="M483" i="30"/>
  <c r="M484" i="30"/>
  <c r="M485" i="30"/>
  <c r="M486" i="30"/>
  <c r="M487" i="30"/>
  <c r="M488" i="30"/>
  <c r="M489" i="30"/>
  <c r="M490" i="30"/>
  <c r="M491" i="30"/>
  <c r="M492" i="30"/>
  <c r="M493" i="30"/>
  <c r="M494" i="30"/>
  <c r="M495" i="30"/>
  <c r="M496" i="30"/>
  <c r="M497" i="30"/>
  <c r="M498" i="30"/>
  <c r="M499" i="30"/>
  <c r="M500" i="30"/>
  <c r="M501" i="30"/>
  <c r="M502" i="30"/>
  <c r="M503" i="30"/>
  <c r="M504" i="30"/>
  <c r="M505" i="30"/>
  <c r="M506" i="30"/>
  <c r="M507" i="30"/>
  <c r="M508" i="30"/>
  <c r="M509" i="30"/>
  <c r="M510" i="30"/>
  <c r="M511" i="30"/>
  <c r="M512" i="30"/>
  <c r="M513" i="30"/>
  <c r="M514" i="30"/>
  <c r="M515" i="30"/>
  <c r="M516" i="30"/>
  <c r="M517" i="30"/>
  <c r="M518" i="30"/>
  <c r="M519" i="30"/>
  <c r="M520" i="30"/>
  <c r="M521" i="30"/>
  <c r="M522" i="30"/>
  <c r="M523" i="30"/>
  <c r="M524" i="30"/>
  <c r="M525" i="30"/>
  <c r="M526" i="30"/>
  <c r="M527" i="30"/>
  <c r="M528" i="30"/>
  <c r="M529" i="30"/>
  <c r="M530" i="30"/>
  <c r="M531" i="30"/>
  <c r="M532" i="30"/>
  <c r="M533" i="30"/>
  <c r="M534" i="30"/>
  <c r="M535" i="30"/>
  <c r="M536" i="30"/>
  <c r="M537" i="30"/>
  <c r="M538" i="30"/>
  <c r="M539" i="30"/>
  <c r="M540" i="30"/>
  <c r="M541" i="30"/>
  <c r="M542" i="30"/>
  <c r="M543" i="30"/>
  <c r="M544" i="30"/>
  <c r="M545" i="30"/>
  <c r="M546" i="30"/>
  <c r="M547" i="30"/>
  <c r="M548" i="30"/>
  <c r="M549" i="30"/>
  <c r="M550" i="30"/>
  <c r="M551" i="30"/>
  <c r="M552" i="30"/>
  <c r="M553" i="30"/>
  <c r="M554" i="30"/>
  <c r="M555" i="30"/>
  <c r="M556" i="30"/>
  <c r="M557" i="30"/>
  <c r="M558" i="30"/>
  <c r="M559" i="30"/>
  <c r="M560" i="30"/>
  <c r="M561" i="30"/>
  <c r="M562" i="30"/>
  <c r="M563" i="30"/>
  <c r="M564" i="30"/>
  <c r="M565" i="30"/>
  <c r="M566" i="30"/>
  <c r="M567" i="30"/>
  <c r="M568" i="30"/>
  <c r="M569" i="30"/>
  <c r="M570" i="30"/>
  <c r="M571" i="30"/>
  <c r="M572" i="30"/>
  <c r="M573" i="30"/>
  <c r="M574" i="30"/>
  <c r="M575" i="30"/>
  <c r="M576" i="30"/>
  <c r="M577" i="30"/>
  <c r="M578" i="30"/>
  <c r="M579" i="30"/>
  <c r="M580" i="30"/>
  <c r="M581" i="30"/>
  <c r="M582" i="30"/>
  <c r="M583" i="30"/>
  <c r="M584" i="30"/>
  <c r="M585" i="30"/>
  <c r="M586" i="30"/>
  <c r="M587" i="30"/>
  <c r="M588" i="30"/>
  <c r="M589" i="30"/>
  <c r="M590" i="30"/>
  <c r="M591" i="30"/>
  <c r="M592" i="30"/>
  <c r="M593" i="30"/>
  <c r="M594" i="30"/>
  <c r="M595" i="30"/>
  <c r="M596" i="30"/>
  <c r="M597" i="30"/>
  <c r="M598" i="30"/>
  <c r="M599" i="30"/>
  <c r="M600" i="30"/>
  <c r="M601" i="30"/>
  <c r="M602" i="30"/>
  <c r="M603" i="30"/>
  <c r="M604" i="30"/>
  <c r="M605" i="30"/>
  <c r="M606" i="30"/>
  <c r="M607" i="30"/>
  <c r="M608" i="30"/>
  <c r="M609" i="30"/>
  <c r="M610" i="30"/>
  <c r="M611" i="30"/>
  <c r="M612" i="30"/>
  <c r="M613" i="30"/>
  <c r="M614" i="30"/>
  <c r="M615" i="30"/>
  <c r="M616" i="30"/>
  <c r="M617" i="30"/>
  <c r="M618" i="30"/>
  <c r="M619" i="30"/>
  <c r="M620" i="30"/>
  <c r="M621" i="30"/>
  <c r="M622" i="30"/>
  <c r="M623" i="30"/>
  <c r="M624" i="30"/>
  <c r="M625" i="30"/>
  <c r="M626" i="30"/>
  <c r="M627" i="30"/>
  <c r="M628" i="30"/>
  <c r="M629" i="30"/>
  <c r="M630" i="30"/>
  <c r="M631" i="30"/>
  <c r="M632" i="30"/>
  <c r="M633" i="30"/>
  <c r="M634" i="30"/>
  <c r="M635" i="30"/>
  <c r="M636" i="30"/>
  <c r="M637" i="30"/>
  <c r="M638" i="30"/>
  <c r="M639" i="30"/>
  <c r="M640" i="30"/>
  <c r="M641" i="30"/>
  <c r="M642" i="30"/>
  <c r="M643" i="30"/>
  <c r="M644" i="30"/>
  <c r="M645" i="30"/>
  <c r="M646" i="30"/>
  <c r="M647" i="30"/>
  <c r="M648" i="30"/>
  <c r="M649" i="30"/>
  <c r="M650" i="30"/>
  <c r="M651" i="30"/>
  <c r="M652" i="30"/>
  <c r="M653" i="30"/>
  <c r="M654" i="30"/>
  <c r="M655" i="30"/>
  <c r="M656" i="30"/>
  <c r="M657" i="30"/>
  <c r="M658" i="30"/>
  <c r="M659" i="30"/>
  <c r="M660" i="30"/>
  <c r="M661" i="30"/>
  <c r="M662" i="30"/>
  <c r="M663" i="30"/>
  <c r="M664" i="30"/>
  <c r="M665" i="30"/>
  <c r="M666" i="30"/>
  <c r="M667" i="30"/>
  <c r="M668" i="30"/>
  <c r="M669" i="30"/>
  <c r="M670" i="30"/>
  <c r="M671" i="30"/>
  <c r="M672" i="30"/>
  <c r="M673" i="30"/>
  <c r="M674" i="30"/>
  <c r="M675" i="30"/>
  <c r="M676" i="30"/>
  <c r="M677" i="30"/>
  <c r="M678" i="30"/>
  <c r="M679" i="30"/>
  <c r="M680" i="30"/>
  <c r="M681" i="30"/>
  <c r="M682" i="30"/>
  <c r="M683" i="30"/>
  <c r="M684" i="30"/>
  <c r="M685" i="30"/>
  <c r="M686" i="30"/>
  <c r="M687" i="30"/>
  <c r="M688" i="30"/>
  <c r="M689" i="30"/>
  <c r="M690" i="30"/>
  <c r="M691" i="30"/>
  <c r="M692" i="30"/>
  <c r="M693" i="30"/>
  <c r="M694" i="30"/>
  <c r="M695" i="30"/>
  <c r="M696" i="30"/>
  <c r="M697" i="30"/>
  <c r="M698" i="30"/>
  <c r="M699" i="30"/>
  <c r="M700" i="30"/>
  <c r="M701" i="30"/>
  <c r="M702" i="30"/>
  <c r="M703" i="30"/>
  <c r="M704" i="30"/>
  <c r="M705" i="30"/>
  <c r="M706" i="30"/>
  <c r="M707" i="30"/>
  <c r="M708" i="30"/>
  <c r="M709" i="30"/>
  <c r="M710" i="30"/>
  <c r="M711" i="30"/>
  <c r="M712" i="30"/>
  <c r="M713" i="30"/>
  <c r="M714" i="30"/>
  <c r="M715" i="30"/>
  <c r="M716" i="30"/>
  <c r="M717" i="30"/>
  <c r="M718" i="30"/>
  <c r="M719" i="30"/>
  <c r="M720" i="30"/>
  <c r="M721" i="30"/>
  <c r="M722" i="30"/>
  <c r="M723" i="30"/>
  <c r="M724" i="30"/>
  <c r="M725" i="30"/>
  <c r="M726" i="30"/>
  <c r="M727" i="30"/>
  <c r="M728" i="30"/>
  <c r="M729" i="30"/>
  <c r="M730" i="30"/>
  <c r="M731" i="30"/>
  <c r="M732" i="30"/>
  <c r="M733" i="30"/>
  <c r="M734" i="30"/>
  <c r="M735" i="30"/>
  <c r="M5" i="30"/>
  <c r="S6" i="24" l="1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41" i="24"/>
  <c r="S42" i="24"/>
  <c r="S43" i="24"/>
  <c r="S44" i="24"/>
  <c r="S45" i="24"/>
  <c r="S46" i="24"/>
  <c r="S47" i="24"/>
  <c r="S48" i="24"/>
  <c r="S49" i="24"/>
  <c r="S50" i="24"/>
  <c r="S51" i="24"/>
  <c r="S52" i="24"/>
  <c r="S53" i="24"/>
  <c r="S54" i="24"/>
  <c r="S55" i="24"/>
  <c r="S56" i="24"/>
  <c r="S57" i="24"/>
  <c r="S58" i="24"/>
  <c r="S59" i="24"/>
  <c r="S60" i="24"/>
  <c r="S61" i="24"/>
  <c r="S62" i="24"/>
  <c r="S63" i="24"/>
  <c r="S64" i="24"/>
  <c r="S65" i="24"/>
  <c r="S66" i="24"/>
  <c r="S67" i="24"/>
  <c r="S68" i="24"/>
  <c r="S69" i="24"/>
  <c r="S70" i="24"/>
  <c r="S71" i="24"/>
  <c r="S72" i="24"/>
  <c r="S73" i="24"/>
  <c r="S74" i="24"/>
  <c r="S75" i="24"/>
  <c r="S76" i="24"/>
  <c r="S77" i="24"/>
  <c r="S78" i="24"/>
  <c r="S79" i="24"/>
  <c r="S80" i="24"/>
  <c r="S81" i="24"/>
  <c r="S82" i="24"/>
  <c r="S83" i="24"/>
  <c r="S84" i="24"/>
  <c r="S85" i="24"/>
  <c r="S86" i="24"/>
  <c r="S87" i="24"/>
  <c r="S88" i="24"/>
  <c r="S89" i="24"/>
  <c r="S90" i="24"/>
  <c r="S91" i="24"/>
  <c r="S92" i="24"/>
  <c r="S93" i="24"/>
  <c r="S94" i="24"/>
  <c r="S95" i="24"/>
  <c r="S96" i="24"/>
  <c r="S97" i="24"/>
  <c r="S98" i="24"/>
  <c r="S99" i="24"/>
  <c r="S100" i="24"/>
  <c r="S101" i="24"/>
  <c r="S102" i="24"/>
  <c r="S103" i="24"/>
  <c r="S104" i="24"/>
  <c r="S105" i="24"/>
  <c r="S106" i="24"/>
  <c r="S107" i="24"/>
  <c r="S108" i="24"/>
  <c r="S109" i="24"/>
  <c r="S110" i="24"/>
  <c r="S111" i="24"/>
  <c r="S112" i="24"/>
  <c r="S113" i="24"/>
  <c r="S114" i="24"/>
  <c r="S115" i="24"/>
  <c r="S116" i="24"/>
  <c r="S117" i="24"/>
  <c r="S118" i="24"/>
  <c r="S119" i="24"/>
  <c r="S120" i="24"/>
  <c r="S121" i="24"/>
  <c r="S122" i="24"/>
  <c r="S123" i="24"/>
  <c r="S124" i="24"/>
  <c r="S125" i="24"/>
  <c r="S126" i="24"/>
  <c r="S127" i="24"/>
  <c r="S128" i="24"/>
  <c r="S129" i="24"/>
  <c r="S130" i="24"/>
  <c r="S131" i="24"/>
  <c r="S132" i="24"/>
  <c r="S133" i="24"/>
  <c r="S134" i="24"/>
  <c r="S135" i="24"/>
  <c r="S136" i="24"/>
  <c r="S137" i="24"/>
  <c r="S138" i="24"/>
  <c r="S139" i="24"/>
  <c r="S140" i="24"/>
  <c r="S141" i="24"/>
  <c r="S142" i="24"/>
  <c r="S143" i="24"/>
  <c r="S144" i="24"/>
  <c r="S145" i="24"/>
  <c r="S146" i="24"/>
  <c r="S147" i="24"/>
  <c r="S148" i="24"/>
  <c r="S149" i="24"/>
  <c r="S150" i="24"/>
  <c r="S151" i="24"/>
  <c r="S152" i="24"/>
  <c r="S153" i="24"/>
  <c r="S154" i="24"/>
  <c r="S155" i="24"/>
  <c r="S156" i="24"/>
  <c r="S157" i="24"/>
  <c r="S158" i="24"/>
  <c r="S159" i="24"/>
  <c r="S160" i="24"/>
  <c r="S161" i="24"/>
  <c r="S162" i="24"/>
  <c r="S163" i="24"/>
  <c r="S164" i="24"/>
  <c r="S165" i="24"/>
  <c r="S166" i="24"/>
  <c r="S167" i="24"/>
  <c r="S168" i="24"/>
  <c r="S169" i="24"/>
  <c r="S170" i="24"/>
  <c r="S171" i="24"/>
  <c r="S172" i="24"/>
  <c r="S173" i="24"/>
  <c r="S174" i="24"/>
  <c r="S175" i="24"/>
  <c r="S176" i="24"/>
  <c r="S177" i="24"/>
  <c r="S178" i="24"/>
  <c r="S179" i="24"/>
  <c r="S180" i="24"/>
  <c r="S181" i="24"/>
  <c r="S182" i="24"/>
  <c r="S183" i="24"/>
  <c r="S184" i="24"/>
  <c r="S185" i="24"/>
  <c r="S186" i="24"/>
  <c r="S187" i="24"/>
  <c r="S188" i="24"/>
  <c r="S189" i="24"/>
  <c r="S190" i="24"/>
  <c r="S191" i="24"/>
  <c r="S192" i="24"/>
  <c r="S193" i="24"/>
  <c r="S194" i="24"/>
  <c r="S195" i="24"/>
  <c r="S196" i="24"/>
  <c r="S197" i="24"/>
  <c r="S198" i="24"/>
  <c r="S199" i="24"/>
  <c r="S200" i="24"/>
  <c r="S201" i="24"/>
  <c r="S202" i="24"/>
  <c r="S203" i="24"/>
  <c r="S204" i="24"/>
  <c r="S205" i="24"/>
  <c r="S206" i="24"/>
  <c r="S207" i="24"/>
  <c r="S208" i="24"/>
  <c r="S209" i="24"/>
  <c r="S210" i="24"/>
  <c r="S211" i="24"/>
  <c r="S212" i="24"/>
  <c r="S213" i="24"/>
  <c r="S214" i="24"/>
  <c r="S215" i="24"/>
  <c r="S216" i="24"/>
  <c r="S217" i="24"/>
  <c r="S218" i="24"/>
  <c r="S219" i="24"/>
  <c r="S220" i="24"/>
  <c r="S221" i="24"/>
  <c r="S222" i="24"/>
  <c r="S223" i="24"/>
  <c r="S224" i="24"/>
  <c r="S225" i="24"/>
  <c r="S226" i="24"/>
  <c r="S227" i="24"/>
  <c r="S228" i="24"/>
  <c r="S229" i="24"/>
  <c r="S230" i="24"/>
  <c r="S231" i="24"/>
  <c r="S232" i="24"/>
  <c r="S233" i="24"/>
  <c r="S234" i="24"/>
  <c r="S235" i="24"/>
  <c r="S236" i="24"/>
  <c r="S237" i="24"/>
  <c r="S238" i="24"/>
  <c r="S239" i="24"/>
  <c r="S240" i="24"/>
  <c r="S241" i="24"/>
  <c r="S242" i="24"/>
  <c r="S243" i="24"/>
  <c r="S244" i="24"/>
  <c r="S245" i="24"/>
  <c r="S246" i="24"/>
  <c r="S247" i="24"/>
  <c r="S248" i="24"/>
  <c r="S249" i="24"/>
  <c r="S250" i="24"/>
  <c r="S251" i="24"/>
  <c r="S252" i="24"/>
  <c r="S253" i="24"/>
  <c r="S254" i="24"/>
  <c r="S255" i="24"/>
  <c r="S256" i="24"/>
  <c r="S257" i="24"/>
  <c r="S258" i="24"/>
  <c r="S259" i="24"/>
  <c r="S260" i="24"/>
  <c r="S261" i="24"/>
  <c r="S262" i="24"/>
  <c r="S263" i="24"/>
  <c r="S264" i="24"/>
  <c r="S265" i="24"/>
  <c r="S266" i="24"/>
  <c r="S267" i="24"/>
  <c r="S268" i="24"/>
  <c r="S269" i="24"/>
  <c r="S270" i="24"/>
  <c r="S271" i="24"/>
  <c r="S272" i="24"/>
  <c r="S273" i="24"/>
  <c r="S274" i="24"/>
  <c r="S275" i="24"/>
  <c r="S276" i="24"/>
  <c r="S277" i="24"/>
  <c r="S278" i="24"/>
  <c r="S279" i="24"/>
  <c r="S280" i="24"/>
  <c r="S281" i="24"/>
  <c r="S282" i="24"/>
  <c r="S283" i="24"/>
  <c r="S284" i="24"/>
  <c r="S285" i="24"/>
  <c r="S286" i="24"/>
  <c r="S287" i="24"/>
  <c r="S288" i="24"/>
  <c r="S289" i="24"/>
  <c r="S290" i="24"/>
  <c r="S291" i="24"/>
  <c r="S292" i="24"/>
  <c r="S293" i="24"/>
  <c r="S294" i="24"/>
  <c r="S295" i="24"/>
  <c r="S296" i="24"/>
  <c r="S297" i="24"/>
  <c r="S298" i="24"/>
  <c r="S299" i="24"/>
  <c r="S300" i="24"/>
  <c r="S301" i="24"/>
  <c r="S302" i="24"/>
  <c r="S303" i="24"/>
  <c r="S304" i="24"/>
  <c r="S305" i="24"/>
  <c r="S306" i="24"/>
  <c r="S307" i="24"/>
  <c r="S308" i="24"/>
  <c r="S309" i="24"/>
  <c r="S310" i="24"/>
  <c r="S311" i="24"/>
  <c r="S312" i="24"/>
  <c r="S313" i="24"/>
  <c r="S314" i="24"/>
  <c r="S315" i="24"/>
  <c r="S316" i="24"/>
  <c r="S317" i="24"/>
  <c r="S318" i="24"/>
  <c r="S319" i="24"/>
  <c r="S320" i="24"/>
  <c r="S321" i="24"/>
  <c r="S322" i="24"/>
  <c r="S323" i="24"/>
  <c r="S324" i="24"/>
  <c r="S325" i="24"/>
  <c r="S326" i="24"/>
  <c r="S327" i="24"/>
  <c r="S328" i="24"/>
  <c r="S329" i="24"/>
  <c r="S330" i="24"/>
  <c r="S331" i="24"/>
  <c r="S332" i="24"/>
  <c r="S333" i="24"/>
  <c r="S334" i="24"/>
  <c r="S335" i="24"/>
  <c r="S336" i="24"/>
  <c r="S337" i="24"/>
  <c r="S338" i="24"/>
  <c r="S339" i="24"/>
  <c r="S340" i="24"/>
  <c r="S341" i="24"/>
  <c r="S342" i="24"/>
  <c r="S343" i="24"/>
  <c r="S344" i="24"/>
  <c r="S345" i="24"/>
  <c r="S346" i="24"/>
  <c r="S347" i="24"/>
  <c r="S348" i="24"/>
  <c r="S349" i="24"/>
  <c r="S350" i="24"/>
  <c r="S351" i="24"/>
  <c r="S352" i="24"/>
  <c r="S353" i="24"/>
  <c r="S354" i="24"/>
  <c r="S355" i="24"/>
  <c r="S356" i="24"/>
  <c r="S357" i="24"/>
  <c r="S358" i="24"/>
  <c r="S359" i="24"/>
  <c r="S360" i="24"/>
  <c r="S361" i="24"/>
  <c r="S362" i="24"/>
  <c r="S363" i="24"/>
  <c r="S364" i="24"/>
  <c r="S365" i="24"/>
  <c r="S366" i="24"/>
  <c r="S367" i="24"/>
  <c r="S368" i="24"/>
  <c r="S369" i="24"/>
  <c r="S370" i="24"/>
  <c r="S371" i="24"/>
  <c r="S372" i="24"/>
  <c r="S373" i="24"/>
  <c r="S374" i="24"/>
  <c r="S375" i="24"/>
  <c r="S376" i="24"/>
  <c r="S377" i="24"/>
  <c r="S378" i="24"/>
  <c r="S379" i="24"/>
  <c r="S380" i="24"/>
  <c r="S381" i="24"/>
  <c r="S382" i="24"/>
  <c r="S383" i="24"/>
  <c r="S384" i="24"/>
  <c r="S385" i="24"/>
  <c r="S386" i="24"/>
  <c r="S387" i="24"/>
  <c r="S388" i="24"/>
  <c r="S389" i="24"/>
  <c r="S390" i="24"/>
  <c r="S391" i="24"/>
  <c r="S392" i="24"/>
  <c r="S393" i="24"/>
  <c r="S394" i="24"/>
  <c r="S395" i="24"/>
  <c r="S396" i="24"/>
  <c r="S397" i="24"/>
  <c r="S398" i="24"/>
  <c r="S399" i="24"/>
  <c r="S400" i="24"/>
  <c r="S401" i="24"/>
  <c r="S402" i="24"/>
  <c r="S403" i="24"/>
  <c r="S404" i="24"/>
  <c r="S405" i="24"/>
  <c r="S406" i="24"/>
  <c r="S407" i="24"/>
  <c r="S408" i="24"/>
  <c r="S409" i="24"/>
  <c r="S410" i="24"/>
  <c r="S411" i="24"/>
  <c r="S412" i="24"/>
  <c r="S413" i="24"/>
  <c r="S414" i="24"/>
  <c r="S415" i="24"/>
  <c r="S416" i="24"/>
  <c r="S417" i="24"/>
  <c r="S418" i="24"/>
  <c r="S419" i="24"/>
  <c r="S420" i="24"/>
  <c r="S421" i="24"/>
  <c r="S422" i="24"/>
  <c r="S423" i="24"/>
  <c r="S424" i="24"/>
  <c r="S425" i="24"/>
  <c r="S426" i="24"/>
  <c r="S427" i="24"/>
  <c r="S428" i="24"/>
  <c r="S429" i="24"/>
  <c r="S430" i="24"/>
  <c r="S431" i="24"/>
  <c r="S432" i="24"/>
  <c r="S433" i="24"/>
  <c r="S434" i="24"/>
  <c r="S435" i="24"/>
  <c r="S436" i="24"/>
  <c r="S437" i="24"/>
  <c r="S438" i="24"/>
  <c r="S439" i="24"/>
  <c r="S440" i="24"/>
  <c r="S441" i="24"/>
  <c r="S442" i="24"/>
  <c r="S443" i="24"/>
  <c r="S444" i="24"/>
  <c r="S445" i="24"/>
  <c r="S446" i="24"/>
  <c r="S447" i="24"/>
  <c r="S448" i="24"/>
  <c r="S449" i="24"/>
  <c r="S450" i="24"/>
  <c r="S451" i="24"/>
  <c r="S452" i="24"/>
  <c r="S453" i="24"/>
  <c r="S454" i="24"/>
  <c r="S455" i="24"/>
  <c r="S456" i="24"/>
  <c r="S457" i="24"/>
  <c r="S458" i="24"/>
  <c r="S459" i="24"/>
  <c r="S460" i="24"/>
  <c r="S461" i="24"/>
  <c r="S462" i="24"/>
  <c r="S463" i="24"/>
  <c r="S464" i="24"/>
  <c r="S465" i="24"/>
  <c r="S466" i="24"/>
  <c r="S467" i="24"/>
  <c r="S468" i="24"/>
  <c r="S469" i="24"/>
  <c r="S470" i="24"/>
  <c r="S471" i="24"/>
  <c r="S472" i="24"/>
  <c r="S473" i="24"/>
  <c r="S474" i="24"/>
  <c r="S475" i="24"/>
  <c r="S476" i="24"/>
  <c r="S477" i="24"/>
  <c r="S478" i="24"/>
  <c r="S479" i="24"/>
  <c r="S480" i="24"/>
  <c r="S481" i="24"/>
  <c r="S482" i="24"/>
  <c r="S483" i="24"/>
  <c r="S484" i="24"/>
  <c r="S485" i="24"/>
  <c r="S486" i="24"/>
  <c r="S487" i="24"/>
  <c r="S488" i="24"/>
  <c r="S489" i="24"/>
  <c r="S490" i="24"/>
  <c r="S491" i="24"/>
  <c r="S492" i="24"/>
  <c r="S493" i="24"/>
  <c r="S494" i="24"/>
  <c r="S495" i="24"/>
  <c r="S496" i="24"/>
  <c r="S497" i="24"/>
  <c r="S498" i="24"/>
  <c r="S499" i="24"/>
  <c r="S500" i="24"/>
  <c r="S501" i="24"/>
  <c r="S502" i="24"/>
  <c r="S503" i="24"/>
  <c r="S504" i="24"/>
  <c r="S505" i="24"/>
  <c r="S506" i="24"/>
  <c r="S507" i="24"/>
  <c r="S508" i="24"/>
  <c r="S509" i="24"/>
  <c r="S510" i="24"/>
  <c r="S511" i="24"/>
  <c r="S512" i="24"/>
  <c r="S513" i="24"/>
  <c r="S514" i="24"/>
  <c r="S515" i="24"/>
  <c r="S516" i="24"/>
  <c r="S517" i="24"/>
  <c r="S518" i="24"/>
  <c r="S519" i="24"/>
  <c r="S520" i="24"/>
  <c r="S521" i="24"/>
  <c r="S522" i="24"/>
  <c r="S523" i="24"/>
  <c r="S524" i="24"/>
  <c r="S525" i="24"/>
  <c r="S526" i="24"/>
  <c r="S527" i="24"/>
  <c r="S528" i="24"/>
  <c r="S529" i="24"/>
  <c r="S530" i="24"/>
  <c r="S531" i="24"/>
  <c r="S532" i="24"/>
  <c r="S533" i="24"/>
  <c r="S534" i="24"/>
  <c r="S535" i="24"/>
  <c r="S536" i="24"/>
  <c r="S537" i="24"/>
  <c r="S538" i="24"/>
  <c r="S539" i="24"/>
  <c r="S540" i="24"/>
  <c r="S541" i="24"/>
  <c r="S542" i="24"/>
  <c r="S543" i="24"/>
  <c r="S544" i="24"/>
  <c r="S545" i="24"/>
  <c r="S546" i="24"/>
  <c r="S547" i="24"/>
  <c r="S548" i="24"/>
  <c r="S549" i="24"/>
  <c r="S550" i="24"/>
  <c r="S551" i="24"/>
  <c r="S552" i="24"/>
  <c r="S553" i="24"/>
  <c r="S554" i="24"/>
  <c r="S555" i="24"/>
  <c r="S556" i="24"/>
  <c r="S557" i="24"/>
  <c r="S558" i="24"/>
  <c r="S559" i="24"/>
  <c r="S560" i="24"/>
  <c r="S561" i="24"/>
  <c r="S562" i="24"/>
  <c r="S563" i="24"/>
  <c r="S564" i="24"/>
  <c r="S565" i="24"/>
  <c r="S566" i="24"/>
  <c r="S567" i="24"/>
  <c r="S568" i="24"/>
  <c r="S569" i="24"/>
  <c r="S570" i="24"/>
  <c r="S571" i="24"/>
  <c r="S572" i="24"/>
  <c r="S573" i="24"/>
  <c r="S574" i="24"/>
  <c r="S575" i="24"/>
  <c r="S576" i="24"/>
  <c r="S577" i="24"/>
  <c r="S578" i="24"/>
  <c r="S579" i="24"/>
  <c r="S580" i="24"/>
  <c r="S581" i="24"/>
  <c r="S582" i="24"/>
  <c r="S583" i="24"/>
  <c r="S584" i="24"/>
  <c r="S585" i="24"/>
  <c r="S586" i="24"/>
  <c r="S587" i="24"/>
  <c r="S588" i="24"/>
  <c r="S589" i="24"/>
  <c r="S590" i="24"/>
  <c r="S591" i="24"/>
  <c r="S592" i="24"/>
  <c r="S593" i="24"/>
  <c r="S594" i="24"/>
  <c r="S595" i="24"/>
  <c r="S596" i="24"/>
  <c r="S597" i="24"/>
  <c r="S598" i="24"/>
  <c r="S599" i="24"/>
  <c r="S600" i="24"/>
  <c r="S601" i="24"/>
  <c r="S602" i="24"/>
  <c r="S603" i="24"/>
  <c r="S604" i="24"/>
  <c r="S605" i="24"/>
  <c r="S606" i="24"/>
  <c r="S607" i="24"/>
  <c r="S608" i="24"/>
  <c r="S609" i="24"/>
  <c r="S610" i="24"/>
  <c r="S611" i="24"/>
  <c r="S612" i="24"/>
  <c r="S613" i="24"/>
  <c r="S614" i="24"/>
  <c r="S615" i="24"/>
  <c r="S616" i="24"/>
  <c r="S617" i="24"/>
  <c r="S618" i="24"/>
  <c r="S619" i="24"/>
  <c r="S620" i="24"/>
  <c r="S621" i="24"/>
  <c r="S622" i="24"/>
  <c r="S623" i="24"/>
  <c r="S624" i="24"/>
  <c r="S625" i="24"/>
  <c r="S626" i="24"/>
  <c r="S627" i="24"/>
  <c r="S628" i="24"/>
  <c r="S629" i="24"/>
  <c r="S630" i="24"/>
  <c r="S631" i="24"/>
  <c r="S632" i="24"/>
  <c r="S633" i="24"/>
  <c r="S634" i="24"/>
  <c r="S635" i="24"/>
  <c r="S636" i="24"/>
  <c r="S637" i="24"/>
  <c r="S638" i="24"/>
  <c r="S639" i="24"/>
  <c r="S640" i="24"/>
  <c r="S641" i="24"/>
  <c r="S642" i="24"/>
  <c r="S643" i="24"/>
  <c r="S644" i="24"/>
  <c r="S645" i="24"/>
  <c r="S646" i="24"/>
  <c r="S647" i="24"/>
  <c r="S648" i="24"/>
  <c r="S649" i="24"/>
  <c r="S650" i="24"/>
  <c r="S651" i="24"/>
  <c r="S652" i="24"/>
  <c r="S653" i="24"/>
  <c r="S654" i="24"/>
  <c r="S655" i="24"/>
  <c r="S656" i="24"/>
  <c r="S657" i="24"/>
  <c r="S658" i="24"/>
  <c r="S659" i="24"/>
  <c r="S660" i="24"/>
  <c r="S661" i="24"/>
  <c r="S662" i="24"/>
  <c r="S663" i="24"/>
  <c r="S664" i="24"/>
  <c r="S665" i="24"/>
  <c r="S666" i="24"/>
  <c r="S667" i="24"/>
  <c r="S668" i="24"/>
  <c r="S669" i="24"/>
  <c r="S670" i="24"/>
  <c r="S671" i="24"/>
  <c r="S672" i="24"/>
  <c r="S673" i="24"/>
  <c r="S674" i="24"/>
  <c r="S675" i="24"/>
  <c r="S676" i="24"/>
  <c r="S677" i="24"/>
  <c r="S678" i="24"/>
  <c r="S679" i="24"/>
  <c r="S680" i="24"/>
  <c r="S681" i="24"/>
  <c r="S682" i="24"/>
  <c r="S683" i="24"/>
  <c r="S684" i="24"/>
  <c r="S685" i="24"/>
  <c r="S686" i="24"/>
  <c r="S687" i="24"/>
  <c r="S688" i="24"/>
  <c r="S689" i="24"/>
  <c r="S690" i="24"/>
  <c r="S691" i="24"/>
  <c r="S692" i="24"/>
  <c r="S693" i="24"/>
  <c r="S694" i="24"/>
  <c r="S695" i="24"/>
  <c r="S696" i="24"/>
  <c r="S697" i="24"/>
  <c r="S698" i="24"/>
  <c r="S699" i="24"/>
  <c r="S700" i="24"/>
  <c r="S701" i="24"/>
  <c r="S702" i="24"/>
  <c r="S703" i="24"/>
  <c r="S704" i="24"/>
  <c r="S705" i="24"/>
  <c r="S706" i="24"/>
  <c r="S707" i="24"/>
  <c r="S708" i="24"/>
  <c r="S709" i="24"/>
  <c r="S710" i="24"/>
  <c r="S711" i="24"/>
  <c r="S712" i="24"/>
  <c r="S713" i="24"/>
  <c r="S714" i="24"/>
  <c r="S715" i="24"/>
  <c r="S716" i="24"/>
  <c r="S717" i="24"/>
  <c r="S718" i="24"/>
  <c r="S719" i="24"/>
  <c r="S720" i="24"/>
  <c r="S721" i="24"/>
  <c r="S722" i="24"/>
  <c r="S723" i="24"/>
  <c r="S724" i="24"/>
  <c r="S725" i="24"/>
  <c r="S726" i="24"/>
  <c r="S727" i="24"/>
  <c r="S728" i="24"/>
  <c r="S729" i="24"/>
  <c r="S730" i="24"/>
  <c r="S731" i="24"/>
  <c r="S732" i="24"/>
  <c r="S733" i="24"/>
  <c r="S734" i="24"/>
  <c r="S735" i="24"/>
  <c r="S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U38" i="24"/>
  <c r="U39" i="24"/>
  <c r="U40" i="24"/>
  <c r="U41" i="24"/>
  <c r="U42" i="24"/>
  <c r="U43" i="24"/>
  <c r="U44" i="24"/>
  <c r="U45" i="24"/>
  <c r="U46" i="24"/>
  <c r="U47" i="24"/>
  <c r="U48" i="24"/>
  <c r="U49" i="24"/>
  <c r="U50" i="24"/>
  <c r="U51" i="24"/>
  <c r="U52" i="24"/>
  <c r="U53" i="24"/>
  <c r="U54" i="24"/>
  <c r="U55" i="24"/>
  <c r="U56" i="24"/>
  <c r="U57" i="24"/>
  <c r="U58" i="24"/>
  <c r="U59" i="24"/>
  <c r="U60" i="24"/>
  <c r="U61" i="24"/>
  <c r="U62" i="24"/>
  <c r="U63" i="24"/>
  <c r="U64" i="24"/>
  <c r="U65" i="24"/>
  <c r="U66" i="24"/>
  <c r="U67" i="24"/>
  <c r="U68" i="24"/>
  <c r="U69" i="24"/>
  <c r="U70" i="24"/>
  <c r="U71" i="24"/>
  <c r="U72" i="24"/>
  <c r="U73" i="24"/>
  <c r="U74" i="24"/>
  <c r="U75" i="24"/>
  <c r="U76" i="24"/>
  <c r="U77" i="24"/>
  <c r="U78" i="24"/>
  <c r="U79" i="24"/>
  <c r="U80" i="24"/>
  <c r="U81" i="24"/>
  <c r="U82" i="24"/>
  <c r="U83" i="24"/>
  <c r="U84" i="24"/>
  <c r="U85" i="24"/>
  <c r="U86" i="24"/>
  <c r="U87" i="24"/>
  <c r="U88" i="24"/>
  <c r="U89" i="24"/>
  <c r="U90" i="24"/>
  <c r="U91" i="24"/>
  <c r="U92" i="24"/>
  <c r="U93" i="24"/>
  <c r="U94" i="24"/>
  <c r="U95" i="24"/>
  <c r="U96" i="24"/>
  <c r="U97" i="24"/>
  <c r="U98" i="24"/>
  <c r="U99" i="24"/>
  <c r="U100" i="24"/>
  <c r="U101" i="24"/>
  <c r="U102" i="24"/>
  <c r="U103" i="24"/>
  <c r="U104" i="24"/>
  <c r="U105" i="24"/>
  <c r="U106" i="24"/>
  <c r="U107" i="24"/>
  <c r="U108" i="24"/>
  <c r="U109" i="24"/>
  <c r="U110" i="24"/>
  <c r="U111" i="24"/>
  <c r="U112" i="24"/>
  <c r="U113" i="24"/>
  <c r="U114" i="24"/>
  <c r="U115" i="24"/>
  <c r="U116" i="24"/>
  <c r="U117" i="24"/>
  <c r="U118" i="24"/>
  <c r="U119" i="24"/>
  <c r="U120" i="24"/>
  <c r="U121" i="24"/>
  <c r="U122" i="24"/>
  <c r="U123" i="24"/>
  <c r="U124" i="24"/>
  <c r="U125" i="24"/>
  <c r="U126" i="24"/>
  <c r="U127" i="24"/>
  <c r="U128" i="24"/>
  <c r="U129" i="24"/>
  <c r="U130" i="24"/>
  <c r="U131" i="24"/>
  <c r="U132" i="24"/>
  <c r="U133" i="24"/>
  <c r="U134" i="24"/>
  <c r="U135" i="24"/>
  <c r="U136" i="24"/>
  <c r="U137" i="24"/>
  <c r="U138" i="24"/>
  <c r="U139" i="24"/>
  <c r="U140" i="24"/>
  <c r="U141" i="24"/>
  <c r="U142" i="24"/>
  <c r="U143" i="24"/>
  <c r="U144" i="24"/>
  <c r="U145" i="24"/>
  <c r="U146" i="24"/>
  <c r="U147" i="24"/>
  <c r="U148" i="24"/>
  <c r="U149" i="24"/>
  <c r="U150" i="24"/>
  <c r="U151" i="24"/>
  <c r="U152" i="24"/>
  <c r="U153" i="24"/>
  <c r="U154" i="24"/>
  <c r="U155" i="24"/>
  <c r="U156" i="24"/>
  <c r="U157" i="24"/>
  <c r="U158" i="24"/>
  <c r="U159" i="24"/>
  <c r="U160" i="24"/>
  <c r="U161" i="24"/>
  <c r="U162" i="24"/>
  <c r="U163" i="24"/>
  <c r="U164" i="24"/>
  <c r="U165" i="24"/>
  <c r="U166" i="24"/>
  <c r="U167" i="24"/>
  <c r="U168" i="24"/>
  <c r="U169" i="24"/>
  <c r="U170" i="24"/>
  <c r="U171" i="24"/>
  <c r="U172" i="24"/>
  <c r="U173" i="24"/>
  <c r="U174" i="24"/>
  <c r="U175" i="24"/>
  <c r="U176" i="24"/>
  <c r="U177" i="24"/>
  <c r="U178" i="24"/>
  <c r="U179" i="24"/>
  <c r="U180" i="24"/>
  <c r="U181" i="24"/>
  <c r="U182" i="24"/>
  <c r="U183" i="24"/>
  <c r="U184" i="24"/>
  <c r="U185" i="24"/>
  <c r="U186" i="24"/>
  <c r="U187" i="24"/>
  <c r="U188" i="24"/>
  <c r="U189" i="24"/>
  <c r="U190" i="24"/>
  <c r="U191" i="24"/>
  <c r="U192" i="24"/>
  <c r="U193" i="24"/>
  <c r="U194" i="24"/>
  <c r="U195" i="24"/>
  <c r="U196" i="24"/>
  <c r="U197" i="24"/>
  <c r="U198" i="24"/>
  <c r="U199" i="24"/>
  <c r="U200" i="24"/>
  <c r="U201" i="24"/>
  <c r="U202" i="24"/>
  <c r="U203" i="24"/>
  <c r="U204" i="24"/>
  <c r="U205" i="24"/>
  <c r="U206" i="24"/>
  <c r="U207" i="24"/>
  <c r="U208" i="24"/>
  <c r="U209" i="24"/>
  <c r="U210" i="24"/>
  <c r="U211" i="24"/>
  <c r="U212" i="24"/>
  <c r="U213" i="24"/>
  <c r="U214" i="24"/>
  <c r="U215" i="24"/>
  <c r="U216" i="24"/>
  <c r="U217" i="24"/>
  <c r="U218" i="24"/>
  <c r="U219" i="24"/>
  <c r="U220" i="24"/>
  <c r="U221" i="24"/>
  <c r="U222" i="24"/>
  <c r="U223" i="24"/>
  <c r="U224" i="24"/>
  <c r="U225" i="24"/>
  <c r="U226" i="24"/>
  <c r="U227" i="24"/>
  <c r="U228" i="24"/>
  <c r="U229" i="24"/>
  <c r="U230" i="24"/>
  <c r="U231" i="24"/>
  <c r="U232" i="24"/>
  <c r="U233" i="24"/>
  <c r="U234" i="24"/>
  <c r="U235" i="24"/>
  <c r="U236" i="24"/>
  <c r="U237" i="24"/>
  <c r="U238" i="24"/>
  <c r="U239" i="24"/>
  <c r="U240" i="24"/>
  <c r="U241" i="24"/>
  <c r="U242" i="24"/>
  <c r="U243" i="24"/>
  <c r="U244" i="24"/>
  <c r="U245" i="24"/>
  <c r="U246" i="24"/>
  <c r="U247" i="24"/>
  <c r="U248" i="24"/>
  <c r="U249" i="24"/>
  <c r="U250" i="24"/>
  <c r="U251" i="24"/>
  <c r="U252" i="24"/>
  <c r="U253" i="24"/>
  <c r="U254" i="24"/>
  <c r="U255" i="24"/>
  <c r="U256" i="24"/>
  <c r="U257" i="24"/>
  <c r="U258" i="24"/>
  <c r="U259" i="24"/>
  <c r="U260" i="24"/>
  <c r="U261" i="24"/>
  <c r="U262" i="24"/>
  <c r="U263" i="24"/>
  <c r="U264" i="24"/>
  <c r="U265" i="24"/>
  <c r="U266" i="24"/>
  <c r="U267" i="24"/>
  <c r="U268" i="24"/>
  <c r="U269" i="24"/>
  <c r="U270" i="24"/>
  <c r="U271" i="24"/>
  <c r="U272" i="24"/>
  <c r="U273" i="24"/>
  <c r="U274" i="24"/>
  <c r="U275" i="24"/>
  <c r="U276" i="24"/>
  <c r="U277" i="24"/>
  <c r="U278" i="24"/>
  <c r="U279" i="24"/>
  <c r="U280" i="24"/>
  <c r="U281" i="24"/>
  <c r="U282" i="24"/>
  <c r="U283" i="24"/>
  <c r="U284" i="24"/>
  <c r="U285" i="24"/>
  <c r="U286" i="24"/>
  <c r="U287" i="24"/>
  <c r="U288" i="24"/>
  <c r="U289" i="24"/>
  <c r="U290" i="24"/>
  <c r="U291" i="24"/>
  <c r="U292" i="24"/>
  <c r="U293" i="24"/>
  <c r="U294" i="24"/>
  <c r="U295" i="24"/>
  <c r="U296" i="24"/>
  <c r="U297" i="24"/>
  <c r="U298" i="24"/>
  <c r="U299" i="24"/>
  <c r="U300" i="24"/>
  <c r="U301" i="24"/>
  <c r="U302" i="24"/>
  <c r="U303" i="24"/>
  <c r="U304" i="24"/>
  <c r="U305" i="24"/>
  <c r="U306" i="24"/>
  <c r="U307" i="24"/>
  <c r="U308" i="24"/>
  <c r="U309" i="24"/>
  <c r="U310" i="24"/>
  <c r="U311" i="24"/>
  <c r="U312" i="24"/>
  <c r="U313" i="24"/>
  <c r="U314" i="24"/>
  <c r="U315" i="24"/>
  <c r="U316" i="24"/>
  <c r="U317" i="24"/>
  <c r="U318" i="24"/>
  <c r="U319" i="24"/>
  <c r="U320" i="24"/>
  <c r="U321" i="24"/>
  <c r="U322" i="24"/>
  <c r="U323" i="24"/>
  <c r="U324" i="24"/>
  <c r="U325" i="24"/>
  <c r="U326" i="24"/>
  <c r="U327" i="24"/>
  <c r="U328" i="24"/>
  <c r="U329" i="24"/>
  <c r="U330" i="24"/>
  <c r="U331" i="24"/>
  <c r="U332" i="24"/>
  <c r="U333" i="24"/>
  <c r="U334" i="24"/>
  <c r="U335" i="24"/>
  <c r="U336" i="24"/>
  <c r="U337" i="24"/>
  <c r="U338" i="24"/>
  <c r="U339" i="24"/>
  <c r="U340" i="24"/>
  <c r="U341" i="24"/>
  <c r="U342" i="24"/>
  <c r="U343" i="24"/>
  <c r="U344" i="24"/>
  <c r="U345" i="24"/>
  <c r="U346" i="24"/>
  <c r="U347" i="24"/>
  <c r="U348" i="24"/>
  <c r="U349" i="24"/>
  <c r="U350" i="24"/>
  <c r="U351" i="24"/>
  <c r="U352" i="24"/>
  <c r="U353" i="24"/>
  <c r="U354" i="24"/>
  <c r="U355" i="24"/>
  <c r="U356" i="24"/>
  <c r="U357" i="24"/>
  <c r="U358" i="24"/>
  <c r="U359" i="24"/>
  <c r="U360" i="24"/>
  <c r="U361" i="24"/>
  <c r="U362" i="24"/>
  <c r="U363" i="24"/>
  <c r="U364" i="24"/>
  <c r="U365" i="24"/>
  <c r="U366" i="24"/>
  <c r="U367" i="24"/>
  <c r="U368" i="24"/>
  <c r="U369" i="24"/>
  <c r="U370" i="24"/>
  <c r="U371" i="24"/>
  <c r="U372" i="24"/>
  <c r="U373" i="24"/>
  <c r="U374" i="24"/>
  <c r="U375" i="24"/>
  <c r="U376" i="24"/>
  <c r="U377" i="24"/>
  <c r="U378" i="24"/>
  <c r="U379" i="24"/>
  <c r="U380" i="24"/>
  <c r="U381" i="24"/>
  <c r="U382" i="24"/>
  <c r="U383" i="24"/>
  <c r="U384" i="24"/>
  <c r="U385" i="24"/>
  <c r="U386" i="24"/>
  <c r="U387" i="24"/>
  <c r="U388" i="24"/>
  <c r="U389" i="24"/>
  <c r="U390" i="24"/>
  <c r="U391" i="24"/>
  <c r="U392" i="24"/>
  <c r="U393" i="24"/>
  <c r="U394" i="24"/>
  <c r="U395" i="24"/>
  <c r="U396" i="24"/>
  <c r="U397" i="24"/>
  <c r="U398" i="24"/>
  <c r="U399" i="24"/>
  <c r="U400" i="24"/>
  <c r="U401" i="24"/>
  <c r="U402" i="24"/>
  <c r="U403" i="24"/>
  <c r="U404" i="24"/>
  <c r="U405" i="24"/>
  <c r="U406" i="24"/>
  <c r="U407" i="24"/>
  <c r="U408" i="24"/>
  <c r="U409" i="24"/>
  <c r="U410" i="24"/>
  <c r="U411" i="24"/>
  <c r="U412" i="24"/>
  <c r="U413" i="24"/>
  <c r="U414" i="24"/>
  <c r="U415" i="24"/>
  <c r="U416" i="24"/>
  <c r="U417" i="24"/>
  <c r="U418" i="24"/>
  <c r="U419" i="24"/>
  <c r="U420" i="24"/>
  <c r="U421" i="24"/>
  <c r="U422" i="24"/>
  <c r="U423" i="24"/>
  <c r="U424" i="24"/>
  <c r="U425" i="24"/>
  <c r="U426" i="24"/>
  <c r="U427" i="24"/>
  <c r="U428" i="24"/>
  <c r="U429" i="24"/>
  <c r="U430" i="24"/>
  <c r="U431" i="24"/>
  <c r="U432" i="24"/>
  <c r="U433" i="24"/>
  <c r="U434" i="24"/>
  <c r="U435" i="24"/>
  <c r="U436" i="24"/>
  <c r="U437" i="24"/>
  <c r="U438" i="24"/>
  <c r="U439" i="24"/>
  <c r="U440" i="24"/>
  <c r="U441" i="24"/>
  <c r="U442" i="24"/>
  <c r="U443" i="24"/>
  <c r="U444" i="24"/>
  <c r="U445" i="24"/>
  <c r="U446" i="24"/>
  <c r="U447" i="24"/>
  <c r="U448" i="24"/>
  <c r="U449" i="24"/>
  <c r="U450" i="24"/>
  <c r="U451" i="24"/>
  <c r="U452" i="24"/>
  <c r="U453" i="24"/>
  <c r="U454" i="24"/>
  <c r="U455" i="24"/>
  <c r="U456" i="24"/>
  <c r="U457" i="24"/>
  <c r="U458" i="24"/>
  <c r="U459" i="24"/>
  <c r="U460" i="24"/>
  <c r="U461" i="24"/>
  <c r="U462" i="24"/>
  <c r="U463" i="24"/>
  <c r="U464" i="24"/>
  <c r="U465" i="24"/>
  <c r="U466" i="24"/>
  <c r="U467" i="24"/>
  <c r="U468" i="24"/>
  <c r="U469" i="24"/>
  <c r="U470" i="24"/>
  <c r="U471" i="24"/>
  <c r="U472" i="24"/>
  <c r="U473" i="24"/>
  <c r="U474" i="24"/>
  <c r="U475" i="24"/>
  <c r="U476" i="24"/>
  <c r="U477" i="24"/>
  <c r="U478" i="24"/>
  <c r="U479" i="24"/>
  <c r="U480" i="24"/>
  <c r="U481" i="24"/>
  <c r="U482" i="24"/>
  <c r="U483" i="24"/>
  <c r="U484" i="24"/>
  <c r="U485" i="24"/>
  <c r="U486" i="24"/>
  <c r="U487" i="24"/>
  <c r="U488" i="24"/>
  <c r="U489" i="24"/>
  <c r="U490" i="24"/>
  <c r="U491" i="24"/>
  <c r="U492" i="24"/>
  <c r="U493" i="24"/>
  <c r="U494" i="24"/>
  <c r="U495" i="24"/>
  <c r="U496" i="24"/>
  <c r="U497" i="24"/>
  <c r="U498" i="24"/>
  <c r="U499" i="24"/>
  <c r="U500" i="24"/>
  <c r="U501" i="24"/>
  <c r="U502" i="24"/>
  <c r="U503" i="24"/>
  <c r="U504" i="24"/>
  <c r="U505" i="24"/>
  <c r="U506" i="24"/>
  <c r="U507" i="24"/>
  <c r="U508" i="24"/>
  <c r="U509" i="24"/>
  <c r="U510" i="24"/>
  <c r="U511" i="24"/>
  <c r="U512" i="24"/>
  <c r="U513" i="24"/>
  <c r="U514" i="24"/>
  <c r="U515" i="24"/>
  <c r="U516" i="24"/>
  <c r="U517" i="24"/>
  <c r="U518" i="24"/>
  <c r="U519" i="24"/>
  <c r="U520" i="24"/>
  <c r="U521" i="24"/>
  <c r="U522" i="24"/>
  <c r="U523" i="24"/>
  <c r="U524" i="24"/>
  <c r="U525" i="24"/>
  <c r="U526" i="24"/>
  <c r="U527" i="24"/>
  <c r="U528" i="24"/>
  <c r="U529" i="24"/>
  <c r="U530" i="24"/>
  <c r="U531" i="24"/>
  <c r="U532" i="24"/>
  <c r="U533" i="24"/>
  <c r="U534" i="24"/>
  <c r="U535" i="24"/>
  <c r="U536" i="24"/>
  <c r="U537" i="24"/>
  <c r="U538" i="24"/>
  <c r="U539" i="24"/>
  <c r="U540" i="24"/>
  <c r="U541" i="24"/>
  <c r="U542" i="24"/>
  <c r="U543" i="24"/>
  <c r="U544" i="24"/>
  <c r="U545" i="24"/>
  <c r="U546" i="24"/>
  <c r="U547" i="24"/>
  <c r="U548" i="24"/>
  <c r="U549" i="24"/>
  <c r="U550" i="24"/>
  <c r="U551" i="24"/>
  <c r="U552" i="24"/>
  <c r="U553" i="24"/>
  <c r="U554" i="24"/>
  <c r="U555" i="24"/>
  <c r="U556" i="24"/>
  <c r="U557" i="24"/>
  <c r="U558" i="24"/>
  <c r="U559" i="24"/>
  <c r="U560" i="24"/>
  <c r="U561" i="24"/>
  <c r="U562" i="24"/>
  <c r="U563" i="24"/>
  <c r="U564" i="24"/>
  <c r="U565" i="24"/>
  <c r="U566" i="24"/>
  <c r="U567" i="24"/>
  <c r="U568" i="24"/>
  <c r="U569" i="24"/>
  <c r="U570" i="24"/>
  <c r="U571" i="24"/>
  <c r="U572" i="24"/>
  <c r="U573" i="24"/>
  <c r="U574" i="24"/>
  <c r="U575" i="24"/>
  <c r="U576" i="24"/>
  <c r="U577" i="24"/>
  <c r="U578" i="24"/>
  <c r="U579" i="24"/>
  <c r="U580" i="24"/>
  <c r="U581" i="24"/>
  <c r="U582" i="24"/>
  <c r="U583" i="24"/>
  <c r="U584" i="24"/>
  <c r="U585" i="24"/>
  <c r="U586" i="24"/>
  <c r="U587" i="24"/>
  <c r="U588" i="24"/>
  <c r="U589" i="24"/>
  <c r="U590" i="24"/>
  <c r="U591" i="24"/>
  <c r="U592" i="24"/>
  <c r="U593" i="24"/>
  <c r="U594" i="24"/>
  <c r="U595" i="24"/>
  <c r="U596" i="24"/>
  <c r="U597" i="24"/>
  <c r="U598" i="24"/>
  <c r="U599" i="24"/>
  <c r="U600" i="24"/>
  <c r="U601" i="24"/>
  <c r="U602" i="24"/>
  <c r="U603" i="24"/>
  <c r="U604" i="24"/>
  <c r="U605" i="24"/>
  <c r="U606" i="24"/>
  <c r="U607" i="24"/>
  <c r="U608" i="24"/>
  <c r="U609" i="24"/>
  <c r="U610" i="24"/>
  <c r="U611" i="24"/>
  <c r="U612" i="24"/>
  <c r="U613" i="24"/>
  <c r="U614" i="24"/>
  <c r="U615" i="24"/>
  <c r="U616" i="24"/>
  <c r="U617" i="24"/>
  <c r="U618" i="24"/>
  <c r="U619" i="24"/>
  <c r="U620" i="24"/>
  <c r="U621" i="24"/>
  <c r="U622" i="24"/>
  <c r="U623" i="24"/>
  <c r="U624" i="24"/>
  <c r="U625" i="24"/>
  <c r="U626" i="24"/>
  <c r="U627" i="24"/>
  <c r="U628" i="24"/>
  <c r="U629" i="24"/>
  <c r="U630" i="24"/>
  <c r="U631" i="24"/>
  <c r="U632" i="24"/>
  <c r="U633" i="24"/>
  <c r="U634" i="24"/>
  <c r="U635" i="24"/>
  <c r="U636" i="24"/>
  <c r="U637" i="24"/>
  <c r="U638" i="24"/>
  <c r="U639" i="24"/>
  <c r="U640" i="24"/>
  <c r="U641" i="24"/>
  <c r="U642" i="24"/>
  <c r="U643" i="24"/>
  <c r="U644" i="24"/>
  <c r="U645" i="24"/>
  <c r="U646" i="24"/>
  <c r="U647" i="24"/>
  <c r="U648" i="24"/>
  <c r="U649" i="24"/>
  <c r="U650" i="24"/>
  <c r="U651" i="24"/>
  <c r="U652" i="24"/>
  <c r="U653" i="24"/>
  <c r="U654" i="24"/>
  <c r="U655" i="24"/>
  <c r="U656" i="24"/>
  <c r="U657" i="24"/>
  <c r="U658" i="24"/>
  <c r="U659" i="24"/>
  <c r="U660" i="24"/>
  <c r="U661" i="24"/>
  <c r="U662" i="24"/>
  <c r="U663" i="24"/>
  <c r="U664" i="24"/>
  <c r="U665" i="24"/>
  <c r="U666" i="24"/>
  <c r="U667" i="24"/>
  <c r="U668" i="24"/>
  <c r="U669" i="24"/>
  <c r="U670" i="24"/>
  <c r="U671" i="24"/>
  <c r="U672" i="24"/>
  <c r="U673" i="24"/>
  <c r="U674" i="24"/>
  <c r="U675" i="24"/>
  <c r="U676" i="24"/>
  <c r="U677" i="24"/>
  <c r="U678" i="24"/>
  <c r="U679" i="24"/>
  <c r="U680" i="24"/>
  <c r="U681" i="24"/>
  <c r="U682" i="24"/>
  <c r="U683" i="24"/>
  <c r="U684" i="24"/>
  <c r="U685" i="24"/>
  <c r="U686" i="24"/>
  <c r="U687" i="24"/>
  <c r="U688" i="24"/>
  <c r="U689" i="24"/>
  <c r="U690" i="24"/>
  <c r="U691" i="24"/>
  <c r="U692" i="24"/>
  <c r="U693" i="24"/>
  <c r="U694" i="24"/>
  <c r="U695" i="24"/>
  <c r="U696" i="24"/>
  <c r="U697" i="24"/>
  <c r="U698" i="24"/>
  <c r="U699" i="24"/>
  <c r="U700" i="24"/>
  <c r="U701" i="24"/>
  <c r="U702" i="24"/>
  <c r="U703" i="24"/>
  <c r="U704" i="24"/>
  <c r="U705" i="24"/>
  <c r="U706" i="24"/>
  <c r="U707" i="24"/>
  <c r="U708" i="24"/>
  <c r="U709" i="24"/>
  <c r="U710" i="24"/>
  <c r="U711" i="24"/>
  <c r="U712" i="24"/>
  <c r="U713" i="24"/>
  <c r="U714" i="24"/>
  <c r="U715" i="24"/>
  <c r="U716" i="24"/>
  <c r="U717" i="24"/>
  <c r="U718" i="24"/>
  <c r="U719" i="24"/>
  <c r="U720" i="24"/>
  <c r="U721" i="24"/>
  <c r="U722" i="24"/>
  <c r="U723" i="24"/>
  <c r="U724" i="24"/>
  <c r="U725" i="24"/>
  <c r="U726" i="24"/>
  <c r="U727" i="24"/>
  <c r="U728" i="24"/>
  <c r="U729" i="24"/>
  <c r="U730" i="24"/>
  <c r="U731" i="24"/>
  <c r="U732" i="24"/>
  <c r="U733" i="24"/>
  <c r="U734" i="24"/>
  <c r="U735" i="24"/>
  <c r="U5" i="24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1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8" i="24"/>
  <c r="P69" i="24"/>
  <c r="P70" i="24"/>
  <c r="P71" i="24"/>
  <c r="P72" i="24"/>
  <c r="P73" i="24"/>
  <c r="P74" i="24"/>
  <c r="P75" i="24"/>
  <c r="P76" i="24"/>
  <c r="P77" i="24"/>
  <c r="P78" i="24"/>
  <c r="P79" i="24"/>
  <c r="P80" i="24"/>
  <c r="P81" i="24"/>
  <c r="P82" i="24"/>
  <c r="P83" i="24"/>
  <c r="P84" i="24"/>
  <c r="P85" i="24"/>
  <c r="P86" i="24"/>
  <c r="P87" i="24"/>
  <c r="P88" i="24"/>
  <c r="P89" i="24"/>
  <c r="P90" i="24"/>
  <c r="P91" i="24"/>
  <c r="P92" i="24"/>
  <c r="P93" i="24"/>
  <c r="P94" i="24"/>
  <c r="P95" i="24"/>
  <c r="P96" i="24"/>
  <c r="P97" i="24"/>
  <c r="P98" i="24"/>
  <c r="P99" i="24"/>
  <c r="P100" i="24"/>
  <c r="P101" i="24"/>
  <c r="P102" i="24"/>
  <c r="P103" i="24"/>
  <c r="P104" i="24"/>
  <c r="P105" i="24"/>
  <c r="P106" i="24"/>
  <c r="P107" i="24"/>
  <c r="P108" i="24"/>
  <c r="P109" i="24"/>
  <c r="P110" i="24"/>
  <c r="P111" i="24"/>
  <c r="P112" i="24"/>
  <c r="P113" i="24"/>
  <c r="P114" i="24"/>
  <c r="P115" i="24"/>
  <c r="P116" i="24"/>
  <c r="P117" i="24"/>
  <c r="P118" i="24"/>
  <c r="P119" i="24"/>
  <c r="P120" i="24"/>
  <c r="P121" i="24"/>
  <c r="P122" i="24"/>
  <c r="P123" i="24"/>
  <c r="P124" i="24"/>
  <c r="P125" i="24"/>
  <c r="P126" i="24"/>
  <c r="P127" i="24"/>
  <c r="P128" i="24"/>
  <c r="P129" i="24"/>
  <c r="P130" i="24"/>
  <c r="P131" i="24"/>
  <c r="P132" i="24"/>
  <c r="P133" i="24"/>
  <c r="P134" i="24"/>
  <c r="P135" i="24"/>
  <c r="P136" i="24"/>
  <c r="P137" i="24"/>
  <c r="P138" i="24"/>
  <c r="P139" i="24"/>
  <c r="P140" i="24"/>
  <c r="P141" i="24"/>
  <c r="P142" i="24"/>
  <c r="P143" i="24"/>
  <c r="P144" i="24"/>
  <c r="P145" i="24"/>
  <c r="P146" i="24"/>
  <c r="P147" i="24"/>
  <c r="P148" i="24"/>
  <c r="P149" i="24"/>
  <c r="P150" i="24"/>
  <c r="P151" i="24"/>
  <c r="P152" i="24"/>
  <c r="P153" i="24"/>
  <c r="P154" i="24"/>
  <c r="P155" i="24"/>
  <c r="P156" i="24"/>
  <c r="P157" i="24"/>
  <c r="P158" i="24"/>
  <c r="P159" i="24"/>
  <c r="P160" i="24"/>
  <c r="P161" i="24"/>
  <c r="P162" i="24"/>
  <c r="P163" i="24"/>
  <c r="P164" i="24"/>
  <c r="P165" i="24"/>
  <c r="P166" i="24"/>
  <c r="P167" i="24"/>
  <c r="P168" i="24"/>
  <c r="P169" i="24"/>
  <c r="P170" i="24"/>
  <c r="P171" i="24"/>
  <c r="P172" i="24"/>
  <c r="P173" i="24"/>
  <c r="P174" i="24"/>
  <c r="P175" i="24"/>
  <c r="P176" i="24"/>
  <c r="P177" i="24"/>
  <c r="P178" i="24"/>
  <c r="P179" i="24"/>
  <c r="P180" i="24"/>
  <c r="P181" i="24"/>
  <c r="P182" i="24"/>
  <c r="P183" i="24"/>
  <c r="P184" i="24"/>
  <c r="P185" i="24"/>
  <c r="P186" i="24"/>
  <c r="P187" i="24"/>
  <c r="P188" i="24"/>
  <c r="P189" i="24"/>
  <c r="P190" i="24"/>
  <c r="P191" i="24"/>
  <c r="P192" i="24"/>
  <c r="P193" i="24"/>
  <c r="P194" i="24"/>
  <c r="P195" i="24"/>
  <c r="P196" i="24"/>
  <c r="P197" i="24"/>
  <c r="P198" i="24"/>
  <c r="P199" i="24"/>
  <c r="P200" i="24"/>
  <c r="P201" i="24"/>
  <c r="P202" i="24"/>
  <c r="P203" i="24"/>
  <c r="P204" i="24"/>
  <c r="P205" i="24"/>
  <c r="P206" i="24"/>
  <c r="P207" i="24"/>
  <c r="P208" i="24"/>
  <c r="P209" i="24"/>
  <c r="P210" i="24"/>
  <c r="P211" i="24"/>
  <c r="P212" i="24"/>
  <c r="P213" i="24"/>
  <c r="P214" i="24"/>
  <c r="P215" i="24"/>
  <c r="P216" i="24"/>
  <c r="P217" i="24"/>
  <c r="P218" i="24"/>
  <c r="P219" i="24"/>
  <c r="P220" i="24"/>
  <c r="P221" i="24"/>
  <c r="P222" i="24"/>
  <c r="P223" i="24"/>
  <c r="P224" i="24"/>
  <c r="P225" i="24"/>
  <c r="P226" i="24"/>
  <c r="P227" i="24"/>
  <c r="P228" i="24"/>
  <c r="P229" i="24"/>
  <c r="P230" i="24"/>
  <c r="P231" i="24"/>
  <c r="P232" i="24"/>
  <c r="P233" i="24"/>
  <c r="P234" i="24"/>
  <c r="P235" i="24"/>
  <c r="P236" i="24"/>
  <c r="P237" i="24"/>
  <c r="P238" i="24"/>
  <c r="P239" i="24"/>
  <c r="P240" i="24"/>
  <c r="P241" i="24"/>
  <c r="P242" i="24"/>
  <c r="P243" i="24"/>
  <c r="P244" i="24"/>
  <c r="P245" i="24"/>
  <c r="P246" i="24"/>
  <c r="P247" i="24"/>
  <c r="P248" i="24"/>
  <c r="P249" i="24"/>
  <c r="P250" i="24"/>
  <c r="P251" i="24"/>
  <c r="P252" i="24"/>
  <c r="P253" i="24"/>
  <c r="P254" i="24"/>
  <c r="P255" i="24"/>
  <c r="P256" i="24"/>
  <c r="P257" i="24"/>
  <c r="P258" i="24"/>
  <c r="P259" i="24"/>
  <c r="P260" i="24"/>
  <c r="P261" i="24"/>
  <c r="P262" i="24"/>
  <c r="P263" i="24"/>
  <c r="P264" i="24"/>
  <c r="P265" i="24"/>
  <c r="P266" i="24"/>
  <c r="P267" i="24"/>
  <c r="P268" i="24"/>
  <c r="P269" i="24"/>
  <c r="P270" i="24"/>
  <c r="P271" i="24"/>
  <c r="P272" i="24"/>
  <c r="P273" i="24"/>
  <c r="P274" i="24"/>
  <c r="P275" i="24"/>
  <c r="P276" i="24"/>
  <c r="P277" i="24"/>
  <c r="P278" i="24"/>
  <c r="P279" i="24"/>
  <c r="P280" i="24"/>
  <c r="P281" i="24"/>
  <c r="P282" i="24"/>
  <c r="P283" i="24"/>
  <c r="P284" i="24"/>
  <c r="P285" i="24"/>
  <c r="P286" i="24"/>
  <c r="P287" i="24"/>
  <c r="P288" i="24"/>
  <c r="P289" i="24"/>
  <c r="P290" i="24"/>
  <c r="P291" i="24"/>
  <c r="P292" i="24"/>
  <c r="P293" i="24"/>
  <c r="P294" i="24"/>
  <c r="P295" i="24"/>
  <c r="P296" i="24"/>
  <c r="P297" i="24"/>
  <c r="P298" i="24"/>
  <c r="P299" i="24"/>
  <c r="P300" i="24"/>
  <c r="P301" i="24"/>
  <c r="P302" i="24"/>
  <c r="P303" i="24"/>
  <c r="P304" i="24"/>
  <c r="P305" i="24"/>
  <c r="P306" i="24"/>
  <c r="P307" i="24"/>
  <c r="P308" i="24"/>
  <c r="P309" i="24"/>
  <c r="P310" i="24"/>
  <c r="P311" i="24"/>
  <c r="P312" i="24"/>
  <c r="P313" i="24"/>
  <c r="P314" i="24"/>
  <c r="P315" i="24"/>
  <c r="P316" i="24"/>
  <c r="P317" i="24"/>
  <c r="P318" i="24"/>
  <c r="P319" i="24"/>
  <c r="P320" i="24"/>
  <c r="P321" i="24"/>
  <c r="P322" i="24"/>
  <c r="P323" i="24"/>
  <c r="P324" i="24"/>
  <c r="P325" i="24"/>
  <c r="P326" i="24"/>
  <c r="P327" i="24"/>
  <c r="P328" i="24"/>
  <c r="P329" i="24"/>
  <c r="P330" i="24"/>
  <c r="P331" i="24"/>
  <c r="P332" i="24"/>
  <c r="P333" i="24"/>
  <c r="P334" i="24"/>
  <c r="P335" i="24"/>
  <c r="P336" i="24"/>
  <c r="P337" i="24"/>
  <c r="P338" i="24"/>
  <c r="P339" i="24"/>
  <c r="P340" i="24"/>
  <c r="P341" i="24"/>
  <c r="P342" i="24"/>
  <c r="P343" i="24"/>
  <c r="P344" i="24"/>
  <c r="P345" i="24"/>
  <c r="P346" i="24"/>
  <c r="P347" i="24"/>
  <c r="P348" i="24"/>
  <c r="P349" i="24"/>
  <c r="P350" i="24"/>
  <c r="P351" i="24"/>
  <c r="P352" i="24"/>
  <c r="P353" i="24"/>
  <c r="P354" i="24"/>
  <c r="P355" i="24"/>
  <c r="P356" i="24"/>
  <c r="P357" i="24"/>
  <c r="P358" i="24"/>
  <c r="P359" i="24"/>
  <c r="P360" i="24"/>
  <c r="P361" i="24"/>
  <c r="P362" i="24"/>
  <c r="P363" i="24"/>
  <c r="P364" i="24"/>
  <c r="P365" i="24"/>
  <c r="P366" i="24"/>
  <c r="P367" i="24"/>
  <c r="P368" i="24"/>
  <c r="P369" i="24"/>
  <c r="P370" i="24"/>
  <c r="P371" i="24"/>
  <c r="P372" i="24"/>
  <c r="P373" i="24"/>
  <c r="P374" i="24"/>
  <c r="P375" i="24"/>
  <c r="P376" i="24"/>
  <c r="P377" i="24"/>
  <c r="P378" i="24"/>
  <c r="P379" i="24"/>
  <c r="P380" i="24"/>
  <c r="P381" i="24"/>
  <c r="P382" i="24"/>
  <c r="P383" i="24"/>
  <c r="P384" i="24"/>
  <c r="P385" i="24"/>
  <c r="P386" i="24"/>
  <c r="P387" i="24"/>
  <c r="P388" i="24"/>
  <c r="P389" i="24"/>
  <c r="P390" i="24"/>
  <c r="P391" i="24"/>
  <c r="P392" i="24"/>
  <c r="P393" i="24"/>
  <c r="P394" i="24"/>
  <c r="P395" i="24"/>
  <c r="P396" i="24"/>
  <c r="P397" i="24"/>
  <c r="P398" i="24"/>
  <c r="P399" i="24"/>
  <c r="P400" i="24"/>
  <c r="P401" i="24"/>
  <c r="P402" i="24"/>
  <c r="P403" i="24"/>
  <c r="P404" i="24"/>
  <c r="P405" i="24"/>
  <c r="P406" i="24"/>
  <c r="P407" i="24"/>
  <c r="P408" i="24"/>
  <c r="P409" i="24"/>
  <c r="P410" i="24"/>
  <c r="P411" i="24"/>
  <c r="P412" i="24"/>
  <c r="P413" i="24"/>
  <c r="P414" i="24"/>
  <c r="P415" i="24"/>
  <c r="P416" i="24"/>
  <c r="P417" i="24"/>
  <c r="P418" i="24"/>
  <c r="P419" i="24"/>
  <c r="P420" i="24"/>
  <c r="P421" i="24"/>
  <c r="P422" i="24"/>
  <c r="P423" i="24"/>
  <c r="P424" i="24"/>
  <c r="P425" i="24"/>
  <c r="P426" i="24"/>
  <c r="P427" i="24"/>
  <c r="P428" i="24"/>
  <c r="P429" i="24"/>
  <c r="P430" i="24"/>
  <c r="P431" i="24"/>
  <c r="P432" i="24"/>
  <c r="P433" i="24"/>
  <c r="P434" i="24"/>
  <c r="P435" i="24"/>
  <c r="P436" i="24"/>
  <c r="P437" i="24"/>
  <c r="P438" i="24"/>
  <c r="P439" i="24"/>
  <c r="P440" i="24"/>
  <c r="P441" i="24"/>
  <c r="P442" i="24"/>
  <c r="P443" i="24"/>
  <c r="P444" i="24"/>
  <c r="P445" i="24"/>
  <c r="P446" i="24"/>
  <c r="P447" i="24"/>
  <c r="P448" i="24"/>
  <c r="P449" i="24"/>
  <c r="P450" i="24"/>
  <c r="P451" i="24"/>
  <c r="P452" i="24"/>
  <c r="P453" i="24"/>
  <c r="P454" i="24"/>
  <c r="P455" i="24"/>
  <c r="P456" i="24"/>
  <c r="P457" i="24"/>
  <c r="P458" i="24"/>
  <c r="P459" i="24"/>
  <c r="P460" i="24"/>
  <c r="P461" i="24"/>
  <c r="P462" i="24"/>
  <c r="P463" i="24"/>
  <c r="P464" i="24"/>
  <c r="P465" i="24"/>
  <c r="P466" i="24"/>
  <c r="P467" i="24"/>
  <c r="P468" i="24"/>
  <c r="P469" i="24"/>
  <c r="P470" i="24"/>
  <c r="P471" i="24"/>
  <c r="P472" i="24"/>
  <c r="P473" i="24"/>
  <c r="P474" i="24"/>
  <c r="P475" i="24"/>
  <c r="P476" i="24"/>
  <c r="P477" i="24"/>
  <c r="P478" i="24"/>
  <c r="P479" i="24"/>
  <c r="P480" i="24"/>
  <c r="P481" i="24"/>
  <c r="P482" i="24"/>
  <c r="P483" i="24"/>
  <c r="P484" i="24"/>
  <c r="P485" i="24"/>
  <c r="P486" i="24"/>
  <c r="P487" i="24"/>
  <c r="P488" i="24"/>
  <c r="P489" i="24"/>
  <c r="P490" i="24"/>
  <c r="P491" i="24"/>
  <c r="P492" i="24"/>
  <c r="P493" i="24"/>
  <c r="P494" i="24"/>
  <c r="P495" i="24"/>
  <c r="P496" i="24"/>
  <c r="P497" i="24"/>
  <c r="P498" i="24"/>
  <c r="P499" i="24"/>
  <c r="P500" i="24"/>
  <c r="P501" i="24"/>
  <c r="P502" i="24"/>
  <c r="P503" i="24"/>
  <c r="P504" i="24"/>
  <c r="P505" i="24"/>
  <c r="P506" i="24"/>
  <c r="P507" i="24"/>
  <c r="P508" i="24"/>
  <c r="P509" i="24"/>
  <c r="P510" i="24"/>
  <c r="P511" i="24"/>
  <c r="P512" i="24"/>
  <c r="P513" i="24"/>
  <c r="P514" i="24"/>
  <c r="P515" i="24"/>
  <c r="P516" i="24"/>
  <c r="P517" i="24"/>
  <c r="P518" i="24"/>
  <c r="P519" i="24"/>
  <c r="P520" i="24"/>
  <c r="P521" i="24"/>
  <c r="P522" i="24"/>
  <c r="P523" i="24"/>
  <c r="P524" i="24"/>
  <c r="P525" i="24"/>
  <c r="P526" i="24"/>
  <c r="P527" i="24"/>
  <c r="P528" i="24"/>
  <c r="P529" i="24"/>
  <c r="P530" i="24"/>
  <c r="P531" i="24"/>
  <c r="P532" i="24"/>
  <c r="P533" i="24"/>
  <c r="P534" i="24"/>
  <c r="P535" i="24"/>
  <c r="P536" i="24"/>
  <c r="P537" i="24"/>
  <c r="P538" i="24"/>
  <c r="P539" i="24"/>
  <c r="P540" i="24"/>
  <c r="P541" i="24"/>
  <c r="P542" i="24"/>
  <c r="P543" i="24"/>
  <c r="P544" i="24"/>
  <c r="P545" i="24"/>
  <c r="P546" i="24"/>
  <c r="P547" i="24"/>
  <c r="P548" i="24"/>
  <c r="P549" i="24"/>
  <c r="P550" i="24"/>
  <c r="P551" i="24"/>
  <c r="P552" i="24"/>
  <c r="P553" i="24"/>
  <c r="P554" i="24"/>
  <c r="P555" i="24"/>
  <c r="P556" i="24"/>
  <c r="P557" i="24"/>
  <c r="P558" i="24"/>
  <c r="P559" i="24"/>
  <c r="P560" i="24"/>
  <c r="P561" i="24"/>
  <c r="P562" i="24"/>
  <c r="P563" i="24"/>
  <c r="P564" i="24"/>
  <c r="P565" i="24"/>
  <c r="P566" i="24"/>
  <c r="P567" i="24"/>
  <c r="P568" i="24"/>
  <c r="P569" i="24"/>
  <c r="P570" i="24"/>
  <c r="P571" i="24"/>
  <c r="P572" i="24"/>
  <c r="P573" i="24"/>
  <c r="P574" i="24"/>
  <c r="P575" i="24"/>
  <c r="P576" i="24"/>
  <c r="P577" i="24"/>
  <c r="P578" i="24"/>
  <c r="P579" i="24"/>
  <c r="P580" i="24"/>
  <c r="P581" i="24"/>
  <c r="P582" i="24"/>
  <c r="P583" i="24"/>
  <c r="P584" i="24"/>
  <c r="P585" i="24"/>
  <c r="P586" i="24"/>
  <c r="P587" i="24"/>
  <c r="P588" i="24"/>
  <c r="P589" i="24"/>
  <c r="P590" i="24"/>
  <c r="P591" i="24"/>
  <c r="P592" i="24"/>
  <c r="P593" i="24"/>
  <c r="P594" i="24"/>
  <c r="P595" i="24"/>
  <c r="P596" i="24"/>
  <c r="P597" i="24"/>
  <c r="P598" i="24"/>
  <c r="P599" i="24"/>
  <c r="P600" i="24"/>
  <c r="P601" i="24"/>
  <c r="P602" i="24"/>
  <c r="P603" i="24"/>
  <c r="P604" i="24"/>
  <c r="P605" i="24"/>
  <c r="P606" i="24"/>
  <c r="P607" i="24"/>
  <c r="P608" i="24"/>
  <c r="P609" i="24"/>
  <c r="P610" i="24"/>
  <c r="P611" i="24"/>
  <c r="P612" i="24"/>
  <c r="P613" i="24"/>
  <c r="P614" i="24"/>
  <c r="P615" i="24"/>
  <c r="P616" i="24"/>
  <c r="P617" i="24"/>
  <c r="P618" i="24"/>
  <c r="P619" i="24"/>
  <c r="P620" i="24"/>
  <c r="P621" i="24"/>
  <c r="P622" i="24"/>
  <c r="P623" i="24"/>
  <c r="P624" i="24"/>
  <c r="P625" i="24"/>
  <c r="P626" i="24"/>
  <c r="P627" i="24"/>
  <c r="P628" i="24"/>
  <c r="P629" i="24"/>
  <c r="P630" i="24"/>
  <c r="P631" i="24"/>
  <c r="P632" i="24"/>
  <c r="P633" i="24"/>
  <c r="P634" i="24"/>
  <c r="P635" i="24"/>
  <c r="P636" i="24"/>
  <c r="P637" i="24"/>
  <c r="P638" i="24"/>
  <c r="P639" i="24"/>
  <c r="P640" i="24"/>
  <c r="P641" i="24"/>
  <c r="P642" i="24"/>
  <c r="P643" i="24"/>
  <c r="P644" i="24"/>
  <c r="P645" i="24"/>
  <c r="P646" i="24"/>
  <c r="P647" i="24"/>
  <c r="P648" i="24"/>
  <c r="P649" i="24"/>
  <c r="P650" i="24"/>
  <c r="P651" i="24"/>
  <c r="P652" i="24"/>
  <c r="P653" i="24"/>
  <c r="P654" i="24"/>
  <c r="P655" i="24"/>
  <c r="P656" i="24"/>
  <c r="P657" i="24"/>
  <c r="P658" i="24"/>
  <c r="P659" i="24"/>
  <c r="P660" i="24"/>
  <c r="P661" i="24"/>
  <c r="P662" i="24"/>
  <c r="P663" i="24"/>
  <c r="P664" i="24"/>
  <c r="P665" i="24"/>
  <c r="P666" i="24"/>
  <c r="P667" i="24"/>
  <c r="P668" i="24"/>
  <c r="P669" i="24"/>
  <c r="P670" i="24"/>
  <c r="P671" i="24"/>
  <c r="P672" i="24"/>
  <c r="P673" i="24"/>
  <c r="P674" i="24"/>
  <c r="P675" i="24"/>
  <c r="P676" i="24"/>
  <c r="P677" i="24"/>
  <c r="P678" i="24"/>
  <c r="P679" i="24"/>
  <c r="P680" i="24"/>
  <c r="P681" i="24"/>
  <c r="P682" i="24"/>
  <c r="P683" i="24"/>
  <c r="P684" i="24"/>
  <c r="P685" i="24"/>
  <c r="P686" i="24"/>
  <c r="P687" i="24"/>
  <c r="P688" i="24"/>
  <c r="P689" i="24"/>
  <c r="P690" i="24"/>
  <c r="P691" i="24"/>
  <c r="P692" i="24"/>
  <c r="P693" i="24"/>
  <c r="P694" i="24"/>
  <c r="P695" i="24"/>
  <c r="P696" i="24"/>
  <c r="P697" i="24"/>
  <c r="P698" i="24"/>
  <c r="P699" i="24"/>
  <c r="P700" i="24"/>
  <c r="P701" i="24"/>
  <c r="P702" i="24"/>
  <c r="P703" i="24"/>
  <c r="P704" i="24"/>
  <c r="P705" i="24"/>
  <c r="P706" i="24"/>
  <c r="P707" i="24"/>
  <c r="P708" i="24"/>
  <c r="P709" i="24"/>
  <c r="P710" i="24"/>
  <c r="P711" i="24"/>
  <c r="P712" i="24"/>
  <c r="P713" i="24"/>
  <c r="P714" i="24"/>
  <c r="P715" i="24"/>
  <c r="P716" i="24"/>
  <c r="P717" i="24"/>
  <c r="P718" i="24"/>
  <c r="P719" i="24"/>
  <c r="P720" i="24"/>
  <c r="P721" i="24"/>
  <c r="P722" i="24"/>
  <c r="P723" i="24"/>
  <c r="P724" i="24"/>
  <c r="P725" i="24"/>
  <c r="P726" i="24"/>
  <c r="P727" i="24"/>
  <c r="P728" i="24"/>
  <c r="P729" i="24"/>
  <c r="P730" i="24"/>
  <c r="P731" i="24"/>
  <c r="P732" i="24"/>
  <c r="P733" i="24"/>
  <c r="P734" i="24"/>
  <c r="P735" i="24"/>
  <c r="P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58" i="24"/>
  <c r="N59" i="24"/>
  <c r="N60" i="24"/>
  <c r="N61" i="24"/>
  <c r="N62" i="24"/>
  <c r="N63" i="24"/>
  <c r="N64" i="24"/>
  <c r="N65" i="24"/>
  <c r="N66" i="24"/>
  <c r="N67" i="24"/>
  <c r="N68" i="24"/>
  <c r="N69" i="24"/>
  <c r="N70" i="24"/>
  <c r="N71" i="24"/>
  <c r="N72" i="24"/>
  <c r="N73" i="24"/>
  <c r="N74" i="24"/>
  <c r="N75" i="24"/>
  <c r="N76" i="24"/>
  <c r="N77" i="24"/>
  <c r="N78" i="24"/>
  <c r="N79" i="24"/>
  <c r="N80" i="24"/>
  <c r="N81" i="24"/>
  <c r="N82" i="24"/>
  <c r="N83" i="24"/>
  <c r="N84" i="24"/>
  <c r="N85" i="24"/>
  <c r="N86" i="24"/>
  <c r="N87" i="24"/>
  <c r="N88" i="24"/>
  <c r="N89" i="24"/>
  <c r="N90" i="24"/>
  <c r="N91" i="24"/>
  <c r="N92" i="24"/>
  <c r="N93" i="24"/>
  <c r="N94" i="24"/>
  <c r="N95" i="24"/>
  <c r="N96" i="24"/>
  <c r="N97" i="24"/>
  <c r="N98" i="24"/>
  <c r="N99" i="24"/>
  <c r="N100" i="24"/>
  <c r="N101" i="24"/>
  <c r="N102" i="24"/>
  <c r="N103" i="24"/>
  <c r="N104" i="24"/>
  <c r="N105" i="24"/>
  <c r="N106" i="24"/>
  <c r="N107" i="24"/>
  <c r="N108" i="24"/>
  <c r="N109" i="24"/>
  <c r="N110" i="24"/>
  <c r="N111" i="24"/>
  <c r="N112" i="24"/>
  <c r="N113" i="24"/>
  <c r="N114" i="24"/>
  <c r="N115" i="24"/>
  <c r="N116" i="24"/>
  <c r="N117" i="24"/>
  <c r="N118" i="24"/>
  <c r="N119" i="24"/>
  <c r="N120" i="24"/>
  <c r="N121" i="24"/>
  <c r="N122" i="24"/>
  <c r="N123" i="24"/>
  <c r="N124" i="24"/>
  <c r="N125" i="24"/>
  <c r="N126" i="24"/>
  <c r="N127" i="24"/>
  <c r="N128" i="24"/>
  <c r="N129" i="24"/>
  <c r="N130" i="24"/>
  <c r="N131" i="24"/>
  <c r="N132" i="24"/>
  <c r="N133" i="24"/>
  <c r="N134" i="24"/>
  <c r="N135" i="24"/>
  <c r="N136" i="24"/>
  <c r="N137" i="24"/>
  <c r="N138" i="24"/>
  <c r="N139" i="24"/>
  <c r="N140" i="24"/>
  <c r="N141" i="24"/>
  <c r="N142" i="24"/>
  <c r="N143" i="24"/>
  <c r="N144" i="24"/>
  <c r="N145" i="24"/>
  <c r="N146" i="24"/>
  <c r="N147" i="24"/>
  <c r="N148" i="24"/>
  <c r="N149" i="24"/>
  <c r="N150" i="24"/>
  <c r="N151" i="24"/>
  <c r="N152" i="24"/>
  <c r="N153" i="24"/>
  <c r="N154" i="24"/>
  <c r="N155" i="24"/>
  <c r="N156" i="24"/>
  <c r="N157" i="24"/>
  <c r="N158" i="24"/>
  <c r="N159" i="24"/>
  <c r="N160" i="24"/>
  <c r="N161" i="24"/>
  <c r="N162" i="24"/>
  <c r="N163" i="24"/>
  <c r="N164" i="24"/>
  <c r="N165" i="24"/>
  <c r="N166" i="24"/>
  <c r="N167" i="24"/>
  <c r="N168" i="24"/>
  <c r="N169" i="24"/>
  <c r="N170" i="24"/>
  <c r="N171" i="24"/>
  <c r="N172" i="24"/>
  <c r="N173" i="24"/>
  <c r="N174" i="24"/>
  <c r="N175" i="24"/>
  <c r="N176" i="24"/>
  <c r="N177" i="24"/>
  <c r="N178" i="24"/>
  <c r="N179" i="24"/>
  <c r="N180" i="24"/>
  <c r="N181" i="24"/>
  <c r="N182" i="24"/>
  <c r="N183" i="24"/>
  <c r="N184" i="24"/>
  <c r="N185" i="24"/>
  <c r="N186" i="24"/>
  <c r="N187" i="24"/>
  <c r="N188" i="24"/>
  <c r="N189" i="24"/>
  <c r="N190" i="24"/>
  <c r="N191" i="24"/>
  <c r="N192" i="24"/>
  <c r="N193" i="24"/>
  <c r="N194" i="24"/>
  <c r="N195" i="24"/>
  <c r="N196" i="24"/>
  <c r="N197" i="24"/>
  <c r="N198" i="24"/>
  <c r="N199" i="24"/>
  <c r="N200" i="24"/>
  <c r="N201" i="24"/>
  <c r="N202" i="24"/>
  <c r="N203" i="24"/>
  <c r="N204" i="24"/>
  <c r="N205" i="24"/>
  <c r="N206" i="24"/>
  <c r="N207" i="24"/>
  <c r="N208" i="24"/>
  <c r="N209" i="24"/>
  <c r="N210" i="24"/>
  <c r="N211" i="24"/>
  <c r="N212" i="24"/>
  <c r="N213" i="24"/>
  <c r="N214" i="24"/>
  <c r="N215" i="24"/>
  <c r="N216" i="24"/>
  <c r="N217" i="24"/>
  <c r="N218" i="24"/>
  <c r="N219" i="24"/>
  <c r="N220" i="24"/>
  <c r="N221" i="24"/>
  <c r="N222" i="24"/>
  <c r="N223" i="24"/>
  <c r="N224" i="24"/>
  <c r="N225" i="24"/>
  <c r="N226" i="24"/>
  <c r="N227" i="24"/>
  <c r="N228" i="24"/>
  <c r="N229" i="24"/>
  <c r="N230" i="24"/>
  <c r="N231" i="24"/>
  <c r="N232" i="24"/>
  <c r="N233" i="24"/>
  <c r="N234" i="24"/>
  <c r="N235" i="24"/>
  <c r="N236" i="24"/>
  <c r="N237" i="24"/>
  <c r="N238" i="24"/>
  <c r="N239" i="24"/>
  <c r="N240" i="24"/>
  <c r="N241" i="24"/>
  <c r="N242" i="24"/>
  <c r="N243" i="24"/>
  <c r="N244" i="24"/>
  <c r="N245" i="24"/>
  <c r="N246" i="24"/>
  <c r="N247" i="24"/>
  <c r="N248" i="24"/>
  <c r="N249" i="24"/>
  <c r="N250" i="24"/>
  <c r="N251" i="24"/>
  <c r="N252" i="24"/>
  <c r="N253" i="24"/>
  <c r="N254" i="24"/>
  <c r="N255" i="24"/>
  <c r="N256" i="24"/>
  <c r="N257" i="24"/>
  <c r="N258" i="24"/>
  <c r="N259" i="24"/>
  <c r="N260" i="24"/>
  <c r="N261" i="24"/>
  <c r="N262" i="24"/>
  <c r="N263" i="24"/>
  <c r="N264" i="24"/>
  <c r="N265" i="24"/>
  <c r="N266" i="24"/>
  <c r="N267" i="24"/>
  <c r="N268" i="24"/>
  <c r="N269" i="24"/>
  <c r="N270" i="24"/>
  <c r="N271" i="24"/>
  <c r="N272" i="24"/>
  <c r="N273" i="24"/>
  <c r="N274" i="24"/>
  <c r="N275" i="24"/>
  <c r="N276" i="24"/>
  <c r="N277" i="24"/>
  <c r="N278" i="24"/>
  <c r="N279" i="24"/>
  <c r="N280" i="24"/>
  <c r="N281" i="24"/>
  <c r="N282" i="24"/>
  <c r="N283" i="24"/>
  <c r="N284" i="24"/>
  <c r="N285" i="24"/>
  <c r="N286" i="24"/>
  <c r="N287" i="24"/>
  <c r="N288" i="24"/>
  <c r="N289" i="24"/>
  <c r="N290" i="24"/>
  <c r="N291" i="24"/>
  <c r="N292" i="24"/>
  <c r="N293" i="24"/>
  <c r="N294" i="24"/>
  <c r="N295" i="24"/>
  <c r="N296" i="24"/>
  <c r="N297" i="24"/>
  <c r="N298" i="24"/>
  <c r="N299" i="24"/>
  <c r="N300" i="24"/>
  <c r="N301" i="24"/>
  <c r="N302" i="24"/>
  <c r="N303" i="24"/>
  <c r="N304" i="24"/>
  <c r="N305" i="24"/>
  <c r="N306" i="24"/>
  <c r="N307" i="24"/>
  <c r="N308" i="24"/>
  <c r="N309" i="24"/>
  <c r="N310" i="24"/>
  <c r="N311" i="24"/>
  <c r="N312" i="24"/>
  <c r="N313" i="24"/>
  <c r="N314" i="24"/>
  <c r="N315" i="24"/>
  <c r="N316" i="24"/>
  <c r="N317" i="24"/>
  <c r="N318" i="24"/>
  <c r="N319" i="24"/>
  <c r="N320" i="24"/>
  <c r="N321" i="24"/>
  <c r="N322" i="24"/>
  <c r="N323" i="24"/>
  <c r="N324" i="24"/>
  <c r="N325" i="24"/>
  <c r="N326" i="24"/>
  <c r="N327" i="24"/>
  <c r="N328" i="24"/>
  <c r="N329" i="24"/>
  <c r="N330" i="24"/>
  <c r="N331" i="24"/>
  <c r="N332" i="24"/>
  <c r="N333" i="24"/>
  <c r="N334" i="24"/>
  <c r="N335" i="24"/>
  <c r="N336" i="24"/>
  <c r="N337" i="24"/>
  <c r="N338" i="24"/>
  <c r="N339" i="24"/>
  <c r="N340" i="24"/>
  <c r="N341" i="24"/>
  <c r="N342" i="24"/>
  <c r="N343" i="24"/>
  <c r="N344" i="24"/>
  <c r="N345" i="24"/>
  <c r="N346" i="24"/>
  <c r="N347" i="24"/>
  <c r="N348" i="24"/>
  <c r="N349" i="24"/>
  <c r="N350" i="24"/>
  <c r="N351" i="24"/>
  <c r="N352" i="24"/>
  <c r="N353" i="24"/>
  <c r="N354" i="24"/>
  <c r="N355" i="24"/>
  <c r="N356" i="24"/>
  <c r="N357" i="24"/>
  <c r="N358" i="24"/>
  <c r="N359" i="24"/>
  <c r="N360" i="24"/>
  <c r="N361" i="24"/>
  <c r="N362" i="24"/>
  <c r="N363" i="24"/>
  <c r="N364" i="24"/>
  <c r="N365" i="24"/>
  <c r="N366" i="24"/>
  <c r="N367" i="24"/>
  <c r="N368" i="24"/>
  <c r="N369" i="24"/>
  <c r="N370" i="24"/>
  <c r="N371" i="24"/>
  <c r="N372" i="24"/>
  <c r="N373" i="24"/>
  <c r="N374" i="24"/>
  <c r="N375" i="24"/>
  <c r="N376" i="24"/>
  <c r="N377" i="24"/>
  <c r="N378" i="24"/>
  <c r="N379" i="24"/>
  <c r="N380" i="24"/>
  <c r="N381" i="24"/>
  <c r="N382" i="24"/>
  <c r="N383" i="24"/>
  <c r="N384" i="24"/>
  <c r="N385" i="24"/>
  <c r="N386" i="24"/>
  <c r="N387" i="24"/>
  <c r="N388" i="24"/>
  <c r="N389" i="24"/>
  <c r="N390" i="24"/>
  <c r="N391" i="24"/>
  <c r="N392" i="24"/>
  <c r="N393" i="24"/>
  <c r="N394" i="24"/>
  <c r="N395" i="24"/>
  <c r="N396" i="24"/>
  <c r="N397" i="24"/>
  <c r="N398" i="24"/>
  <c r="N399" i="24"/>
  <c r="N400" i="24"/>
  <c r="N401" i="24"/>
  <c r="N402" i="24"/>
  <c r="N403" i="24"/>
  <c r="N404" i="24"/>
  <c r="N405" i="24"/>
  <c r="N406" i="24"/>
  <c r="N407" i="24"/>
  <c r="N408" i="24"/>
  <c r="N409" i="24"/>
  <c r="N410" i="24"/>
  <c r="N411" i="24"/>
  <c r="N412" i="24"/>
  <c r="N413" i="24"/>
  <c r="N414" i="24"/>
  <c r="N415" i="24"/>
  <c r="N416" i="24"/>
  <c r="N417" i="24"/>
  <c r="N418" i="24"/>
  <c r="N419" i="24"/>
  <c r="N420" i="24"/>
  <c r="N421" i="24"/>
  <c r="N422" i="24"/>
  <c r="N423" i="24"/>
  <c r="N424" i="24"/>
  <c r="N425" i="24"/>
  <c r="N426" i="24"/>
  <c r="N427" i="24"/>
  <c r="N428" i="24"/>
  <c r="N429" i="24"/>
  <c r="N430" i="24"/>
  <c r="N431" i="24"/>
  <c r="N432" i="24"/>
  <c r="N433" i="24"/>
  <c r="N434" i="24"/>
  <c r="N435" i="24"/>
  <c r="N436" i="24"/>
  <c r="N437" i="24"/>
  <c r="N438" i="24"/>
  <c r="N439" i="24"/>
  <c r="N440" i="24"/>
  <c r="N441" i="24"/>
  <c r="N442" i="24"/>
  <c r="N443" i="24"/>
  <c r="N444" i="24"/>
  <c r="N445" i="24"/>
  <c r="N446" i="24"/>
  <c r="N447" i="24"/>
  <c r="N448" i="24"/>
  <c r="N449" i="24"/>
  <c r="N450" i="24"/>
  <c r="N451" i="24"/>
  <c r="N452" i="24"/>
  <c r="N453" i="24"/>
  <c r="N454" i="24"/>
  <c r="N455" i="24"/>
  <c r="N456" i="24"/>
  <c r="N457" i="24"/>
  <c r="N458" i="24"/>
  <c r="N459" i="24"/>
  <c r="N460" i="24"/>
  <c r="N461" i="24"/>
  <c r="N462" i="24"/>
  <c r="N463" i="24"/>
  <c r="N464" i="24"/>
  <c r="N465" i="24"/>
  <c r="N466" i="24"/>
  <c r="N467" i="24"/>
  <c r="N468" i="24"/>
  <c r="N469" i="24"/>
  <c r="N470" i="24"/>
  <c r="N471" i="24"/>
  <c r="N472" i="24"/>
  <c r="N473" i="24"/>
  <c r="N474" i="24"/>
  <c r="N475" i="24"/>
  <c r="N476" i="24"/>
  <c r="N477" i="24"/>
  <c r="N478" i="24"/>
  <c r="N479" i="24"/>
  <c r="N480" i="24"/>
  <c r="N481" i="24"/>
  <c r="N482" i="24"/>
  <c r="N483" i="24"/>
  <c r="N484" i="24"/>
  <c r="N485" i="24"/>
  <c r="N486" i="24"/>
  <c r="N487" i="24"/>
  <c r="N488" i="24"/>
  <c r="N489" i="24"/>
  <c r="N490" i="24"/>
  <c r="N491" i="24"/>
  <c r="N492" i="24"/>
  <c r="N493" i="24"/>
  <c r="N494" i="24"/>
  <c r="N495" i="24"/>
  <c r="N496" i="24"/>
  <c r="N497" i="24"/>
  <c r="N498" i="24"/>
  <c r="N499" i="24"/>
  <c r="N500" i="24"/>
  <c r="N501" i="24"/>
  <c r="N502" i="24"/>
  <c r="N503" i="24"/>
  <c r="N504" i="24"/>
  <c r="N505" i="24"/>
  <c r="N506" i="24"/>
  <c r="N507" i="24"/>
  <c r="N508" i="24"/>
  <c r="N509" i="24"/>
  <c r="N510" i="24"/>
  <c r="N511" i="24"/>
  <c r="N512" i="24"/>
  <c r="N513" i="24"/>
  <c r="N514" i="24"/>
  <c r="N515" i="24"/>
  <c r="N516" i="24"/>
  <c r="N517" i="24"/>
  <c r="N518" i="24"/>
  <c r="N519" i="24"/>
  <c r="N520" i="24"/>
  <c r="N521" i="24"/>
  <c r="N522" i="24"/>
  <c r="N523" i="24"/>
  <c r="N524" i="24"/>
  <c r="N525" i="24"/>
  <c r="N526" i="24"/>
  <c r="N527" i="24"/>
  <c r="N528" i="24"/>
  <c r="N529" i="24"/>
  <c r="N530" i="24"/>
  <c r="N531" i="24"/>
  <c r="N532" i="24"/>
  <c r="N533" i="24"/>
  <c r="N534" i="24"/>
  <c r="N535" i="24"/>
  <c r="N536" i="24"/>
  <c r="N537" i="24"/>
  <c r="N538" i="24"/>
  <c r="N539" i="24"/>
  <c r="N540" i="24"/>
  <c r="N541" i="24"/>
  <c r="N542" i="24"/>
  <c r="N543" i="24"/>
  <c r="N544" i="24"/>
  <c r="N545" i="24"/>
  <c r="N546" i="24"/>
  <c r="N547" i="24"/>
  <c r="N548" i="24"/>
  <c r="N549" i="24"/>
  <c r="N550" i="24"/>
  <c r="N551" i="24"/>
  <c r="N552" i="24"/>
  <c r="N553" i="24"/>
  <c r="N554" i="24"/>
  <c r="N555" i="24"/>
  <c r="N556" i="24"/>
  <c r="N557" i="24"/>
  <c r="N558" i="24"/>
  <c r="N559" i="24"/>
  <c r="N560" i="24"/>
  <c r="N561" i="24"/>
  <c r="N562" i="24"/>
  <c r="N563" i="24"/>
  <c r="N564" i="24"/>
  <c r="N565" i="24"/>
  <c r="N566" i="24"/>
  <c r="N567" i="24"/>
  <c r="N568" i="24"/>
  <c r="N569" i="24"/>
  <c r="N570" i="24"/>
  <c r="N571" i="24"/>
  <c r="N572" i="24"/>
  <c r="N573" i="24"/>
  <c r="N574" i="24"/>
  <c r="N575" i="24"/>
  <c r="N576" i="24"/>
  <c r="N577" i="24"/>
  <c r="N578" i="24"/>
  <c r="N579" i="24"/>
  <c r="N580" i="24"/>
  <c r="N581" i="24"/>
  <c r="N582" i="24"/>
  <c r="N583" i="24"/>
  <c r="N584" i="24"/>
  <c r="N585" i="24"/>
  <c r="N586" i="24"/>
  <c r="N587" i="24"/>
  <c r="N588" i="24"/>
  <c r="N589" i="24"/>
  <c r="N590" i="24"/>
  <c r="N591" i="24"/>
  <c r="N592" i="24"/>
  <c r="N593" i="24"/>
  <c r="N594" i="24"/>
  <c r="N595" i="24"/>
  <c r="N596" i="24"/>
  <c r="N597" i="24"/>
  <c r="N598" i="24"/>
  <c r="N599" i="24"/>
  <c r="N600" i="24"/>
  <c r="N601" i="24"/>
  <c r="N602" i="24"/>
  <c r="N603" i="24"/>
  <c r="N604" i="24"/>
  <c r="N605" i="24"/>
  <c r="N606" i="24"/>
  <c r="N607" i="24"/>
  <c r="N608" i="24"/>
  <c r="N609" i="24"/>
  <c r="N610" i="24"/>
  <c r="N611" i="24"/>
  <c r="N612" i="24"/>
  <c r="N613" i="24"/>
  <c r="N614" i="24"/>
  <c r="N615" i="24"/>
  <c r="N616" i="24"/>
  <c r="N617" i="24"/>
  <c r="N618" i="24"/>
  <c r="N619" i="24"/>
  <c r="N620" i="24"/>
  <c r="N621" i="24"/>
  <c r="N622" i="24"/>
  <c r="N623" i="24"/>
  <c r="N624" i="24"/>
  <c r="N625" i="24"/>
  <c r="N626" i="24"/>
  <c r="N627" i="24"/>
  <c r="N628" i="24"/>
  <c r="N629" i="24"/>
  <c r="N630" i="24"/>
  <c r="N631" i="24"/>
  <c r="N632" i="24"/>
  <c r="N633" i="24"/>
  <c r="N634" i="24"/>
  <c r="N635" i="24"/>
  <c r="N636" i="24"/>
  <c r="N637" i="24"/>
  <c r="N638" i="24"/>
  <c r="N639" i="24"/>
  <c r="N640" i="24"/>
  <c r="N641" i="24"/>
  <c r="N642" i="24"/>
  <c r="N643" i="24"/>
  <c r="N644" i="24"/>
  <c r="N645" i="24"/>
  <c r="N646" i="24"/>
  <c r="N647" i="24"/>
  <c r="N648" i="24"/>
  <c r="N649" i="24"/>
  <c r="N650" i="24"/>
  <c r="N651" i="24"/>
  <c r="N652" i="24"/>
  <c r="N653" i="24"/>
  <c r="N654" i="24"/>
  <c r="N655" i="24"/>
  <c r="N656" i="24"/>
  <c r="N657" i="24"/>
  <c r="N658" i="24"/>
  <c r="N659" i="24"/>
  <c r="N660" i="24"/>
  <c r="N661" i="24"/>
  <c r="N662" i="24"/>
  <c r="N663" i="24"/>
  <c r="N664" i="24"/>
  <c r="N665" i="24"/>
  <c r="N666" i="24"/>
  <c r="N667" i="24"/>
  <c r="N668" i="24"/>
  <c r="N669" i="24"/>
  <c r="N670" i="24"/>
  <c r="N671" i="24"/>
  <c r="N672" i="24"/>
  <c r="N673" i="24"/>
  <c r="N674" i="24"/>
  <c r="N675" i="24"/>
  <c r="N676" i="24"/>
  <c r="N677" i="24"/>
  <c r="N678" i="24"/>
  <c r="N679" i="24"/>
  <c r="N680" i="24"/>
  <c r="N681" i="24"/>
  <c r="N682" i="24"/>
  <c r="N683" i="24"/>
  <c r="N684" i="24"/>
  <c r="N685" i="24"/>
  <c r="N686" i="24"/>
  <c r="N687" i="24"/>
  <c r="N688" i="24"/>
  <c r="N689" i="24"/>
  <c r="N690" i="24"/>
  <c r="N691" i="24"/>
  <c r="N692" i="24"/>
  <c r="N693" i="24"/>
  <c r="N694" i="24"/>
  <c r="N695" i="24"/>
  <c r="N696" i="24"/>
  <c r="N697" i="24"/>
  <c r="N698" i="24"/>
  <c r="N699" i="24"/>
  <c r="N700" i="24"/>
  <c r="N701" i="24"/>
  <c r="N702" i="24"/>
  <c r="N703" i="24"/>
  <c r="N704" i="24"/>
  <c r="N705" i="24"/>
  <c r="N706" i="24"/>
  <c r="N707" i="24"/>
  <c r="N708" i="24"/>
  <c r="N709" i="24"/>
  <c r="N710" i="24"/>
  <c r="N711" i="24"/>
  <c r="N712" i="24"/>
  <c r="N713" i="24"/>
  <c r="N714" i="24"/>
  <c r="N715" i="24"/>
  <c r="N716" i="24"/>
  <c r="N717" i="24"/>
  <c r="N718" i="24"/>
  <c r="N719" i="24"/>
  <c r="N720" i="24"/>
  <c r="N721" i="24"/>
  <c r="N722" i="24"/>
  <c r="N723" i="24"/>
  <c r="N724" i="24"/>
  <c r="N725" i="24"/>
  <c r="N726" i="24"/>
  <c r="N727" i="24"/>
  <c r="N728" i="24"/>
  <c r="N729" i="24"/>
  <c r="N730" i="24"/>
  <c r="N731" i="24"/>
  <c r="N732" i="24"/>
  <c r="N733" i="24"/>
  <c r="N734" i="24"/>
  <c r="N735" i="24"/>
  <c r="N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0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2" i="24"/>
  <c r="K153" i="24"/>
  <c r="K154" i="24"/>
  <c r="K155" i="24"/>
  <c r="K156" i="24"/>
  <c r="K157" i="24"/>
  <c r="K158" i="24"/>
  <c r="K159" i="24"/>
  <c r="K160" i="24"/>
  <c r="K161" i="24"/>
  <c r="K162" i="24"/>
  <c r="K163" i="24"/>
  <c r="K164" i="24"/>
  <c r="K165" i="24"/>
  <c r="K166" i="24"/>
  <c r="K167" i="24"/>
  <c r="K168" i="24"/>
  <c r="K169" i="24"/>
  <c r="K170" i="24"/>
  <c r="K171" i="24"/>
  <c r="K172" i="24"/>
  <c r="K173" i="24"/>
  <c r="K174" i="24"/>
  <c r="K175" i="24"/>
  <c r="K176" i="24"/>
  <c r="K177" i="24"/>
  <c r="K178" i="24"/>
  <c r="K179" i="24"/>
  <c r="K180" i="24"/>
  <c r="K181" i="24"/>
  <c r="K182" i="24"/>
  <c r="K183" i="24"/>
  <c r="K184" i="24"/>
  <c r="K185" i="24"/>
  <c r="K186" i="24"/>
  <c r="K187" i="24"/>
  <c r="K188" i="24"/>
  <c r="K189" i="24"/>
  <c r="K190" i="24"/>
  <c r="K191" i="24"/>
  <c r="K192" i="24"/>
  <c r="K193" i="24"/>
  <c r="K194" i="24"/>
  <c r="K195" i="24"/>
  <c r="K196" i="24"/>
  <c r="K197" i="24"/>
  <c r="K198" i="24"/>
  <c r="K199" i="24"/>
  <c r="K200" i="24"/>
  <c r="K201" i="24"/>
  <c r="K202" i="24"/>
  <c r="K203" i="24"/>
  <c r="K204" i="24"/>
  <c r="K205" i="24"/>
  <c r="K206" i="24"/>
  <c r="K207" i="24"/>
  <c r="K208" i="24"/>
  <c r="K209" i="24"/>
  <c r="K210" i="24"/>
  <c r="K211" i="24"/>
  <c r="K212" i="24"/>
  <c r="K213" i="24"/>
  <c r="K214" i="24"/>
  <c r="K215" i="24"/>
  <c r="K216" i="24"/>
  <c r="K217" i="24"/>
  <c r="K218" i="24"/>
  <c r="K219" i="24"/>
  <c r="K220" i="24"/>
  <c r="K221" i="24"/>
  <c r="K222" i="24"/>
  <c r="K223" i="24"/>
  <c r="K224" i="24"/>
  <c r="K225" i="24"/>
  <c r="K226" i="24"/>
  <c r="K227" i="24"/>
  <c r="K228" i="24"/>
  <c r="K229" i="24"/>
  <c r="K230" i="24"/>
  <c r="K231" i="24"/>
  <c r="K232" i="24"/>
  <c r="K233" i="24"/>
  <c r="K234" i="24"/>
  <c r="K235" i="24"/>
  <c r="K236" i="24"/>
  <c r="K237" i="24"/>
  <c r="K238" i="24"/>
  <c r="K239" i="24"/>
  <c r="K240" i="24"/>
  <c r="K241" i="24"/>
  <c r="K242" i="24"/>
  <c r="K243" i="24"/>
  <c r="K244" i="24"/>
  <c r="K245" i="24"/>
  <c r="K246" i="24"/>
  <c r="K247" i="24"/>
  <c r="K248" i="24"/>
  <c r="K249" i="24"/>
  <c r="K250" i="24"/>
  <c r="K251" i="24"/>
  <c r="K252" i="24"/>
  <c r="K253" i="24"/>
  <c r="K254" i="24"/>
  <c r="K255" i="24"/>
  <c r="K256" i="24"/>
  <c r="K257" i="24"/>
  <c r="K258" i="24"/>
  <c r="K259" i="24"/>
  <c r="K260" i="24"/>
  <c r="K261" i="24"/>
  <c r="K262" i="24"/>
  <c r="K263" i="24"/>
  <c r="K264" i="24"/>
  <c r="K265" i="24"/>
  <c r="K266" i="24"/>
  <c r="K267" i="24"/>
  <c r="K268" i="24"/>
  <c r="K269" i="24"/>
  <c r="K270" i="24"/>
  <c r="K271" i="24"/>
  <c r="K272" i="24"/>
  <c r="K273" i="24"/>
  <c r="K274" i="24"/>
  <c r="K275" i="24"/>
  <c r="K276" i="24"/>
  <c r="K277" i="24"/>
  <c r="K278" i="24"/>
  <c r="K279" i="24"/>
  <c r="K280" i="24"/>
  <c r="K281" i="24"/>
  <c r="K282" i="24"/>
  <c r="K283" i="24"/>
  <c r="K284" i="24"/>
  <c r="K285" i="24"/>
  <c r="K286" i="24"/>
  <c r="K287" i="24"/>
  <c r="K288" i="24"/>
  <c r="K289" i="24"/>
  <c r="K290" i="24"/>
  <c r="K291" i="24"/>
  <c r="K292" i="24"/>
  <c r="K293" i="24"/>
  <c r="K294" i="24"/>
  <c r="K295" i="24"/>
  <c r="K296" i="24"/>
  <c r="K297" i="24"/>
  <c r="K298" i="24"/>
  <c r="K299" i="24"/>
  <c r="K300" i="24"/>
  <c r="K301" i="24"/>
  <c r="K302" i="24"/>
  <c r="K303" i="24"/>
  <c r="K304" i="24"/>
  <c r="K305" i="24"/>
  <c r="K306" i="24"/>
  <c r="K307" i="24"/>
  <c r="K308" i="24"/>
  <c r="K309" i="24"/>
  <c r="K310" i="24"/>
  <c r="K311" i="24"/>
  <c r="K312" i="24"/>
  <c r="K313" i="24"/>
  <c r="K314" i="24"/>
  <c r="K315" i="24"/>
  <c r="K316" i="24"/>
  <c r="K317" i="24"/>
  <c r="K318" i="24"/>
  <c r="K319" i="24"/>
  <c r="K320" i="24"/>
  <c r="K321" i="24"/>
  <c r="K322" i="24"/>
  <c r="K323" i="24"/>
  <c r="K324" i="24"/>
  <c r="K325" i="24"/>
  <c r="K326" i="24"/>
  <c r="K327" i="24"/>
  <c r="K328" i="24"/>
  <c r="K329" i="24"/>
  <c r="K330" i="24"/>
  <c r="K331" i="24"/>
  <c r="K332" i="24"/>
  <c r="K333" i="24"/>
  <c r="K334" i="24"/>
  <c r="K335" i="24"/>
  <c r="K336" i="24"/>
  <c r="K337" i="24"/>
  <c r="K338" i="24"/>
  <c r="K339" i="24"/>
  <c r="K340" i="24"/>
  <c r="K341" i="24"/>
  <c r="K342" i="24"/>
  <c r="K343" i="24"/>
  <c r="K344" i="24"/>
  <c r="K345" i="24"/>
  <c r="K346" i="24"/>
  <c r="K347" i="24"/>
  <c r="K348" i="24"/>
  <c r="K349" i="24"/>
  <c r="K350" i="24"/>
  <c r="K351" i="24"/>
  <c r="K352" i="24"/>
  <c r="K353" i="24"/>
  <c r="K354" i="24"/>
  <c r="K355" i="24"/>
  <c r="K356" i="24"/>
  <c r="K357" i="24"/>
  <c r="K358" i="24"/>
  <c r="K359" i="24"/>
  <c r="K360" i="24"/>
  <c r="K361" i="24"/>
  <c r="K362" i="24"/>
  <c r="K363" i="24"/>
  <c r="K364" i="24"/>
  <c r="K365" i="24"/>
  <c r="K366" i="24"/>
  <c r="K367" i="24"/>
  <c r="K368" i="24"/>
  <c r="K369" i="24"/>
  <c r="K370" i="24"/>
  <c r="K371" i="24"/>
  <c r="K372" i="24"/>
  <c r="K373" i="24"/>
  <c r="K374" i="24"/>
  <c r="K375" i="24"/>
  <c r="K376" i="24"/>
  <c r="K377" i="24"/>
  <c r="K378" i="24"/>
  <c r="K379" i="24"/>
  <c r="K380" i="24"/>
  <c r="K381" i="24"/>
  <c r="K382" i="24"/>
  <c r="K383" i="24"/>
  <c r="K384" i="24"/>
  <c r="K385" i="24"/>
  <c r="K386" i="24"/>
  <c r="K387" i="24"/>
  <c r="K388" i="24"/>
  <c r="K389" i="24"/>
  <c r="K390" i="24"/>
  <c r="K391" i="24"/>
  <c r="K392" i="24"/>
  <c r="K393" i="24"/>
  <c r="K394" i="24"/>
  <c r="K395" i="24"/>
  <c r="K396" i="24"/>
  <c r="K397" i="24"/>
  <c r="K398" i="24"/>
  <c r="K399" i="24"/>
  <c r="K400" i="24"/>
  <c r="K401" i="24"/>
  <c r="K402" i="24"/>
  <c r="K403" i="24"/>
  <c r="K404" i="24"/>
  <c r="K405" i="24"/>
  <c r="K406" i="24"/>
  <c r="K407" i="24"/>
  <c r="K408" i="24"/>
  <c r="K409" i="24"/>
  <c r="K410" i="24"/>
  <c r="K411" i="24"/>
  <c r="K412" i="24"/>
  <c r="K413" i="24"/>
  <c r="K414" i="24"/>
  <c r="K415" i="24"/>
  <c r="K416" i="24"/>
  <c r="K417" i="24"/>
  <c r="K418" i="24"/>
  <c r="K419" i="24"/>
  <c r="K420" i="24"/>
  <c r="K421" i="24"/>
  <c r="K422" i="24"/>
  <c r="K423" i="24"/>
  <c r="K424" i="24"/>
  <c r="K425" i="24"/>
  <c r="K426" i="24"/>
  <c r="K427" i="24"/>
  <c r="K428" i="24"/>
  <c r="K429" i="24"/>
  <c r="K430" i="24"/>
  <c r="K431" i="24"/>
  <c r="K432" i="24"/>
  <c r="K433" i="24"/>
  <c r="K434" i="24"/>
  <c r="K435" i="24"/>
  <c r="K436" i="24"/>
  <c r="K437" i="24"/>
  <c r="K438" i="24"/>
  <c r="K439" i="24"/>
  <c r="K440" i="24"/>
  <c r="K441" i="24"/>
  <c r="K442" i="24"/>
  <c r="K443" i="24"/>
  <c r="K444" i="24"/>
  <c r="K445" i="24"/>
  <c r="K446" i="24"/>
  <c r="K447" i="24"/>
  <c r="K448" i="24"/>
  <c r="K449" i="24"/>
  <c r="K450" i="24"/>
  <c r="K451" i="24"/>
  <c r="K452" i="24"/>
  <c r="K453" i="24"/>
  <c r="K454" i="24"/>
  <c r="K455" i="24"/>
  <c r="K456" i="24"/>
  <c r="K457" i="24"/>
  <c r="K458" i="24"/>
  <c r="K459" i="24"/>
  <c r="K460" i="24"/>
  <c r="K461" i="24"/>
  <c r="K462" i="24"/>
  <c r="K463" i="24"/>
  <c r="K464" i="24"/>
  <c r="K465" i="24"/>
  <c r="K466" i="24"/>
  <c r="K467" i="24"/>
  <c r="K468" i="24"/>
  <c r="K469" i="24"/>
  <c r="K470" i="24"/>
  <c r="K471" i="24"/>
  <c r="K472" i="24"/>
  <c r="K473" i="24"/>
  <c r="K474" i="24"/>
  <c r="K475" i="24"/>
  <c r="K476" i="24"/>
  <c r="K477" i="24"/>
  <c r="K478" i="24"/>
  <c r="K479" i="24"/>
  <c r="K480" i="24"/>
  <c r="K481" i="24"/>
  <c r="K482" i="24"/>
  <c r="K483" i="24"/>
  <c r="K484" i="24"/>
  <c r="K485" i="24"/>
  <c r="K486" i="24"/>
  <c r="K487" i="24"/>
  <c r="K488" i="24"/>
  <c r="K489" i="24"/>
  <c r="K490" i="24"/>
  <c r="K491" i="24"/>
  <c r="K492" i="24"/>
  <c r="K493" i="24"/>
  <c r="K494" i="24"/>
  <c r="K495" i="24"/>
  <c r="K496" i="24"/>
  <c r="K497" i="24"/>
  <c r="K498" i="24"/>
  <c r="K499" i="24"/>
  <c r="K500" i="24"/>
  <c r="K501" i="24"/>
  <c r="K502" i="24"/>
  <c r="K503" i="24"/>
  <c r="K504" i="24"/>
  <c r="K505" i="24"/>
  <c r="K506" i="24"/>
  <c r="K507" i="24"/>
  <c r="K508" i="24"/>
  <c r="K509" i="24"/>
  <c r="K510" i="24"/>
  <c r="K511" i="24"/>
  <c r="K512" i="24"/>
  <c r="K513" i="24"/>
  <c r="K514" i="24"/>
  <c r="K515" i="24"/>
  <c r="K516" i="24"/>
  <c r="K517" i="24"/>
  <c r="K518" i="24"/>
  <c r="K519" i="24"/>
  <c r="K520" i="24"/>
  <c r="K521" i="24"/>
  <c r="K522" i="24"/>
  <c r="K523" i="24"/>
  <c r="K524" i="24"/>
  <c r="K525" i="24"/>
  <c r="K526" i="24"/>
  <c r="K527" i="24"/>
  <c r="K528" i="24"/>
  <c r="K529" i="24"/>
  <c r="K530" i="24"/>
  <c r="K531" i="24"/>
  <c r="K532" i="24"/>
  <c r="K533" i="24"/>
  <c r="K534" i="24"/>
  <c r="K535" i="24"/>
  <c r="K536" i="24"/>
  <c r="K537" i="24"/>
  <c r="K538" i="24"/>
  <c r="K539" i="24"/>
  <c r="K540" i="24"/>
  <c r="K541" i="24"/>
  <c r="K542" i="24"/>
  <c r="K543" i="24"/>
  <c r="K544" i="24"/>
  <c r="K545" i="24"/>
  <c r="K546" i="24"/>
  <c r="K547" i="24"/>
  <c r="K548" i="24"/>
  <c r="K549" i="24"/>
  <c r="K550" i="24"/>
  <c r="K551" i="24"/>
  <c r="K552" i="24"/>
  <c r="K553" i="24"/>
  <c r="K554" i="24"/>
  <c r="K555" i="24"/>
  <c r="K556" i="24"/>
  <c r="K557" i="24"/>
  <c r="K558" i="24"/>
  <c r="K559" i="24"/>
  <c r="K560" i="24"/>
  <c r="K561" i="24"/>
  <c r="K562" i="24"/>
  <c r="K563" i="24"/>
  <c r="K564" i="24"/>
  <c r="K565" i="24"/>
  <c r="K566" i="24"/>
  <c r="K567" i="24"/>
  <c r="K568" i="24"/>
  <c r="K569" i="24"/>
  <c r="K570" i="24"/>
  <c r="K571" i="24"/>
  <c r="K572" i="24"/>
  <c r="K573" i="24"/>
  <c r="K574" i="24"/>
  <c r="K575" i="24"/>
  <c r="K576" i="24"/>
  <c r="K577" i="24"/>
  <c r="K578" i="24"/>
  <c r="K579" i="24"/>
  <c r="K580" i="24"/>
  <c r="K581" i="24"/>
  <c r="K582" i="24"/>
  <c r="K583" i="24"/>
  <c r="K584" i="24"/>
  <c r="K585" i="24"/>
  <c r="K586" i="24"/>
  <c r="K587" i="24"/>
  <c r="K588" i="24"/>
  <c r="K589" i="24"/>
  <c r="K590" i="24"/>
  <c r="K591" i="24"/>
  <c r="K592" i="24"/>
  <c r="K593" i="24"/>
  <c r="K594" i="24"/>
  <c r="K595" i="24"/>
  <c r="K596" i="24"/>
  <c r="K597" i="24"/>
  <c r="K598" i="24"/>
  <c r="K599" i="24"/>
  <c r="K600" i="24"/>
  <c r="K601" i="24"/>
  <c r="K602" i="24"/>
  <c r="K603" i="24"/>
  <c r="K604" i="24"/>
  <c r="K605" i="24"/>
  <c r="K606" i="24"/>
  <c r="K607" i="24"/>
  <c r="K608" i="24"/>
  <c r="K609" i="24"/>
  <c r="K610" i="24"/>
  <c r="K611" i="24"/>
  <c r="K612" i="24"/>
  <c r="K613" i="24"/>
  <c r="K614" i="24"/>
  <c r="K615" i="24"/>
  <c r="K616" i="24"/>
  <c r="K617" i="24"/>
  <c r="K618" i="24"/>
  <c r="K619" i="24"/>
  <c r="K620" i="24"/>
  <c r="K621" i="24"/>
  <c r="K622" i="24"/>
  <c r="K623" i="24"/>
  <c r="K624" i="24"/>
  <c r="K625" i="24"/>
  <c r="K626" i="24"/>
  <c r="K627" i="24"/>
  <c r="K628" i="24"/>
  <c r="K629" i="24"/>
  <c r="K630" i="24"/>
  <c r="K631" i="24"/>
  <c r="K632" i="24"/>
  <c r="K633" i="24"/>
  <c r="K634" i="24"/>
  <c r="K635" i="24"/>
  <c r="K636" i="24"/>
  <c r="K637" i="24"/>
  <c r="K638" i="24"/>
  <c r="K639" i="24"/>
  <c r="K640" i="24"/>
  <c r="K641" i="24"/>
  <c r="K642" i="24"/>
  <c r="K643" i="24"/>
  <c r="K644" i="24"/>
  <c r="K645" i="24"/>
  <c r="K646" i="24"/>
  <c r="K647" i="24"/>
  <c r="K648" i="24"/>
  <c r="K649" i="24"/>
  <c r="K650" i="24"/>
  <c r="K651" i="24"/>
  <c r="K652" i="24"/>
  <c r="K653" i="24"/>
  <c r="K654" i="24"/>
  <c r="K655" i="24"/>
  <c r="K656" i="24"/>
  <c r="K657" i="24"/>
  <c r="K658" i="24"/>
  <c r="K659" i="24"/>
  <c r="K660" i="24"/>
  <c r="K661" i="24"/>
  <c r="K662" i="24"/>
  <c r="K663" i="24"/>
  <c r="K664" i="24"/>
  <c r="K665" i="24"/>
  <c r="K666" i="24"/>
  <c r="K667" i="24"/>
  <c r="K668" i="24"/>
  <c r="K669" i="24"/>
  <c r="K670" i="24"/>
  <c r="K671" i="24"/>
  <c r="K672" i="24"/>
  <c r="K673" i="24"/>
  <c r="K674" i="24"/>
  <c r="K675" i="24"/>
  <c r="K676" i="24"/>
  <c r="K677" i="24"/>
  <c r="K678" i="24"/>
  <c r="K679" i="24"/>
  <c r="K680" i="24"/>
  <c r="K681" i="24"/>
  <c r="K682" i="24"/>
  <c r="K683" i="24"/>
  <c r="K684" i="24"/>
  <c r="K685" i="24"/>
  <c r="K686" i="24"/>
  <c r="K687" i="24"/>
  <c r="K688" i="24"/>
  <c r="K689" i="24"/>
  <c r="K690" i="24"/>
  <c r="K691" i="24"/>
  <c r="K692" i="24"/>
  <c r="K693" i="24"/>
  <c r="K694" i="24"/>
  <c r="K695" i="24"/>
  <c r="K696" i="24"/>
  <c r="K697" i="24"/>
  <c r="K698" i="24"/>
  <c r="K699" i="24"/>
  <c r="K700" i="24"/>
  <c r="K701" i="24"/>
  <c r="K702" i="24"/>
  <c r="K703" i="24"/>
  <c r="K704" i="24"/>
  <c r="K705" i="24"/>
  <c r="K706" i="24"/>
  <c r="K707" i="24"/>
  <c r="K708" i="24"/>
  <c r="K709" i="24"/>
  <c r="K710" i="24"/>
  <c r="K711" i="24"/>
  <c r="K712" i="24"/>
  <c r="K713" i="24"/>
  <c r="K714" i="24"/>
  <c r="K715" i="24"/>
  <c r="K716" i="24"/>
  <c r="K717" i="24"/>
  <c r="K718" i="24"/>
  <c r="K719" i="24"/>
  <c r="K720" i="24"/>
  <c r="K721" i="24"/>
  <c r="K722" i="24"/>
  <c r="K723" i="24"/>
  <c r="K724" i="24"/>
  <c r="K725" i="24"/>
  <c r="K726" i="24"/>
  <c r="K727" i="24"/>
  <c r="K728" i="24"/>
  <c r="K729" i="24"/>
  <c r="K730" i="24"/>
  <c r="K731" i="24"/>
  <c r="K732" i="24"/>
  <c r="K733" i="24"/>
  <c r="K734" i="24"/>
  <c r="K735" i="24"/>
  <c r="K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I117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I130" i="24"/>
  <c r="I131" i="24"/>
  <c r="I132" i="24"/>
  <c r="I133" i="24"/>
  <c r="I134" i="24"/>
  <c r="I135" i="24"/>
  <c r="I136" i="24"/>
  <c r="I137" i="24"/>
  <c r="I138" i="24"/>
  <c r="I139" i="24"/>
  <c r="I140" i="24"/>
  <c r="I141" i="24"/>
  <c r="I142" i="24"/>
  <c r="I143" i="24"/>
  <c r="I144" i="24"/>
  <c r="I145" i="24"/>
  <c r="I146" i="24"/>
  <c r="I147" i="24"/>
  <c r="I148" i="24"/>
  <c r="I149" i="24"/>
  <c r="I150" i="24"/>
  <c r="I151" i="24"/>
  <c r="I152" i="24"/>
  <c r="I153" i="24"/>
  <c r="I154" i="24"/>
  <c r="I155" i="24"/>
  <c r="I156" i="24"/>
  <c r="I157" i="24"/>
  <c r="I158" i="24"/>
  <c r="I159" i="24"/>
  <c r="I160" i="24"/>
  <c r="I161" i="24"/>
  <c r="I162" i="24"/>
  <c r="I163" i="24"/>
  <c r="I164" i="24"/>
  <c r="I165" i="24"/>
  <c r="I166" i="24"/>
  <c r="I167" i="24"/>
  <c r="I168" i="24"/>
  <c r="I169" i="24"/>
  <c r="I170" i="24"/>
  <c r="I171" i="24"/>
  <c r="I172" i="24"/>
  <c r="I173" i="24"/>
  <c r="I174" i="24"/>
  <c r="I175" i="24"/>
  <c r="I176" i="24"/>
  <c r="I177" i="24"/>
  <c r="I178" i="24"/>
  <c r="I179" i="24"/>
  <c r="I180" i="24"/>
  <c r="I181" i="24"/>
  <c r="I182" i="24"/>
  <c r="I183" i="24"/>
  <c r="I184" i="24"/>
  <c r="I185" i="24"/>
  <c r="I186" i="24"/>
  <c r="I187" i="24"/>
  <c r="I188" i="24"/>
  <c r="I189" i="24"/>
  <c r="I190" i="24"/>
  <c r="I191" i="24"/>
  <c r="I192" i="24"/>
  <c r="I193" i="24"/>
  <c r="I194" i="24"/>
  <c r="I195" i="24"/>
  <c r="I196" i="24"/>
  <c r="I197" i="24"/>
  <c r="I198" i="24"/>
  <c r="I199" i="24"/>
  <c r="I200" i="24"/>
  <c r="I201" i="24"/>
  <c r="I202" i="24"/>
  <c r="I203" i="24"/>
  <c r="I204" i="24"/>
  <c r="I205" i="24"/>
  <c r="I206" i="24"/>
  <c r="I207" i="24"/>
  <c r="I208" i="24"/>
  <c r="I209" i="24"/>
  <c r="I210" i="24"/>
  <c r="I211" i="24"/>
  <c r="I212" i="24"/>
  <c r="I213" i="24"/>
  <c r="I214" i="24"/>
  <c r="I215" i="24"/>
  <c r="I216" i="24"/>
  <c r="I217" i="24"/>
  <c r="I218" i="24"/>
  <c r="I219" i="24"/>
  <c r="I220" i="24"/>
  <c r="I221" i="24"/>
  <c r="I222" i="24"/>
  <c r="I223" i="24"/>
  <c r="I224" i="24"/>
  <c r="I225" i="24"/>
  <c r="I226" i="24"/>
  <c r="I227" i="24"/>
  <c r="I228" i="24"/>
  <c r="I229" i="24"/>
  <c r="I230" i="24"/>
  <c r="I231" i="24"/>
  <c r="I232" i="24"/>
  <c r="I233" i="24"/>
  <c r="I234" i="24"/>
  <c r="I235" i="24"/>
  <c r="I236" i="24"/>
  <c r="I237" i="24"/>
  <c r="I238" i="24"/>
  <c r="I239" i="24"/>
  <c r="I240" i="24"/>
  <c r="I241" i="24"/>
  <c r="I242" i="24"/>
  <c r="I243" i="24"/>
  <c r="I244" i="24"/>
  <c r="I245" i="24"/>
  <c r="I246" i="24"/>
  <c r="I247" i="24"/>
  <c r="I248" i="24"/>
  <c r="I249" i="24"/>
  <c r="I250" i="24"/>
  <c r="I251" i="24"/>
  <c r="I252" i="24"/>
  <c r="I253" i="24"/>
  <c r="I254" i="24"/>
  <c r="I255" i="24"/>
  <c r="I256" i="24"/>
  <c r="I257" i="24"/>
  <c r="I258" i="24"/>
  <c r="I259" i="24"/>
  <c r="I260" i="24"/>
  <c r="I261" i="24"/>
  <c r="I262" i="24"/>
  <c r="I263" i="24"/>
  <c r="I264" i="24"/>
  <c r="I265" i="24"/>
  <c r="I266" i="24"/>
  <c r="I267" i="24"/>
  <c r="I268" i="24"/>
  <c r="I269" i="24"/>
  <c r="I270" i="24"/>
  <c r="I271" i="24"/>
  <c r="I272" i="24"/>
  <c r="I273" i="24"/>
  <c r="I274" i="24"/>
  <c r="I275" i="24"/>
  <c r="I276" i="24"/>
  <c r="I277" i="24"/>
  <c r="I278" i="24"/>
  <c r="I279" i="24"/>
  <c r="I280" i="24"/>
  <c r="I281" i="24"/>
  <c r="I282" i="24"/>
  <c r="I283" i="24"/>
  <c r="I284" i="24"/>
  <c r="I285" i="24"/>
  <c r="I286" i="24"/>
  <c r="I287" i="24"/>
  <c r="I288" i="24"/>
  <c r="I289" i="24"/>
  <c r="I290" i="24"/>
  <c r="I291" i="24"/>
  <c r="I292" i="24"/>
  <c r="I293" i="24"/>
  <c r="I294" i="24"/>
  <c r="I295" i="24"/>
  <c r="I296" i="24"/>
  <c r="I297" i="24"/>
  <c r="I298" i="24"/>
  <c r="I299" i="24"/>
  <c r="I300" i="24"/>
  <c r="I301" i="24"/>
  <c r="I302" i="24"/>
  <c r="I303" i="24"/>
  <c r="I304" i="24"/>
  <c r="I305" i="24"/>
  <c r="I306" i="24"/>
  <c r="I307" i="24"/>
  <c r="I308" i="24"/>
  <c r="I309" i="24"/>
  <c r="I310" i="24"/>
  <c r="I311" i="24"/>
  <c r="I312" i="24"/>
  <c r="I313" i="24"/>
  <c r="I314" i="24"/>
  <c r="I315" i="24"/>
  <c r="I316" i="24"/>
  <c r="I317" i="24"/>
  <c r="I318" i="24"/>
  <c r="I319" i="24"/>
  <c r="I320" i="24"/>
  <c r="I321" i="24"/>
  <c r="I322" i="24"/>
  <c r="I323" i="24"/>
  <c r="I324" i="24"/>
  <c r="I325" i="24"/>
  <c r="I326" i="24"/>
  <c r="I327" i="24"/>
  <c r="I328" i="24"/>
  <c r="I329" i="24"/>
  <c r="I330" i="24"/>
  <c r="I331" i="24"/>
  <c r="I332" i="24"/>
  <c r="I333" i="24"/>
  <c r="I334" i="24"/>
  <c r="I335" i="24"/>
  <c r="I336" i="24"/>
  <c r="I337" i="24"/>
  <c r="I338" i="24"/>
  <c r="I339" i="24"/>
  <c r="I340" i="24"/>
  <c r="I341" i="24"/>
  <c r="I342" i="24"/>
  <c r="I343" i="24"/>
  <c r="I344" i="24"/>
  <c r="I345" i="24"/>
  <c r="I346" i="24"/>
  <c r="I347" i="24"/>
  <c r="I348" i="24"/>
  <c r="I349" i="24"/>
  <c r="I350" i="24"/>
  <c r="I351" i="24"/>
  <c r="I352" i="24"/>
  <c r="I353" i="24"/>
  <c r="I354" i="24"/>
  <c r="I355" i="24"/>
  <c r="I356" i="24"/>
  <c r="I357" i="24"/>
  <c r="I358" i="24"/>
  <c r="I359" i="24"/>
  <c r="I360" i="24"/>
  <c r="I361" i="24"/>
  <c r="I362" i="24"/>
  <c r="I363" i="24"/>
  <c r="I364" i="24"/>
  <c r="I365" i="24"/>
  <c r="I366" i="24"/>
  <c r="I367" i="24"/>
  <c r="I368" i="24"/>
  <c r="I369" i="24"/>
  <c r="I370" i="24"/>
  <c r="I371" i="24"/>
  <c r="I372" i="24"/>
  <c r="I373" i="24"/>
  <c r="I374" i="24"/>
  <c r="I375" i="24"/>
  <c r="I376" i="24"/>
  <c r="I377" i="24"/>
  <c r="I378" i="24"/>
  <c r="I379" i="24"/>
  <c r="I380" i="24"/>
  <c r="I381" i="24"/>
  <c r="I382" i="24"/>
  <c r="I383" i="24"/>
  <c r="I384" i="24"/>
  <c r="I385" i="24"/>
  <c r="I386" i="24"/>
  <c r="I387" i="24"/>
  <c r="I388" i="24"/>
  <c r="I389" i="24"/>
  <c r="I390" i="24"/>
  <c r="I391" i="24"/>
  <c r="I392" i="24"/>
  <c r="I393" i="24"/>
  <c r="I394" i="24"/>
  <c r="I395" i="24"/>
  <c r="I396" i="24"/>
  <c r="I397" i="24"/>
  <c r="I398" i="24"/>
  <c r="I399" i="24"/>
  <c r="I400" i="24"/>
  <c r="I401" i="24"/>
  <c r="I402" i="24"/>
  <c r="I403" i="24"/>
  <c r="I404" i="24"/>
  <c r="I405" i="24"/>
  <c r="I406" i="24"/>
  <c r="I407" i="24"/>
  <c r="I408" i="24"/>
  <c r="I409" i="24"/>
  <c r="I410" i="24"/>
  <c r="I411" i="24"/>
  <c r="I412" i="24"/>
  <c r="I413" i="24"/>
  <c r="I414" i="24"/>
  <c r="I415" i="24"/>
  <c r="I416" i="24"/>
  <c r="I417" i="24"/>
  <c r="I418" i="24"/>
  <c r="I419" i="24"/>
  <c r="I420" i="24"/>
  <c r="I421" i="24"/>
  <c r="I422" i="24"/>
  <c r="I423" i="24"/>
  <c r="I424" i="24"/>
  <c r="I425" i="24"/>
  <c r="I426" i="24"/>
  <c r="I427" i="24"/>
  <c r="I428" i="24"/>
  <c r="I429" i="24"/>
  <c r="I430" i="24"/>
  <c r="I431" i="24"/>
  <c r="I432" i="24"/>
  <c r="I433" i="24"/>
  <c r="I434" i="24"/>
  <c r="I435" i="24"/>
  <c r="I436" i="24"/>
  <c r="I437" i="24"/>
  <c r="I438" i="24"/>
  <c r="I439" i="24"/>
  <c r="I440" i="24"/>
  <c r="I441" i="24"/>
  <c r="I442" i="24"/>
  <c r="I443" i="24"/>
  <c r="I444" i="24"/>
  <c r="I445" i="24"/>
  <c r="I446" i="24"/>
  <c r="I447" i="24"/>
  <c r="I448" i="24"/>
  <c r="I449" i="24"/>
  <c r="I450" i="24"/>
  <c r="I451" i="24"/>
  <c r="I452" i="24"/>
  <c r="I453" i="24"/>
  <c r="I454" i="24"/>
  <c r="I455" i="24"/>
  <c r="I456" i="24"/>
  <c r="I457" i="24"/>
  <c r="I458" i="24"/>
  <c r="I459" i="24"/>
  <c r="I460" i="24"/>
  <c r="I461" i="24"/>
  <c r="I462" i="24"/>
  <c r="I463" i="24"/>
  <c r="I464" i="24"/>
  <c r="I465" i="24"/>
  <c r="I466" i="24"/>
  <c r="I467" i="24"/>
  <c r="I468" i="24"/>
  <c r="I469" i="24"/>
  <c r="I470" i="24"/>
  <c r="I471" i="24"/>
  <c r="I472" i="24"/>
  <c r="I473" i="24"/>
  <c r="I474" i="24"/>
  <c r="I475" i="24"/>
  <c r="I476" i="24"/>
  <c r="I477" i="24"/>
  <c r="I478" i="24"/>
  <c r="I479" i="24"/>
  <c r="I480" i="24"/>
  <c r="I481" i="24"/>
  <c r="I482" i="24"/>
  <c r="I483" i="24"/>
  <c r="I484" i="24"/>
  <c r="I485" i="24"/>
  <c r="I486" i="24"/>
  <c r="I487" i="24"/>
  <c r="I488" i="24"/>
  <c r="I489" i="24"/>
  <c r="I490" i="24"/>
  <c r="I491" i="24"/>
  <c r="I492" i="24"/>
  <c r="I493" i="24"/>
  <c r="I494" i="24"/>
  <c r="I495" i="24"/>
  <c r="I496" i="24"/>
  <c r="I497" i="24"/>
  <c r="I498" i="24"/>
  <c r="I499" i="24"/>
  <c r="I500" i="24"/>
  <c r="I501" i="24"/>
  <c r="I502" i="24"/>
  <c r="I503" i="24"/>
  <c r="I504" i="24"/>
  <c r="I505" i="24"/>
  <c r="I506" i="24"/>
  <c r="I507" i="24"/>
  <c r="I508" i="24"/>
  <c r="I509" i="24"/>
  <c r="I510" i="24"/>
  <c r="I511" i="24"/>
  <c r="I512" i="24"/>
  <c r="I513" i="24"/>
  <c r="I514" i="24"/>
  <c r="I515" i="24"/>
  <c r="I516" i="24"/>
  <c r="I517" i="24"/>
  <c r="I518" i="24"/>
  <c r="I519" i="24"/>
  <c r="I520" i="24"/>
  <c r="I521" i="24"/>
  <c r="I522" i="24"/>
  <c r="I523" i="24"/>
  <c r="I524" i="24"/>
  <c r="I525" i="24"/>
  <c r="I526" i="24"/>
  <c r="I527" i="24"/>
  <c r="I528" i="24"/>
  <c r="I529" i="24"/>
  <c r="I530" i="24"/>
  <c r="I531" i="24"/>
  <c r="I532" i="24"/>
  <c r="I533" i="24"/>
  <c r="I534" i="24"/>
  <c r="I535" i="24"/>
  <c r="I536" i="24"/>
  <c r="I537" i="24"/>
  <c r="I538" i="24"/>
  <c r="I539" i="24"/>
  <c r="I540" i="24"/>
  <c r="I541" i="24"/>
  <c r="I542" i="24"/>
  <c r="I543" i="24"/>
  <c r="I544" i="24"/>
  <c r="I545" i="24"/>
  <c r="I546" i="24"/>
  <c r="I547" i="24"/>
  <c r="I548" i="24"/>
  <c r="I549" i="24"/>
  <c r="I550" i="24"/>
  <c r="I551" i="24"/>
  <c r="I552" i="24"/>
  <c r="I553" i="24"/>
  <c r="I554" i="24"/>
  <c r="I555" i="24"/>
  <c r="I556" i="24"/>
  <c r="I557" i="24"/>
  <c r="I558" i="24"/>
  <c r="I559" i="24"/>
  <c r="I560" i="24"/>
  <c r="I561" i="24"/>
  <c r="I562" i="24"/>
  <c r="I563" i="24"/>
  <c r="I564" i="24"/>
  <c r="I565" i="24"/>
  <c r="I566" i="24"/>
  <c r="I567" i="24"/>
  <c r="I568" i="24"/>
  <c r="I569" i="24"/>
  <c r="I570" i="24"/>
  <c r="I571" i="24"/>
  <c r="I572" i="24"/>
  <c r="I573" i="24"/>
  <c r="I574" i="24"/>
  <c r="I575" i="24"/>
  <c r="I576" i="24"/>
  <c r="I577" i="24"/>
  <c r="I578" i="24"/>
  <c r="I579" i="24"/>
  <c r="I580" i="24"/>
  <c r="I581" i="24"/>
  <c r="I582" i="24"/>
  <c r="I583" i="24"/>
  <c r="I584" i="24"/>
  <c r="I585" i="24"/>
  <c r="I586" i="24"/>
  <c r="I587" i="24"/>
  <c r="I588" i="24"/>
  <c r="I589" i="24"/>
  <c r="I590" i="24"/>
  <c r="I591" i="24"/>
  <c r="I592" i="24"/>
  <c r="I593" i="24"/>
  <c r="I594" i="24"/>
  <c r="I595" i="24"/>
  <c r="I596" i="24"/>
  <c r="I597" i="24"/>
  <c r="I598" i="24"/>
  <c r="I599" i="24"/>
  <c r="I600" i="24"/>
  <c r="I601" i="24"/>
  <c r="I602" i="24"/>
  <c r="I603" i="24"/>
  <c r="I604" i="24"/>
  <c r="I605" i="24"/>
  <c r="I606" i="24"/>
  <c r="I607" i="24"/>
  <c r="I608" i="24"/>
  <c r="I609" i="24"/>
  <c r="I610" i="24"/>
  <c r="I611" i="24"/>
  <c r="I612" i="24"/>
  <c r="I613" i="24"/>
  <c r="I614" i="24"/>
  <c r="I615" i="24"/>
  <c r="I616" i="24"/>
  <c r="I617" i="24"/>
  <c r="I618" i="24"/>
  <c r="I619" i="24"/>
  <c r="I620" i="24"/>
  <c r="I621" i="24"/>
  <c r="I622" i="24"/>
  <c r="I623" i="24"/>
  <c r="I624" i="24"/>
  <c r="I625" i="24"/>
  <c r="I626" i="24"/>
  <c r="I627" i="24"/>
  <c r="I628" i="24"/>
  <c r="I629" i="24"/>
  <c r="I630" i="24"/>
  <c r="I631" i="24"/>
  <c r="I632" i="24"/>
  <c r="I633" i="24"/>
  <c r="I634" i="24"/>
  <c r="I635" i="24"/>
  <c r="I636" i="24"/>
  <c r="I637" i="24"/>
  <c r="I638" i="24"/>
  <c r="I639" i="24"/>
  <c r="I640" i="24"/>
  <c r="I641" i="24"/>
  <c r="I642" i="24"/>
  <c r="I643" i="24"/>
  <c r="I644" i="24"/>
  <c r="I645" i="24"/>
  <c r="I646" i="24"/>
  <c r="I647" i="24"/>
  <c r="I648" i="24"/>
  <c r="I649" i="24"/>
  <c r="I650" i="24"/>
  <c r="I651" i="24"/>
  <c r="I652" i="24"/>
  <c r="I653" i="24"/>
  <c r="I654" i="24"/>
  <c r="I655" i="24"/>
  <c r="I656" i="24"/>
  <c r="I657" i="24"/>
  <c r="I658" i="24"/>
  <c r="I659" i="24"/>
  <c r="I660" i="24"/>
  <c r="I661" i="24"/>
  <c r="I662" i="24"/>
  <c r="I663" i="24"/>
  <c r="I664" i="24"/>
  <c r="I665" i="24"/>
  <c r="I666" i="24"/>
  <c r="I667" i="24"/>
  <c r="I668" i="24"/>
  <c r="I669" i="24"/>
  <c r="I670" i="24"/>
  <c r="I671" i="24"/>
  <c r="I672" i="24"/>
  <c r="I673" i="24"/>
  <c r="I674" i="24"/>
  <c r="I675" i="24"/>
  <c r="I676" i="24"/>
  <c r="I677" i="24"/>
  <c r="I678" i="24"/>
  <c r="I679" i="24"/>
  <c r="I680" i="24"/>
  <c r="I681" i="24"/>
  <c r="I682" i="24"/>
  <c r="I683" i="24"/>
  <c r="I684" i="24"/>
  <c r="I685" i="24"/>
  <c r="I686" i="24"/>
  <c r="I687" i="24"/>
  <c r="I688" i="24"/>
  <c r="I689" i="24"/>
  <c r="I690" i="24"/>
  <c r="I691" i="24"/>
  <c r="I692" i="24"/>
  <c r="I693" i="24"/>
  <c r="I694" i="24"/>
  <c r="I695" i="24"/>
  <c r="I696" i="24"/>
  <c r="I697" i="24"/>
  <c r="I698" i="24"/>
  <c r="I699" i="24"/>
  <c r="I700" i="24"/>
  <c r="I701" i="24"/>
  <c r="I702" i="24"/>
  <c r="I703" i="24"/>
  <c r="I704" i="24"/>
  <c r="I705" i="24"/>
  <c r="I706" i="24"/>
  <c r="I707" i="24"/>
  <c r="I708" i="24"/>
  <c r="I709" i="24"/>
  <c r="I710" i="24"/>
  <c r="I711" i="24"/>
  <c r="I712" i="24"/>
  <c r="I713" i="24"/>
  <c r="I714" i="24"/>
  <c r="I715" i="24"/>
  <c r="I716" i="24"/>
  <c r="I717" i="24"/>
  <c r="I718" i="24"/>
  <c r="I719" i="24"/>
  <c r="I720" i="24"/>
  <c r="I721" i="24"/>
  <c r="I722" i="24"/>
  <c r="I723" i="24"/>
  <c r="I724" i="24"/>
  <c r="I725" i="24"/>
  <c r="I726" i="24"/>
  <c r="I727" i="24"/>
  <c r="I728" i="24"/>
  <c r="I729" i="24"/>
  <c r="I730" i="24"/>
  <c r="I731" i="24"/>
  <c r="I732" i="24"/>
  <c r="I733" i="24"/>
  <c r="I734" i="24"/>
  <c r="I735" i="24"/>
  <c r="I5" i="24"/>
  <c r="F62" i="24"/>
  <c r="F189" i="24"/>
  <c r="F210" i="24"/>
  <c r="F295" i="24"/>
  <c r="F316" i="24"/>
  <c r="F367" i="24"/>
  <c r="F423" i="24"/>
  <c r="F447" i="24"/>
  <c r="F455" i="24"/>
  <c r="F490" i="24"/>
  <c r="F516" i="24"/>
  <c r="F532" i="24"/>
  <c r="F548" i="24"/>
  <c r="F572" i="24"/>
  <c r="F596" i="24"/>
  <c r="F620" i="24"/>
  <c r="F636" i="24"/>
  <c r="F640" i="24"/>
  <c r="F656" i="24"/>
  <c r="F680" i="24"/>
  <c r="F700" i="24"/>
  <c r="F716" i="24"/>
  <c r="F5" i="24"/>
  <c r="E6" i="25"/>
  <c r="F6" i="24" s="1"/>
  <c r="E7" i="25"/>
  <c r="F7" i="24" s="1"/>
  <c r="E8" i="25"/>
  <c r="F8" i="24" s="1"/>
  <c r="E9" i="25"/>
  <c r="F9" i="24" s="1"/>
  <c r="E10" i="25"/>
  <c r="E11" i="25"/>
  <c r="F11" i="24" s="1"/>
  <c r="E12" i="25"/>
  <c r="E13" i="25"/>
  <c r="F14" i="24" s="1"/>
  <c r="E14" i="25"/>
  <c r="F15" i="24" s="1"/>
  <c r="E15" i="25"/>
  <c r="F16" i="24" s="1"/>
  <c r="E16" i="25"/>
  <c r="E17" i="25"/>
  <c r="E18" i="25"/>
  <c r="F19" i="24" s="1"/>
  <c r="E19" i="25"/>
  <c r="F20" i="24" s="1"/>
  <c r="E20" i="25"/>
  <c r="F21" i="24" s="1"/>
  <c r="E21" i="25"/>
  <c r="F22" i="24" s="1"/>
  <c r="E22" i="25"/>
  <c r="F431" i="24" s="1"/>
  <c r="E23" i="25"/>
  <c r="E24" i="25"/>
  <c r="F25" i="24" s="1"/>
  <c r="E25" i="25"/>
  <c r="F285" i="24" s="1"/>
  <c r="E26" i="25"/>
  <c r="E27" i="25"/>
  <c r="F28" i="24" s="1"/>
  <c r="E28" i="25"/>
  <c r="E29" i="25"/>
  <c r="F30" i="24" s="1"/>
  <c r="E30" i="25"/>
  <c r="E31" i="25"/>
  <c r="F32" i="24" s="1"/>
  <c r="E32" i="25"/>
  <c r="F33" i="24" s="1"/>
  <c r="E33" i="25"/>
  <c r="F34" i="24" s="1"/>
  <c r="E34" i="25"/>
  <c r="F695" i="24" s="1"/>
  <c r="E35" i="25"/>
  <c r="F36" i="24" s="1"/>
  <c r="E36" i="25"/>
  <c r="F37" i="24" s="1"/>
  <c r="E37" i="25"/>
  <c r="F306" i="24" s="1"/>
  <c r="E38" i="25"/>
  <c r="E39" i="25"/>
  <c r="E40" i="25"/>
  <c r="F43" i="24" s="1"/>
  <c r="E41" i="25"/>
  <c r="F44" i="24" s="1"/>
  <c r="E42" i="25"/>
  <c r="F45" i="24" s="1"/>
  <c r="E43" i="25"/>
  <c r="F46" i="24" s="1"/>
  <c r="E44" i="25"/>
  <c r="F47" i="24" s="1"/>
  <c r="E45" i="25"/>
  <c r="F48" i="24" s="1"/>
  <c r="E46" i="25"/>
  <c r="F49" i="24" s="1"/>
  <c r="E47" i="25"/>
  <c r="E48" i="25"/>
  <c r="F720" i="24" s="1"/>
  <c r="E49" i="25"/>
  <c r="F54" i="24" s="1"/>
  <c r="E50" i="25"/>
  <c r="F55" i="24" s="1"/>
  <c r="E51" i="25"/>
  <c r="F56" i="24" s="1"/>
  <c r="E52" i="25"/>
  <c r="E53" i="25"/>
  <c r="F58" i="24" s="1"/>
  <c r="E54" i="25"/>
  <c r="F59" i="24" s="1"/>
  <c r="E55" i="25"/>
  <c r="F60" i="24" s="1"/>
  <c r="E56" i="25"/>
  <c r="E57" i="25"/>
  <c r="E58" i="25"/>
  <c r="F65" i="24" s="1"/>
  <c r="E59" i="25"/>
  <c r="F66" i="24" s="1"/>
  <c r="E60" i="25"/>
  <c r="F67" i="24" s="1"/>
  <c r="E61" i="25"/>
  <c r="E62" i="25"/>
  <c r="F69" i="24" s="1"/>
  <c r="E63" i="25"/>
  <c r="F70" i="24" s="1"/>
  <c r="E64" i="25"/>
  <c r="E65" i="25"/>
  <c r="F73" i="24" s="1"/>
  <c r="E66" i="25"/>
  <c r="F74" i="24" s="1"/>
  <c r="E67" i="25"/>
  <c r="E68" i="25"/>
  <c r="F600" i="24" s="1"/>
  <c r="E69" i="25"/>
  <c r="F78" i="24" s="1"/>
  <c r="E70" i="25"/>
  <c r="F79" i="24" s="1"/>
  <c r="E71" i="25"/>
  <c r="F269" i="24" s="1"/>
  <c r="E72" i="25"/>
  <c r="F81" i="24" s="1"/>
  <c r="E73" i="25"/>
  <c r="F83" i="24" s="1"/>
  <c r="E74" i="25"/>
  <c r="F84" i="24" s="1"/>
  <c r="E75" i="25"/>
  <c r="E76" i="25"/>
  <c r="F87" i="24" s="1"/>
  <c r="E77" i="25"/>
  <c r="E78" i="25"/>
  <c r="F89" i="24" s="1"/>
  <c r="E79" i="25"/>
  <c r="F90" i="24" s="1"/>
  <c r="E80" i="25"/>
  <c r="E81" i="25"/>
  <c r="E82" i="25"/>
  <c r="F93" i="24" s="1"/>
  <c r="E83" i="25"/>
  <c r="F94" i="24" s="1"/>
  <c r="E84" i="25"/>
  <c r="F95" i="24" s="1"/>
  <c r="E85" i="25"/>
  <c r="F96" i="24" s="1"/>
  <c r="E86" i="25"/>
  <c r="F97" i="24" s="1"/>
  <c r="E87" i="25"/>
  <c r="F98" i="24" s="1"/>
  <c r="E88" i="25"/>
  <c r="F99" i="24" s="1"/>
  <c r="E89" i="25"/>
  <c r="F100" i="24" s="1"/>
  <c r="E90" i="25"/>
  <c r="F101" i="24" s="1"/>
  <c r="E91" i="25"/>
  <c r="F102" i="24" s="1"/>
  <c r="E92" i="25"/>
  <c r="E93" i="25"/>
  <c r="F104" i="24" s="1"/>
  <c r="E94" i="25"/>
  <c r="F108" i="24" s="1"/>
  <c r="E95" i="25"/>
  <c r="F715" i="24" s="1"/>
  <c r="E96" i="25"/>
  <c r="E97" i="25"/>
  <c r="F519" i="24" s="1"/>
  <c r="E98" i="25"/>
  <c r="F112" i="24" s="1"/>
  <c r="E99" i="25"/>
  <c r="F114" i="24" s="1"/>
  <c r="E100" i="25"/>
  <c r="F117" i="24" s="1"/>
  <c r="E101" i="25"/>
  <c r="E102" i="25"/>
  <c r="F120" i="24" s="1"/>
  <c r="E103" i="25"/>
  <c r="F122" i="24" s="1"/>
  <c r="E104" i="25"/>
  <c r="F123" i="24" s="1"/>
  <c r="E105" i="25"/>
  <c r="F124" i="24" s="1"/>
  <c r="E106" i="25"/>
  <c r="F126" i="24" s="1"/>
  <c r="E107" i="25"/>
  <c r="E108" i="25"/>
  <c r="E109" i="25"/>
  <c r="F129" i="24" s="1"/>
  <c r="E110" i="25"/>
  <c r="F399" i="24" s="1"/>
  <c r="E111" i="25"/>
  <c r="F132" i="24" s="1"/>
  <c r="E112" i="25"/>
  <c r="F133" i="24" s="1"/>
  <c r="E113" i="25"/>
  <c r="F134" i="24" s="1"/>
  <c r="E114" i="25"/>
  <c r="F135" i="24" s="1"/>
  <c r="E115" i="25"/>
  <c r="F136" i="24" s="1"/>
  <c r="E116" i="25"/>
  <c r="F137" i="24" s="1"/>
  <c r="E117" i="25"/>
  <c r="F138" i="24" s="1"/>
  <c r="E118" i="25"/>
  <c r="F139" i="24" s="1"/>
  <c r="E119" i="25"/>
  <c r="F428" i="24" s="1"/>
  <c r="E120" i="25"/>
  <c r="F141" i="24" s="1"/>
  <c r="E121" i="25"/>
  <c r="F144" i="24" s="1"/>
  <c r="E122" i="25"/>
  <c r="F145" i="24" s="1"/>
  <c r="E123" i="25"/>
  <c r="E124" i="25"/>
  <c r="E125" i="25"/>
  <c r="F148" i="24" s="1"/>
  <c r="E126" i="25"/>
  <c r="E127" i="25"/>
  <c r="F150" i="24" s="1"/>
  <c r="E128" i="25"/>
  <c r="F152" i="24" s="1"/>
  <c r="E129" i="25"/>
  <c r="F564" i="24" s="1"/>
  <c r="E130" i="25"/>
  <c r="E131" i="25"/>
  <c r="F155" i="24" s="1"/>
  <c r="E132" i="25"/>
  <c r="F156" i="24" s="1"/>
  <c r="E133" i="25"/>
  <c r="F159" i="24" s="1"/>
  <c r="E134" i="25"/>
  <c r="F163" i="24" s="1"/>
  <c r="E135" i="25"/>
  <c r="F165" i="24" s="1"/>
  <c r="E136" i="25"/>
  <c r="F169" i="24" s="1"/>
  <c r="E137" i="25"/>
  <c r="F170" i="24" s="1"/>
  <c r="E138" i="25"/>
  <c r="F172" i="24" s="1"/>
  <c r="E139" i="25"/>
  <c r="F173" i="24" s="1"/>
  <c r="E140" i="25"/>
  <c r="F175" i="24" s="1"/>
  <c r="E141" i="25"/>
  <c r="F176" i="24" s="1"/>
  <c r="E142" i="25"/>
  <c r="F177" i="24" s="1"/>
  <c r="E143" i="25"/>
  <c r="F178" i="24" s="1"/>
  <c r="E144" i="25"/>
  <c r="F179" i="24" s="1"/>
  <c r="E145" i="25"/>
  <c r="E146" i="25"/>
  <c r="F181" i="24" s="1"/>
  <c r="E147" i="25"/>
  <c r="F277" i="24" s="1"/>
  <c r="E148" i="25"/>
  <c r="F185" i="24" s="1"/>
  <c r="E149" i="25"/>
  <c r="E150" i="25"/>
  <c r="F188" i="24" s="1"/>
  <c r="E151" i="25"/>
  <c r="E152" i="25"/>
  <c r="F191" i="24" s="1"/>
  <c r="E153" i="25"/>
  <c r="E154" i="25"/>
  <c r="E155" i="25"/>
  <c r="F470" i="24" s="1"/>
  <c r="E156" i="25"/>
  <c r="E157" i="25"/>
  <c r="F197" i="24" s="1"/>
  <c r="E158" i="25"/>
  <c r="F198" i="24" s="1"/>
  <c r="E159" i="25"/>
  <c r="F201" i="24" s="1"/>
  <c r="E160" i="25"/>
  <c r="F202" i="24" s="1"/>
  <c r="E161" i="25"/>
  <c r="F203" i="24" s="1"/>
  <c r="E162" i="25"/>
  <c r="E163" i="25"/>
  <c r="F208" i="24" s="1"/>
  <c r="E164" i="25"/>
  <c r="E165" i="25"/>
  <c r="F211" i="24" s="1"/>
  <c r="E166" i="25"/>
  <c r="E167" i="25"/>
  <c r="F388" i="24" s="1"/>
  <c r="E168" i="25"/>
  <c r="F216" i="24" s="1"/>
  <c r="E169" i="25"/>
  <c r="F217" i="24" s="1"/>
  <c r="E170" i="25"/>
  <c r="F218" i="24" s="1"/>
  <c r="E171" i="25"/>
  <c r="F219" i="24" s="1"/>
  <c r="E172" i="25"/>
  <c r="F632" i="24" s="1"/>
  <c r="E173" i="25"/>
  <c r="F221" i="24" s="1"/>
  <c r="E174" i="25"/>
  <c r="F222" i="24" s="1"/>
  <c r="E175" i="25"/>
  <c r="F224" i="24" s="1"/>
  <c r="E176" i="25"/>
  <c r="F225" i="24" s="1"/>
  <c r="E177" i="25"/>
  <c r="E178" i="25"/>
  <c r="F232" i="24" s="1"/>
  <c r="E179" i="25"/>
  <c r="F233" i="24" s="1"/>
  <c r="E180" i="25"/>
  <c r="F234" i="24" s="1"/>
  <c r="E181" i="25"/>
  <c r="F236" i="24" s="1"/>
  <c r="E182" i="25"/>
  <c r="F238" i="24" s="1"/>
  <c r="E183" i="25"/>
  <c r="F239" i="24" s="1"/>
  <c r="E184" i="25"/>
  <c r="F240" i="24" s="1"/>
  <c r="E185" i="25"/>
  <c r="E186" i="25"/>
  <c r="F242" i="24" s="1"/>
  <c r="E187" i="25"/>
  <c r="F245" i="24" s="1"/>
  <c r="E188" i="25"/>
  <c r="F246" i="24" s="1"/>
  <c r="E189" i="25"/>
  <c r="F346" i="24" s="1"/>
  <c r="E190" i="25"/>
  <c r="F249" i="24" s="1"/>
  <c r="E191" i="25"/>
  <c r="F250" i="24" s="1"/>
  <c r="E192" i="25"/>
  <c r="F252" i="24" s="1"/>
  <c r="E193" i="25"/>
  <c r="F289" i="24" s="1"/>
  <c r="E194" i="25"/>
  <c r="F254" i="24" s="1"/>
  <c r="E195" i="25"/>
  <c r="F255" i="24" s="1"/>
  <c r="E196" i="25"/>
  <c r="F256" i="24" s="1"/>
  <c r="E197" i="25"/>
  <c r="F259" i="24" s="1"/>
  <c r="E198" i="25"/>
  <c r="F260" i="24" s="1"/>
  <c r="E199" i="25"/>
  <c r="F261" i="24" s="1"/>
  <c r="E200" i="25"/>
  <c r="E201" i="25"/>
  <c r="F263" i="24" s="1"/>
  <c r="E202" i="25"/>
  <c r="F268" i="24" s="1"/>
  <c r="E203" i="25"/>
  <c r="F271" i="24" s="1"/>
  <c r="E204" i="25"/>
  <c r="F272" i="24" s="1"/>
  <c r="E205" i="25"/>
  <c r="F273" i="24" s="1"/>
  <c r="E206" i="25"/>
  <c r="F274" i="24" s="1"/>
  <c r="E207" i="25"/>
  <c r="F275" i="24" s="1"/>
  <c r="E208" i="25"/>
  <c r="F276" i="24" s="1"/>
  <c r="E209" i="25"/>
  <c r="F278" i="24" s="1"/>
  <c r="E210" i="25"/>
  <c r="F279" i="24" s="1"/>
  <c r="E211" i="25"/>
  <c r="F280" i="24" s="1"/>
  <c r="E212" i="25"/>
  <c r="F281" i="24" s="1"/>
  <c r="E213" i="25"/>
  <c r="F283" i="24" s="1"/>
  <c r="E214" i="25"/>
  <c r="F284" i="24" s="1"/>
  <c r="E215" i="25"/>
  <c r="F290" i="24" s="1"/>
  <c r="E216" i="25"/>
  <c r="F291" i="24" s="1"/>
  <c r="E217" i="25"/>
  <c r="F292" i="24" s="1"/>
  <c r="E218" i="25"/>
  <c r="F293" i="24" s="1"/>
  <c r="E219" i="25"/>
  <c r="F296" i="24" s="1"/>
  <c r="E220" i="25"/>
  <c r="F297" i="24" s="1"/>
  <c r="E221" i="25"/>
  <c r="F300" i="24" s="1"/>
  <c r="E222" i="25"/>
  <c r="F301" i="24" s="1"/>
  <c r="E223" i="25"/>
  <c r="F303" i="24" s="1"/>
  <c r="E224" i="25"/>
  <c r="F304" i="24" s="1"/>
  <c r="E225" i="25"/>
  <c r="F307" i="24" s="1"/>
  <c r="E226" i="25"/>
  <c r="F309" i="24" s="1"/>
  <c r="E227" i="25"/>
  <c r="F475" i="24" s="1"/>
  <c r="E228" i="25"/>
  <c r="F313" i="24" s="1"/>
  <c r="E229" i="25"/>
  <c r="F314" i="24" s="1"/>
  <c r="E230" i="25"/>
  <c r="F340" i="24" s="1"/>
  <c r="E231" i="25"/>
  <c r="E232" i="25"/>
  <c r="F317" i="24" s="1"/>
  <c r="E233" i="25"/>
  <c r="F421" i="24" s="1"/>
  <c r="E234" i="25"/>
  <c r="F321" i="24" s="1"/>
  <c r="E235" i="25"/>
  <c r="F322" i="24" s="1"/>
  <c r="E236" i="25"/>
  <c r="F323" i="24" s="1"/>
  <c r="E237" i="25"/>
  <c r="F324" i="24" s="1"/>
  <c r="E238" i="25"/>
  <c r="F325" i="24" s="1"/>
  <c r="E239" i="25"/>
  <c r="F326" i="24" s="1"/>
  <c r="E240" i="25"/>
  <c r="F327" i="24" s="1"/>
  <c r="E241" i="25"/>
  <c r="F329" i="24" s="1"/>
  <c r="E242" i="25"/>
  <c r="F551" i="24" s="1"/>
  <c r="E243" i="25"/>
  <c r="F332" i="24" s="1"/>
  <c r="E244" i="25"/>
  <c r="F333" i="24" s="1"/>
  <c r="E245" i="25"/>
  <c r="F336" i="24" s="1"/>
  <c r="E246" i="25"/>
  <c r="E247" i="25"/>
  <c r="F338" i="24" s="1"/>
  <c r="E248" i="25"/>
  <c r="E249" i="25"/>
  <c r="F342" i="24" s="1"/>
  <c r="E250" i="25"/>
  <c r="F343" i="24" s="1"/>
  <c r="E251" i="25"/>
  <c r="F344" i="24" s="1"/>
  <c r="E252" i="25"/>
  <c r="F345" i="24" s="1"/>
  <c r="E253" i="25"/>
  <c r="F350" i="24" s="1"/>
  <c r="E254" i="25"/>
  <c r="F351" i="24" s="1"/>
  <c r="E255" i="25"/>
  <c r="E256" i="25"/>
  <c r="F354" i="24" s="1"/>
  <c r="E257" i="25"/>
  <c r="F585" i="24" s="1"/>
  <c r="E258" i="25"/>
  <c r="F356" i="24" s="1"/>
  <c r="E259" i="25"/>
  <c r="F358" i="24" s="1"/>
  <c r="E260" i="25"/>
  <c r="F360" i="24" s="1"/>
  <c r="E261" i="25"/>
  <c r="F361" i="24" s="1"/>
  <c r="E262" i="25"/>
  <c r="F362" i="24" s="1"/>
  <c r="E263" i="25"/>
  <c r="F363" i="24" s="1"/>
  <c r="E264" i="25"/>
  <c r="F364" i="24" s="1"/>
  <c r="E265" i="25"/>
  <c r="F365" i="24" s="1"/>
  <c r="E266" i="25"/>
  <c r="F366" i="24" s="1"/>
  <c r="E267" i="25"/>
  <c r="E268" i="25"/>
  <c r="F369" i="24" s="1"/>
  <c r="E269" i="25"/>
  <c r="F371" i="24" s="1"/>
  <c r="E270" i="25"/>
  <c r="F374" i="24" s="1"/>
  <c r="E271" i="25"/>
  <c r="F376" i="24" s="1"/>
  <c r="E272" i="25"/>
  <c r="F377" i="24" s="1"/>
  <c r="E273" i="25"/>
  <c r="F379" i="24" s="1"/>
  <c r="E274" i="25"/>
  <c r="F380" i="24" s="1"/>
  <c r="E275" i="25"/>
  <c r="F381" i="24" s="1"/>
  <c r="E276" i="25"/>
  <c r="F382" i="24" s="1"/>
  <c r="E277" i="25"/>
  <c r="F383" i="24" s="1"/>
  <c r="E278" i="25"/>
  <c r="F389" i="24" s="1"/>
  <c r="E279" i="25"/>
  <c r="F390" i="24" s="1"/>
  <c r="E280" i="25"/>
  <c r="F391" i="24" s="1"/>
  <c r="E281" i="25"/>
  <c r="F503" i="24" s="1"/>
  <c r="E282" i="25"/>
  <c r="F394" i="24" s="1"/>
  <c r="E283" i="25"/>
  <c r="F395" i="24" s="1"/>
  <c r="E284" i="25"/>
  <c r="F416" i="24" s="1"/>
  <c r="E285" i="25"/>
  <c r="F398" i="24" s="1"/>
  <c r="E286" i="25"/>
  <c r="F400" i="24" s="1"/>
  <c r="E287" i="25"/>
  <c r="F401" i="24" s="1"/>
  <c r="E288" i="25"/>
  <c r="E289" i="25"/>
  <c r="F403" i="24" s="1"/>
  <c r="E290" i="25"/>
  <c r="F404" i="24" s="1"/>
  <c r="E291" i="25"/>
  <c r="F406" i="24" s="1"/>
  <c r="E292" i="25"/>
  <c r="F407" i="24" s="1"/>
  <c r="E293" i="25"/>
  <c r="F408" i="24" s="1"/>
  <c r="E294" i="25"/>
  <c r="F409" i="24" s="1"/>
  <c r="E295" i="25"/>
  <c r="F410" i="24" s="1"/>
  <c r="E296" i="25"/>
  <c r="F411" i="24" s="1"/>
  <c r="E297" i="25"/>
  <c r="F533" i="24" s="1"/>
  <c r="E298" i="25"/>
  <c r="F418" i="24" s="1"/>
  <c r="E299" i="25"/>
  <c r="F668" i="24" s="1"/>
  <c r="E300" i="25"/>
  <c r="F424" i="24" s="1"/>
  <c r="E301" i="25"/>
  <c r="F427" i="24" s="1"/>
  <c r="E302" i="25"/>
  <c r="F429" i="24" s="1"/>
  <c r="E303" i="25"/>
  <c r="F430" i="24" s="1"/>
  <c r="E304" i="25"/>
  <c r="F433" i="24" s="1"/>
  <c r="E305" i="25"/>
  <c r="F435" i="24" s="1"/>
  <c r="E306" i="25"/>
  <c r="F437" i="24" s="1"/>
  <c r="E307" i="25"/>
  <c r="F439" i="24" s="1"/>
  <c r="E308" i="25"/>
  <c r="F440" i="24" s="1"/>
  <c r="E309" i="25"/>
  <c r="F441" i="24" s="1"/>
  <c r="E310" i="25"/>
  <c r="F443" i="24" s="1"/>
  <c r="E311" i="25"/>
  <c r="F450" i="24" s="1"/>
  <c r="E312" i="25"/>
  <c r="F445" i="24" s="1"/>
  <c r="E313" i="25"/>
  <c r="F446" i="24" s="1"/>
  <c r="E314" i="25"/>
  <c r="F448" i="24" s="1"/>
  <c r="E315" i="25"/>
  <c r="F449" i="24" s="1"/>
  <c r="E316" i="25"/>
  <c r="F451" i="24" s="1"/>
  <c r="E317" i="25"/>
  <c r="F452" i="24" s="1"/>
  <c r="E318" i="25"/>
  <c r="F453" i="24" s="1"/>
  <c r="E319" i="25"/>
  <c r="F454" i="24" s="1"/>
  <c r="E320" i="25"/>
  <c r="F456" i="24" s="1"/>
  <c r="E321" i="25"/>
  <c r="F457" i="24" s="1"/>
  <c r="E322" i="25"/>
  <c r="F458" i="24" s="1"/>
  <c r="E323" i="25"/>
  <c r="F459" i="24" s="1"/>
  <c r="E324" i="25"/>
  <c r="F461" i="24" s="1"/>
  <c r="E325" i="25"/>
  <c r="F462" i="24" s="1"/>
  <c r="E326" i="25"/>
  <c r="F463" i="24" s="1"/>
  <c r="E327" i="25"/>
  <c r="F543" i="24" s="1"/>
  <c r="E328" i="25"/>
  <c r="F466" i="24" s="1"/>
  <c r="E329" i="25"/>
  <c r="F467" i="24" s="1"/>
  <c r="E330" i="25"/>
  <c r="F468" i="24" s="1"/>
  <c r="E331" i="25"/>
  <c r="F469" i="24" s="1"/>
  <c r="E332" i="25"/>
  <c r="F471" i="24" s="1"/>
  <c r="E333" i="25"/>
  <c r="F472" i="24" s="1"/>
  <c r="E334" i="25"/>
  <c r="F473" i="24" s="1"/>
  <c r="E335" i="25"/>
  <c r="F477" i="24" s="1"/>
  <c r="E336" i="25"/>
  <c r="F478" i="24" s="1"/>
  <c r="E337" i="25"/>
  <c r="F489" i="24" s="1"/>
  <c r="E338" i="25"/>
  <c r="F480" i="24" s="1"/>
  <c r="E339" i="25"/>
  <c r="F481" i="24" s="1"/>
  <c r="E340" i="25"/>
  <c r="F482" i="24" s="1"/>
  <c r="E341" i="25"/>
  <c r="F483" i="24" s="1"/>
  <c r="E342" i="25"/>
  <c r="F484" i="24" s="1"/>
  <c r="E343" i="25"/>
  <c r="F485" i="24" s="1"/>
  <c r="E344" i="25"/>
  <c r="F487" i="24" s="1"/>
  <c r="E345" i="25"/>
  <c r="F488" i="24" s="1"/>
  <c r="E346" i="25"/>
  <c r="E347" i="25"/>
  <c r="F491" i="24" s="1"/>
  <c r="E348" i="25"/>
  <c r="F493" i="24" s="1"/>
  <c r="E349" i="25"/>
  <c r="F494" i="24" s="1"/>
  <c r="E350" i="25"/>
  <c r="F495" i="24" s="1"/>
  <c r="E351" i="25"/>
  <c r="F496" i="24" s="1"/>
  <c r="E352" i="25"/>
  <c r="F497" i="24" s="1"/>
  <c r="E353" i="25"/>
  <c r="F500" i="24" s="1"/>
  <c r="E354" i="25"/>
  <c r="F501" i="24" s="1"/>
  <c r="E355" i="25"/>
  <c r="F502" i="24" s="1"/>
  <c r="E356" i="25"/>
  <c r="F504" i="24" s="1"/>
  <c r="E357" i="25"/>
  <c r="F505" i="24" s="1"/>
  <c r="E358" i="25"/>
  <c r="F507" i="24" s="1"/>
  <c r="E359" i="25"/>
  <c r="F641" i="24" s="1"/>
  <c r="E360" i="25"/>
  <c r="F509" i="24" s="1"/>
  <c r="E361" i="25"/>
  <c r="F510" i="24" s="1"/>
  <c r="E362" i="25"/>
  <c r="F511" i="24" s="1"/>
  <c r="E363" i="25"/>
  <c r="F512" i="24" s="1"/>
  <c r="E364" i="25"/>
  <c r="F513" i="24" s="1"/>
  <c r="E365" i="25"/>
  <c r="F677" i="24" s="1"/>
  <c r="E366" i="25"/>
  <c r="F517" i="24" s="1"/>
  <c r="E367" i="25"/>
  <c r="F518" i="24" s="1"/>
  <c r="E368" i="25"/>
  <c r="F520" i="24" s="1"/>
  <c r="E369" i="25"/>
  <c r="F521" i="24" s="1"/>
  <c r="E370" i="25"/>
  <c r="F522" i="24" s="1"/>
  <c r="E371" i="25"/>
  <c r="F523" i="24" s="1"/>
  <c r="E372" i="25"/>
  <c r="F536" i="24" s="1"/>
  <c r="E373" i="25"/>
  <c r="F525" i="24" s="1"/>
  <c r="E374" i="25"/>
  <c r="F526" i="24" s="1"/>
  <c r="E375" i="25"/>
  <c r="F527" i="24" s="1"/>
  <c r="E376" i="25"/>
  <c r="F528" i="24" s="1"/>
  <c r="E377" i="25"/>
  <c r="F529" i="24" s="1"/>
  <c r="E378" i="25"/>
  <c r="F530" i="24" s="1"/>
  <c r="E379" i="25"/>
  <c r="E380" i="25"/>
  <c r="F535" i="24" s="1"/>
  <c r="E381" i="25"/>
  <c r="F537" i="24" s="1"/>
  <c r="E382" i="25"/>
  <c r="F545" i="24" s="1"/>
  <c r="E383" i="25"/>
  <c r="F539" i="24" s="1"/>
  <c r="E384" i="25"/>
  <c r="F554" i="24" s="1"/>
  <c r="E385" i="25"/>
  <c r="F541" i="24" s="1"/>
  <c r="E386" i="25"/>
  <c r="F544" i="24" s="1"/>
  <c r="E387" i="25"/>
  <c r="F547" i="24" s="1"/>
  <c r="E388" i="25"/>
  <c r="E389" i="25"/>
  <c r="F549" i="24" s="1"/>
  <c r="E390" i="25"/>
  <c r="F550" i="24" s="1"/>
  <c r="E391" i="25"/>
  <c r="F552" i="24" s="1"/>
  <c r="E392" i="25"/>
  <c r="F555" i="24" s="1"/>
  <c r="E393" i="25"/>
  <c r="F556" i="24" s="1"/>
  <c r="E394" i="25"/>
  <c r="F559" i="24" s="1"/>
  <c r="E395" i="25"/>
  <c r="F560" i="24" s="1"/>
  <c r="E396" i="25"/>
  <c r="F561" i="24" s="1"/>
  <c r="E397" i="25"/>
  <c r="F563" i="24" s="1"/>
  <c r="E398" i="25"/>
  <c r="F567" i="24" s="1"/>
  <c r="E399" i="25"/>
  <c r="F568" i="24" s="1"/>
  <c r="E400" i="25"/>
  <c r="E401" i="25"/>
  <c r="F575" i="24" s="1"/>
  <c r="E402" i="25"/>
  <c r="F577" i="24" s="1"/>
  <c r="E403" i="25"/>
  <c r="F578" i="24" s="1"/>
  <c r="E404" i="25"/>
  <c r="F580" i="24" s="1"/>
  <c r="E405" i="25"/>
  <c r="F581" i="24" s="1"/>
  <c r="E406" i="25"/>
  <c r="F582" i="24" s="1"/>
  <c r="E407" i="25"/>
  <c r="F584" i="24" s="1"/>
  <c r="E408" i="25"/>
  <c r="F586" i="24" s="1"/>
  <c r="E409" i="25"/>
  <c r="F587" i="24" s="1"/>
  <c r="E410" i="25"/>
  <c r="F589" i="24" s="1"/>
  <c r="E411" i="25"/>
  <c r="F590" i="24" s="1"/>
  <c r="E412" i="25"/>
  <c r="F591" i="24" s="1"/>
  <c r="E413" i="25"/>
  <c r="F593" i="24" s="1"/>
  <c r="E414" i="25"/>
  <c r="F594" i="24" s="1"/>
  <c r="E415" i="25"/>
  <c r="E416" i="25"/>
  <c r="F597" i="24" s="1"/>
  <c r="E417" i="25"/>
  <c r="F599" i="24" s="1"/>
  <c r="E418" i="25"/>
  <c r="F601" i="24" s="1"/>
  <c r="E419" i="25"/>
  <c r="F602" i="24" s="1"/>
  <c r="E420" i="25"/>
  <c r="F603" i="24" s="1"/>
  <c r="E421" i="25"/>
  <c r="F604" i="24" s="1"/>
  <c r="E422" i="25"/>
  <c r="F606" i="24" s="1"/>
  <c r="E423" i="25"/>
  <c r="F607" i="24" s="1"/>
  <c r="E424" i="25"/>
  <c r="F609" i="24" s="1"/>
  <c r="E425" i="25"/>
  <c r="F610" i="24" s="1"/>
  <c r="E426" i="25"/>
  <c r="F611" i="24" s="1"/>
  <c r="E427" i="25"/>
  <c r="F701" i="24" s="1"/>
  <c r="E428" i="25"/>
  <c r="F613" i="24" s="1"/>
  <c r="E429" i="25"/>
  <c r="F614" i="24" s="1"/>
  <c r="E430" i="25"/>
  <c r="F615" i="24" s="1"/>
  <c r="E431" i="25"/>
  <c r="E432" i="25"/>
  <c r="F622" i="24" s="1"/>
  <c r="E433" i="25"/>
  <c r="F624" i="24" s="1"/>
  <c r="E434" i="25"/>
  <c r="F625" i="24" s="1"/>
  <c r="E435" i="25"/>
  <c r="F627" i="24" s="1"/>
  <c r="E436" i="25"/>
  <c r="F629" i="24" s="1"/>
  <c r="E437" i="25"/>
  <c r="F630" i="24" s="1"/>
  <c r="E438" i="25"/>
  <c r="F633" i="24" s="1"/>
  <c r="E439" i="25"/>
  <c r="F634" i="24" s="1"/>
  <c r="E440" i="25"/>
  <c r="F639" i="24" s="1"/>
  <c r="E441" i="25"/>
  <c r="F642" i="24" s="1"/>
  <c r="E442" i="25"/>
  <c r="F645" i="24" s="1"/>
  <c r="E443" i="25"/>
  <c r="F711" i="24" s="1"/>
  <c r="E444" i="25"/>
  <c r="F649" i="24" s="1"/>
  <c r="E445" i="25"/>
  <c r="F650" i="24" s="1"/>
  <c r="E446" i="25"/>
  <c r="F652" i="24" s="1"/>
  <c r="E447" i="25"/>
  <c r="F653" i="24" s="1"/>
  <c r="E448" i="25"/>
  <c r="E449" i="25"/>
  <c r="F659" i="24" s="1"/>
  <c r="E450" i="25"/>
  <c r="F660" i="24" s="1"/>
  <c r="E451" i="25"/>
  <c r="F661" i="24" s="1"/>
  <c r="E452" i="25"/>
  <c r="F662" i="24" s="1"/>
  <c r="E453" i="25"/>
  <c r="F663" i="24" s="1"/>
  <c r="E454" i="25"/>
  <c r="F665" i="24" s="1"/>
  <c r="E455" i="25"/>
  <c r="F666" i="24" s="1"/>
  <c r="E456" i="25"/>
  <c r="F669" i="24" s="1"/>
  <c r="E457" i="25"/>
  <c r="F670" i="24" s="1"/>
  <c r="E458" i="25"/>
  <c r="F672" i="24" s="1"/>
  <c r="E459" i="25"/>
  <c r="F673" i="24" s="1"/>
  <c r="E460" i="25"/>
  <c r="F678" i="24" s="1"/>
  <c r="E461" i="25"/>
  <c r="F679" i="24" s="1"/>
  <c r="E462" i="25"/>
  <c r="F682" i="24" s="1"/>
  <c r="E463" i="25"/>
  <c r="F683" i="24" s="1"/>
  <c r="E464" i="25"/>
  <c r="F684" i="24" s="1"/>
  <c r="E465" i="25"/>
  <c r="F685" i="24" s="1"/>
  <c r="E466" i="25"/>
  <c r="F686" i="24" s="1"/>
  <c r="E467" i="25"/>
  <c r="F689" i="24" s="1"/>
  <c r="E468" i="25"/>
  <c r="F696" i="24" s="1"/>
  <c r="E469" i="25"/>
  <c r="F697" i="24" s="1"/>
  <c r="E470" i="25"/>
  <c r="F698" i="24" s="1"/>
  <c r="E471" i="25"/>
  <c r="F699" i="24" s="1"/>
  <c r="E472" i="25"/>
  <c r="E473" i="25"/>
  <c r="F703" i="24" s="1"/>
  <c r="E474" i="25"/>
  <c r="F704" i="24" s="1"/>
  <c r="E475" i="25"/>
  <c r="F707" i="24" s="1"/>
  <c r="E476" i="25"/>
  <c r="F709" i="24" s="1"/>
  <c r="E477" i="25"/>
  <c r="F710" i="24" s="1"/>
  <c r="E478" i="25"/>
  <c r="F713" i="24" s="1"/>
  <c r="E479" i="25"/>
  <c r="F714" i="24" s="1"/>
  <c r="E480" i="25"/>
  <c r="E481" i="25"/>
  <c r="F717" i="24" s="1"/>
  <c r="E482" i="25"/>
  <c r="F718" i="24" s="1"/>
  <c r="E483" i="25"/>
  <c r="F721" i="24" s="1"/>
  <c r="E484" i="25"/>
  <c r="F722" i="24" s="1"/>
  <c r="E485" i="25"/>
  <c r="F723" i="24" s="1"/>
  <c r="E486" i="25"/>
  <c r="F724" i="24" s="1"/>
  <c r="E487" i="25"/>
  <c r="F725" i="24" s="1"/>
  <c r="E488" i="25"/>
  <c r="F726" i="24" s="1"/>
  <c r="E489" i="25"/>
  <c r="F728" i="24" s="1"/>
  <c r="E490" i="25"/>
  <c r="F729" i="24" s="1"/>
  <c r="E491" i="25"/>
  <c r="F731" i="24" s="1"/>
  <c r="E492" i="25"/>
  <c r="F732" i="24" s="1"/>
  <c r="E493" i="25"/>
  <c r="F733" i="24" s="1"/>
  <c r="E494" i="25"/>
  <c r="F734" i="24" s="1"/>
  <c r="E495" i="25"/>
  <c r="F735" i="24" s="1"/>
  <c r="E5" i="25"/>
  <c r="F6" i="25"/>
  <c r="G6" i="24" s="1"/>
  <c r="F7" i="25"/>
  <c r="G7" i="24" s="1"/>
  <c r="F8" i="25"/>
  <c r="G8" i="24" s="1"/>
  <c r="F9" i="25"/>
  <c r="G9" i="24" s="1"/>
  <c r="F10" i="25"/>
  <c r="F11" i="25"/>
  <c r="G11" i="24" s="1"/>
  <c r="F12" i="25"/>
  <c r="F13" i="25"/>
  <c r="G14" i="24" s="1"/>
  <c r="F14" i="25"/>
  <c r="G15" i="24" s="1"/>
  <c r="F15" i="25"/>
  <c r="G16" i="24" s="1"/>
  <c r="F16" i="25"/>
  <c r="F17" i="25"/>
  <c r="F18" i="25"/>
  <c r="G19" i="24" s="1"/>
  <c r="F19" i="25"/>
  <c r="G20" i="24" s="1"/>
  <c r="F20" i="25"/>
  <c r="G21" i="24" s="1"/>
  <c r="F21" i="25"/>
  <c r="G22" i="24" s="1"/>
  <c r="F22" i="25"/>
  <c r="F23" i="25"/>
  <c r="F24" i="25"/>
  <c r="G25" i="24" s="1"/>
  <c r="F25" i="25"/>
  <c r="F26" i="25"/>
  <c r="F27" i="25"/>
  <c r="G28" i="24" s="1"/>
  <c r="F28" i="25"/>
  <c r="F29" i="25"/>
  <c r="G30" i="24" s="1"/>
  <c r="F30" i="25"/>
  <c r="F31" i="25"/>
  <c r="G32" i="24" s="1"/>
  <c r="F32" i="25"/>
  <c r="G33" i="24" s="1"/>
  <c r="F33" i="25"/>
  <c r="G34" i="24" s="1"/>
  <c r="F34" i="25"/>
  <c r="F35" i="25"/>
  <c r="G36" i="24" s="1"/>
  <c r="F36" i="25"/>
  <c r="G37" i="24" s="1"/>
  <c r="F37" i="25"/>
  <c r="F38" i="25"/>
  <c r="F39" i="25"/>
  <c r="F40" i="25"/>
  <c r="G43" i="24" s="1"/>
  <c r="F41" i="25"/>
  <c r="F42" i="25"/>
  <c r="G45" i="24" s="1"/>
  <c r="F43" i="25"/>
  <c r="G46" i="24" s="1"/>
  <c r="F44" i="25"/>
  <c r="G47" i="24" s="1"/>
  <c r="F45" i="25"/>
  <c r="G48" i="24" s="1"/>
  <c r="F46" i="25"/>
  <c r="F47" i="25"/>
  <c r="F48" i="25"/>
  <c r="F49" i="25"/>
  <c r="G54" i="24" s="1"/>
  <c r="F50" i="25"/>
  <c r="G55" i="24" s="1"/>
  <c r="F51" i="25"/>
  <c r="G56" i="24" s="1"/>
  <c r="F52" i="25"/>
  <c r="F53" i="25"/>
  <c r="G58" i="24" s="1"/>
  <c r="F54" i="25"/>
  <c r="G59" i="24" s="1"/>
  <c r="F55" i="25"/>
  <c r="G60" i="24" s="1"/>
  <c r="F56" i="25"/>
  <c r="G62" i="24" s="1"/>
  <c r="F57" i="25"/>
  <c r="F58" i="25"/>
  <c r="G65" i="24" s="1"/>
  <c r="F59" i="25"/>
  <c r="G66" i="24" s="1"/>
  <c r="F60" i="25"/>
  <c r="G67" i="24" s="1"/>
  <c r="F61" i="25"/>
  <c r="F62" i="25"/>
  <c r="G69" i="24" s="1"/>
  <c r="F63" i="25"/>
  <c r="G70" i="24" s="1"/>
  <c r="F64" i="25"/>
  <c r="F65" i="25"/>
  <c r="G73" i="24" s="1"/>
  <c r="F66" i="25"/>
  <c r="G74" i="24" s="1"/>
  <c r="F67" i="25"/>
  <c r="F68" i="25"/>
  <c r="F69" i="25"/>
  <c r="G78" i="24" s="1"/>
  <c r="F70" i="25"/>
  <c r="G79" i="24" s="1"/>
  <c r="F71" i="25"/>
  <c r="F72" i="25"/>
  <c r="G81" i="24" s="1"/>
  <c r="F73" i="25"/>
  <c r="G83" i="24" s="1"/>
  <c r="F74" i="25"/>
  <c r="G84" i="24" s="1"/>
  <c r="F75" i="25"/>
  <c r="F76" i="25"/>
  <c r="F77" i="25"/>
  <c r="F78" i="25"/>
  <c r="G89" i="24" s="1"/>
  <c r="F79" i="25"/>
  <c r="G90" i="24" s="1"/>
  <c r="F80" i="25"/>
  <c r="F81" i="25"/>
  <c r="F82" i="25"/>
  <c r="G93" i="24" s="1"/>
  <c r="F83" i="25"/>
  <c r="G94" i="24" s="1"/>
  <c r="F84" i="25"/>
  <c r="G95" i="24" s="1"/>
  <c r="F85" i="25"/>
  <c r="G96" i="24" s="1"/>
  <c r="F86" i="25"/>
  <c r="G97" i="24" s="1"/>
  <c r="F87" i="25"/>
  <c r="G98" i="24" s="1"/>
  <c r="F88" i="25"/>
  <c r="G99" i="24" s="1"/>
  <c r="F89" i="25"/>
  <c r="G100" i="24" s="1"/>
  <c r="F90" i="25"/>
  <c r="G101" i="24" s="1"/>
  <c r="F91" i="25"/>
  <c r="G102" i="24" s="1"/>
  <c r="F92" i="25"/>
  <c r="F93" i="25"/>
  <c r="G104" i="24" s="1"/>
  <c r="F94" i="25"/>
  <c r="G108" i="24" s="1"/>
  <c r="F95" i="25"/>
  <c r="F96" i="25"/>
  <c r="F97" i="25"/>
  <c r="F98" i="25"/>
  <c r="G112" i="24" s="1"/>
  <c r="F99" i="25"/>
  <c r="G114" i="24" s="1"/>
  <c r="F100" i="25"/>
  <c r="F101" i="25"/>
  <c r="F102" i="25"/>
  <c r="G120" i="24" s="1"/>
  <c r="F103" i="25"/>
  <c r="G122" i="24" s="1"/>
  <c r="F104" i="25"/>
  <c r="G123" i="24" s="1"/>
  <c r="F105" i="25"/>
  <c r="G124" i="24" s="1"/>
  <c r="F106" i="25"/>
  <c r="G126" i="24" s="1"/>
  <c r="F107" i="25"/>
  <c r="F108" i="25"/>
  <c r="F109" i="25"/>
  <c r="G129" i="24" s="1"/>
  <c r="F110" i="25"/>
  <c r="F111" i="25"/>
  <c r="G132" i="24" s="1"/>
  <c r="F112" i="25"/>
  <c r="G133" i="24" s="1"/>
  <c r="F113" i="25"/>
  <c r="F114" i="25"/>
  <c r="G135" i="24" s="1"/>
  <c r="F115" i="25"/>
  <c r="G136" i="24" s="1"/>
  <c r="F116" i="25"/>
  <c r="G137" i="24" s="1"/>
  <c r="F117" i="25"/>
  <c r="G138" i="24" s="1"/>
  <c r="F118" i="25"/>
  <c r="G139" i="24" s="1"/>
  <c r="F119" i="25"/>
  <c r="F120" i="25"/>
  <c r="G141" i="24" s="1"/>
  <c r="F121" i="25"/>
  <c r="G144" i="24" s="1"/>
  <c r="F122" i="25"/>
  <c r="G145" i="24" s="1"/>
  <c r="F123" i="25"/>
  <c r="F124" i="25"/>
  <c r="G335" i="24" s="1"/>
  <c r="F125" i="25"/>
  <c r="G148" i="24" s="1"/>
  <c r="F126" i="25"/>
  <c r="F127" i="25"/>
  <c r="G150" i="24" s="1"/>
  <c r="F128" i="25"/>
  <c r="F129" i="25"/>
  <c r="F130" i="25"/>
  <c r="F131" i="25"/>
  <c r="G155" i="24" s="1"/>
  <c r="F132" i="25"/>
  <c r="G156" i="24" s="1"/>
  <c r="F133" i="25"/>
  <c r="G159" i="24" s="1"/>
  <c r="F134" i="25"/>
  <c r="G163" i="24" s="1"/>
  <c r="F135" i="25"/>
  <c r="G165" i="24" s="1"/>
  <c r="F136" i="25"/>
  <c r="G169" i="24" s="1"/>
  <c r="F137" i="25"/>
  <c r="F138" i="25"/>
  <c r="G172" i="24" s="1"/>
  <c r="F139" i="25"/>
  <c r="F140" i="25"/>
  <c r="G175" i="24" s="1"/>
  <c r="F141" i="25"/>
  <c r="F142" i="25"/>
  <c r="G177" i="24" s="1"/>
  <c r="F143" i="25"/>
  <c r="G178" i="24" s="1"/>
  <c r="F144" i="25"/>
  <c r="G179" i="24" s="1"/>
  <c r="F145" i="25"/>
  <c r="F146" i="25"/>
  <c r="G181" i="24" s="1"/>
  <c r="F147" i="25"/>
  <c r="F148" i="25"/>
  <c r="F149" i="25"/>
  <c r="F150" i="25"/>
  <c r="G188" i="24" s="1"/>
  <c r="F151" i="25"/>
  <c r="G189" i="24" s="1"/>
  <c r="F152" i="25"/>
  <c r="F153" i="25"/>
  <c r="F154" i="25"/>
  <c r="F155" i="25"/>
  <c r="F156" i="25"/>
  <c r="F157" i="25"/>
  <c r="G197" i="24" s="1"/>
  <c r="F158" i="25"/>
  <c r="F159" i="25"/>
  <c r="F160" i="25"/>
  <c r="G202" i="24" s="1"/>
  <c r="F161" i="25"/>
  <c r="G203" i="24" s="1"/>
  <c r="F162" i="25"/>
  <c r="F163" i="25"/>
  <c r="F164" i="25"/>
  <c r="G210" i="24" s="1"/>
  <c r="F165" i="25"/>
  <c r="G211" i="24" s="1"/>
  <c r="F166" i="25"/>
  <c r="F167" i="25"/>
  <c r="G657" i="24" s="1"/>
  <c r="F168" i="25"/>
  <c r="G216" i="24" s="1"/>
  <c r="F169" i="25"/>
  <c r="G217" i="24" s="1"/>
  <c r="F170" i="25"/>
  <c r="G218" i="24" s="1"/>
  <c r="F171" i="25"/>
  <c r="G219" i="24" s="1"/>
  <c r="F172" i="25"/>
  <c r="F173" i="25"/>
  <c r="G221" i="24" s="1"/>
  <c r="F174" i="25"/>
  <c r="F175" i="25"/>
  <c r="G224" i="24" s="1"/>
  <c r="F176" i="25"/>
  <c r="G225" i="24" s="1"/>
  <c r="F177" i="25"/>
  <c r="F178" i="25"/>
  <c r="G232" i="24" s="1"/>
  <c r="F179" i="25"/>
  <c r="G233" i="24" s="1"/>
  <c r="F180" i="25"/>
  <c r="G234" i="24" s="1"/>
  <c r="F181" i="25"/>
  <c r="G236" i="24" s="1"/>
  <c r="F182" i="25"/>
  <c r="G238" i="24" s="1"/>
  <c r="F183" i="25"/>
  <c r="G239" i="24" s="1"/>
  <c r="F184" i="25"/>
  <c r="G240" i="24" s="1"/>
  <c r="F185" i="25"/>
  <c r="F186" i="25"/>
  <c r="G242" i="24" s="1"/>
  <c r="F187" i="25"/>
  <c r="G245" i="24" s="1"/>
  <c r="F188" i="25"/>
  <c r="F189" i="25"/>
  <c r="F190" i="25"/>
  <c r="G249" i="24" s="1"/>
  <c r="F191" i="25"/>
  <c r="G250" i="24" s="1"/>
  <c r="F192" i="25"/>
  <c r="G252" i="24" s="1"/>
  <c r="F193" i="25"/>
  <c r="F194" i="25"/>
  <c r="F195" i="25"/>
  <c r="G255" i="24" s="1"/>
  <c r="F196" i="25"/>
  <c r="G256" i="24" s="1"/>
  <c r="F197" i="25"/>
  <c r="F198" i="25"/>
  <c r="G260" i="24" s="1"/>
  <c r="F199" i="25"/>
  <c r="G261" i="24" s="1"/>
  <c r="F200" i="25"/>
  <c r="F201" i="25"/>
  <c r="G263" i="24" s="1"/>
  <c r="F202" i="25"/>
  <c r="G268" i="24" s="1"/>
  <c r="F203" i="25"/>
  <c r="G271" i="24" s="1"/>
  <c r="F204" i="25"/>
  <c r="G272" i="24" s="1"/>
  <c r="F205" i="25"/>
  <c r="G273" i="24" s="1"/>
  <c r="F206" i="25"/>
  <c r="G274" i="24" s="1"/>
  <c r="F207" i="25"/>
  <c r="F208" i="25"/>
  <c r="F209" i="25"/>
  <c r="G278" i="24" s="1"/>
  <c r="F210" i="25"/>
  <c r="G279" i="24" s="1"/>
  <c r="F211" i="25"/>
  <c r="G280" i="24" s="1"/>
  <c r="F212" i="25"/>
  <c r="G281" i="24" s="1"/>
  <c r="F213" i="25"/>
  <c r="F214" i="25"/>
  <c r="G284" i="24" s="1"/>
  <c r="F215" i="25"/>
  <c r="G290" i="24" s="1"/>
  <c r="F216" i="25"/>
  <c r="G291" i="24" s="1"/>
  <c r="F217" i="25"/>
  <c r="G292" i="24" s="1"/>
  <c r="F218" i="25"/>
  <c r="G293" i="24" s="1"/>
  <c r="F219" i="25"/>
  <c r="G296" i="24" s="1"/>
  <c r="F220" i="25"/>
  <c r="G297" i="24" s="1"/>
  <c r="F221" i="25"/>
  <c r="G300" i="24" s="1"/>
  <c r="F222" i="25"/>
  <c r="G301" i="24" s="1"/>
  <c r="F223" i="25"/>
  <c r="G303" i="24" s="1"/>
  <c r="F224" i="25"/>
  <c r="G304" i="24" s="1"/>
  <c r="F225" i="25"/>
  <c r="G307" i="24" s="1"/>
  <c r="F226" i="25"/>
  <c r="G309" i="24" s="1"/>
  <c r="F227" i="25"/>
  <c r="F228" i="25"/>
  <c r="G313" i="24" s="1"/>
  <c r="F229" i="25"/>
  <c r="G314" i="24" s="1"/>
  <c r="F230" i="25"/>
  <c r="F231" i="25"/>
  <c r="G316" i="24" s="1"/>
  <c r="F232" i="25"/>
  <c r="G317" i="24" s="1"/>
  <c r="F233" i="25"/>
  <c r="G320" i="24" s="1"/>
  <c r="F234" i="25"/>
  <c r="G321" i="24" s="1"/>
  <c r="F235" i="25"/>
  <c r="G322" i="24" s="1"/>
  <c r="F236" i="25"/>
  <c r="G323" i="24" s="1"/>
  <c r="F237" i="25"/>
  <c r="G324" i="24" s="1"/>
  <c r="F238" i="25"/>
  <c r="G325" i="24" s="1"/>
  <c r="F239" i="25"/>
  <c r="G326" i="24" s="1"/>
  <c r="F240" i="25"/>
  <c r="G327" i="24" s="1"/>
  <c r="F241" i="25"/>
  <c r="G329" i="24" s="1"/>
  <c r="F242" i="25"/>
  <c r="F243" i="25"/>
  <c r="G332" i="24" s="1"/>
  <c r="F244" i="25"/>
  <c r="G333" i="24" s="1"/>
  <c r="F245" i="25"/>
  <c r="G336" i="24" s="1"/>
  <c r="F246" i="25"/>
  <c r="F247" i="25"/>
  <c r="G338" i="24" s="1"/>
  <c r="F248" i="25"/>
  <c r="F249" i="25"/>
  <c r="G342" i="24" s="1"/>
  <c r="F250" i="25"/>
  <c r="G343" i="24" s="1"/>
  <c r="F251" i="25"/>
  <c r="G344" i="24" s="1"/>
  <c r="F252" i="25"/>
  <c r="G345" i="24" s="1"/>
  <c r="F253" i="25"/>
  <c r="G350" i="24" s="1"/>
  <c r="F254" i="25"/>
  <c r="G351" i="24" s="1"/>
  <c r="F255" i="25"/>
  <c r="F256" i="25"/>
  <c r="G354" i="24" s="1"/>
  <c r="F257" i="25"/>
  <c r="G355" i="24" s="1"/>
  <c r="F258" i="25"/>
  <c r="G356" i="24" s="1"/>
  <c r="F259" i="25"/>
  <c r="G358" i="24" s="1"/>
  <c r="F260" i="25"/>
  <c r="G360" i="24" s="1"/>
  <c r="F261" i="25"/>
  <c r="F262" i="25"/>
  <c r="G362" i="24" s="1"/>
  <c r="F263" i="25"/>
  <c r="G363" i="24" s="1"/>
  <c r="F264" i="25"/>
  <c r="G364" i="24" s="1"/>
  <c r="F265" i="25"/>
  <c r="G365" i="24" s="1"/>
  <c r="F266" i="25"/>
  <c r="F267" i="25"/>
  <c r="G367" i="24" s="1"/>
  <c r="F268" i="25"/>
  <c r="G369" i="24" s="1"/>
  <c r="F269" i="25"/>
  <c r="G371" i="24" s="1"/>
  <c r="F270" i="25"/>
  <c r="G374" i="24" s="1"/>
  <c r="F271" i="25"/>
  <c r="G376" i="24" s="1"/>
  <c r="F272" i="25"/>
  <c r="F273" i="25"/>
  <c r="G379" i="24" s="1"/>
  <c r="F274" i="25"/>
  <c r="G380" i="24" s="1"/>
  <c r="F275" i="25"/>
  <c r="G381" i="24" s="1"/>
  <c r="F276" i="25"/>
  <c r="G382" i="24" s="1"/>
  <c r="F277" i="25"/>
  <c r="G383" i="24" s="1"/>
  <c r="F278" i="25"/>
  <c r="G389" i="24" s="1"/>
  <c r="F279" i="25"/>
  <c r="G390" i="24" s="1"/>
  <c r="F280" i="25"/>
  <c r="G391" i="24" s="1"/>
  <c r="F281" i="25"/>
  <c r="F282" i="25"/>
  <c r="G394" i="24" s="1"/>
  <c r="F283" i="25"/>
  <c r="G395" i="24" s="1"/>
  <c r="F284" i="25"/>
  <c r="F285" i="25"/>
  <c r="F286" i="25"/>
  <c r="G400" i="24" s="1"/>
  <c r="F287" i="25"/>
  <c r="G401" i="24" s="1"/>
  <c r="F288" i="25"/>
  <c r="F289" i="25"/>
  <c r="G403" i="24" s="1"/>
  <c r="F290" i="25"/>
  <c r="G404" i="24" s="1"/>
  <c r="F291" i="25"/>
  <c r="G406" i="24" s="1"/>
  <c r="F292" i="25"/>
  <c r="G407" i="24" s="1"/>
  <c r="F293" i="25"/>
  <c r="F294" i="25"/>
  <c r="G409" i="24" s="1"/>
  <c r="F295" i="25"/>
  <c r="G410" i="24" s="1"/>
  <c r="F296" i="25"/>
  <c r="G411" i="24" s="1"/>
  <c r="F297" i="25"/>
  <c r="F298" i="25"/>
  <c r="G418" i="24" s="1"/>
  <c r="F299" i="25"/>
  <c r="F300" i="25"/>
  <c r="G424" i="24" s="1"/>
  <c r="F301" i="25"/>
  <c r="G427" i="24" s="1"/>
  <c r="F302" i="25"/>
  <c r="G429" i="24" s="1"/>
  <c r="F303" i="25"/>
  <c r="G430" i="24" s="1"/>
  <c r="F304" i="25"/>
  <c r="F305" i="25"/>
  <c r="F306" i="25"/>
  <c r="G437" i="24" s="1"/>
  <c r="F307" i="25"/>
  <c r="G439" i="24" s="1"/>
  <c r="F308" i="25"/>
  <c r="F309" i="25"/>
  <c r="G441" i="24" s="1"/>
  <c r="F310" i="25"/>
  <c r="G443" i="24" s="1"/>
  <c r="F311" i="25"/>
  <c r="F312" i="25"/>
  <c r="G445" i="24" s="1"/>
  <c r="F313" i="25"/>
  <c r="F314" i="25"/>
  <c r="G448" i="24" s="1"/>
  <c r="F315" i="25"/>
  <c r="G449" i="24" s="1"/>
  <c r="F316" i="25"/>
  <c r="G451" i="24" s="1"/>
  <c r="F317" i="25"/>
  <c r="G452" i="24" s="1"/>
  <c r="F318" i="25"/>
  <c r="G453" i="24" s="1"/>
  <c r="F319" i="25"/>
  <c r="G454" i="24" s="1"/>
  <c r="F320" i="25"/>
  <c r="G456" i="24" s="1"/>
  <c r="F321" i="25"/>
  <c r="G457" i="24" s="1"/>
  <c r="F322" i="25"/>
  <c r="G458" i="24" s="1"/>
  <c r="F323" i="25"/>
  <c r="G459" i="24" s="1"/>
  <c r="F324" i="25"/>
  <c r="G461" i="24" s="1"/>
  <c r="F325" i="25"/>
  <c r="G462" i="24" s="1"/>
  <c r="F326" i="25"/>
  <c r="G463" i="24" s="1"/>
  <c r="F327" i="25"/>
  <c r="G474" i="24" s="1"/>
  <c r="F328" i="25"/>
  <c r="G466" i="24" s="1"/>
  <c r="F329" i="25"/>
  <c r="G467" i="24" s="1"/>
  <c r="F330" i="25"/>
  <c r="G468" i="24" s="1"/>
  <c r="F331" i="25"/>
  <c r="G469" i="24" s="1"/>
  <c r="F332" i="25"/>
  <c r="G471" i="24" s="1"/>
  <c r="F333" i="25"/>
  <c r="G472" i="24" s="1"/>
  <c r="F334" i="25"/>
  <c r="G473" i="24" s="1"/>
  <c r="F335" i="25"/>
  <c r="G477" i="24" s="1"/>
  <c r="F336" i="25"/>
  <c r="F337" i="25"/>
  <c r="F338" i="25"/>
  <c r="G480" i="24" s="1"/>
  <c r="F339" i="25"/>
  <c r="F340" i="25"/>
  <c r="G482" i="24" s="1"/>
  <c r="F341" i="25"/>
  <c r="G483" i="24" s="1"/>
  <c r="F342" i="25"/>
  <c r="G484" i="24" s="1"/>
  <c r="F343" i="25"/>
  <c r="G485" i="24" s="1"/>
  <c r="F344" i="25"/>
  <c r="G487" i="24" s="1"/>
  <c r="F345" i="25"/>
  <c r="G488" i="24" s="1"/>
  <c r="F346" i="25"/>
  <c r="G490" i="24" s="1"/>
  <c r="F347" i="25"/>
  <c r="F348" i="25"/>
  <c r="G493" i="24" s="1"/>
  <c r="F349" i="25"/>
  <c r="G494" i="24" s="1"/>
  <c r="F350" i="25"/>
  <c r="F351" i="25"/>
  <c r="F352" i="25"/>
  <c r="F353" i="25"/>
  <c r="G500" i="24" s="1"/>
  <c r="F354" i="25"/>
  <c r="G501" i="24" s="1"/>
  <c r="F355" i="25"/>
  <c r="G502" i="24" s="1"/>
  <c r="F356" i="25"/>
  <c r="G504" i="24" s="1"/>
  <c r="F357" i="25"/>
  <c r="G505" i="24" s="1"/>
  <c r="F358" i="25"/>
  <c r="F359" i="25"/>
  <c r="G508" i="24" s="1"/>
  <c r="F360" i="25"/>
  <c r="G509" i="24" s="1"/>
  <c r="F361" i="25"/>
  <c r="G510" i="24" s="1"/>
  <c r="F362" i="25"/>
  <c r="G511" i="24" s="1"/>
  <c r="F363" i="25"/>
  <c r="F364" i="25"/>
  <c r="G513" i="24" s="1"/>
  <c r="F365" i="25"/>
  <c r="F366" i="25"/>
  <c r="G517" i="24" s="1"/>
  <c r="F367" i="25"/>
  <c r="G518" i="24" s="1"/>
  <c r="F368" i="25"/>
  <c r="F369" i="25"/>
  <c r="G521" i="24" s="1"/>
  <c r="F370" i="25"/>
  <c r="G522" i="24" s="1"/>
  <c r="F371" i="25"/>
  <c r="G523" i="24" s="1"/>
  <c r="F372" i="25"/>
  <c r="F373" i="25"/>
  <c r="G525" i="24" s="1"/>
  <c r="F374" i="25"/>
  <c r="G526" i="24" s="1"/>
  <c r="F375" i="25"/>
  <c r="G527" i="24" s="1"/>
  <c r="F376" i="25"/>
  <c r="G528" i="24" s="1"/>
  <c r="F377" i="25"/>
  <c r="G529" i="24" s="1"/>
  <c r="F378" i="25"/>
  <c r="G530" i="24" s="1"/>
  <c r="F379" i="25"/>
  <c r="G532" i="24" s="1"/>
  <c r="F380" i="25"/>
  <c r="G535" i="24" s="1"/>
  <c r="F381" i="25"/>
  <c r="G537" i="24" s="1"/>
  <c r="F382" i="25"/>
  <c r="F383" i="25"/>
  <c r="G539" i="24" s="1"/>
  <c r="F384" i="25"/>
  <c r="F385" i="25"/>
  <c r="G541" i="24" s="1"/>
  <c r="F386" i="25"/>
  <c r="G544" i="24" s="1"/>
  <c r="F387" i="25"/>
  <c r="G547" i="24" s="1"/>
  <c r="F388" i="25"/>
  <c r="G548" i="24" s="1"/>
  <c r="F389" i="25"/>
  <c r="G549" i="24" s="1"/>
  <c r="F390" i="25"/>
  <c r="G550" i="24" s="1"/>
  <c r="F391" i="25"/>
  <c r="G552" i="24" s="1"/>
  <c r="F392" i="25"/>
  <c r="G555" i="24" s="1"/>
  <c r="F393" i="25"/>
  <c r="G556" i="24" s="1"/>
  <c r="F394" i="25"/>
  <c r="G559" i="24" s="1"/>
  <c r="F395" i="25"/>
  <c r="G560" i="24" s="1"/>
  <c r="F396" i="25"/>
  <c r="G561" i="24" s="1"/>
  <c r="F397" i="25"/>
  <c r="G563" i="24" s="1"/>
  <c r="F398" i="25"/>
  <c r="G567" i="24" s="1"/>
  <c r="F399" i="25"/>
  <c r="G568" i="24" s="1"/>
  <c r="F400" i="25"/>
  <c r="G572" i="24" s="1"/>
  <c r="F401" i="25"/>
  <c r="G575" i="24" s="1"/>
  <c r="F402" i="25"/>
  <c r="G577" i="24" s="1"/>
  <c r="F403" i="25"/>
  <c r="G578" i="24" s="1"/>
  <c r="F404" i="25"/>
  <c r="G580" i="24" s="1"/>
  <c r="F405" i="25"/>
  <c r="G581" i="24" s="1"/>
  <c r="F406" i="25"/>
  <c r="G582" i="24" s="1"/>
  <c r="F407" i="25"/>
  <c r="G584" i="24" s="1"/>
  <c r="F408" i="25"/>
  <c r="G586" i="24" s="1"/>
  <c r="F409" i="25"/>
  <c r="G587" i="24" s="1"/>
  <c r="F410" i="25"/>
  <c r="G589" i="24" s="1"/>
  <c r="F411" i="25"/>
  <c r="G590" i="24" s="1"/>
  <c r="F412" i="25"/>
  <c r="G591" i="24" s="1"/>
  <c r="F413" i="25"/>
  <c r="G593" i="24" s="1"/>
  <c r="F414" i="25"/>
  <c r="G594" i="24" s="1"/>
  <c r="F415" i="25"/>
  <c r="G596" i="24" s="1"/>
  <c r="F416" i="25"/>
  <c r="G597" i="24" s="1"/>
  <c r="F417" i="25"/>
  <c r="G599" i="24" s="1"/>
  <c r="F418" i="25"/>
  <c r="G601" i="24" s="1"/>
  <c r="F419" i="25"/>
  <c r="G602" i="24" s="1"/>
  <c r="F420" i="25"/>
  <c r="G603" i="24" s="1"/>
  <c r="F421" i="25"/>
  <c r="G604" i="24" s="1"/>
  <c r="F422" i="25"/>
  <c r="G606" i="24" s="1"/>
  <c r="F423" i="25"/>
  <c r="G607" i="24" s="1"/>
  <c r="F424" i="25"/>
  <c r="G609" i="24" s="1"/>
  <c r="F425" i="25"/>
  <c r="G610" i="24" s="1"/>
  <c r="F426" i="25"/>
  <c r="G611" i="24" s="1"/>
  <c r="F427" i="25"/>
  <c r="F428" i="25"/>
  <c r="G613" i="24" s="1"/>
  <c r="F429" i="25"/>
  <c r="G614" i="24" s="1"/>
  <c r="F430" i="25"/>
  <c r="G615" i="24" s="1"/>
  <c r="F431" i="25"/>
  <c r="G620" i="24" s="1"/>
  <c r="F432" i="25"/>
  <c r="G622" i="24" s="1"/>
  <c r="F433" i="25"/>
  <c r="G624" i="24" s="1"/>
  <c r="F434" i="25"/>
  <c r="G625" i="24" s="1"/>
  <c r="F435" i="25"/>
  <c r="G627" i="24" s="1"/>
  <c r="F436" i="25"/>
  <c r="G629" i="24" s="1"/>
  <c r="F437" i="25"/>
  <c r="G630" i="24" s="1"/>
  <c r="F438" i="25"/>
  <c r="G633" i="24" s="1"/>
  <c r="F439" i="25"/>
  <c r="G634" i="24" s="1"/>
  <c r="F440" i="25"/>
  <c r="G639" i="24" s="1"/>
  <c r="F441" i="25"/>
  <c r="G642" i="24" s="1"/>
  <c r="F442" i="25"/>
  <c r="F443" i="25"/>
  <c r="F444" i="25"/>
  <c r="G649" i="24" s="1"/>
  <c r="F445" i="25"/>
  <c r="G650" i="24" s="1"/>
  <c r="F446" i="25"/>
  <c r="G652" i="24" s="1"/>
  <c r="F447" i="25"/>
  <c r="F448" i="25"/>
  <c r="G656" i="24" s="1"/>
  <c r="F449" i="25"/>
  <c r="G659" i="24" s="1"/>
  <c r="F450" i="25"/>
  <c r="G660" i="24" s="1"/>
  <c r="F451" i="25"/>
  <c r="G661" i="24" s="1"/>
  <c r="F452" i="25"/>
  <c r="G662" i="24" s="1"/>
  <c r="F453" i="25"/>
  <c r="G663" i="24" s="1"/>
  <c r="F454" i="25"/>
  <c r="G665" i="24" s="1"/>
  <c r="F455" i="25"/>
  <c r="G666" i="24" s="1"/>
  <c r="F456" i="25"/>
  <c r="G669" i="24" s="1"/>
  <c r="F457" i="25"/>
  <c r="G670" i="24" s="1"/>
  <c r="F458" i="25"/>
  <c r="G672" i="24" s="1"/>
  <c r="F459" i="25"/>
  <c r="G673" i="24" s="1"/>
  <c r="F460" i="25"/>
  <c r="G678" i="24" s="1"/>
  <c r="F461" i="25"/>
  <c r="G679" i="24" s="1"/>
  <c r="F462" i="25"/>
  <c r="G682" i="24" s="1"/>
  <c r="F463" i="25"/>
  <c r="G683" i="24" s="1"/>
  <c r="F464" i="25"/>
  <c r="G684" i="24" s="1"/>
  <c r="F465" i="25"/>
  <c r="G685" i="24" s="1"/>
  <c r="F466" i="25"/>
  <c r="G686" i="24" s="1"/>
  <c r="F467" i="25"/>
  <c r="G689" i="24" s="1"/>
  <c r="F468" i="25"/>
  <c r="G696" i="24" s="1"/>
  <c r="F469" i="25"/>
  <c r="G697" i="24" s="1"/>
  <c r="F470" i="25"/>
  <c r="G698" i="24" s="1"/>
  <c r="F471" i="25"/>
  <c r="G699" i="24" s="1"/>
  <c r="F472" i="25"/>
  <c r="G700" i="24" s="1"/>
  <c r="F473" i="25"/>
  <c r="G703" i="24" s="1"/>
  <c r="F474" i="25"/>
  <c r="G704" i="24" s="1"/>
  <c r="F475" i="25"/>
  <c r="G707" i="24" s="1"/>
  <c r="F476" i="25"/>
  <c r="G709" i="24" s="1"/>
  <c r="F477" i="25"/>
  <c r="G710" i="24" s="1"/>
  <c r="F478" i="25"/>
  <c r="G713" i="24" s="1"/>
  <c r="F479" i="25"/>
  <c r="G714" i="24" s="1"/>
  <c r="F480" i="25"/>
  <c r="G716" i="24" s="1"/>
  <c r="F481" i="25"/>
  <c r="G717" i="24" s="1"/>
  <c r="F482" i="25"/>
  <c r="G718" i="24" s="1"/>
  <c r="F483" i="25"/>
  <c r="G721" i="24" s="1"/>
  <c r="F484" i="25"/>
  <c r="F485" i="25"/>
  <c r="G723" i="24" s="1"/>
  <c r="F486" i="25"/>
  <c r="G724" i="24" s="1"/>
  <c r="F487" i="25"/>
  <c r="G725" i="24" s="1"/>
  <c r="F488" i="25"/>
  <c r="G726" i="24" s="1"/>
  <c r="F489" i="25"/>
  <c r="G728" i="24" s="1"/>
  <c r="F490" i="25"/>
  <c r="G729" i="24" s="1"/>
  <c r="F491" i="25"/>
  <c r="G731" i="24" s="1"/>
  <c r="F492" i="25"/>
  <c r="G732" i="24" s="1"/>
  <c r="F493" i="25"/>
  <c r="G733" i="24" s="1"/>
  <c r="F494" i="25"/>
  <c r="G734" i="24" s="1"/>
  <c r="F495" i="25"/>
  <c r="G735" i="24" s="1"/>
  <c r="F5" i="25"/>
  <c r="G5" i="24" s="1"/>
  <c r="F712" i="24" l="1"/>
  <c r="F612" i="24"/>
  <c r="F588" i="24"/>
  <c r="F708" i="24"/>
  <c r="F692" i="24"/>
  <c r="F648" i="24"/>
  <c r="F608" i="24"/>
  <c r="F540" i="24"/>
  <c r="F524" i="24"/>
  <c r="F506" i="24"/>
  <c r="F644" i="24"/>
  <c r="F628" i="24"/>
  <c r="F231" i="24"/>
  <c r="G644" i="24"/>
  <c r="G645" i="24"/>
  <c r="G538" i="24"/>
  <c r="G545" i="24"/>
  <c r="G495" i="24"/>
  <c r="G516" i="24"/>
  <c r="G331" i="24"/>
  <c r="G442" i="24"/>
  <c r="G551" i="24"/>
  <c r="G330" i="24"/>
  <c r="G315" i="24"/>
  <c r="G447" i="24"/>
  <c r="G340" i="24"/>
  <c r="G193" i="24"/>
  <c r="G349" i="24"/>
  <c r="G154" i="24"/>
  <c r="G282" i="24"/>
  <c r="G166" i="24"/>
  <c r="G31" i="24"/>
  <c r="G305" i="24"/>
  <c r="F192" i="24"/>
  <c r="F413" i="24"/>
  <c r="F251" i="24"/>
  <c r="F187" i="24"/>
  <c r="F230" i="24"/>
  <c r="F180" i="24"/>
  <c r="F288" i="24"/>
  <c r="F68" i="24"/>
  <c r="F121" i="24"/>
  <c r="F190" i="24"/>
  <c r="F64" i="24"/>
  <c r="F212" i="24"/>
  <c r="F676" i="24"/>
  <c r="F664" i="24"/>
  <c r="F592" i="24"/>
  <c r="F576" i="24"/>
  <c r="F479" i="24"/>
  <c r="F415" i="24"/>
  <c r="G557" i="24"/>
  <c r="G515" i="24"/>
  <c r="G676" i="24"/>
  <c r="G677" i="24"/>
  <c r="G664" i="24"/>
  <c r="G479" i="24"/>
  <c r="G489" i="24"/>
  <c r="G446" i="24"/>
  <c r="G514" i="24"/>
  <c r="G546" i="24"/>
  <c r="G435" i="24"/>
  <c r="G436" i="24"/>
  <c r="G415" i="24"/>
  <c r="G533" i="24"/>
  <c r="G408" i="24"/>
  <c r="G534" i="24"/>
  <c r="G398" i="24"/>
  <c r="G412" i="24"/>
  <c r="G434" i="24"/>
  <c r="G393" i="24"/>
  <c r="G503" i="24"/>
  <c r="G361" i="24"/>
  <c r="G531" i="24"/>
  <c r="G283" i="24"/>
  <c r="G359" i="24"/>
  <c r="G258" i="24"/>
  <c r="G259" i="24"/>
  <c r="G289" i="24"/>
  <c r="G375" i="24"/>
  <c r="G253" i="24"/>
  <c r="G562" i="24"/>
  <c r="G346" i="24"/>
  <c r="G247" i="24"/>
  <c r="G384" i="24"/>
  <c r="G241" i="24"/>
  <c r="G405" i="24"/>
  <c r="G266" i="24"/>
  <c r="G229" i="24"/>
  <c r="G299" i="24"/>
  <c r="G319" i="24"/>
  <c r="G192" i="24"/>
  <c r="G251" i="24"/>
  <c r="G413" i="24"/>
  <c r="G230" i="24"/>
  <c r="G187" i="24"/>
  <c r="G288" i="24"/>
  <c r="G180" i="24"/>
  <c r="G176" i="24"/>
  <c r="G706" i="24"/>
  <c r="G170" i="24"/>
  <c r="G174" i="24"/>
  <c r="G675" i="24"/>
  <c r="G184" i="24"/>
  <c r="G153" i="24"/>
  <c r="G564" i="24"/>
  <c r="G134" i="24"/>
  <c r="G592" i="24"/>
  <c r="G119" i="24"/>
  <c r="G183" i="24"/>
  <c r="G186" i="24"/>
  <c r="G270" i="24"/>
  <c r="G111" i="24"/>
  <c r="G267" i="24"/>
  <c r="G368" i="24"/>
  <c r="G519" i="24"/>
  <c r="G107" i="24"/>
  <c r="G92" i="24"/>
  <c r="G88" i="24"/>
  <c r="G370" i="24"/>
  <c r="G190" i="24"/>
  <c r="G121" i="24"/>
  <c r="G68" i="24"/>
  <c r="G237" i="24"/>
  <c r="G667" i="24"/>
  <c r="G64" i="24"/>
  <c r="G212" i="24"/>
  <c r="G44" i="24"/>
  <c r="G626" i="24"/>
  <c r="G38" i="24"/>
  <c r="G306" i="24"/>
  <c r="G115" i="24"/>
  <c r="G200" i="24"/>
  <c r="G113" i="24"/>
  <c r="G52" i="24"/>
  <c r="G476" i="24"/>
  <c r="G687" i="24"/>
  <c r="G688" i="24"/>
  <c r="G26" i="24"/>
  <c r="G118" i="24"/>
  <c r="G158" i="24"/>
  <c r="G286" i="24"/>
  <c r="G161" i="24"/>
  <c r="G419" i="24"/>
  <c r="G285" i="24"/>
  <c r="G618" i="24"/>
  <c r="G646" i="24"/>
  <c r="G655" i="24"/>
  <c r="G287" i="24"/>
  <c r="G420" i="24"/>
  <c r="G576" i="24"/>
  <c r="G616" i="24"/>
  <c r="G18" i="24"/>
  <c r="G39" i="24"/>
  <c r="F402" i="24"/>
  <c r="F422" i="24"/>
  <c r="F341" i="24"/>
  <c r="F386" i="24"/>
  <c r="F373" i="24"/>
  <c r="F262" i="24"/>
  <c r="F220" i="24"/>
  <c r="F228" i="24"/>
  <c r="F195" i="24"/>
  <c r="F318" i="24"/>
  <c r="F147" i="24"/>
  <c r="F335" i="24"/>
  <c r="F128" i="24"/>
  <c r="F130" i="24"/>
  <c r="F248" i="24"/>
  <c r="F209" i="24"/>
  <c r="F103" i="24"/>
  <c r="F116" i="24"/>
  <c r="F105" i="24"/>
  <c r="F91" i="24"/>
  <c r="F167" i="24"/>
  <c r="F244" i="24"/>
  <c r="F243" i="24"/>
  <c r="F76" i="24"/>
  <c r="F82" i="24"/>
  <c r="F72" i="24"/>
  <c r="F157" i="24"/>
  <c r="F294" i="24"/>
  <c r="F63" i="24"/>
  <c r="F57" i="24"/>
  <c r="F302" i="24"/>
  <c r="F417" i="24"/>
  <c r="F378" i="24"/>
  <c r="F53" i="24"/>
  <c r="F206" i="24"/>
  <c r="F29" i="24"/>
  <c r="F17" i="24"/>
  <c r="F265" i="24"/>
  <c r="F164" i="24"/>
  <c r="F13" i="24"/>
  <c r="F727" i="24"/>
  <c r="F719" i="24"/>
  <c r="F691" i="24"/>
  <c r="F687" i="24"/>
  <c r="F675" i="24"/>
  <c r="F671" i="24"/>
  <c r="F667" i="24"/>
  <c r="F655" i="24"/>
  <c r="F651" i="24"/>
  <c r="F647" i="24"/>
  <c r="F643" i="24"/>
  <c r="F635" i="24"/>
  <c r="F631" i="24"/>
  <c r="F623" i="24"/>
  <c r="F619" i="24"/>
  <c r="F595" i="24"/>
  <c r="F583" i="24"/>
  <c r="F579" i="24"/>
  <c r="F571" i="24"/>
  <c r="F531" i="24"/>
  <c r="F515" i="24"/>
  <c r="F499" i="24"/>
  <c r="F476" i="24"/>
  <c r="F460" i="24"/>
  <c r="F444" i="24"/>
  <c r="F436" i="24"/>
  <c r="F420" i="24"/>
  <c r="F412" i="24"/>
  <c r="F396" i="24"/>
  <c r="F372" i="24"/>
  <c r="F348" i="24"/>
  <c r="F328" i="24"/>
  <c r="F311" i="24"/>
  <c r="F247" i="24"/>
  <c r="F226" i="24"/>
  <c r="F205" i="24"/>
  <c r="F182" i="24"/>
  <c r="F118" i="24"/>
  <c r="F86" i="24"/>
  <c r="G366" i="24"/>
  <c r="G553" i="24"/>
  <c r="G337" i="24"/>
  <c r="G425" i="24"/>
  <c r="G204" i="24"/>
  <c r="G385" i="24"/>
  <c r="G160" i="24"/>
  <c r="G149" i="24"/>
  <c r="G49" i="24"/>
  <c r="G692" i="24"/>
  <c r="G298" i="24"/>
  <c r="G40" i="24"/>
  <c r="G27" i="24"/>
  <c r="G264" i="24"/>
  <c r="F405" i="24"/>
  <c r="F241" i="24"/>
  <c r="F119" i="24"/>
  <c r="F183" i="24"/>
  <c r="F111" i="24"/>
  <c r="F270" i="24"/>
  <c r="F186" i="24"/>
  <c r="F267" i="24"/>
  <c r="F107" i="24"/>
  <c r="F92" i="24"/>
  <c r="F88" i="24"/>
  <c r="F370" i="24"/>
  <c r="F39" i="24"/>
  <c r="F18" i="24"/>
  <c r="F375" i="24"/>
  <c r="F359" i="24"/>
  <c r="F253" i="24"/>
  <c r="F158" i="24"/>
  <c r="G722" i="24"/>
  <c r="G730" i="24"/>
  <c r="G727" i="24"/>
  <c r="G554" i="24"/>
  <c r="G540" i="24"/>
  <c r="G524" i="24"/>
  <c r="G536" i="24"/>
  <c r="G520" i="24"/>
  <c r="G712" i="24"/>
  <c r="G497" i="24"/>
  <c r="G693" i="24"/>
  <c r="G574" i="24"/>
  <c r="G638" i="24"/>
  <c r="G658" i="24"/>
  <c r="G571" i="24"/>
  <c r="G595" i="24"/>
  <c r="G623" i="24"/>
  <c r="G478" i="24"/>
  <c r="G565" i="24"/>
  <c r="G680" i="24"/>
  <c r="G440" i="24"/>
  <c r="G671" i="24"/>
  <c r="G433" i="24"/>
  <c r="G608" i="24"/>
  <c r="G402" i="24"/>
  <c r="G422" i="24"/>
  <c r="G583" i="24"/>
  <c r="G416" i="24"/>
  <c r="G396" i="24"/>
  <c r="G588" i="24"/>
  <c r="G506" i="24"/>
  <c r="G377" i="24"/>
  <c r="G341" i="24"/>
  <c r="G386" i="24"/>
  <c r="G276" i="24"/>
  <c r="G392" i="24"/>
  <c r="G579" i="24"/>
  <c r="G464" i="24"/>
  <c r="G262" i="24"/>
  <c r="G373" i="24"/>
  <c r="G246" i="24"/>
  <c r="G348" i="24"/>
  <c r="G220" i="24"/>
  <c r="G631" i="24"/>
  <c r="G228" i="24"/>
  <c r="G632" i="24"/>
  <c r="G318" i="24"/>
  <c r="G195" i="24"/>
  <c r="G191" i="24"/>
  <c r="G691" i="24"/>
  <c r="G185" i="24"/>
  <c r="G432" i="24"/>
  <c r="G152" i="24"/>
  <c r="G542" i="24"/>
  <c r="G147" i="24"/>
  <c r="G328" i="24"/>
  <c r="G605" i="24"/>
  <c r="G130" i="24"/>
  <c r="G128" i="24"/>
  <c r="G117" i="24"/>
  <c r="G643" i="24"/>
  <c r="G110" i="24"/>
  <c r="G209" i="24"/>
  <c r="G248" i="24"/>
  <c r="G103" i="24"/>
  <c r="G105" i="24"/>
  <c r="G116" i="24"/>
  <c r="G91" i="24"/>
  <c r="G167" i="24"/>
  <c r="G243" i="24"/>
  <c r="G498" i="24"/>
  <c r="G244" i="24"/>
  <c r="G86" i="24"/>
  <c r="G87" i="24"/>
  <c r="G82" i="24"/>
  <c r="G76" i="24"/>
  <c r="G600" i="24"/>
  <c r="G294" i="24"/>
  <c r="G72" i="24"/>
  <c r="G157" i="24"/>
  <c r="G63" i="24"/>
  <c r="G57" i="24"/>
  <c r="G302" i="24"/>
  <c r="G378" i="24"/>
  <c r="G53" i="24"/>
  <c r="G417" i="24"/>
  <c r="G720" i="24"/>
  <c r="G206" i="24"/>
  <c r="G29" i="24"/>
  <c r="G17" i="24"/>
  <c r="G265" i="24"/>
  <c r="G199" i="24"/>
  <c r="G455" i="24"/>
  <c r="G164" i="24"/>
  <c r="G339" i="24"/>
  <c r="G13" i="24"/>
  <c r="G460" i="24"/>
  <c r="G694" i="24"/>
  <c r="F465" i="24"/>
  <c r="F474" i="24"/>
  <c r="F353" i="24"/>
  <c r="F357" i="24"/>
  <c r="F334" i="24"/>
  <c r="F438" i="24"/>
  <c r="F308" i="24"/>
  <c r="F146" i="24"/>
  <c r="F414" i="24"/>
  <c r="F140" i="24"/>
  <c r="F426" i="24"/>
  <c r="F127" i="24"/>
  <c r="F227" i="24"/>
  <c r="F312" i="24"/>
  <c r="F109" i="24"/>
  <c r="F235" i="24"/>
  <c r="F257" i="24"/>
  <c r="F85" i="24"/>
  <c r="F125" i="24"/>
  <c r="F80" i="24"/>
  <c r="F397" i="24"/>
  <c r="F106" i="24"/>
  <c r="F162" i="24"/>
  <c r="F207" i="24"/>
  <c r="F223" i="24"/>
  <c r="F310" i="24"/>
  <c r="F75" i="24"/>
  <c r="F196" i="24"/>
  <c r="F50" i="24"/>
  <c r="F77" i="24"/>
  <c r="F151" i="24"/>
  <c r="F41" i="24"/>
  <c r="F42" i="24"/>
  <c r="F143" i="24"/>
  <c r="F24" i="24"/>
  <c r="F730" i="24"/>
  <c r="F706" i="24"/>
  <c r="F702" i="24"/>
  <c r="F694" i="24"/>
  <c r="F690" i="24"/>
  <c r="F674" i="24"/>
  <c r="F658" i="24"/>
  <c r="F654" i="24"/>
  <c r="F646" i="24"/>
  <c r="F638" i="24"/>
  <c r="F626" i="24"/>
  <c r="F618" i="24"/>
  <c r="F598" i="24"/>
  <c r="F574" i="24"/>
  <c r="F570" i="24"/>
  <c r="F566" i="24"/>
  <c r="F562" i="24"/>
  <c r="F558" i="24"/>
  <c r="F546" i="24"/>
  <c r="F542" i="24"/>
  <c r="F538" i="24"/>
  <c r="F534" i="24"/>
  <c r="F514" i="24"/>
  <c r="F508" i="24"/>
  <c r="F498" i="24"/>
  <c r="F492" i="24"/>
  <c r="F419" i="24"/>
  <c r="F387" i="24"/>
  <c r="F355" i="24"/>
  <c r="F347" i="24"/>
  <c r="F339" i="24"/>
  <c r="F199" i="24"/>
  <c r="F174" i="24"/>
  <c r="F142" i="24"/>
  <c r="F110" i="24"/>
  <c r="G681" i="24"/>
  <c r="G617" i="24"/>
  <c r="G585" i="24"/>
  <c r="G507" i="24"/>
  <c r="G569" i="24"/>
  <c r="G254" i="24"/>
  <c r="G674" i="24"/>
  <c r="G222" i="24"/>
  <c r="G347" i="24"/>
  <c r="G214" i="24"/>
  <c r="G213" i="24"/>
  <c r="G198" i="24"/>
  <c r="G231" i="24"/>
  <c r="G372" i="24"/>
  <c r="G131" i="24"/>
  <c r="G168" i="24"/>
  <c r="G399" i="24"/>
  <c r="G35" i="24"/>
  <c r="G51" i="24"/>
  <c r="G71" i="24"/>
  <c r="G486" i="24"/>
  <c r="G695" i="24"/>
  <c r="G61" i="24"/>
  <c r="G637" i="24"/>
  <c r="G23" i="24"/>
  <c r="G171" i="24"/>
  <c r="G431" i="24"/>
  <c r="G10" i="24"/>
  <c r="G12" i="24"/>
  <c r="F393" i="24"/>
  <c r="F434" i="24"/>
  <c r="F229" i="24"/>
  <c r="F266" i="24"/>
  <c r="F299" i="24"/>
  <c r="F319" i="24"/>
  <c r="F184" i="24"/>
  <c r="F153" i="24"/>
  <c r="F115" i="24"/>
  <c r="F52" i="24"/>
  <c r="F200" i="24"/>
  <c r="F113" i="24"/>
  <c r="F161" i="24"/>
  <c r="F286" i="24"/>
  <c r="F26" i="24"/>
  <c r="F287" i="24"/>
  <c r="F688" i="24"/>
  <c r="F616" i="24"/>
  <c r="G654" i="24"/>
  <c r="G653" i="24"/>
  <c r="G711" i="24"/>
  <c r="G648" i="24"/>
  <c r="G702" i="24"/>
  <c r="G612" i="24"/>
  <c r="G701" i="24"/>
  <c r="G512" i="24"/>
  <c r="G640" i="24"/>
  <c r="G499" i="24"/>
  <c r="G496" i="24"/>
  <c r="G491" i="24"/>
  <c r="G619" i="24"/>
  <c r="G481" i="24"/>
  <c r="G570" i="24"/>
  <c r="G465" i="24"/>
  <c r="G598" i="24"/>
  <c r="G543" i="24"/>
  <c r="G651" i="24"/>
  <c r="G719" i="24"/>
  <c r="G450" i="24"/>
  <c r="G444" i="24"/>
  <c r="G708" i="24"/>
  <c r="G621" i="24"/>
  <c r="G423" i="24"/>
  <c r="G668" i="24"/>
  <c r="G352" i="24"/>
  <c r="G357" i="24"/>
  <c r="G353" i="24"/>
  <c r="G311" i="24"/>
  <c r="G475" i="24"/>
  <c r="G275" i="24"/>
  <c r="G647" i="24"/>
  <c r="G334" i="24"/>
  <c r="G215" i="24"/>
  <c r="G438" i="24"/>
  <c r="G387" i="24"/>
  <c r="G635" i="24"/>
  <c r="G388" i="24"/>
  <c r="G628" i="24"/>
  <c r="G208" i="24"/>
  <c r="G295" i="24"/>
  <c r="G226" i="24"/>
  <c r="G201" i="24"/>
  <c r="G558" i="24"/>
  <c r="G194" i="24"/>
  <c r="G470" i="24"/>
  <c r="G182" i="24"/>
  <c r="G277" i="24"/>
  <c r="G205" i="24"/>
  <c r="G173" i="24"/>
  <c r="G492" i="24"/>
  <c r="G146" i="24"/>
  <c r="G414" i="24"/>
  <c r="G308" i="24"/>
  <c r="G142" i="24"/>
  <c r="G426" i="24"/>
  <c r="G140" i="24"/>
  <c r="G428" i="24"/>
  <c r="G127" i="24"/>
  <c r="G227" i="24"/>
  <c r="G235" i="24"/>
  <c r="G257" i="24"/>
  <c r="G312" i="24"/>
  <c r="G109" i="24"/>
  <c r="G715" i="24"/>
  <c r="G636" i="24"/>
  <c r="G85" i="24"/>
  <c r="G125" i="24"/>
  <c r="G106" i="24"/>
  <c r="G162" i="24"/>
  <c r="G310" i="24"/>
  <c r="G207" i="24"/>
  <c r="G223" i="24"/>
  <c r="G80" i="24"/>
  <c r="G269" i="24"/>
  <c r="G690" i="24"/>
  <c r="G397" i="24"/>
  <c r="G75" i="24"/>
  <c r="G196" i="24"/>
  <c r="G50" i="24"/>
  <c r="G77" i="24"/>
  <c r="G42" i="24"/>
  <c r="G151" i="24"/>
  <c r="G41" i="24"/>
  <c r="G566" i="24"/>
  <c r="G143" i="24"/>
  <c r="G24" i="24"/>
  <c r="F337" i="24"/>
  <c r="F425" i="24"/>
  <c r="F442" i="24"/>
  <c r="F331" i="24"/>
  <c r="F330" i="24"/>
  <c r="F315" i="24"/>
  <c r="F213" i="24"/>
  <c r="F214" i="24"/>
  <c r="F204" i="24"/>
  <c r="F385" i="24"/>
  <c r="F349" i="24"/>
  <c r="F193" i="24"/>
  <c r="F154" i="24"/>
  <c r="F282" i="24"/>
  <c r="F160" i="24"/>
  <c r="F149" i="24"/>
  <c r="F131" i="24"/>
  <c r="F168" i="24"/>
  <c r="F40" i="24"/>
  <c r="F298" i="24"/>
  <c r="F35" i="24"/>
  <c r="F51" i="24"/>
  <c r="F71" i="24"/>
  <c r="F61" i="24"/>
  <c r="F31" i="24"/>
  <c r="F305" i="24"/>
  <c r="F27" i="24"/>
  <c r="F264" i="24"/>
  <c r="F23" i="24"/>
  <c r="F171" i="24"/>
  <c r="F12" i="24"/>
  <c r="F10" i="24"/>
  <c r="F705" i="24"/>
  <c r="F693" i="24"/>
  <c r="F681" i="24"/>
  <c r="F657" i="24"/>
  <c r="F637" i="24"/>
  <c r="F621" i="24"/>
  <c r="F617" i="24"/>
  <c r="F605" i="24"/>
  <c r="F573" i="24"/>
  <c r="F569" i="24"/>
  <c r="F565" i="24"/>
  <c r="F557" i="24"/>
  <c r="F553" i="24"/>
  <c r="F486" i="24"/>
  <c r="F464" i="24"/>
  <c r="F432" i="24"/>
  <c r="F392" i="24"/>
  <c r="F384" i="24"/>
  <c r="F368" i="24"/>
  <c r="F352" i="24"/>
  <c r="F320" i="24"/>
  <c r="F258" i="24"/>
  <c r="F237" i="24"/>
  <c r="F215" i="24"/>
  <c r="F194" i="24"/>
  <c r="F166" i="24"/>
  <c r="F38" i="24"/>
  <c r="G705" i="24"/>
  <c r="G641" i="24"/>
  <c r="G573" i="24"/>
  <c r="G421" i="24"/>
</calcChain>
</file>

<file path=xl/sharedStrings.xml><?xml version="1.0" encoding="utf-8"?>
<sst xmlns="http://schemas.openxmlformats.org/spreadsheetml/2006/main" count="9057" uniqueCount="919">
  <si>
    <t>Cliente - Cidade</t>
  </si>
  <si>
    <t>Cliente - Estado</t>
  </si>
  <si>
    <t>Pedido - Nº</t>
  </si>
  <si>
    <t>Pedido - Status</t>
  </si>
  <si>
    <t>Pedido - Forma de pagto.</t>
  </si>
  <si>
    <t>Pedido - Valor</t>
  </si>
  <si>
    <t>Pedido - Frete</t>
  </si>
  <si>
    <t>Pedido - Total com frete</t>
  </si>
  <si>
    <t>Pedido - Qtde.</t>
  </si>
  <si>
    <t>Pedido</t>
  </si>
  <si>
    <t> Kelly Brook</t>
  </si>
  <si>
    <t>RIO DE JANEIRO</t>
  </si>
  <si>
    <t>RJ</t>
  </si>
  <si>
    <t>ENTREGUE</t>
  </si>
  <si>
    <t>VISA</t>
  </si>
  <si>
    <t> Rosamund Pike</t>
  </si>
  <si>
    <t>ABAETE</t>
  </si>
  <si>
    <t>MG</t>
  </si>
  <si>
    <t>BOLETO BANCARIO</t>
  </si>
  <si>
    <t>Ana</t>
  </si>
  <si>
    <t>ATILIO VIVACQUA</t>
  </si>
  <si>
    <t>ES</t>
  </si>
  <si>
    <t>Amara</t>
  </si>
  <si>
    <t>CARNEIRINHO</t>
  </si>
  <si>
    <t>MASTER</t>
  </si>
  <si>
    <t> Geri Halliwell</t>
  </si>
  <si>
    <t>TARRAFAS</t>
  </si>
  <si>
    <t>CE</t>
  </si>
  <si>
    <t>Cassilda</t>
  </si>
  <si>
    <t>GONZAGA</t>
  </si>
  <si>
    <t>CANCELADO</t>
  </si>
  <si>
    <t> Lucy Mecklenburgh</t>
  </si>
  <si>
    <t>TAGUATINGA</t>
  </si>
  <si>
    <t>DF</t>
  </si>
  <si>
    <t>AMEX</t>
  </si>
  <si>
    <t>SANTO ANDRE</t>
  </si>
  <si>
    <t>SP</t>
  </si>
  <si>
    <t>CAMPINA VERDE</t>
  </si>
  <si>
    <t> Ariana Grande</t>
  </si>
  <si>
    <t>CRUZEIRO</t>
  </si>
  <si>
    <t>Blanche</t>
  </si>
  <si>
    <t>Augustina</t>
  </si>
  <si>
    <t>JALES</t>
  </si>
  <si>
    <t>Carole Lombard</t>
  </si>
  <si>
    <t>TERESINA</t>
  </si>
  <si>
    <t>PI</t>
  </si>
  <si>
    <t>Shirin Gerami</t>
  </si>
  <si>
    <t>NOVA UBIRATA</t>
  </si>
  <si>
    <t>MT</t>
  </si>
  <si>
    <t> Eva Longoria</t>
  </si>
  <si>
    <t>SAO PAULO</t>
  </si>
  <si>
    <t>Amélia</t>
  </si>
  <si>
    <t>MACEIO</t>
  </si>
  <si>
    <t>AL</t>
  </si>
  <si>
    <t>RESENDE</t>
  </si>
  <si>
    <t>Astride</t>
  </si>
  <si>
    <t>Adriane</t>
  </si>
  <si>
    <t>CACULE</t>
  </si>
  <si>
    <t>BA</t>
  </si>
  <si>
    <t>Aleksandra</t>
  </si>
  <si>
    <t>ACAILANDIA</t>
  </si>
  <si>
    <t>MA</t>
  </si>
  <si>
    <t> Rihanna</t>
  </si>
  <si>
    <t>Nay el-Rahi</t>
  </si>
  <si>
    <t>SAO GONCALO</t>
  </si>
  <si>
    <t>Alicia Keys</t>
  </si>
  <si>
    <t>SAO MIGUEL DO ANTA</t>
  </si>
  <si>
    <t>PARAI</t>
  </si>
  <si>
    <t>RS</t>
  </si>
  <si>
    <t>Elizabeth Taylor</t>
  </si>
  <si>
    <t>Arielle</t>
  </si>
  <si>
    <t>FOZ DO IGUACU</t>
  </si>
  <si>
    <t>PR</t>
  </si>
  <si>
    <t>Camile</t>
  </si>
  <si>
    <t>SAO LEOPOLDO</t>
  </si>
  <si>
    <t> Brooklyn Decker</t>
  </si>
  <si>
    <t>Ayumi</t>
  </si>
  <si>
    <t>CASA NOVA</t>
  </si>
  <si>
    <t> Rosie Jones</t>
  </si>
  <si>
    <t>PARA DE MINAS</t>
  </si>
  <si>
    <t>Beata</t>
  </si>
  <si>
    <t>VITORIA</t>
  </si>
  <si>
    <t>Jenny McCarthy</t>
  </si>
  <si>
    <t>MONTES CLAROS</t>
  </si>
  <si>
    <t>Erin Sweeny</t>
  </si>
  <si>
    <t>BAURU</t>
  </si>
  <si>
    <t>Carmina</t>
  </si>
  <si>
    <t>Isabella Springmuhl Tejada</t>
  </si>
  <si>
    <t>GUARULHOS</t>
  </si>
  <si>
    <t> Louise Redknapp</t>
  </si>
  <si>
    <t>CAJAMAR</t>
  </si>
  <si>
    <t> Beatriz de Iorque</t>
  </si>
  <si>
    <t>MONTE MOR</t>
  </si>
  <si>
    <t>Alecsandra</t>
  </si>
  <si>
    <t>CONCEICAO DE MACABU</t>
  </si>
  <si>
    <t>Lucy Finch</t>
  </si>
  <si>
    <t>VOTUPORANGA</t>
  </si>
  <si>
    <t>Ada</t>
  </si>
  <si>
    <t>BARRA DOS COQUEIROS</t>
  </si>
  <si>
    <t>SE</t>
  </si>
  <si>
    <t>Carmel</t>
  </si>
  <si>
    <t>JUIZ DE FORA</t>
  </si>
  <si>
    <t>Aurélia</t>
  </si>
  <si>
    <t>SETE LAGOAS</t>
  </si>
  <si>
    <t>Carol</t>
  </si>
  <si>
    <t>CURITIBA</t>
  </si>
  <si>
    <t>Antonella</t>
  </si>
  <si>
    <t>CONTAGEM</t>
  </si>
  <si>
    <t>Tulisa</t>
  </si>
  <si>
    <t>JI-PARANA</t>
  </si>
  <si>
    <t>RO</t>
  </si>
  <si>
    <t>Ágata</t>
  </si>
  <si>
    <t>DIVINOPOLIS</t>
  </si>
  <si>
    <t> Daryl Hannah</t>
  </si>
  <si>
    <t>COSMOPOLIS</t>
  </si>
  <si>
    <t> Salma Hayek</t>
  </si>
  <si>
    <t>Bernarda</t>
  </si>
  <si>
    <t>JABOTICABAL</t>
  </si>
  <si>
    <t>SAO VICENTE</t>
  </si>
  <si>
    <t> Mila Kunis</t>
  </si>
  <si>
    <t>Mary Akrami</t>
  </si>
  <si>
    <t>BARUERI</t>
  </si>
  <si>
    <t>Angelita</t>
  </si>
  <si>
    <t>BARRETOS</t>
  </si>
  <si>
    <t> Kendall Jenner</t>
  </si>
  <si>
    <t>Alice</t>
  </si>
  <si>
    <t>JUNDIAI</t>
  </si>
  <si>
    <t>Alzira</t>
  </si>
  <si>
    <t>CARMOPOLIS DE MINAS</t>
  </si>
  <si>
    <t>Akako</t>
  </si>
  <si>
    <t>PETROPOLIS</t>
  </si>
  <si>
    <t>Cacilda</t>
  </si>
  <si>
    <t>GOIANIA</t>
  </si>
  <si>
    <t>GO</t>
  </si>
  <si>
    <t> Jessica Alba</t>
  </si>
  <si>
    <t>PARANOA</t>
  </si>
  <si>
    <t>Benedita</t>
  </si>
  <si>
    <t>SANTOS</t>
  </si>
  <si>
    <t>Jeanette Winterson</t>
  </si>
  <si>
    <t>Aretha</t>
  </si>
  <si>
    <t>Adalgisa</t>
  </si>
  <si>
    <t> Gail Porter</t>
  </si>
  <si>
    <t>BRASILIA</t>
  </si>
  <si>
    <t>Pashtun Rahmat</t>
  </si>
  <si>
    <t>Ava</t>
  </si>
  <si>
    <t>Berta</t>
  </si>
  <si>
    <t>Yuliya Stepanova</t>
  </si>
  <si>
    <t>RIO DO CAMPO</t>
  </si>
  <si>
    <t>SC</t>
  </si>
  <si>
    <t>CAMPO VERDE</t>
  </si>
  <si>
    <t>Ariela</t>
  </si>
  <si>
    <t>Asha</t>
  </si>
  <si>
    <t>Rakefet Russak-Aminoach</t>
  </si>
  <si>
    <t>Camellia</t>
  </si>
  <si>
    <t>Amiti</t>
  </si>
  <si>
    <t>ARACAJU</t>
  </si>
  <si>
    <t>Cândida</t>
  </si>
  <si>
    <t>CARIACICA</t>
  </si>
  <si>
    <t>Alana</t>
  </si>
  <si>
    <t>ALMENARA</t>
  </si>
  <si>
    <t>Bernadette</t>
  </si>
  <si>
    <t>CAMPO DO BRITO</t>
  </si>
  <si>
    <t> Denise van Outen</t>
  </si>
  <si>
    <t>UBERABA</t>
  </si>
  <si>
    <t>Cheryl Cole</t>
  </si>
  <si>
    <t>FEIRA DE SANTANA</t>
  </si>
  <si>
    <t>Alessandra</t>
  </si>
  <si>
    <t>Biatriz</t>
  </si>
  <si>
    <t>IMBITUBA</t>
  </si>
  <si>
    <t>Candice</t>
  </si>
  <si>
    <t>CARANGOLA</t>
  </si>
  <si>
    <t>FLORIANO</t>
  </si>
  <si>
    <t>Teri Hatcher</t>
  </si>
  <si>
    <t>Alma</t>
  </si>
  <si>
    <t>PETROLINA</t>
  </si>
  <si>
    <t>PE</t>
  </si>
  <si>
    <t>Simone Biles</t>
  </si>
  <si>
    <t>TRAMANDAI</t>
  </si>
  <si>
    <t>Agnes</t>
  </si>
  <si>
    <t>CONSTANTINA</t>
  </si>
  <si>
    <t>SURUBIM</t>
  </si>
  <si>
    <t>Viktoria Modesta</t>
  </si>
  <si>
    <t>3099254N</t>
  </si>
  <si>
    <t> Halle Berry</t>
  </si>
  <si>
    <t>MAGE</t>
  </si>
  <si>
    <t>Adriene</t>
  </si>
  <si>
    <t>BELO HORIZONTE</t>
  </si>
  <si>
    <t>Gal Gadot</t>
  </si>
  <si>
    <t>Barbara Stanwyck</t>
  </si>
  <si>
    <t>TRES RIOS</t>
  </si>
  <si>
    <t>Belle</t>
  </si>
  <si>
    <t>LIMEIRA</t>
  </si>
  <si>
    <t>Bridget</t>
  </si>
  <si>
    <t>BARAO DE ANTONINA</t>
  </si>
  <si>
    <t>Areta</t>
  </si>
  <si>
    <t> Katy Perry</t>
  </si>
  <si>
    <t>SAO SEBASTIAO DO CAI</t>
  </si>
  <si>
    <t>Kelly Brook</t>
  </si>
  <si>
    <t>FLORIANOPOLIS</t>
  </si>
  <si>
    <t>Amy Roko</t>
  </si>
  <si>
    <t>SARANDI</t>
  </si>
  <si>
    <t>LEME</t>
  </si>
  <si>
    <t>Naema Ahmed</t>
  </si>
  <si>
    <t>IRAI</t>
  </si>
  <si>
    <t>Rosie Hunt</t>
  </si>
  <si>
    <t>CARACOL</t>
  </si>
  <si>
    <t>Morena Herrera</t>
  </si>
  <si>
    <t>JOAO PESSOA</t>
  </si>
  <si>
    <t>PB</t>
  </si>
  <si>
    <t> Pixie Lott</t>
  </si>
  <si>
    <t>FIRMINOPOLIS</t>
  </si>
  <si>
    <t>Alexandra</t>
  </si>
  <si>
    <t>CANUDOS</t>
  </si>
  <si>
    <t>Camélia</t>
  </si>
  <si>
    <t>MARILIA</t>
  </si>
  <si>
    <t>Annete</t>
  </si>
  <si>
    <t>ADAMANTINA</t>
  </si>
  <si>
    <t>Arlete</t>
  </si>
  <si>
    <t>CAJAZEIRAS</t>
  </si>
  <si>
    <t>Anahy</t>
  </si>
  <si>
    <t>RIO BONITO</t>
  </si>
  <si>
    <t>JUINA</t>
  </si>
  <si>
    <t>Conchi Reyes Rios</t>
  </si>
  <si>
    <t>SILVANIA</t>
  </si>
  <si>
    <t>Balbina</t>
  </si>
  <si>
    <t>NOVA ODESSA</t>
  </si>
  <si>
    <t>Áurea</t>
  </si>
  <si>
    <t>Amanda</t>
  </si>
  <si>
    <t>ITABORAI</t>
  </si>
  <si>
    <t>VERA</t>
  </si>
  <si>
    <t> Holly Valance</t>
  </si>
  <si>
    <t>VICOSA</t>
  </si>
  <si>
    <t>Aracy</t>
  </si>
  <si>
    <t> Cat Deeley</t>
  </si>
  <si>
    <t>Arlene</t>
  </si>
  <si>
    <t>TERESOPOLIS</t>
  </si>
  <si>
    <t>Bella</t>
  </si>
  <si>
    <t>OSASCO</t>
  </si>
  <si>
    <t>Aurora</t>
  </si>
  <si>
    <t>RIO PARDO</t>
  </si>
  <si>
    <t>Adelaide</t>
  </si>
  <si>
    <t>SANTA BARBARA</t>
  </si>
  <si>
    <t>Audrey</t>
  </si>
  <si>
    <t>Albertina</t>
  </si>
  <si>
    <t>Barbie</t>
  </si>
  <si>
    <t>VIDEIRA</t>
  </si>
  <si>
    <t> Courteney Cox</t>
  </si>
  <si>
    <t> Sherilyn Fenn</t>
  </si>
  <si>
    <t>Bete</t>
  </si>
  <si>
    <t>TAUBATE</t>
  </si>
  <si>
    <t>ITAOBIM</t>
  </si>
  <si>
    <t>Bartira</t>
  </si>
  <si>
    <t>Akahana</t>
  </si>
  <si>
    <t>LAJEADO</t>
  </si>
  <si>
    <t> Catherine Zeta-Jones</t>
  </si>
  <si>
    <t>Jean Harlow</t>
  </si>
  <si>
    <t>ANAPOLIS</t>
  </si>
  <si>
    <t>Barbra</t>
  </si>
  <si>
    <t>Carissa</t>
  </si>
  <si>
    <t>PONTA GROSSA</t>
  </si>
  <si>
    <t> Dannii Minogue</t>
  </si>
  <si>
    <t>ARACATUBA</t>
  </si>
  <si>
    <t>Catarina</t>
  </si>
  <si>
    <t>SANTA MARIA</t>
  </si>
  <si>
    <t>Ariane</t>
  </si>
  <si>
    <t>ALVARES MACHADO</t>
  </si>
  <si>
    <t>Carola</t>
  </si>
  <si>
    <t>BASTOS</t>
  </si>
  <si>
    <t>Arabela</t>
  </si>
  <si>
    <t>NATAL</t>
  </si>
  <si>
    <t>RN</t>
  </si>
  <si>
    <t>Betina</t>
  </si>
  <si>
    <t>Augustine</t>
  </si>
  <si>
    <t>Alanne</t>
  </si>
  <si>
    <t>PAU DOS FERROS</t>
  </si>
  <si>
    <t>Caterina</t>
  </si>
  <si>
    <t>GUARA</t>
  </si>
  <si>
    <t>TR2935608N</t>
  </si>
  <si>
    <t>Brione</t>
  </si>
  <si>
    <t>SALVADOR</t>
  </si>
  <si>
    <t>Ava Gardner</t>
  </si>
  <si>
    <t>VALE DO ANARI</t>
  </si>
  <si>
    <t> Demi Moore</t>
  </si>
  <si>
    <t>PORTO ALEGRE</t>
  </si>
  <si>
    <t> Zara Phillips</t>
  </si>
  <si>
    <t>BENTO GONCALVES</t>
  </si>
  <si>
    <t> Beyoncé Knowles</t>
  </si>
  <si>
    <t>CARAGUATATUBA</t>
  </si>
  <si>
    <t>MUQUI</t>
  </si>
  <si>
    <t>Nadia Khiari</t>
  </si>
  <si>
    <t>DIADEMA</t>
  </si>
  <si>
    <t>Ariella</t>
  </si>
  <si>
    <t>Auxiliadora</t>
  </si>
  <si>
    <t>SANTAREM</t>
  </si>
  <si>
    <t>PA</t>
  </si>
  <si>
    <t>Ariana</t>
  </si>
  <si>
    <t>Calista</t>
  </si>
  <si>
    <t>CUIABA</t>
  </si>
  <si>
    <t>Grace Kelly</t>
  </si>
  <si>
    <t>Anita</t>
  </si>
  <si>
    <t>INDAIATUBA</t>
  </si>
  <si>
    <t> Evangeline Lilly</t>
  </si>
  <si>
    <t> Caroline Flack</t>
  </si>
  <si>
    <t>Alda</t>
  </si>
  <si>
    <t>Carolyn</t>
  </si>
  <si>
    <t>VOLTA GRANDE</t>
  </si>
  <si>
    <t>Ellinah Ntombi Wamukoya</t>
  </si>
  <si>
    <t>Jennifer Lopez</t>
  </si>
  <si>
    <t>MUTUM</t>
  </si>
  <si>
    <t>Denise Ho</t>
  </si>
  <si>
    <t>ENTRE RIOS DE MINAS</t>
  </si>
  <si>
    <t>Cat Hulbert</t>
  </si>
  <si>
    <t>Camille</t>
  </si>
  <si>
    <t>UBATA</t>
  </si>
  <si>
    <t>Alaíde</t>
  </si>
  <si>
    <t>ACREUNA</t>
  </si>
  <si>
    <t>Judi Aubel</t>
  </si>
  <si>
    <t> Jenny McCarthy</t>
  </si>
  <si>
    <t>Aline Mukovi Neema</t>
  </si>
  <si>
    <t>AREALVA</t>
  </si>
  <si>
    <t>Aimée</t>
  </si>
  <si>
    <t>JANUARIA</t>
  </si>
  <si>
    <t>MANAUS</t>
  </si>
  <si>
    <t>AM</t>
  </si>
  <si>
    <t>Petra Gil</t>
  </si>
  <si>
    <t>NOVA IGUACU</t>
  </si>
  <si>
    <t>OLINDA</t>
  </si>
  <si>
    <t>Claudia Schiffer</t>
  </si>
  <si>
    <t>Winnie Harlow</t>
  </si>
  <si>
    <t> Charlotte Church</t>
  </si>
  <si>
    <t>PORTO VELHO</t>
  </si>
  <si>
    <t>Allegra</t>
  </si>
  <si>
    <t> Nastassja Kinski</t>
  </si>
  <si>
    <t>DOM SILVERIO</t>
  </si>
  <si>
    <t> Jennifer Aniston</t>
  </si>
  <si>
    <t> Uma Thurman</t>
  </si>
  <si>
    <t>Antônia</t>
  </si>
  <si>
    <t>SOBRADINHO</t>
  </si>
  <si>
    <t> Tamara Ecclestone</t>
  </si>
  <si>
    <t>Bárbara</t>
  </si>
  <si>
    <t>MORRINHOS</t>
  </si>
  <si>
    <t>Augusta</t>
  </si>
  <si>
    <t> Hayden Panettiere</t>
  </si>
  <si>
    <t>Rita Hayworth</t>
  </si>
  <si>
    <t>RUBIATABA</t>
  </si>
  <si>
    <t>Anastácia</t>
  </si>
  <si>
    <t>Aldine</t>
  </si>
  <si>
    <t>CACHOEIRO DE ITAPEMIRIM</t>
  </si>
  <si>
    <t>Carmela</t>
  </si>
  <si>
    <t>PARNAIBA</t>
  </si>
  <si>
    <t> Naomi Watts</t>
  </si>
  <si>
    <t>MONTE AZUL</t>
  </si>
  <si>
    <t>Anoush</t>
  </si>
  <si>
    <t>CORUPA</t>
  </si>
  <si>
    <t> Hilary Duff</t>
  </si>
  <si>
    <t>BALNEARIO CAMBORIU</t>
  </si>
  <si>
    <t>BELA VISTA DE MINAS</t>
  </si>
  <si>
    <t>Alba</t>
  </si>
  <si>
    <t>PIRAJU</t>
  </si>
  <si>
    <t>Belinda</t>
  </si>
  <si>
    <t>Megan Fox</t>
  </si>
  <si>
    <t>BELO JARDIM</t>
  </si>
  <si>
    <t>ARCOS</t>
  </si>
  <si>
    <t> Charlize Theron</t>
  </si>
  <si>
    <t>Bruna</t>
  </si>
  <si>
    <t>MOGI-GUACU</t>
  </si>
  <si>
    <t> Keira Knightley</t>
  </si>
  <si>
    <t>SAO JOAO DO PIAUI</t>
  </si>
  <si>
    <t>Astrid</t>
  </si>
  <si>
    <t> Mickey Sumner</t>
  </si>
  <si>
    <t> Maria Sharapova</t>
  </si>
  <si>
    <t>MATAO</t>
  </si>
  <si>
    <t>Aiko</t>
  </si>
  <si>
    <t>JANAUBA</t>
  </si>
  <si>
    <t>Carolina</t>
  </si>
  <si>
    <t>SANTA CRUZ DE MONTE CASTELO</t>
  </si>
  <si>
    <t> Georgia Salpa</t>
  </si>
  <si>
    <t>RECIFE</t>
  </si>
  <si>
    <t> Sarah Michelle Gellar</t>
  </si>
  <si>
    <t>SANTO ANTONIO DE POSSE</t>
  </si>
  <si>
    <t>Ariadne</t>
  </si>
  <si>
    <t>RIO BRANCO</t>
  </si>
  <si>
    <t>AC</t>
  </si>
  <si>
    <t>Brigite</t>
  </si>
  <si>
    <t>Anaís</t>
  </si>
  <si>
    <t>TRINDADE</t>
  </si>
  <si>
    <t> Michelle Keegan</t>
  </si>
  <si>
    <t> Britney Spears</t>
  </si>
  <si>
    <t>RECANTO DAS EMAS</t>
  </si>
  <si>
    <t>Zulaikha Patel</t>
  </si>
  <si>
    <t> Elizabeth Hurley</t>
  </si>
  <si>
    <t>SANTO ANTONIO DO SUDOESTE</t>
  </si>
  <si>
    <t> Shakira</t>
  </si>
  <si>
    <t>BELEM</t>
  </si>
  <si>
    <t> Pamela Anderson</t>
  </si>
  <si>
    <t>BANDEIRANTES</t>
  </si>
  <si>
    <t>Brigitte</t>
  </si>
  <si>
    <t>JEQUERI</t>
  </si>
  <si>
    <t>Carmen</t>
  </si>
  <si>
    <t>ARARAQUARA</t>
  </si>
  <si>
    <t>Sarah Michelle Gellar</t>
  </si>
  <si>
    <t>BURITI ALEGRE</t>
  </si>
  <si>
    <t> Emily Atack</t>
  </si>
  <si>
    <t>Alcione</t>
  </si>
  <si>
    <t>ESTREITO</t>
  </si>
  <si>
    <t>Neha Singh</t>
  </si>
  <si>
    <t>JUSCIMEIRA</t>
  </si>
  <si>
    <t>SAO CAETANO DO SUL</t>
  </si>
  <si>
    <t>DINERS</t>
  </si>
  <si>
    <t>Carmen Aristegui</t>
  </si>
  <si>
    <t>FORMOSA</t>
  </si>
  <si>
    <t> Kate Upton</t>
  </si>
  <si>
    <t>ITAJAI</t>
  </si>
  <si>
    <t>Lisa Lesley</t>
  </si>
  <si>
    <t>PARAUAPEBAS</t>
  </si>
  <si>
    <t>Daura Izabel</t>
  </si>
  <si>
    <t>Alisha</t>
  </si>
  <si>
    <t>CACONDE</t>
  </si>
  <si>
    <t>Amélie</t>
  </si>
  <si>
    <t>BRUMADINHO</t>
  </si>
  <si>
    <t>Bela</t>
  </si>
  <si>
    <t>CATU</t>
  </si>
  <si>
    <t>Calixta</t>
  </si>
  <si>
    <t>NATIVIDADE</t>
  </si>
  <si>
    <t>Carina</t>
  </si>
  <si>
    <t>SANTANA DE PARNAIBA</t>
  </si>
  <si>
    <t>LUZIANIA</t>
  </si>
  <si>
    <t>Shirley Temple</t>
  </si>
  <si>
    <t>Alcobasa</t>
  </si>
  <si>
    <t>Mischa Barton</t>
  </si>
  <si>
    <t>PIO IX</t>
  </si>
  <si>
    <t>Anastasia</t>
  </si>
  <si>
    <t>CAJATI</t>
  </si>
  <si>
    <t>Araci</t>
  </si>
  <si>
    <t>DIVINA PASTORA</t>
  </si>
  <si>
    <t>Assunção</t>
  </si>
  <si>
    <t>Adrianne</t>
  </si>
  <si>
    <t>CRUZEIRO DO SUL</t>
  </si>
  <si>
    <t> Denise Richards</t>
  </si>
  <si>
    <t>MANDURI</t>
  </si>
  <si>
    <t>Ingrid Bergman</t>
  </si>
  <si>
    <t>Carmem</t>
  </si>
  <si>
    <t>AMERICANA</t>
  </si>
  <si>
    <t>NEPOMUCENO</t>
  </si>
  <si>
    <t> Emmanuelle Beart</t>
  </si>
  <si>
    <t>RIO PARDO DE MINAS</t>
  </si>
  <si>
    <t>Mary Pickford</t>
  </si>
  <si>
    <t>SAO JOSE DOS QUATRO MARCOS</t>
  </si>
  <si>
    <t>Betânia</t>
  </si>
  <si>
    <t>TR3140001</t>
  </si>
  <si>
    <t>Ieshia Evans</t>
  </si>
  <si>
    <t>CAMAPUA</t>
  </si>
  <si>
    <t>MS</t>
  </si>
  <si>
    <t>Brianne</t>
  </si>
  <si>
    <t>Andréia</t>
  </si>
  <si>
    <t>Alcyone</t>
  </si>
  <si>
    <t>Saalumarada Thimmakka</t>
  </si>
  <si>
    <t>Keira Knightley</t>
  </si>
  <si>
    <t>Vivien Leigh</t>
  </si>
  <si>
    <t>NOVA LIMA</t>
  </si>
  <si>
    <t>Dalia Sabri</t>
  </si>
  <si>
    <t>Marta Sanchez Soler</t>
  </si>
  <si>
    <t>PALHOCA</t>
  </si>
  <si>
    <t>Carlota</t>
  </si>
  <si>
    <t>SANTO ANTONIO DO AMPARO</t>
  </si>
  <si>
    <t>Anabela</t>
  </si>
  <si>
    <t>Adela</t>
  </si>
  <si>
    <t>CACHOEIRA DO SUL</t>
  </si>
  <si>
    <t> Shania Twain</t>
  </si>
  <si>
    <t>UBERLANDIA</t>
  </si>
  <si>
    <t>CEILANDIA</t>
  </si>
  <si>
    <t>Liv Little</t>
  </si>
  <si>
    <t>SANTALUZ</t>
  </si>
  <si>
    <t>DESPACHADO</t>
  </si>
  <si>
    <t>Adélia</t>
  </si>
  <si>
    <t>Amisha</t>
  </si>
  <si>
    <t>CHAPADAO DO CEU</t>
  </si>
  <si>
    <t> Helen Flanagan</t>
  </si>
  <si>
    <t>Ceci</t>
  </si>
  <si>
    <t> Tabatha Cash</t>
  </si>
  <si>
    <t>BICAS</t>
  </si>
  <si>
    <t>2873287F</t>
  </si>
  <si>
    <t>Angelina</t>
  </si>
  <si>
    <t>CORONEL FABRICIANO</t>
  </si>
  <si>
    <t>Tess Asplund</t>
  </si>
  <si>
    <t>ITABERA</t>
  </si>
  <si>
    <t>PORTO SEGURO</t>
  </si>
  <si>
    <t>Jane Elliott</t>
  </si>
  <si>
    <t> Jennifer Lopez</t>
  </si>
  <si>
    <t>Chan Yuen-ting</t>
  </si>
  <si>
    <t>VARGEM GRANDE PAULISTA</t>
  </si>
  <si>
    <t>Marlene Dietrich</t>
  </si>
  <si>
    <t>MENDONCA</t>
  </si>
  <si>
    <t>Antonela</t>
  </si>
  <si>
    <t> Beyoncé</t>
  </si>
  <si>
    <t> Michelle Ryan</t>
  </si>
  <si>
    <t>Angel</t>
  </si>
  <si>
    <t>Anete</t>
  </si>
  <si>
    <t>ITUMBIARA</t>
  </si>
  <si>
    <t>FORTALEZA</t>
  </si>
  <si>
    <t>Cassandra</t>
  </si>
  <si>
    <t>CAMPO BELO</t>
  </si>
  <si>
    <t>Zoleka Mandela</t>
  </si>
  <si>
    <t>PRATAPOLIS</t>
  </si>
  <si>
    <t>Judy Garland</t>
  </si>
  <si>
    <t> Yasmine Bleeth</t>
  </si>
  <si>
    <t>Mila Kunis</t>
  </si>
  <si>
    <t>Asel Sadyrova</t>
  </si>
  <si>
    <t>TRTR2484556-3</t>
  </si>
  <si>
    <t> Cheryl Tweedy</t>
  </si>
  <si>
    <t>PALMAS</t>
  </si>
  <si>
    <t>TO</t>
  </si>
  <si>
    <t>CAMPO NOVO DO PARECIS</t>
  </si>
  <si>
    <t>Alberta</t>
  </si>
  <si>
    <t>CAXIAS</t>
  </si>
  <si>
    <t> Kate Moss</t>
  </si>
  <si>
    <t>PROBLEMA ENTREGA</t>
  </si>
  <si>
    <t>Natalia Ponce de Leon</t>
  </si>
  <si>
    <t>Marta Vieira da Silva</t>
  </si>
  <si>
    <t>LARANJEIRAS DO SUL</t>
  </si>
  <si>
    <t>Ângela</t>
  </si>
  <si>
    <t>Amita</t>
  </si>
  <si>
    <t>NOVA MUTUM</t>
  </si>
  <si>
    <t> Nicole Scherzinger</t>
  </si>
  <si>
    <t>SAO LUIS</t>
  </si>
  <si>
    <t>Andréa</t>
  </si>
  <si>
    <t>RONDONOPOLIS</t>
  </si>
  <si>
    <t> Anna Friel</t>
  </si>
  <si>
    <t>RIO PARANAIBA</t>
  </si>
  <si>
    <t>Omotade Alalade</t>
  </si>
  <si>
    <t>FELIZ</t>
  </si>
  <si>
    <t>VOLTA REDONDA</t>
  </si>
  <si>
    <t> Taylor Swift</t>
  </si>
  <si>
    <t> Emily Scott</t>
  </si>
  <si>
    <t>Beatriz</t>
  </si>
  <si>
    <t>BOQUEIRAO DO LEAO</t>
  </si>
  <si>
    <t>Rebecca Walker</t>
  </si>
  <si>
    <t>MARIANA</t>
  </si>
  <si>
    <t>GURUPI</t>
  </si>
  <si>
    <t>Agatha</t>
  </si>
  <si>
    <t> Rachel Stevens</t>
  </si>
  <si>
    <t>Alanna</t>
  </si>
  <si>
    <t>CAETITE</t>
  </si>
  <si>
    <t>Aída</t>
  </si>
  <si>
    <t>NOVO HAMBURGO</t>
  </si>
  <si>
    <t>Sophia Loren</t>
  </si>
  <si>
    <t>SAO FRANCISCO DO MARANHAO</t>
  </si>
  <si>
    <t>Katherine Johnson</t>
  </si>
  <si>
    <t>BOTUCATU</t>
  </si>
  <si>
    <t>Lhakpa Sherpa</t>
  </si>
  <si>
    <t>ARAPONGAS</t>
  </si>
  <si>
    <t> Frankie Sandford</t>
  </si>
  <si>
    <t>MARAVILHA</t>
  </si>
  <si>
    <t>Brenda</t>
  </si>
  <si>
    <t>CAXIAS DO SUL</t>
  </si>
  <si>
    <t> Olivia Wilde</t>
  </si>
  <si>
    <t>MAMONAS</t>
  </si>
  <si>
    <t>Bibiana</t>
  </si>
  <si>
    <t>AGUARDANDO SEPARACAO DE MERCADORIAS</t>
  </si>
  <si>
    <t>Margot Robbie</t>
  </si>
  <si>
    <t>Benedicta</t>
  </si>
  <si>
    <t>Adriana</t>
  </si>
  <si>
    <t>LAGOA DA CONFUSAO</t>
  </si>
  <si>
    <t>Carine</t>
  </si>
  <si>
    <t>Kimberly Stewart</t>
  </si>
  <si>
    <t>Babette</t>
  </si>
  <si>
    <t>ARAGUAINA</t>
  </si>
  <si>
    <t>América</t>
  </si>
  <si>
    <t>Corinne Maier</t>
  </si>
  <si>
    <t>SAO RAIMUNDO NONATO</t>
  </si>
  <si>
    <t>Kathy Murray</t>
  </si>
  <si>
    <t> Ciara</t>
  </si>
  <si>
    <t>Angélica</t>
  </si>
  <si>
    <t>Beatrice</t>
  </si>
  <si>
    <t>SERRO</t>
  </si>
  <si>
    <t>Araceli</t>
  </si>
  <si>
    <t>NILOPOLIS</t>
  </si>
  <si>
    <t> Elizabeth Jagger</t>
  </si>
  <si>
    <t>Aracema</t>
  </si>
  <si>
    <t>SANTANA DO PARAISO</t>
  </si>
  <si>
    <t> Melanie Sykes</t>
  </si>
  <si>
    <t>SAO BERNARDO DO CAMPO</t>
  </si>
  <si>
    <t>Joan Crawford</t>
  </si>
  <si>
    <t>SAO JOSE DO RIO PRETO</t>
  </si>
  <si>
    <t>Adrienne</t>
  </si>
  <si>
    <t>Maria Zakharova</t>
  </si>
  <si>
    <t>BUENOPOLIS</t>
  </si>
  <si>
    <t>Beatrix</t>
  </si>
  <si>
    <t>Khadijia Ismailova</t>
  </si>
  <si>
    <t>Andreza</t>
  </si>
  <si>
    <t>CARUARU</t>
  </si>
  <si>
    <t>Sunny Leone</t>
  </si>
  <si>
    <t>NITEROI</t>
  </si>
  <si>
    <t>Chanira Bajracharya</t>
  </si>
  <si>
    <t>Amaia</t>
  </si>
  <si>
    <t>VILA MARIA</t>
  </si>
  <si>
    <t>FATURADO</t>
  </si>
  <si>
    <t>Angeli</t>
  </si>
  <si>
    <t>JARAGUA</t>
  </si>
  <si>
    <t>AGUARDANDO CONFIRMACAO DO PAGAMENTO</t>
  </si>
  <si>
    <t> Julie Christie</t>
  </si>
  <si>
    <t>ITAPOLIS</t>
  </si>
  <si>
    <t>Cameron</t>
  </si>
  <si>
    <t>Janet Ni Shuilleabhain</t>
  </si>
  <si>
    <t>MAIRIPORA</t>
  </si>
  <si>
    <t>Sherin Khankan</t>
  </si>
  <si>
    <t>HORTOLANDIA</t>
  </si>
  <si>
    <t>BELFORD ROXO</t>
  </si>
  <si>
    <t>TR2921202NN</t>
  </si>
  <si>
    <t> Carmen Electra</t>
  </si>
  <si>
    <t>VILA VELHA</t>
  </si>
  <si>
    <t>Alane</t>
  </si>
  <si>
    <t>Bianca</t>
  </si>
  <si>
    <t>OURO PRETO DO OESTE</t>
  </si>
  <si>
    <t>Carla</t>
  </si>
  <si>
    <t> Jennifer Lawrence</t>
  </si>
  <si>
    <t>GARIBALDI</t>
  </si>
  <si>
    <t>Iskra Lawrence</t>
  </si>
  <si>
    <t>NAZARENO</t>
  </si>
  <si>
    <t>Cindy Meston</t>
  </si>
  <si>
    <t>GARCA</t>
  </si>
  <si>
    <t>Katharine Hepburn</t>
  </si>
  <si>
    <t> Scarlett Johansson</t>
  </si>
  <si>
    <t>Andresa</t>
  </si>
  <si>
    <t>Aparecida</t>
  </si>
  <si>
    <t>CENTRAL DE MINAS</t>
  </si>
  <si>
    <t> Emilia Clarke</t>
  </si>
  <si>
    <t> Teri Hatcher</t>
  </si>
  <si>
    <t>MACAPA</t>
  </si>
  <si>
    <t>AP</t>
  </si>
  <si>
    <t>Carmo</t>
  </si>
  <si>
    <t>Bernadete</t>
  </si>
  <si>
    <t>Carmelita</t>
  </si>
  <si>
    <t>EMBU</t>
  </si>
  <si>
    <t>Megan Beveridge</t>
  </si>
  <si>
    <t>GUARAI</t>
  </si>
  <si>
    <t>ITAPETININGA</t>
  </si>
  <si>
    <t>Alicia</t>
  </si>
  <si>
    <t>Anna</t>
  </si>
  <si>
    <t> Marisa Miller</t>
  </si>
  <si>
    <t>BELO ORIENTE</t>
  </si>
  <si>
    <t>Alejandra</t>
  </si>
  <si>
    <t>Lillian Gish</t>
  </si>
  <si>
    <t>ALTO PARAISO DE GOIAS</t>
  </si>
  <si>
    <t>Berenice</t>
  </si>
  <si>
    <t>GUARUJA</t>
  </si>
  <si>
    <t> Freida Pinto</t>
  </si>
  <si>
    <t> Jennifer Love Hewitt</t>
  </si>
  <si>
    <t>Rachida Dati</t>
  </si>
  <si>
    <t>Renee Rabinowitz</t>
  </si>
  <si>
    <t>MONTE SIAO</t>
  </si>
  <si>
    <t> Sarah Harding</t>
  </si>
  <si>
    <t>NOVA SERRANA</t>
  </si>
  <si>
    <t>Karima Baloch</t>
  </si>
  <si>
    <t>TEOFILO OTONI</t>
  </si>
  <si>
    <t> Louise Nurding</t>
  </si>
  <si>
    <t>Sian Williams</t>
  </si>
  <si>
    <t>PINDAMONHANGABA</t>
  </si>
  <si>
    <t>Alegra</t>
  </si>
  <si>
    <t>SAO JOAO DO IVAI</t>
  </si>
  <si>
    <t> Elisha Cuthbert</t>
  </si>
  <si>
    <t>Caroline</t>
  </si>
  <si>
    <t>Reham el-Hour</t>
  </si>
  <si>
    <t>Santa Luzia D'Oeste</t>
  </si>
  <si>
    <t>Marilyn Monroe</t>
  </si>
  <si>
    <t>CAMBE</t>
  </si>
  <si>
    <t>Abigail</t>
  </si>
  <si>
    <t>ITAMARAJU</t>
  </si>
  <si>
    <t>Rachel Stevens</t>
  </si>
  <si>
    <t>Brunete</t>
  </si>
  <si>
    <t>BOA VISTA DA APARECIDA</t>
  </si>
  <si>
    <t>Jessica Alba</t>
  </si>
  <si>
    <t>ITAUNA</t>
  </si>
  <si>
    <t> Keeley Hazell</t>
  </si>
  <si>
    <t>MONTE SANTO</t>
  </si>
  <si>
    <t>Branca</t>
  </si>
  <si>
    <t>Kartika Jahja</t>
  </si>
  <si>
    <t>Capitu</t>
  </si>
  <si>
    <t>Alta Floresta D'Oeste</t>
  </si>
  <si>
    <t> Sandra Bullock</t>
  </si>
  <si>
    <t>CAMPO GRANDE</t>
  </si>
  <si>
    <t>Thuli Madonsela[23]</t>
  </si>
  <si>
    <t>TAQUARA</t>
  </si>
  <si>
    <t> Kylie Minogue</t>
  </si>
  <si>
    <t>Nadiya Hussain</t>
  </si>
  <si>
    <t>Andressa</t>
  </si>
  <si>
    <t>SAO JOSE DOS CAMPOS</t>
  </si>
  <si>
    <t>Greta Garbo</t>
  </si>
  <si>
    <t>MARAU</t>
  </si>
  <si>
    <t> Gillian Anderson</t>
  </si>
  <si>
    <t>PAYPAL</t>
  </si>
  <si>
    <t>Adelina</t>
  </si>
  <si>
    <t>CAMPO BOM</t>
  </si>
  <si>
    <t>Marne Levine</t>
  </si>
  <si>
    <t>SAO JOSE DOS PINHAIS</t>
  </si>
  <si>
    <t>PORTO UNIAO</t>
  </si>
  <si>
    <t>Lauren Bacall</t>
  </si>
  <si>
    <t>Amália</t>
  </si>
  <si>
    <t>ARARAS</t>
  </si>
  <si>
    <t> Lais Ribeiro</t>
  </si>
  <si>
    <t> Alyson Hannigan</t>
  </si>
  <si>
    <t>Anne</t>
  </si>
  <si>
    <t>IBAITI</t>
  </si>
  <si>
    <t>Andrezza</t>
  </si>
  <si>
    <t>PEDRA DO INDAIA</t>
  </si>
  <si>
    <t>Paula Hawkins</t>
  </si>
  <si>
    <t>Amna Suleiman</t>
  </si>
  <si>
    <t>JAU</t>
  </si>
  <si>
    <t>Carolyne</t>
  </si>
  <si>
    <t>IGARAPE-ACU</t>
  </si>
  <si>
    <t>Claudette Colbert</t>
  </si>
  <si>
    <t>Ginger Rogers</t>
  </si>
  <si>
    <t>TABIRA</t>
  </si>
  <si>
    <t> Michelle Pfeiffer</t>
  </si>
  <si>
    <t>ITAPIRANGA</t>
  </si>
  <si>
    <t>Liliane Landor</t>
  </si>
  <si>
    <t>CRICIUMA</t>
  </si>
  <si>
    <t> Irina Shayk</t>
  </si>
  <si>
    <t>Beth</t>
  </si>
  <si>
    <t>BOM JESUS DO ITABAPOANA</t>
  </si>
  <si>
    <t>CAPANEMA</t>
  </si>
  <si>
    <t> Cheryl Cole</t>
  </si>
  <si>
    <t>UNAI</t>
  </si>
  <si>
    <t>Aline</t>
  </si>
  <si>
    <t> Alexis Ren</t>
  </si>
  <si>
    <t>PINHAIS</t>
  </si>
  <si>
    <t> Angelina Jolie</t>
  </si>
  <si>
    <t>QUINTANA</t>
  </si>
  <si>
    <t> Paris Hilton</t>
  </si>
  <si>
    <t>MANDAGUARI</t>
  </si>
  <si>
    <t> Megan Fox</t>
  </si>
  <si>
    <t>AGUAI</t>
  </si>
  <si>
    <t>Cécile</t>
  </si>
  <si>
    <t> Jolene Blalock</t>
  </si>
  <si>
    <t>REGISTRO</t>
  </si>
  <si>
    <t>Evelyn Miralles</t>
  </si>
  <si>
    <t>CUBATAO</t>
  </si>
  <si>
    <t>Catherine</t>
  </si>
  <si>
    <t>CONCEICAO DOS OUROS</t>
  </si>
  <si>
    <t>June Eric-Udorie</t>
  </si>
  <si>
    <t>Cássia</t>
  </si>
  <si>
    <t>Bette Davis</t>
  </si>
  <si>
    <t>VALINHOS</t>
  </si>
  <si>
    <t>Alissa</t>
  </si>
  <si>
    <t>MARCELANDIA</t>
  </si>
  <si>
    <t> Cameron Diaz</t>
  </si>
  <si>
    <t> Kristen Stewart</t>
  </si>
  <si>
    <t>Seyhan Arman</t>
  </si>
  <si>
    <t>Alexa</t>
  </si>
  <si>
    <t>Yasmine Mustafa</t>
  </si>
  <si>
    <t> Jessica Simpson</t>
  </si>
  <si>
    <t>CASCAVEL</t>
  </si>
  <si>
    <t>Shriti Vadera</t>
  </si>
  <si>
    <t>POCAO</t>
  </si>
  <si>
    <t>VIAMAO</t>
  </si>
  <si>
    <t>Mariana Costa</t>
  </si>
  <si>
    <t>Antonieta</t>
  </si>
  <si>
    <t>LAURO DE FREITAS</t>
  </si>
  <si>
    <t>Um-Yehia</t>
  </si>
  <si>
    <t>Michelle Keegan</t>
  </si>
  <si>
    <t>TAPES</t>
  </si>
  <si>
    <t>Becci Wain</t>
  </si>
  <si>
    <t>CRATEUS</t>
  </si>
  <si>
    <t>Traci Houpapa</t>
  </si>
  <si>
    <t>COQUEIRAL</t>
  </si>
  <si>
    <t>Brígida</t>
  </si>
  <si>
    <t>PLANALTINA</t>
  </si>
  <si>
    <t>Amy</t>
  </si>
  <si>
    <t>Mercedes Doretti</t>
  </si>
  <si>
    <t>Adèle</t>
  </si>
  <si>
    <t>PARAGUACU</t>
  </si>
  <si>
    <t>Bertha</t>
  </si>
  <si>
    <t>TAQUARITUBA</t>
  </si>
  <si>
    <t> Anna Kournikova</t>
  </si>
  <si>
    <t>SAO LOURENCO DO OESTE</t>
  </si>
  <si>
    <t> Lindsay Lohan</t>
  </si>
  <si>
    <t>Mae West</t>
  </si>
  <si>
    <t>Carolina de Oliveira</t>
  </si>
  <si>
    <t>CAMACARI</t>
  </si>
  <si>
    <t>Camila</t>
  </si>
  <si>
    <t>Nagira Sabashova</t>
  </si>
  <si>
    <t>ILICINEA</t>
  </si>
  <si>
    <t>Stephanie Yim Bell</t>
  </si>
  <si>
    <t>PALMEIRAS DE GOIAS</t>
  </si>
  <si>
    <t>Erin McKenney</t>
  </si>
  <si>
    <t>Jamilah Lemieux</t>
  </si>
  <si>
    <t>PAPUCAIA</t>
  </si>
  <si>
    <t>Camilla</t>
  </si>
  <si>
    <t>SAO JORGE D'OESTE</t>
  </si>
  <si>
    <t> Emily Ratajkowski</t>
  </si>
  <si>
    <t>Cliente - Nome</t>
  </si>
  <si>
    <t>Pedido - Data cadastro</t>
  </si>
  <si>
    <t>Cezar Miranda</t>
  </si>
  <si>
    <t>Rosa Maria</t>
  </si>
  <si>
    <t>Beraldo</t>
  </si>
  <si>
    <t> Kristina Kreuk</t>
  </si>
  <si>
    <t>Susy</t>
  </si>
  <si>
    <t>Igor</t>
  </si>
  <si>
    <t>Kaike</t>
  </si>
  <si>
    <t>Claudio Ferreira</t>
  </si>
  <si>
    <t>Karinne</t>
  </si>
  <si>
    <t>Wendy</t>
  </si>
  <si>
    <t>Andrey Marques</t>
  </si>
  <si>
    <t>Gilliana Anderson</t>
  </si>
  <si>
    <t>Métodos Exatos</t>
  </si>
  <si>
    <t>Everaldo</t>
  </si>
  <si>
    <t>Mary</t>
  </si>
  <si>
    <t>Edvania Costa</t>
  </si>
  <si>
    <t>Meire Melo</t>
  </si>
  <si>
    <t>Amarílisa</t>
  </si>
  <si>
    <t>John Elton</t>
  </si>
  <si>
    <t>Francine</t>
  </si>
  <si>
    <t>Marcia Valdomiro</t>
  </si>
  <si>
    <t>Edison Arantes</t>
  </si>
  <si>
    <t>Maria Mary</t>
  </si>
  <si>
    <t> Jordana</t>
  </si>
  <si>
    <t>Jarnala</t>
  </si>
  <si>
    <t>Helen Rocha</t>
  </si>
  <si>
    <t>João Cruz</t>
  </si>
  <si>
    <t>Ludmila</t>
  </si>
  <si>
    <t>Cezar Santos</t>
  </si>
  <si>
    <t>Regina</t>
  </si>
  <si>
    <t> Kate Cuoco</t>
  </si>
  <si>
    <t>Karina</t>
  </si>
  <si>
    <t>Welesley</t>
  </si>
  <si>
    <t>Everton</t>
  </si>
  <si>
    <t>Edimara Sosi</t>
  </si>
  <si>
    <t> Jossie Stone</t>
  </si>
  <si>
    <t>Jennifer Lawrence</t>
  </si>
  <si>
    <t>Williane</t>
  </si>
  <si>
    <t>Willy</t>
  </si>
  <si>
    <t>Camila Santos</t>
  </si>
  <si>
    <t>Paulo Nery</t>
  </si>
  <si>
    <t>Ferro</t>
  </si>
  <si>
    <t>Wilson Rosa</t>
  </si>
  <si>
    <t>Louise Redknapp</t>
  </si>
  <si>
    <t>Simplicio</t>
  </si>
  <si>
    <t>Anna Kournikova</t>
  </si>
  <si>
    <t>Gabriela Diniz</t>
  </si>
  <si>
    <t>Saulo</t>
  </si>
  <si>
    <t>Ines</t>
  </si>
  <si>
    <t>Britney Spears</t>
  </si>
  <si>
    <t>Handa</t>
  </si>
  <si>
    <t>Audreya Hepburn</t>
  </si>
  <si>
    <t>Stenio</t>
  </si>
  <si>
    <t>Garrincha</t>
  </si>
  <si>
    <t>Dalva</t>
  </si>
  <si>
    <t>Inacia</t>
  </si>
  <si>
    <t>Fernanda</t>
  </si>
  <si>
    <t>Araújo Melo</t>
  </si>
  <si>
    <t>Francine Maya</t>
  </si>
  <si>
    <t>Bernard</t>
  </si>
  <si>
    <t>Baby</t>
  </si>
  <si>
    <t>Gênero</t>
  </si>
  <si>
    <t>M</t>
  </si>
  <si>
    <t>H</t>
  </si>
  <si>
    <t>NA</t>
  </si>
  <si>
    <t>Contagem</t>
  </si>
  <si>
    <t>Compras no mês</t>
  </si>
  <si>
    <t>Norte</t>
  </si>
  <si>
    <t>Acre</t>
  </si>
  <si>
    <t>Amapá</t>
  </si>
  <si>
    <t>Amazonas</t>
  </si>
  <si>
    <t>Pará</t>
  </si>
  <si>
    <t>Rondônia</t>
  </si>
  <si>
    <t>Roraima</t>
  </si>
  <si>
    <t>Tocantins</t>
  </si>
  <si>
    <t>Nordeste</t>
  </si>
  <si>
    <t>Alagoas</t>
  </si>
  <si>
    <t>Bahia</t>
  </si>
  <si>
    <t>Ceará</t>
  </si>
  <si>
    <t>Maranhão</t>
  </si>
  <si>
    <t>Paraíba</t>
  </si>
  <si>
    <t>Pernambuco</t>
  </si>
  <si>
    <t>Piauí</t>
  </si>
  <si>
    <t>Rio Grande do Norte</t>
  </si>
  <si>
    <t>Sergipe</t>
  </si>
  <si>
    <t>Centro-Oeste</t>
  </si>
  <si>
    <t>Goiás</t>
  </si>
  <si>
    <t>Mato Grosso</t>
  </si>
  <si>
    <t>Mato Grosso do Sul</t>
  </si>
  <si>
    <t>Distrito Federal</t>
  </si>
  <si>
    <t>Sudeste</t>
  </si>
  <si>
    <t>Espírito Santo</t>
  </si>
  <si>
    <t>Minas Gerais</t>
  </si>
  <si>
    <t>São Paulo</t>
  </si>
  <si>
    <t>Rio de Janeiro</t>
  </si>
  <si>
    <t>Sul</t>
  </si>
  <si>
    <t>Paraná</t>
  </si>
  <si>
    <t>Rio Grande do Sul</t>
  </si>
  <si>
    <t>Santa Catarina</t>
  </si>
  <si>
    <t>Região</t>
  </si>
  <si>
    <t>Estado</t>
  </si>
  <si>
    <t>Capital</t>
  </si>
  <si>
    <t>Região ID</t>
  </si>
  <si>
    <t>Gênero ID</t>
  </si>
  <si>
    <t>Capital?</t>
  </si>
  <si>
    <t>BOA VISTA</t>
  </si>
  <si>
    <t>Estado Sigla</t>
  </si>
  <si>
    <t>RR</t>
  </si>
  <si>
    <t>Dia da semana</t>
  </si>
  <si>
    <t>Status ID</t>
  </si>
  <si>
    <t>Forma de pagto. ID</t>
  </si>
  <si>
    <t>Rótulos de Linha</t>
  </si>
  <si>
    <t>Total Geral</t>
  </si>
  <si>
    <t>Soma de Pedido</t>
  </si>
  <si>
    <t>Pedido - Total com frete ID</t>
  </si>
  <si>
    <t>Tem frete?</t>
  </si>
  <si>
    <t>Contagem de Pedido - Qtde.</t>
  </si>
  <si>
    <t>Total ID Binário</t>
  </si>
  <si>
    <t>Total Idb Binário</t>
  </si>
  <si>
    <t>Compas no mês Binário</t>
  </si>
  <si>
    <t>Observações</t>
  </si>
  <si>
    <t>Amostra</t>
  </si>
  <si>
    <t>Treino</t>
  </si>
  <si>
    <t>Teste</t>
  </si>
  <si>
    <t>https://www.4devs.com.br/gerador_de_numeros_aleatorios</t>
  </si>
  <si>
    <t>Compras no mês Binário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</si>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</sst>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3" borderId="2" applyNumberFormat="0" applyAlignment="0" applyProtection="0"/>
    <xf numFmtId="0" fontId="2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3" xfId="1" applyBorder="1"/>
    <xf numFmtId="14" fontId="0" fillId="0" borderId="3" xfId="0" applyNumberFormat="1" applyBorder="1"/>
    <xf numFmtId="0" fontId="0" fillId="0" borderId="3" xfId="0" applyBorder="1"/>
    <xf numFmtId="0" fontId="1" fillId="3" borderId="3" xfId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2" applyBorder="1"/>
    <xf numFmtId="0" fontId="0" fillId="0" borderId="3" xfId="0" applyNumberForma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2" fillId="4" borderId="3" xfId="2" applyBorder="1" applyAlignment="1">
      <alignment horizontal="center"/>
    </xf>
    <xf numFmtId="0" fontId="2" fillId="5" borderId="3" xfId="2" applyFill="1" applyBorder="1"/>
    <xf numFmtId="0" fontId="2" fillId="5" borderId="3" xfId="2" applyFill="1" applyBorder="1" applyAlignment="1">
      <alignment horizontal="center"/>
    </xf>
    <xf numFmtId="0" fontId="4" fillId="6" borderId="3" xfId="2" applyFont="1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NumberFormat="1" applyFill="1"/>
    <xf numFmtId="9" fontId="0" fillId="0" borderId="3" xfId="0" applyNumberFormat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6" fillId="0" borderId="0" xfId="3" applyAlignment="1">
      <alignment horizontal="left"/>
    </xf>
  </cellXfs>
  <cellStyles count="4">
    <cellStyle name="Entrada" xfId="1" builtinId="20"/>
    <cellStyle name="Hiperlink" xfId="3" builtinId="8"/>
    <cellStyle name="Normal" xfId="0" builtinId="0"/>
    <cellStyle name="Ruim" xfId="2" builtinId="27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161472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8F1DF81-9EBD-495E-840E-B44027343D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657225</xdr:colOff>
      <xdr:row>1</xdr:row>
      <xdr:rowOff>19050</xdr:rowOff>
    </xdr:from>
    <xdr:ext cx="87058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4214518-CD77-46D9-ABE9-F4CF194B70A2}"/>
            </a:ext>
          </a:extLst>
        </xdr:cNvPr>
        <xdr:cNvSpPr/>
      </xdr:nvSpPr>
      <xdr:spPr>
        <a:xfrm>
          <a:off x="2352675" y="123825"/>
          <a:ext cx="87058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E-commerce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Moda Feminina - Relatório de vendas 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1561647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AB8760-FEE0-492B-A472-FB37A6C219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657225</xdr:colOff>
      <xdr:row>1</xdr:row>
      <xdr:rowOff>19050</xdr:rowOff>
    </xdr:from>
    <xdr:ext cx="87058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9A5E8A4-54F4-46E0-A097-0184B14C8D75}"/>
            </a:ext>
          </a:extLst>
        </xdr:cNvPr>
        <xdr:cNvSpPr/>
      </xdr:nvSpPr>
      <xdr:spPr>
        <a:xfrm>
          <a:off x="2352675" y="123825"/>
          <a:ext cx="87058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E-commerce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Moda Feminina - Relatório de vendas 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161472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24509B7-89F9-4203-A8EA-82D09C217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657225</xdr:colOff>
      <xdr:row>1</xdr:row>
      <xdr:rowOff>19050</xdr:rowOff>
    </xdr:from>
    <xdr:ext cx="87058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2CE33DC-611D-4647-BA25-0028BC0A5E7E}"/>
            </a:ext>
          </a:extLst>
        </xdr:cNvPr>
        <xdr:cNvSpPr/>
      </xdr:nvSpPr>
      <xdr:spPr>
        <a:xfrm>
          <a:off x="2352675" y="123825"/>
          <a:ext cx="87058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E-commerce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Moda Feminina - Relatório de vendas 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120651</xdr:colOff>
      <xdr:row>1</xdr:row>
      <xdr:rowOff>15876</xdr:rowOff>
    </xdr:from>
    <xdr:to>
      <xdr:col>4</xdr:col>
      <xdr:colOff>237672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F00D709-362C-4DDC-A85B-383F2F2C4C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63526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381000</xdr:colOff>
      <xdr:row>1</xdr:row>
      <xdr:rowOff>19050</xdr:rowOff>
    </xdr:from>
    <xdr:ext cx="696277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04933A5-4322-4141-AC5B-D237CE44EB72}"/>
            </a:ext>
          </a:extLst>
        </xdr:cNvPr>
        <xdr:cNvSpPr/>
      </xdr:nvSpPr>
      <xdr:spPr>
        <a:xfrm>
          <a:off x="2105025" y="123825"/>
          <a:ext cx="696277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E-commerce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Moda Feminina - Relatório de vendas 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361497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1E1485-C1F0-4E94-8875-E83D24C27B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657225</xdr:colOff>
      <xdr:row>1</xdr:row>
      <xdr:rowOff>19050</xdr:rowOff>
    </xdr:from>
    <xdr:ext cx="87058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90A66CB-41E5-4CCF-AE92-13C25F7832FA}"/>
            </a:ext>
          </a:extLst>
        </xdr:cNvPr>
        <xdr:cNvSpPr/>
      </xdr:nvSpPr>
      <xdr:spPr>
        <a:xfrm>
          <a:off x="2152650" y="123825"/>
          <a:ext cx="87058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E-commerce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Moda Feminina - Relatório de vendas 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120651</xdr:colOff>
      <xdr:row>1</xdr:row>
      <xdr:rowOff>15876</xdr:rowOff>
    </xdr:from>
    <xdr:to>
      <xdr:col>4</xdr:col>
      <xdr:colOff>237672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90ADF97-AB97-49C6-A986-911425F5E8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63526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381000</xdr:colOff>
      <xdr:row>1</xdr:row>
      <xdr:rowOff>19050</xdr:rowOff>
    </xdr:from>
    <xdr:ext cx="696277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D39EB56-A864-477B-9973-F089053B679F}"/>
            </a:ext>
          </a:extLst>
        </xdr:cNvPr>
        <xdr:cNvSpPr/>
      </xdr:nvSpPr>
      <xdr:spPr>
        <a:xfrm>
          <a:off x="2105025" y="123825"/>
          <a:ext cx="696277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E-commerce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Moda Feminina - Relatório de vendas 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161472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2EAF39-05CF-42AB-9C35-5490F50C06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1</xdr:row>
      <xdr:rowOff>19050</xdr:rowOff>
    </xdr:from>
    <xdr:ext cx="74771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22978B4-1CF4-4DF7-995D-D99CC62FCA54}"/>
            </a:ext>
          </a:extLst>
        </xdr:cNvPr>
        <xdr:cNvSpPr/>
      </xdr:nvSpPr>
      <xdr:spPr>
        <a:xfrm>
          <a:off x="2295525" y="123825"/>
          <a:ext cx="74771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E-commerce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Moda Feminina - Relatório de vendas 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120651</xdr:colOff>
      <xdr:row>1</xdr:row>
      <xdr:rowOff>15876</xdr:rowOff>
    </xdr:from>
    <xdr:to>
      <xdr:col>4</xdr:col>
      <xdr:colOff>580572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AECCE1-F792-4EEA-89DF-5B68D1213F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63526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381000</xdr:colOff>
      <xdr:row>1</xdr:row>
      <xdr:rowOff>19050</xdr:rowOff>
    </xdr:from>
    <xdr:ext cx="696277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59B3FDE-8EB3-4C65-AD02-6BDAF012AC69}"/>
            </a:ext>
          </a:extLst>
        </xdr:cNvPr>
        <xdr:cNvSpPr/>
      </xdr:nvSpPr>
      <xdr:spPr>
        <a:xfrm>
          <a:off x="2924175" y="123825"/>
          <a:ext cx="696277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E-commerce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Moda Feminina - Relatório de vendas 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63501</xdr:colOff>
      <xdr:row>1</xdr:row>
      <xdr:rowOff>15876</xdr:rowOff>
    </xdr:from>
    <xdr:to>
      <xdr:col>4</xdr:col>
      <xdr:colOff>228147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8F638CD-B3EC-4116-B9A2-6E5F5179A9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4828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685800</xdr:colOff>
      <xdr:row>1</xdr:row>
      <xdr:rowOff>19050</xdr:rowOff>
    </xdr:from>
    <xdr:ext cx="696277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A1455A6-5140-42F6-BDC9-1B50C166368B}"/>
            </a:ext>
          </a:extLst>
        </xdr:cNvPr>
        <xdr:cNvSpPr/>
      </xdr:nvSpPr>
      <xdr:spPr>
        <a:xfrm>
          <a:off x="5143500" y="123825"/>
          <a:ext cx="696277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E-commerce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Moda Feminina - Relatório de vendas 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Santos" refreshedDate="43907.582247569444" createdVersion="6" refreshedVersion="6" minRefreshableVersion="3" recordCount="731" xr:uid="{4F1E664F-33BA-43FA-986C-3D4C7E1A72DE}">
  <cacheSource type="worksheet">
    <worksheetSource ref="C4:L735" sheet="Base Formatada"/>
  </cacheSource>
  <cacheFields count="10">
    <cacheField name="Dia da semana" numFmtId="0">
      <sharedItems containsSemiMixedTypes="0" containsString="0" containsNumber="1" containsInteger="1" minValue="1" maxValue="7" count="7">
        <n v="5"/>
        <n v="6"/>
        <n v="7"/>
        <n v="1"/>
        <n v="2"/>
        <n v="3"/>
        <n v="4"/>
      </sharedItems>
    </cacheField>
    <cacheField name="Gênero" numFmtId="0">
      <sharedItems containsSemiMixedTypes="0" containsString="0" containsNumber="1" containsInteger="1" minValue="0" maxValue="2" count="3">
        <n v="2"/>
        <n v="1"/>
        <n v="0"/>
      </sharedItems>
    </cacheField>
    <cacheField name="Compras no mês" numFmtId="0">
      <sharedItems containsSemiMixedTypes="0" containsString="0" containsNumber="1" containsInteger="1" minValue="1" maxValue="14" count="10">
        <n v="1"/>
        <n v="2"/>
        <n v="8"/>
        <n v="3"/>
        <n v="14"/>
        <n v="7"/>
        <n v="9"/>
        <n v="4"/>
        <n v="5"/>
        <n v="6"/>
      </sharedItems>
    </cacheField>
    <cacheField name="Capital?" numFmtId="0">
      <sharedItems containsSemiMixedTypes="0" containsString="0" containsNumber="1" containsInteger="1" minValue="0" maxValue="1" count="2">
        <n v="1"/>
        <n v="0"/>
      </sharedItems>
    </cacheField>
    <cacheField name="Região ID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Status ID" numFmtId="0">
      <sharedItems containsSemiMixedTypes="0" containsString="0" containsNumber="1" containsInteger="1" minValue="0" maxValue="3" count="4">
        <n v="0"/>
        <n v="1"/>
        <n v="3" u="1"/>
        <n v="2" u="1"/>
      </sharedItems>
    </cacheField>
    <cacheField name="Forma de pagto. ID" numFmtId="0">
      <sharedItems containsSemiMixedTypes="0" containsString="0" containsNumber="1" containsInteger="1" minValue="1" maxValue="4" count="4">
        <n v="2"/>
        <n v="1"/>
        <n v="3"/>
        <n v="4"/>
      </sharedItems>
    </cacheField>
    <cacheField name="Tem frete?" numFmtId="0">
      <sharedItems containsSemiMixedTypes="0" containsString="0" containsNumber="1" containsInteger="1" minValue="0" maxValue="1" count="2">
        <n v="0"/>
        <n v="1"/>
      </sharedItems>
    </cacheField>
    <cacheField name="Pedido - Total com frete ID" numFmtId="0">
      <sharedItems containsSemiMixedTypes="0" containsString="0" containsNumber="1" containsInteger="1" minValue="90" maxValue="10000" count="15">
        <n v="400"/>
        <n v="1000"/>
        <n v="100"/>
        <n v="200"/>
        <n v="500"/>
        <n v="300"/>
        <n v="900"/>
        <n v="2000"/>
        <n v="600"/>
        <n v="90"/>
        <n v="800"/>
        <n v="700"/>
        <n v="4000"/>
        <n v="10000"/>
        <n v="3000"/>
      </sharedItems>
    </cacheField>
    <cacheField name="Pedido - Qtde." numFmtId="0">
      <sharedItems containsSemiMixedTypes="0" containsString="0" containsNumber="1" containsInteger="1" minValue="1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Santos" refreshedDate="43907.582247916667" createdVersion="6" refreshedVersion="6" minRefreshableVersion="3" recordCount="731" xr:uid="{F293B92C-709F-43AA-B161-5A9CD119BF4D}">
  <cacheSource type="worksheet">
    <worksheetSource ref="C4:N735" sheet="Relatório de Pedidos"/>
  </cacheSource>
  <cacheFields count="12">
    <cacheField name="Pedido - Data cadastro" numFmtId="14">
      <sharedItems containsSemiMixedTypes="0" containsNonDate="0" containsDate="1" containsString="0" minDate="2015-05-01T00:00:00" maxDate="2015-06-01T00:00:00"/>
    </cacheField>
    <cacheField name="Cliente - Nome" numFmtId="0">
      <sharedItems count="491">
        <s v=" Kelly Brook"/>
        <s v=" Rosamund Pike"/>
        <s v="Ana"/>
        <s v="Cezar Miranda"/>
        <s v=" Geri Halliwell"/>
        <s v="Cassilda"/>
        <s v=" Lucy Mecklenburgh"/>
        <s v="Rosa Maria"/>
        <s v="Beraldo"/>
        <s v=" Ariana Grande"/>
        <s v="Blanche"/>
        <s v="Augustina"/>
        <s v="Carole Lombard"/>
        <s v="Shirin Gerami"/>
        <s v=" Eva Longoria"/>
        <s v="Amélia"/>
        <s v=" Kristina Kreuk"/>
        <s v="Astride"/>
        <s v="Adriane"/>
        <s v="Aleksandra"/>
        <s v=" Rihanna"/>
        <s v="Nay el-Rahi"/>
        <s v="Alicia Keys"/>
        <s v="Anita"/>
        <s v="Elizabeth Taylor"/>
        <s v="Arielle"/>
        <s v="Camile"/>
        <s v=" Brooklyn Decker"/>
        <s v="Susy"/>
        <s v=" Rosie Jones"/>
        <s v="Beata"/>
        <s v="Jenny McCarthy"/>
        <s v="Erin Sweeny"/>
        <s v="Carmina"/>
        <s v="Isabella Springmuhl Tejada"/>
        <s v=" Louise Redknapp"/>
        <s v=" Beatriz de Iorque"/>
        <s v="Alecsandra"/>
        <s v="Igor"/>
        <s v="Ada"/>
        <s v="Carmel"/>
        <s v="Aurélia"/>
        <s v="Carol"/>
        <s v="Antonella"/>
        <s v="Tulisa"/>
        <s v="Ágata"/>
        <s v=" Daryl Hannah"/>
        <s v=" Salma Hayek"/>
        <s v="Bernarda"/>
        <s v="Kaike"/>
        <s v="Claudio Ferreira"/>
        <s v="Mary Akrami"/>
        <s v="Angelita"/>
        <s v=" Kendall Jenner"/>
        <s v="Alice"/>
        <s v="Alzira"/>
        <s v="Akako"/>
        <s v="Cacilda"/>
        <s v="Karinne"/>
        <s v=" Jessica Alba"/>
        <s v="Benedita"/>
        <s v="Jeanette Winterson"/>
        <s v="Aretha"/>
        <s v="Adalgisa"/>
        <s v=" Gail Porter"/>
        <s v="Pashtun Rahmat"/>
        <s v="Wendy"/>
        <s v="Berta"/>
        <s v="Andrey Marques"/>
        <s v="Gilliana Anderson"/>
        <s v="Ariela"/>
        <s v="Métodos Exatos"/>
        <s v="Asha"/>
        <s v="Everaldo"/>
        <s v="Camellia"/>
        <s v="Amiti"/>
        <s v="Cândida"/>
        <s v="Alana"/>
        <s v="Bernadette"/>
        <s v=" Denise van Outen"/>
        <s v="Cheryl Cole"/>
        <s v="Alessandra"/>
        <s v="Biatriz"/>
        <s v="Candice"/>
        <s v="Mary"/>
        <s v="Teri Hatcher"/>
        <s v="Alma"/>
        <s v="Simone Biles"/>
        <s v="Agnes"/>
        <s v="Edvania Costa"/>
        <s v="Viktoria Modesta"/>
        <s v=" Halle Berry"/>
        <s v="Adriene"/>
        <s v="Gal Gadot"/>
        <s v="Barbara Stanwyck"/>
        <s v="Belle"/>
        <s v="Bridget"/>
        <s v="Areta"/>
        <s v=" Katy Perry"/>
        <s v="Kelly Brook"/>
        <s v="Amy Roko"/>
        <s v="Naema Ahmed"/>
        <s v="Rosie Hunt"/>
        <s v="Morena Herrera"/>
        <s v=" Pixie Lott"/>
        <s v="Alexandra"/>
        <s v="Camélia"/>
        <s v="Annete"/>
        <s v="Arlete"/>
        <s v="Meire Melo"/>
        <s v="Anahy"/>
        <s v="Amarílisa"/>
        <s v="Conchi Reyes Rios"/>
        <s v="Balbina"/>
        <s v="Áurea"/>
        <s v="Amanda"/>
        <s v=" Holly Valance"/>
        <s v="Aracy"/>
        <s v=" Cat Deeley"/>
        <s v="Arlene"/>
        <s v="Bella"/>
        <s v="Aurora"/>
        <s v="Adelaide"/>
        <s v="Audrey"/>
        <s v="Albertina"/>
        <s v="Barbie"/>
        <s v=" Courteney Cox"/>
        <s v=" Sherilyn Fenn"/>
        <s v="Bete"/>
        <s v="Bartira"/>
        <s v="Akahana"/>
        <s v="John Elton"/>
        <s v=" Catherine Zeta-Jones"/>
        <s v="Jean Harlow"/>
        <s v="Barbra"/>
        <s v="Carissa"/>
        <s v=" Dannii Minogue"/>
        <s v="Catarina"/>
        <s v="Francine"/>
        <s v="Ariane"/>
        <s v="Carola"/>
        <s v="Arabela"/>
        <s v="Betina"/>
        <s v="Augustine"/>
        <s v="Alanne"/>
        <s v="Caterina"/>
        <s v="Brione"/>
        <s v="Ava Gardner"/>
        <s v=" Demi Moore"/>
        <s v=" Zara Phillips"/>
        <s v=" Beyoncé Knowles"/>
        <s v="Marcia Valdomiro"/>
        <s v="Nadia Khiari"/>
        <s v="Ariella"/>
        <s v="Auxiliadora"/>
        <s v="Ariana"/>
        <s v="Calista"/>
        <s v="Grace Kelly"/>
        <s v=" Evangeline Lilly"/>
        <s v=" Caroline Flack"/>
        <s v="Alda"/>
        <s v="Carolyn"/>
        <s v="Ellinah Ntombi Wamukoya"/>
        <s v="Jennifer Lopez"/>
        <s v="Denise Ho"/>
        <s v="Cat Hulbert"/>
        <s v="Camille"/>
        <s v="Alaíde"/>
        <s v="Judi Aubel"/>
        <s v=" Jenny McCarthy"/>
        <s v="Aline Mukovi Neema"/>
        <s v="Aimée"/>
        <s v="Petra Gil"/>
        <s v="Claudia Schiffer"/>
        <s v="Winnie Harlow"/>
        <s v=" Charlotte Church"/>
        <s v="Allegra"/>
        <s v="Edison Arantes"/>
        <s v=" Jennifer Aniston"/>
        <s v=" Uma Thurman"/>
        <s v="Antônia"/>
        <s v=" Tamara Ecclestone"/>
        <s v="Bárbara"/>
        <s v="Augusta"/>
        <s v=" Hayden Panettiere"/>
        <s v="Rita Hayworth"/>
        <s v="Anastácia"/>
        <s v="Aldine"/>
        <s v="Carmela"/>
        <s v=" Naomi Watts"/>
        <s v="Anoush"/>
        <s v=" Hilary Duff"/>
        <s v="Maria Mary"/>
        <s v="Alba"/>
        <s v=" Jordana"/>
        <s v="Belinda"/>
        <s v="Megan Fox"/>
        <s v=" Charlize Theron"/>
        <s v="Bruna"/>
        <s v="Ayumi"/>
        <s v=" Keira Knightley"/>
        <s v="Jarnala"/>
        <s v="Astrid"/>
        <s v=" Mickey Sumner"/>
        <s v=" Maria Sharapova"/>
        <s v="Aiko"/>
        <s v="Carolina"/>
        <s v=" Georgia Salpa"/>
        <s v=" Sarah Michelle Gellar"/>
        <s v="Ariadne"/>
        <s v="Brigite"/>
        <s v="Anaís"/>
        <s v=" Michelle Keegan"/>
        <s v=" Britney Spears"/>
        <s v="Zulaikha Patel"/>
        <s v=" Elizabeth Hurley"/>
        <s v=" Shakira"/>
        <s v=" Pamela Anderson"/>
        <s v="Brigitte"/>
        <s v="Carmen"/>
        <s v="Sarah Michelle Gellar"/>
        <s v=" Emily Atack"/>
        <s v="Alcione"/>
        <s v="Neha Singh"/>
        <s v="Helen Rocha"/>
        <s v="Carmen Aristegui"/>
        <s v=" Kate Upton"/>
        <s v="Lisa Lesley"/>
        <s v="Alisha"/>
        <s v="Amélie"/>
        <s v="João Cruz"/>
        <s v="Bela"/>
        <s v="Ludmila"/>
        <s v="Calixta"/>
        <s v="Carina"/>
        <s v="Cezar Santos"/>
        <s v="Regina"/>
        <s v="Shirley Temple"/>
        <s v="Mischa Barton"/>
        <s v="Anastasia"/>
        <s v="Araci"/>
        <s v="Assunção"/>
        <s v="Adrianne"/>
        <s v=" Denise Richards"/>
        <s v="Ingrid Bergman"/>
        <s v="Carmem"/>
        <s v=" Kate Cuoco"/>
        <s v=" Emmanuelle Beart"/>
        <s v="Mary Pickford"/>
        <s v="Betânia"/>
        <s v="Ieshia Evans"/>
        <s v="Brianne"/>
        <s v="Andréia"/>
        <s v="Alcyone"/>
        <s v="Saalumarada Thimmakka"/>
        <s v="Keira Knightley"/>
        <s v="Karina"/>
        <s v="Vivien Leigh"/>
        <s v="Dalia Sabri"/>
        <s v="Marta Sanchez Soler"/>
        <s v="Carlota"/>
        <s v="Anabela"/>
        <s v="Adela"/>
        <s v=" Shania Twain"/>
        <s v="Liv Little"/>
        <s v="Adélia"/>
        <s v="Amisha"/>
        <s v=" Helen Flanagan"/>
        <s v="Ceci"/>
        <s v=" Tabatha Cash"/>
        <s v="Welesley"/>
        <s v="Angelina"/>
        <s v="Tess Asplund"/>
        <s v="Lucy Finch"/>
        <s v="Jane Elliott"/>
        <s v=" Jennifer Lopez"/>
        <s v="Chan Yuen-ting"/>
        <s v="Marlene Dietrich"/>
        <s v="Antonela"/>
        <s v=" Beyoncé"/>
        <s v=" Michelle Ryan"/>
        <s v="Angel"/>
        <s v="Anete"/>
        <s v=" Nastassja Kinski"/>
        <s v="Cassandra"/>
        <s v="Zoleka Mandela"/>
        <s v="Judy Garland"/>
        <s v=" Yasmine Bleeth"/>
        <s v="Mila Kunis"/>
        <s v="Everton"/>
        <s v=" Cheryl Tweedy"/>
        <s v="Edimara Sosi"/>
        <s v="Alberta"/>
        <s v=" Kate Moss"/>
        <s v="Natalia Ponce de Leon"/>
        <s v="Marta Vieira da Silva"/>
        <s v="Amara"/>
        <s v="Ângela"/>
        <s v="Amita"/>
        <s v=" Nicole Scherzinger"/>
        <s v="Andréa"/>
        <s v=" Anna Friel"/>
        <s v="Omotade Alalade"/>
        <s v="Ava"/>
        <s v=" Taylor Swift"/>
        <s v=" Emily Scott"/>
        <s v="Beatriz"/>
        <s v="Rebecca Walker"/>
        <s v=" Jossie Stone"/>
        <s v="Agatha"/>
        <s v=" Rachel Stevens"/>
        <s v="Alanna"/>
        <s v="Aída"/>
        <s v="Jennifer Lawrence"/>
        <s v="Sophia Loren"/>
        <s v="Katherine Johnson"/>
        <s v="Lhakpa Sherpa"/>
        <s v=" Frankie Sandford"/>
        <s v="Brenda"/>
        <s v=" Olivia Wilde"/>
        <s v="Bibiana"/>
        <s v="Margot Robbie"/>
        <s v="Benedicta"/>
        <s v="Adriana"/>
        <s v="Carine"/>
        <s v="Kimberly Stewart"/>
        <s v="Daura Izabel"/>
        <s v="Williane"/>
        <s v="América"/>
        <s v="Corinne Maier"/>
        <s v="Kathy Murray"/>
        <s v=" Ciara"/>
        <s v="Angélica"/>
        <s v="Beatrice"/>
        <s v="Araceli"/>
        <s v=" Elizabeth Jagger"/>
        <s v="Aracema"/>
        <s v="Willy"/>
        <s v=" Melanie Sykes"/>
        <s v="Joan Crawford"/>
        <s v="Adrienne"/>
        <s v="Maria Zakharova"/>
        <s v="Beatrix"/>
        <s v="Khadijia Ismailova"/>
        <s v="Andreza"/>
        <s v="Camila Santos"/>
        <s v="Sunny Leone"/>
        <s v="Paulo Nery"/>
        <s v="Amaia"/>
        <s v="Ferro"/>
        <s v="Angeli"/>
        <s v=" Julie Christie"/>
        <s v="Cameron"/>
        <s v="Janet Ni Shuilleabhain"/>
        <s v="Sherin Khankan"/>
        <s v="Chanira Bajracharya"/>
        <s v=" Carmen Electra"/>
        <s v="Alane"/>
        <s v="Wilson Rosa"/>
        <s v="Bianca"/>
        <s v="Louise Redknapp"/>
        <s v="Carla"/>
        <s v=" Jennifer Lawrence"/>
        <s v="Iskra Lawrence"/>
        <s v="Cindy Meston"/>
        <s v="Katharine Hepburn"/>
        <s v=" Scarlett Johansson"/>
        <s v="Andresa"/>
        <s v="Aparecida"/>
        <s v=" Emilia Clarke"/>
        <s v=" Teri Hatcher"/>
        <s v="Carmo"/>
        <s v="Bernadete"/>
        <s v="Carmelita"/>
        <s v="Megan Beveridge"/>
        <s v=" Mila Kunis"/>
        <s v="Alicia"/>
        <s v="Anna"/>
        <s v=" Marisa Miller"/>
        <s v="Alejandra"/>
        <s v="Simplicio"/>
        <s v="Lillian Gish"/>
        <s v="Berenice"/>
        <s v=" Freida Pinto"/>
        <s v=" Jennifer Love Hewitt"/>
        <s v="Rachida Dati"/>
        <s v="Renee Rabinowitz"/>
        <s v=" Sarah Harding"/>
        <s v="Anna Kournikova"/>
        <s v="Karima Baloch"/>
        <s v=" Louise Nurding"/>
        <s v="Sian Williams"/>
        <s v="Alegra"/>
        <s v=" Elisha Cuthbert"/>
        <s v="Caroline"/>
        <s v="Reham el-Hour"/>
        <s v="Marilyn Monroe"/>
        <s v="Abigail"/>
        <s v="Rachel Stevens"/>
        <s v="Brunete"/>
        <s v="Jessica Alba"/>
        <s v="Gabriela Diniz"/>
        <s v=" Keeley Hazell"/>
        <s v="Branca"/>
        <s v="Saulo"/>
        <s v="Kartika Jahja"/>
        <s v="Capitu"/>
        <s v=" Sandra Bullock"/>
        <s v="Ines"/>
        <s v="Thuli Madonsela[23]"/>
        <s v="Britney Spears"/>
        <s v=" Kylie Minogue"/>
        <s v="Nadiya Hussain"/>
        <s v="Andressa"/>
        <s v="Greta Garbo"/>
        <s v=" Gillian Anderson"/>
        <s v="Adelina"/>
        <s v="Marne Levine"/>
        <s v="Handa"/>
        <s v="Lauren Bacall"/>
        <s v="Amália"/>
        <s v=" Lais Ribeiro"/>
        <s v=" Alyson Hannigan"/>
        <s v="Babette"/>
        <s v="Anne"/>
        <s v="Andrezza"/>
        <s v="Audreya Hepburn"/>
        <s v="Stenio"/>
        <s v="Paula Hawkins"/>
        <s v="Garrincha"/>
        <s v="Amna Suleiman"/>
        <s v="Carolyne"/>
        <s v="Claudette Colbert"/>
        <s v="Ginger Rogers"/>
        <s v=" Michelle Pfeiffer"/>
        <s v="Liliane Landor"/>
        <s v=" Irina Shayk"/>
        <s v="Beth"/>
        <s v="Dalva"/>
        <s v=" Cheryl Cole"/>
        <s v="Aline"/>
        <s v=" Alexis Ren"/>
        <s v="Inacia"/>
        <s v=" Angelina Jolie"/>
        <s v=" Paris Hilton"/>
        <s v=" Megan Fox"/>
        <s v="Cécile"/>
        <s v=" Jolene Blalock"/>
        <s v="Evelyn Miralles"/>
        <s v="Catherine"/>
        <s v="Fernanda"/>
        <s v="June Eric-Udorie"/>
        <s v="Cássia"/>
        <s v="Bette Davis"/>
        <s v="Alissa"/>
        <s v="Yuliya Stepanova"/>
        <s v=" Cameron Diaz"/>
        <s v=" Kristen Stewart"/>
        <s v="Seyhan Arman"/>
        <s v="Alexa"/>
        <s v="Yasmine Mustafa"/>
        <s v=" Jessica Simpson"/>
        <s v="Shriti Vadera"/>
        <s v="Mariana Costa"/>
        <s v="Antonieta"/>
        <s v="Araújo Melo"/>
        <s v="Um-Yehia"/>
        <s v="Francine Maya"/>
        <s v="Michelle Keegan"/>
        <s v="Becci Wain"/>
        <s v="Bernard"/>
        <s v="Traci Houpapa"/>
        <s v="Brígida"/>
        <s v="Amy"/>
        <s v="Mercedes Doretti"/>
        <s v="Adèle"/>
        <s v="Asel Sadyrova"/>
        <s v="Bertha"/>
        <s v=" Anna Kournikova"/>
        <s v=" Lindsay Lohan"/>
        <s v="Mae West"/>
        <s v="Carolina de Oliveira"/>
        <s v="Rakefet Russak-Aminoach"/>
        <s v="Camila"/>
        <s v="Nagira Sabashova"/>
        <s v="Stephanie Yim Bell"/>
        <s v="Erin McKenney"/>
        <s v="Jamilah Lemieux"/>
        <s v="Camilla"/>
        <s v="Baby"/>
        <s v=" Emily Ratajkowski"/>
      </sharedItems>
    </cacheField>
    <cacheField name="Cliente - Cidade" numFmtId="0">
      <sharedItems/>
    </cacheField>
    <cacheField name="Cliente - Estado" numFmtId="0">
      <sharedItems/>
    </cacheField>
    <cacheField name="Pedido - Nº" numFmtId="0">
      <sharedItems containsMixedTypes="1" containsNumber="1" containsInteger="1" minValue="3145209" maxValue="3368530"/>
    </cacheField>
    <cacheField name="Pedido - Status" numFmtId="0">
      <sharedItems count="7">
        <s v="ENTREGUE"/>
        <s v="CANCELADO"/>
        <s v="DESPACHADO"/>
        <s v="PROBLEMA ENTREGA"/>
        <s v="AGUARDANDO SEPARACAO DE MERCADORIAS"/>
        <s v="FATURADO"/>
        <s v="AGUARDANDO CONFIRMACAO DO PAGAMENTO"/>
      </sharedItems>
    </cacheField>
    <cacheField name="Pedido - Forma de pagto." numFmtId="0">
      <sharedItems count="6">
        <s v="VISA"/>
        <s v="BOLETO BANCARIO"/>
        <s v="MASTER"/>
        <s v="AMEX"/>
        <s v="DINERS"/>
        <s v="PAYPAL"/>
      </sharedItems>
    </cacheField>
    <cacheField name="Pedido - Valor" numFmtId="0">
      <sharedItems containsSemiMixedTypes="0" containsString="0" containsNumber="1" minValue="22.95" maxValue="15285.56"/>
    </cacheField>
    <cacheField name="Pedido - Frete" numFmtId="0">
      <sharedItems containsSemiMixedTypes="0" containsString="0" containsNumber="1" minValue="0" maxValue="39.4"/>
    </cacheField>
    <cacheField name="Pedido - Total com frete" numFmtId="0">
      <sharedItems containsSemiMixedTypes="0" containsString="0" containsNumber="1" minValue="29.92" maxValue="15285.56"/>
    </cacheField>
    <cacheField name="Pedido - Qtde." numFmtId="0">
      <sharedItems containsSemiMixedTypes="0" containsString="0" containsNumber="1" containsInteger="1" minValue="1" maxValue="40"/>
    </cacheField>
    <cacheField name="Pedido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x v="0"/>
    <x v="0"/>
    <x v="0"/>
    <x v="0"/>
    <x v="0"/>
    <x v="0"/>
    <x v="0"/>
    <x v="0"/>
    <x v="0"/>
    <n v="2"/>
  </r>
  <r>
    <x v="0"/>
    <x v="0"/>
    <x v="0"/>
    <x v="1"/>
    <x v="0"/>
    <x v="0"/>
    <x v="1"/>
    <x v="0"/>
    <x v="1"/>
    <n v="1"/>
  </r>
  <r>
    <x v="0"/>
    <x v="0"/>
    <x v="0"/>
    <x v="1"/>
    <x v="0"/>
    <x v="0"/>
    <x v="0"/>
    <x v="0"/>
    <x v="2"/>
    <n v="1"/>
  </r>
  <r>
    <x v="0"/>
    <x v="1"/>
    <x v="0"/>
    <x v="1"/>
    <x v="0"/>
    <x v="0"/>
    <x v="0"/>
    <x v="0"/>
    <x v="3"/>
    <n v="1"/>
  </r>
  <r>
    <x v="0"/>
    <x v="0"/>
    <x v="0"/>
    <x v="1"/>
    <x v="1"/>
    <x v="0"/>
    <x v="0"/>
    <x v="0"/>
    <x v="4"/>
    <n v="5"/>
  </r>
  <r>
    <x v="0"/>
    <x v="0"/>
    <x v="1"/>
    <x v="1"/>
    <x v="0"/>
    <x v="1"/>
    <x v="0"/>
    <x v="0"/>
    <x v="0"/>
    <n v="2"/>
  </r>
  <r>
    <x v="0"/>
    <x v="0"/>
    <x v="0"/>
    <x v="1"/>
    <x v="2"/>
    <x v="0"/>
    <x v="2"/>
    <x v="0"/>
    <x v="2"/>
    <n v="1"/>
  </r>
  <r>
    <x v="0"/>
    <x v="0"/>
    <x v="1"/>
    <x v="1"/>
    <x v="0"/>
    <x v="1"/>
    <x v="0"/>
    <x v="0"/>
    <x v="0"/>
    <n v="2"/>
  </r>
  <r>
    <x v="0"/>
    <x v="0"/>
    <x v="2"/>
    <x v="1"/>
    <x v="0"/>
    <x v="0"/>
    <x v="1"/>
    <x v="0"/>
    <x v="4"/>
    <n v="2"/>
  </r>
  <r>
    <x v="0"/>
    <x v="1"/>
    <x v="0"/>
    <x v="1"/>
    <x v="0"/>
    <x v="0"/>
    <x v="0"/>
    <x v="0"/>
    <x v="3"/>
    <n v="2"/>
  </r>
  <r>
    <x v="0"/>
    <x v="0"/>
    <x v="0"/>
    <x v="1"/>
    <x v="2"/>
    <x v="0"/>
    <x v="0"/>
    <x v="0"/>
    <x v="3"/>
    <n v="1"/>
  </r>
  <r>
    <x v="0"/>
    <x v="0"/>
    <x v="0"/>
    <x v="0"/>
    <x v="0"/>
    <x v="0"/>
    <x v="0"/>
    <x v="0"/>
    <x v="0"/>
    <n v="1"/>
  </r>
  <r>
    <x v="0"/>
    <x v="0"/>
    <x v="1"/>
    <x v="1"/>
    <x v="0"/>
    <x v="1"/>
    <x v="1"/>
    <x v="1"/>
    <x v="2"/>
    <n v="1"/>
  </r>
  <r>
    <x v="0"/>
    <x v="0"/>
    <x v="1"/>
    <x v="0"/>
    <x v="1"/>
    <x v="1"/>
    <x v="1"/>
    <x v="0"/>
    <x v="2"/>
    <n v="1"/>
  </r>
  <r>
    <x v="1"/>
    <x v="0"/>
    <x v="0"/>
    <x v="1"/>
    <x v="2"/>
    <x v="1"/>
    <x v="1"/>
    <x v="0"/>
    <x v="5"/>
    <n v="2"/>
  </r>
  <r>
    <x v="1"/>
    <x v="0"/>
    <x v="0"/>
    <x v="0"/>
    <x v="0"/>
    <x v="0"/>
    <x v="1"/>
    <x v="0"/>
    <x v="5"/>
    <n v="1"/>
  </r>
  <r>
    <x v="1"/>
    <x v="0"/>
    <x v="0"/>
    <x v="0"/>
    <x v="1"/>
    <x v="0"/>
    <x v="0"/>
    <x v="0"/>
    <x v="0"/>
    <n v="1"/>
  </r>
  <r>
    <x v="1"/>
    <x v="0"/>
    <x v="0"/>
    <x v="1"/>
    <x v="0"/>
    <x v="1"/>
    <x v="0"/>
    <x v="0"/>
    <x v="5"/>
    <n v="1"/>
  </r>
  <r>
    <x v="1"/>
    <x v="0"/>
    <x v="3"/>
    <x v="1"/>
    <x v="2"/>
    <x v="0"/>
    <x v="0"/>
    <x v="0"/>
    <x v="6"/>
    <n v="4"/>
  </r>
  <r>
    <x v="1"/>
    <x v="0"/>
    <x v="1"/>
    <x v="1"/>
    <x v="1"/>
    <x v="0"/>
    <x v="0"/>
    <x v="0"/>
    <x v="3"/>
    <n v="1"/>
  </r>
  <r>
    <x v="1"/>
    <x v="0"/>
    <x v="0"/>
    <x v="1"/>
    <x v="1"/>
    <x v="1"/>
    <x v="1"/>
    <x v="0"/>
    <x v="0"/>
    <n v="1"/>
  </r>
  <r>
    <x v="1"/>
    <x v="0"/>
    <x v="4"/>
    <x v="1"/>
    <x v="0"/>
    <x v="0"/>
    <x v="2"/>
    <x v="0"/>
    <x v="7"/>
    <n v="4"/>
  </r>
  <r>
    <x v="1"/>
    <x v="0"/>
    <x v="1"/>
    <x v="1"/>
    <x v="0"/>
    <x v="0"/>
    <x v="2"/>
    <x v="0"/>
    <x v="0"/>
    <n v="1"/>
  </r>
  <r>
    <x v="1"/>
    <x v="0"/>
    <x v="0"/>
    <x v="1"/>
    <x v="0"/>
    <x v="0"/>
    <x v="1"/>
    <x v="0"/>
    <x v="2"/>
    <n v="1"/>
  </r>
  <r>
    <x v="1"/>
    <x v="0"/>
    <x v="1"/>
    <x v="1"/>
    <x v="3"/>
    <x v="1"/>
    <x v="1"/>
    <x v="0"/>
    <x v="2"/>
    <n v="1"/>
  </r>
  <r>
    <x v="1"/>
    <x v="0"/>
    <x v="0"/>
    <x v="0"/>
    <x v="0"/>
    <x v="0"/>
    <x v="0"/>
    <x v="0"/>
    <x v="0"/>
    <n v="1"/>
  </r>
  <r>
    <x v="1"/>
    <x v="0"/>
    <x v="3"/>
    <x v="1"/>
    <x v="3"/>
    <x v="1"/>
    <x v="1"/>
    <x v="0"/>
    <x v="8"/>
    <n v="3"/>
  </r>
  <r>
    <x v="1"/>
    <x v="0"/>
    <x v="0"/>
    <x v="1"/>
    <x v="3"/>
    <x v="0"/>
    <x v="1"/>
    <x v="0"/>
    <x v="5"/>
    <n v="1"/>
  </r>
  <r>
    <x v="1"/>
    <x v="0"/>
    <x v="0"/>
    <x v="0"/>
    <x v="0"/>
    <x v="0"/>
    <x v="0"/>
    <x v="0"/>
    <x v="1"/>
    <n v="4"/>
  </r>
  <r>
    <x v="1"/>
    <x v="0"/>
    <x v="0"/>
    <x v="1"/>
    <x v="1"/>
    <x v="0"/>
    <x v="0"/>
    <x v="0"/>
    <x v="3"/>
    <n v="1"/>
  </r>
  <r>
    <x v="1"/>
    <x v="0"/>
    <x v="5"/>
    <x v="1"/>
    <x v="0"/>
    <x v="0"/>
    <x v="0"/>
    <x v="0"/>
    <x v="5"/>
    <n v="1"/>
  </r>
  <r>
    <x v="1"/>
    <x v="0"/>
    <x v="0"/>
    <x v="0"/>
    <x v="0"/>
    <x v="0"/>
    <x v="0"/>
    <x v="0"/>
    <x v="1"/>
    <n v="1"/>
  </r>
  <r>
    <x v="1"/>
    <x v="0"/>
    <x v="0"/>
    <x v="1"/>
    <x v="0"/>
    <x v="0"/>
    <x v="0"/>
    <x v="0"/>
    <x v="2"/>
    <n v="1"/>
  </r>
  <r>
    <x v="2"/>
    <x v="0"/>
    <x v="6"/>
    <x v="1"/>
    <x v="0"/>
    <x v="0"/>
    <x v="1"/>
    <x v="0"/>
    <x v="0"/>
    <n v="1"/>
  </r>
  <r>
    <x v="2"/>
    <x v="0"/>
    <x v="1"/>
    <x v="0"/>
    <x v="1"/>
    <x v="0"/>
    <x v="1"/>
    <x v="0"/>
    <x v="3"/>
    <n v="2"/>
  </r>
  <r>
    <x v="2"/>
    <x v="0"/>
    <x v="1"/>
    <x v="1"/>
    <x v="0"/>
    <x v="1"/>
    <x v="0"/>
    <x v="0"/>
    <x v="2"/>
    <n v="1"/>
  </r>
  <r>
    <x v="2"/>
    <x v="0"/>
    <x v="7"/>
    <x v="1"/>
    <x v="0"/>
    <x v="0"/>
    <x v="1"/>
    <x v="0"/>
    <x v="2"/>
    <n v="1"/>
  </r>
  <r>
    <x v="2"/>
    <x v="0"/>
    <x v="7"/>
    <x v="1"/>
    <x v="0"/>
    <x v="0"/>
    <x v="1"/>
    <x v="0"/>
    <x v="3"/>
    <n v="1"/>
  </r>
  <r>
    <x v="2"/>
    <x v="0"/>
    <x v="0"/>
    <x v="1"/>
    <x v="0"/>
    <x v="0"/>
    <x v="0"/>
    <x v="0"/>
    <x v="5"/>
    <n v="1"/>
  </r>
  <r>
    <x v="2"/>
    <x v="0"/>
    <x v="1"/>
    <x v="1"/>
    <x v="0"/>
    <x v="0"/>
    <x v="0"/>
    <x v="0"/>
    <x v="3"/>
    <n v="1"/>
  </r>
  <r>
    <x v="2"/>
    <x v="0"/>
    <x v="0"/>
    <x v="1"/>
    <x v="0"/>
    <x v="0"/>
    <x v="0"/>
    <x v="0"/>
    <x v="1"/>
    <n v="3"/>
  </r>
  <r>
    <x v="2"/>
    <x v="1"/>
    <x v="0"/>
    <x v="1"/>
    <x v="0"/>
    <x v="1"/>
    <x v="1"/>
    <x v="1"/>
    <x v="9"/>
    <n v="1"/>
  </r>
  <r>
    <x v="2"/>
    <x v="0"/>
    <x v="0"/>
    <x v="1"/>
    <x v="1"/>
    <x v="0"/>
    <x v="0"/>
    <x v="0"/>
    <x v="5"/>
    <n v="1"/>
  </r>
  <r>
    <x v="2"/>
    <x v="0"/>
    <x v="0"/>
    <x v="1"/>
    <x v="0"/>
    <x v="0"/>
    <x v="0"/>
    <x v="0"/>
    <x v="3"/>
    <n v="1"/>
  </r>
  <r>
    <x v="2"/>
    <x v="0"/>
    <x v="1"/>
    <x v="1"/>
    <x v="0"/>
    <x v="0"/>
    <x v="1"/>
    <x v="0"/>
    <x v="5"/>
    <n v="1"/>
  </r>
  <r>
    <x v="2"/>
    <x v="0"/>
    <x v="1"/>
    <x v="0"/>
    <x v="3"/>
    <x v="0"/>
    <x v="0"/>
    <x v="0"/>
    <x v="2"/>
    <n v="1"/>
  </r>
  <r>
    <x v="2"/>
    <x v="0"/>
    <x v="5"/>
    <x v="1"/>
    <x v="0"/>
    <x v="0"/>
    <x v="0"/>
    <x v="0"/>
    <x v="3"/>
    <n v="1"/>
  </r>
  <r>
    <x v="2"/>
    <x v="0"/>
    <x v="6"/>
    <x v="1"/>
    <x v="0"/>
    <x v="1"/>
    <x v="1"/>
    <x v="0"/>
    <x v="5"/>
    <n v="1"/>
  </r>
  <r>
    <x v="2"/>
    <x v="0"/>
    <x v="8"/>
    <x v="1"/>
    <x v="0"/>
    <x v="0"/>
    <x v="1"/>
    <x v="0"/>
    <x v="8"/>
    <n v="1"/>
  </r>
  <r>
    <x v="2"/>
    <x v="0"/>
    <x v="0"/>
    <x v="1"/>
    <x v="4"/>
    <x v="0"/>
    <x v="0"/>
    <x v="0"/>
    <x v="3"/>
    <n v="2"/>
  </r>
  <r>
    <x v="2"/>
    <x v="0"/>
    <x v="0"/>
    <x v="1"/>
    <x v="0"/>
    <x v="0"/>
    <x v="1"/>
    <x v="0"/>
    <x v="2"/>
    <n v="1"/>
  </r>
  <r>
    <x v="3"/>
    <x v="0"/>
    <x v="0"/>
    <x v="1"/>
    <x v="0"/>
    <x v="0"/>
    <x v="0"/>
    <x v="0"/>
    <x v="2"/>
    <n v="1"/>
  </r>
  <r>
    <x v="3"/>
    <x v="0"/>
    <x v="1"/>
    <x v="0"/>
    <x v="0"/>
    <x v="1"/>
    <x v="1"/>
    <x v="0"/>
    <x v="1"/>
    <n v="4"/>
  </r>
  <r>
    <x v="3"/>
    <x v="0"/>
    <x v="0"/>
    <x v="1"/>
    <x v="0"/>
    <x v="1"/>
    <x v="1"/>
    <x v="0"/>
    <x v="4"/>
    <n v="1"/>
  </r>
  <r>
    <x v="3"/>
    <x v="1"/>
    <x v="0"/>
    <x v="1"/>
    <x v="0"/>
    <x v="0"/>
    <x v="0"/>
    <x v="0"/>
    <x v="2"/>
    <n v="1"/>
  </r>
  <r>
    <x v="3"/>
    <x v="1"/>
    <x v="0"/>
    <x v="1"/>
    <x v="0"/>
    <x v="0"/>
    <x v="0"/>
    <x v="0"/>
    <x v="2"/>
    <n v="1"/>
  </r>
  <r>
    <x v="3"/>
    <x v="0"/>
    <x v="5"/>
    <x v="1"/>
    <x v="0"/>
    <x v="1"/>
    <x v="0"/>
    <x v="0"/>
    <x v="0"/>
    <n v="1"/>
  </r>
  <r>
    <x v="3"/>
    <x v="0"/>
    <x v="0"/>
    <x v="1"/>
    <x v="0"/>
    <x v="0"/>
    <x v="1"/>
    <x v="0"/>
    <x v="5"/>
    <n v="1"/>
  </r>
  <r>
    <x v="3"/>
    <x v="0"/>
    <x v="1"/>
    <x v="0"/>
    <x v="0"/>
    <x v="0"/>
    <x v="1"/>
    <x v="0"/>
    <x v="0"/>
    <n v="2"/>
  </r>
  <r>
    <x v="3"/>
    <x v="0"/>
    <x v="1"/>
    <x v="1"/>
    <x v="0"/>
    <x v="0"/>
    <x v="1"/>
    <x v="0"/>
    <x v="10"/>
    <n v="3"/>
  </r>
  <r>
    <x v="3"/>
    <x v="0"/>
    <x v="0"/>
    <x v="0"/>
    <x v="0"/>
    <x v="0"/>
    <x v="0"/>
    <x v="0"/>
    <x v="0"/>
    <n v="1"/>
  </r>
  <r>
    <x v="3"/>
    <x v="0"/>
    <x v="0"/>
    <x v="1"/>
    <x v="0"/>
    <x v="1"/>
    <x v="1"/>
    <x v="0"/>
    <x v="2"/>
    <n v="1"/>
  </r>
  <r>
    <x v="3"/>
    <x v="0"/>
    <x v="0"/>
    <x v="1"/>
    <x v="0"/>
    <x v="0"/>
    <x v="0"/>
    <x v="0"/>
    <x v="2"/>
    <n v="1"/>
  </r>
  <r>
    <x v="3"/>
    <x v="0"/>
    <x v="8"/>
    <x v="1"/>
    <x v="0"/>
    <x v="0"/>
    <x v="1"/>
    <x v="0"/>
    <x v="5"/>
    <n v="1"/>
  </r>
  <r>
    <x v="3"/>
    <x v="0"/>
    <x v="0"/>
    <x v="0"/>
    <x v="3"/>
    <x v="0"/>
    <x v="0"/>
    <x v="0"/>
    <x v="10"/>
    <n v="2"/>
  </r>
  <r>
    <x v="3"/>
    <x v="0"/>
    <x v="0"/>
    <x v="0"/>
    <x v="2"/>
    <x v="1"/>
    <x v="1"/>
    <x v="0"/>
    <x v="3"/>
    <n v="1"/>
  </r>
  <r>
    <x v="3"/>
    <x v="0"/>
    <x v="5"/>
    <x v="1"/>
    <x v="0"/>
    <x v="0"/>
    <x v="0"/>
    <x v="0"/>
    <x v="0"/>
    <n v="1"/>
  </r>
  <r>
    <x v="3"/>
    <x v="0"/>
    <x v="3"/>
    <x v="1"/>
    <x v="2"/>
    <x v="0"/>
    <x v="1"/>
    <x v="0"/>
    <x v="2"/>
    <n v="2"/>
  </r>
  <r>
    <x v="3"/>
    <x v="0"/>
    <x v="0"/>
    <x v="1"/>
    <x v="0"/>
    <x v="0"/>
    <x v="0"/>
    <x v="0"/>
    <x v="3"/>
    <n v="1"/>
  </r>
  <r>
    <x v="3"/>
    <x v="0"/>
    <x v="0"/>
    <x v="0"/>
    <x v="2"/>
    <x v="0"/>
    <x v="0"/>
    <x v="0"/>
    <x v="5"/>
    <n v="1"/>
  </r>
  <r>
    <x v="3"/>
    <x v="0"/>
    <x v="1"/>
    <x v="1"/>
    <x v="0"/>
    <x v="1"/>
    <x v="1"/>
    <x v="0"/>
    <x v="3"/>
    <n v="1"/>
  </r>
  <r>
    <x v="3"/>
    <x v="0"/>
    <x v="3"/>
    <x v="1"/>
    <x v="0"/>
    <x v="1"/>
    <x v="0"/>
    <x v="0"/>
    <x v="4"/>
    <n v="2"/>
  </r>
  <r>
    <x v="3"/>
    <x v="0"/>
    <x v="1"/>
    <x v="0"/>
    <x v="3"/>
    <x v="0"/>
    <x v="0"/>
    <x v="0"/>
    <x v="0"/>
    <n v="1"/>
  </r>
  <r>
    <x v="3"/>
    <x v="0"/>
    <x v="0"/>
    <x v="0"/>
    <x v="2"/>
    <x v="0"/>
    <x v="1"/>
    <x v="0"/>
    <x v="2"/>
    <n v="1"/>
  </r>
  <r>
    <x v="3"/>
    <x v="0"/>
    <x v="0"/>
    <x v="0"/>
    <x v="2"/>
    <x v="0"/>
    <x v="0"/>
    <x v="0"/>
    <x v="2"/>
    <n v="1"/>
  </r>
  <r>
    <x v="3"/>
    <x v="1"/>
    <x v="6"/>
    <x v="0"/>
    <x v="0"/>
    <x v="1"/>
    <x v="1"/>
    <x v="0"/>
    <x v="3"/>
    <n v="1"/>
  </r>
  <r>
    <x v="4"/>
    <x v="0"/>
    <x v="0"/>
    <x v="1"/>
    <x v="0"/>
    <x v="0"/>
    <x v="1"/>
    <x v="0"/>
    <x v="9"/>
    <n v="1"/>
  </r>
  <r>
    <x v="4"/>
    <x v="0"/>
    <x v="3"/>
    <x v="1"/>
    <x v="0"/>
    <x v="1"/>
    <x v="1"/>
    <x v="0"/>
    <x v="0"/>
    <n v="2"/>
  </r>
  <r>
    <x v="4"/>
    <x v="1"/>
    <x v="0"/>
    <x v="1"/>
    <x v="3"/>
    <x v="0"/>
    <x v="0"/>
    <x v="0"/>
    <x v="2"/>
    <n v="1"/>
  </r>
  <r>
    <x v="4"/>
    <x v="0"/>
    <x v="0"/>
    <x v="1"/>
    <x v="2"/>
    <x v="1"/>
    <x v="1"/>
    <x v="0"/>
    <x v="2"/>
    <n v="1"/>
  </r>
  <r>
    <x v="4"/>
    <x v="0"/>
    <x v="1"/>
    <x v="0"/>
    <x v="0"/>
    <x v="0"/>
    <x v="0"/>
    <x v="0"/>
    <x v="11"/>
    <n v="4"/>
  </r>
  <r>
    <x v="4"/>
    <x v="2"/>
    <x v="1"/>
    <x v="1"/>
    <x v="0"/>
    <x v="0"/>
    <x v="0"/>
    <x v="0"/>
    <x v="7"/>
    <n v="7"/>
  </r>
  <r>
    <x v="4"/>
    <x v="2"/>
    <x v="1"/>
    <x v="1"/>
    <x v="0"/>
    <x v="1"/>
    <x v="0"/>
    <x v="0"/>
    <x v="1"/>
    <n v="4"/>
  </r>
  <r>
    <x v="4"/>
    <x v="0"/>
    <x v="1"/>
    <x v="0"/>
    <x v="0"/>
    <x v="0"/>
    <x v="1"/>
    <x v="0"/>
    <x v="5"/>
    <n v="1"/>
  </r>
  <r>
    <x v="4"/>
    <x v="1"/>
    <x v="0"/>
    <x v="0"/>
    <x v="0"/>
    <x v="1"/>
    <x v="1"/>
    <x v="0"/>
    <x v="12"/>
    <n v="10"/>
  </r>
  <r>
    <x v="4"/>
    <x v="0"/>
    <x v="0"/>
    <x v="0"/>
    <x v="2"/>
    <x v="0"/>
    <x v="0"/>
    <x v="0"/>
    <x v="1"/>
    <n v="3"/>
  </r>
  <r>
    <x v="4"/>
    <x v="0"/>
    <x v="8"/>
    <x v="0"/>
    <x v="1"/>
    <x v="0"/>
    <x v="0"/>
    <x v="0"/>
    <x v="3"/>
    <n v="2"/>
  </r>
  <r>
    <x v="4"/>
    <x v="0"/>
    <x v="1"/>
    <x v="1"/>
    <x v="0"/>
    <x v="0"/>
    <x v="0"/>
    <x v="0"/>
    <x v="3"/>
    <n v="2"/>
  </r>
  <r>
    <x v="4"/>
    <x v="0"/>
    <x v="0"/>
    <x v="1"/>
    <x v="0"/>
    <x v="0"/>
    <x v="1"/>
    <x v="0"/>
    <x v="3"/>
    <n v="1"/>
  </r>
  <r>
    <x v="4"/>
    <x v="0"/>
    <x v="0"/>
    <x v="1"/>
    <x v="1"/>
    <x v="1"/>
    <x v="0"/>
    <x v="0"/>
    <x v="3"/>
    <n v="1"/>
  </r>
  <r>
    <x v="4"/>
    <x v="0"/>
    <x v="0"/>
    <x v="1"/>
    <x v="0"/>
    <x v="0"/>
    <x v="0"/>
    <x v="0"/>
    <x v="3"/>
    <n v="2"/>
  </r>
  <r>
    <x v="4"/>
    <x v="0"/>
    <x v="0"/>
    <x v="1"/>
    <x v="1"/>
    <x v="1"/>
    <x v="0"/>
    <x v="0"/>
    <x v="0"/>
    <n v="1"/>
  </r>
  <r>
    <x v="4"/>
    <x v="0"/>
    <x v="0"/>
    <x v="1"/>
    <x v="0"/>
    <x v="0"/>
    <x v="2"/>
    <x v="0"/>
    <x v="3"/>
    <n v="2"/>
  </r>
  <r>
    <x v="5"/>
    <x v="0"/>
    <x v="0"/>
    <x v="1"/>
    <x v="3"/>
    <x v="0"/>
    <x v="1"/>
    <x v="0"/>
    <x v="5"/>
    <n v="1"/>
  </r>
  <r>
    <x v="5"/>
    <x v="0"/>
    <x v="0"/>
    <x v="1"/>
    <x v="0"/>
    <x v="0"/>
    <x v="1"/>
    <x v="0"/>
    <x v="3"/>
    <n v="1"/>
  </r>
  <r>
    <x v="5"/>
    <x v="0"/>
    <x v="0"/>
    <x v="1"/>
    <x v="1"/>
    <x v="1"/>
    <x v="1"/>
    <x v="0"/>
    <x v="2"/>
    <n v="1"/>
  </r>
  <r>
    <x v="5"/>
    <x v="0"/>
    <x v="0"/>
    <x v="1"/>
    <x v="0"/>
    <x v="0"/>
    <x v="1"/>
    <x v="0"/>
    <x v="4"/>
    <n v="2"/>
  </r>
  <r>
    <x v="5"/>
    <x v="0"/>
    <x v="0"/>
    <x v="1"/>
    <x v="1"/>
    <x v="1"/>
    <x v="1"/>
    <x v="0"/>
    <x v="4"/>
    <n v="1"/>
  </r>
  <r>
    <x v="5"/>
    <x v="0"/>
    <x v="3"/>
    <x v="1"/>
    <x v="3"/>
    <x v="1"/>
    <x v="0"/>
    <x v="0"/>
    <x v="11"/>
    <n v="2"/>
  </r>
  <r>
    <x v="5"/>
    <x v="0"/>
    <x v="0"/>
    <x v="1"/>
    <x v="3"/>
    <x v="0"/>
    <x v="1"/>
    <x v="0"/>
    <x v="3"/>
    <n v="1"/>
  </r>
  <r>
    <x v="5"/>
    <x v="0"/>
    <x v="3"/>
    <x v="1"/>
    <x v="3"/>
    <x v="0"/>
    <x v="0"/>
    <x v="0"/>
    <x v="5"/>
    <n v="1"/>
  </r>
  <r>
    <x v="5"/>
    <x v="1"/>
    <x v="6"/>
    <x v="0"/>
    <x v="0"/>
    <x v="1"/>
    <x v="1"/>
    <x v="0"/>
    <x v="2"/>
    <n v="1"/>
  </r>
  <r>
    <x v="5"/>
    <x v="0"/>
    <x v="1"/>
    <x v="1"/>
    <x v="0"/>
    <x v="1"/>
    <x v="0"/>
    <x v="0"/>
    <x v="3"/>
    <n v="1"/>
  </r>
  <r>
    <x v="5"/>
    <x v="0"/>
    <x v="0"/>
    <x v="1"/>
    <x v="1"/>
    <x v="1"/>
    <x v="1"/>
    <x v="0"/>
    <x v="2"/>
    <n v="1"/>
  </r>
  <r>
    <x v="5"/>
    <x v="0"/>
    <x v="9"/>
    <x v="0"/>
    <x v="2"/>
    <x v="0"/>
    <x v="0"/>
    <x v="0"/>
    <x v="1"/>
    <n v="4"/>
  </r>
  <r>
    <x v="5"/>
    <x v="0"/>
    <x v="3"/>
    <x v="1"/>
    <x v="0"/>
    <x v="1"/>
    <x v="1"/>
    <x v="0"/>
    <x v="5"/>
    <n v="1"/>
  </r>
  <r>
    <x v="5"/>
    <x v="0"/>
    <x v="9"/>
    <x v="0"/>
    <x v="0"/>
    <x v="0"/>
    <x v="0"/>
    <x v="0"/>
    <x v="8"/>
    <n v="5"/>
  </r>
  <r>
    <x v="5"/>
    <x v="0"/>
    <x v="0"/>
    <x v="0"/>
    <x v="3"/>
    <x v="0"/>
    <x v="0"/>
    <x v="0"/>
    <x v="2"/>
    <n v="2"/>
  </r>
  <r>
    <x v="5"/>
    <x v="0"/>
    <x v="6"/>
    <x v="1"/>
    <x v="0"/>
    <x v="1"/>
    <x v="1"/>
    <x v="0"/>
    <x v="5"/>
    <n v="1"/>
  </r>
  <r>
    <x v="5"/>
    <x v="0"/>
    <x v="0"/>
    <x v="1"/>
    <x v="0"/>
    <x v="0"/>
    <x v="0"/>
    <x v="0"/>
    <x v="8"/>
    <n v="2"/>
  </r>
  <r>
    <x v="5"/>
    <x v="0"/>
    <x v="6"/>
    <x v="1"/>
    <x v="0"/>
    <x v="1"/>
    <x v="1"/>
    <x v="0"/>
    <x v="3"/>
    <n v="2"/>
  </r>
  <r>
    <x v="6"/>
    <x v="0"/>
    <x v="3"/>
    <x v="1"/>
    <x v="3"/>
    <x v="0"/>
    <x v="0"/>
    <x v="0"/>
    <x v="11"/>
    <n v="2"/>
  </r>
  <r>
    <x v="6"/>
    <x v="0"/>
    <x v="1"/>
    <x v="1"/>
    <x v="0"/>
    <x v="0"/>
    <x v="0"/>
    <x v="0"/>
    <x v="11"/>
    <n v="2"/>
  </r>
  <r>
    <x v="6"/>
    <x v="0"/>
    <x v="4"/>
    <x v="1"/>
    <x v="0"/>
    <x v="0"/>
    <x v="0"/>
    <x v="0"/>
    <x v="7"/>
    <n v="4"/>
  </r>
  <r>
    <x v="6"/>
    <x v="0"/>
    <x v="1"/>
    <x v="1"/>
    <x v="0"/>
    <x v="1"/>
    <x v="1"/>
    <x v="0"/>
    <x v="5"/>
    <n v="1"/>
  </r>
  <r>
    <x v="6"/>
    <x v="0"/>
    <x v="0"/>
    <x v="0"/>
    <x v="0"/>
    <x v="0"/>
    <x v="2"/>
    <x v="0"/>
    <x v="5"/>
    <n v="3"/>
  </r>
  <r>
    <x v="6"/>
    <x v="0"/>
    <x v="8"/>
    <x v="1"/>
    <x v="0"/>
    <x v="0"/>
    <x v="1"/>
    <x v="0"/>
    <x v="0"/>
    <n v="1"/>
  </r>
  <r>
    <x v="6"/>
    <x v="0"/>
    <x v="0"/>
    <x v="1"/>
    <x v="3"/>
    <x v="0"/>
    <x v="1"/>
    <x v="0"/>
    <x v="0"/>
    <n v="1"/>
  </r>
  <r>
    <x v="6"/>
    <x v="0"/>
    <x v="0"/>
    <x v="0"/>
    <x v="3"/>
    <x v="0"/>
    <x v="1"/>
    <x v="0"/>
    <x v="1"/>
    <n v="2"/>
  </r>
  <r>
    <x v="6"/>
    <x v="0"/>
    <x v="0"/>
    <x v="1"/>
    <x v="3"/>
    <x v="0"/>
    <x v="1"/>
    <x v="0"/>
    <x v="0"/>
    <n v="1"/>
  </r>
  <r>
    <x v="6"/>
    <x v="0"/>
    <x v="1"/>
    <x v="1"/>
    <x v="0"/>
    <x v="0"/>
    <x v="0"/>
    <x v="0"/>
    <x v="5"/>
    <n v="1"/>
  </r>
  <r>
    <x v="6"/>
    <x v="0"/>
    <x v="0"/>
    <x v="1"/>
    <x v="3"/>
    <x v="1"/>
    <x v="1"/>
    <x v="0"/>
    <x v="1"/>
    <n v="1"/>
  </r>
  <r>
    <x v="6"/>
    <x v="0"/>
    <x v="1"/>
    <x v="1"/>
    <x v="1"/>
    <x v="0"/>
    <x v="1"/>
    <x v="0"/>
    <x v="2"/>
    <n v="1"/>
  </r>
  <r>
    <x v="6"/>
    <x v="0"/>
    <x v="1"/>
    <x v="0"/>
    <x v="1"/>
    <x v="1"/>
    <x v="1"/>
    <x v="1"/>
    <x v="2"/>
    <n v="1"/>
  </r>
  <r>
    <x v="6"/>
    <x v="0"/>
    <x v="0"/>
    <x v="1"/>
    <x v="2"/>
    <x v="1"/>
    <x v="1"/>
    <x v="0"/>
    <x v="0"/>
    <n v="1"/>
  </r>
  <r>
    <x v="6"/>
    <x v="0"/>
    <x v="1"/>
    <x v="0"/>
    <x v="1"/>
    <x v="0"/>
    <x v="1"/>
    <x v="0"/>
    <x v="3"/>
    <n v="2"/>
  </r>
  <r>
    <x v="6"/>
    <x v="0"/>
    <x v="3"/>
    <x v="1"/>
    <x v="1"/>
    <x v="0"/>
    <x v="0"/>
    <x v="0"/>
    <x v="3"/>
    <n v="1"/>
  </r>
  <r>
    <x v="6"/>
    <x v="0"/>
    <x v="0"/>
    <x v="1"/>
    <x v="0"/>
    <x v="0"/>
    <x v="0"/>
    <x v="0"/>
    <x v="2"/>
    <n v="1"/>
  </r>
  <r>
    <x v="6"/>
    <x v="0"/>
    <x v="0"/>
    <x v="1"/>
    <x v="0"/>
    <x v="0"/>
    <x v="0"/>
    <x v="0"/>
    <x v="2"/>
    <n v="1"/>
  </r>
  <r>
    <x v="6"/>
    <x v="0"/>
    <x v="1"/>
    <x v="0"/>
    <x v="2"/>
    <x v="0"/>
    <x v="0"/>
    <x v="0"/>
    <x v="10"/>
    <n v="1"/>
  </r>
  <r>
    <x v="0"/>
    <x v="0"/>
    <x v="0"/>
    <x v="1"/>
    <x v="1"/>
    <x v="1"/>
    <x v="1"/>
    <x v="0"/>
    <x v="5"/>
    <n v="1"/>
  </r>
  <r>
    <x v="0"/>
    <x v="0"/>
    <x v="0"/>
    <x v="1"/>
    <x v="0"/>
    <x v="1"/>
    <x v="1"/>
    <x v="0"/>
    <x v="5"/>
    <n v="2"/>
  </r>
  <r>
    <x v="0"/>
    <x v="0"/>
    <x v="0"/>
    <x v="1"/>
    <x v="2"/>
    <x v="1"/>
    <x v="1"/>
    <x v="0"/>
    <x v="2"/>
    <n v="2"/>
  </r>
  <r>
    <x v="0"/>
    <x v="0"/>
    <x v="0"/>
    <x v="1"/>
    <x v="2"/>
    <x v="0"/>
    <x v="1"/>
    <x v="0"/>
    <x v="2"/>
    <n v="1"/>
  </r>
  <r>
    <x v="0"/>
    <x v="0"/>
    <x v="0"/>
    <x v="1"/>
    <x v="0"/>
    <x v="0"/>
    <x v="1"/>
    <x v="0"/>
    <x v="5"/>
    <n v="3"/>
  </r>
  <r>
    <x v="0"/>
    <x v="0"/>
    <x v="7"/>
    <x v="1"/>
    <x v="1"/>
    <x v="0"/>
    <x v="0"/>
    <x v="0"/>
    <x v="2"/>
    <n v="1"/>
  </r>
  <r>
    <x v="0"/>
    <x v="0"/>
    <x v="0"/>
    <x v="1"/>
    <x v="0"/>
    <x v="0"/>
    <x v="0"/>
    <x v="0"/>
    <x v="5"/>
    <n v="1"/>
  </r>
  <r>
    <x v="0"/>
    <x v="0"/>
    <x v="7"/>
    <x v="1"/>
    <x v="1"/>
    <x v="1"/>
    <x v="1"/>
    <x v="0"/>
    <x v="2"/>
    <n v="1"/>
  </r>
  <r>
    <x v="0"/>
    <x v="0"/>
    <x v="1"/>
    <x v="1"/>
    <x v="2"/>
    <x v="0"/>
    <x v="1"/>
    <x v="0"/>
    <x v="0"/>
    <n v="1"/>
  </r>
  <r>
    <x v="0"/>
    <x v="0"/>
    <x v="0"/>
    <x v="1"/>
    <x v="0"/>
    <x v="0"/>
    <x v="2"/>
    <x v="0"/>
    <x v="3"/>
    <n v="1"/>
  </r>
  <r>
    <x v="0"/>
    <x v="0"/>
    <x v="0"/>
    <x v="0"/>
    <x v="3"/>
    <x v="1"/>
    <x v="1"/>
    <x v="0"/>
    <x v="5"/>
    <n v="1"/>
  </r>
  <r>
    <x v="0"/>
    <x v="0"/>
    <x v="3"/>
    <x v="1"/>
    <x v="1"/>
    <x v="1"/>
    <x v="0"/>
    <x v="0"/>
    <x v="0"/>
    <n v="3"/>
  </r>
  <r>
    <x v="0"/>
    <x v="1"/>
    <x v="7"/>
    <x v="1"/>
    <x v="0"/>
    <x v="0"/>
    <x v="0"/>
    <x v="0"/>
    <x v="2"/>
    <n v="1"/>
  </r>
  <r>
    <x v="0"/>
    <x v="0"/>
    <x v="0"/>
    <x v="1"/>
    <x v="0"/>
    <x v="1"/>
    <x v="1"/>
    <x v="0"/>
    <x v="3"/>
    <n v="1"/>
  </r>
  <r>
    <x v="0"/>
    <x v="0"/>
    <x v="1"/>
    <x v="1"/>
    <x v="3"/>
    <x v="0"/>
    <x v="1"/>
    <x v="0"/>
    <x v="2"/>
    <n v="1"/>
  </r>
  <r>
    <x v="0"/>
    <x v="0"/>
    <x v="0"/>
    <x v="1"/>
    <x v="0"/>
    <x v="0"/>
    <x v="1"/>
    <x v="0"/>
    <x v="9"/>
    <n v="1"/>
  </r>
  <r>
    <x v="0"/>
    <x v="0"/>
    <x v="7"/>
    <x v="1"/>
    <x v="0"/>
    <x v="0"/>
    <x v="1"/>
    <x v="0"/>
    <x v="3"/>
    <n v="1"/>
  </r>
  <r>
    <x v="0"/>
    <x v="0"/>
    <x v="1"/>
    <x v="1"/>
    <x v="0"/>
    <x v="0"/>
    <x v="0"/>
    <x v="0"/>
    <x v="0"/>
    <n v="1"/>
  </r>
  <r>
    <x v="0"/>
    <x v="0"/>
    <x v="3"/>
    <x v="0"/>
    <x v="2"/>
    <x v="1"/>
    <x v="2"/>
    <x v="0"/>
    <x v="5"/>
    <n v="1"/>
  </r>
  <r>
    <x v="0"/>
    <x v="0"/>
    <x v="1"/>
    <x v="1"/>
    <x v="3"/>
    <x v="0"/>
    <x v="0"/>
    <x v="0"/>
    <x v="6"/>
    <n v="3"/>
  </r>
  <r>
    <x v="0"/>
    <x v="0"/>
    <x v="0"/>
    <x v="1"/>
    <x v="1"/>
    <x v="0"/>
    <x v="2"/>
    <x v="0"/>
    <x v="5"/>
    <n v="1"/>
  </r>
  <r>
    <x v="0"/>
    <x v="0"/>
    <x v="0"/>
    <x v="1"/>
    <x v="0"/>
    <x v="0"/>
    <x v="0"/>
    <x v="0"/>
    <x v="5"/>
    <n v="1"/>
  </r>
  <r>
    <x v="0"/>
    <x v="0"/>
    <x v="3"/>
    <x v="1"/>
    <x v="2"/>
    <x v="1"/>
    <x v="1"/>
    <x v="0"/>
    <x v="2"/>
    <n v="1"/>
  </r>
  <r>
    <x v="0"/>
    <x v="0"/>
    <x v="4"/>
    <x v="1"/>
    <x v="0"/>
    <x v="0"/>
    <x v="1"/>
    <x v="0"/>
    <x v="5"/>
    <n v="1"/>
  </r>
  <r>
    <x v="0"/>
    <x v="0"/>
    <x v="0"/>
    <x v="1"/>
    <x v="0"/>
    <x v="0"/>
    <x v="0"/>
    <x v="0"/>
    <x v="2"/>
    <n v="1"/>
  </r>
  <r>
    <x v="0"/>
    <x v="0"/>
    <x v="1"/>
    <x v="1"/>
    <x v="0"/>
    <x v="0"/>
    <x v="0"/>
    <x v="0"/>
    <x v="5"/>
    <n v="1"/>
  </r>
  <r>
    <x v="1"/>
    <x v="0"/>
    <x v="4"/>
    <x v="1"/>
    <x v="0"/>
    <x v="0"/>
    <x v="2"/>
    <x v="0"/>
    <x v="1"/>
    <n v="4"/>
  </r>
  <r>
    <x v="1"/>
    <x v="1"/>
    <x v="6"/>
    <x v="0"/>
    <x v="0"/>
    <x v="1"/>
    <x v="1"/>
    <x v="0"/>
    <x v="2"/>
    <n v="1"/>
  </r>
  <r>
    <x v="1"/>
    <x v="0"/>
    <x v="0"/>
    <x v="0"/>
    <x v="0"/>
    <x v="0"/>
    <x v="0"/>
    <x v="0"/>
    <x v="3"/>
    <n v="1"/>
  </r>
  <r>
    <x v="1"/>
    <x v="0"/>
    <x v="2"/>
    <x v="1"/>
    <x v="0"/>
    <x v="1"/>
    <x v="1"/>
    <x v="0"/>
    <x v="3"/>
    <n v="1"/>
  </r>
  <r>
    <x v="1"/>
    <x v="0"/>
    <x v="0"/>
    <x v="1"/>
    <x v="3"/>
    <x v="0"/>
    <x v="1"/>
    <x v="0"/>
    <x v="3"/>
    <n v="1"/>
  </r>
  <r>
    <x v="1"/>
    <x v="0"/>
    <x v="3"/>
    <x v="1"/>
    <x v="3"/>
    <x v="0"/>
    <x v="0"/>
    <x v="0"/>
    <x v="1"/>
    <n v="3"/>
  </r>
  <r>
    <x v="1"/>
    <x v="0"/>
    <x v="8"/>
    <x v="0"/>
    <x v="1"/>
    <x v="0"/>
    <x v="0"/>
    <x v="0"/>
    <x v="1"/>
    <n v="7"/>
  </r>
  <r>
    <x v="1"/>
    <x v="0"/>
    <x v="3"/>
    <x v="1"/>
    <x v="1"/>
    <x v="0"/>
    <x v="0"/>
    <x v="0"/>
    <x v="2"/>
    <n v="1"/>
  </r>
  <r>
    <x v="1"/>
    <x v="1"/>
    <x v="0"/>
    <x v="0"/>
    <x v="3"/>
    <x v="0"/>
    <x v="0"/>
    <x v="0"/>
    <x v="5"/>
    <n v="1"/>
  </r>
  <r>
    <x v="1"/>
    <x v="0"/>
    <x v="7"/>
    <x v="1"/>
    <x v="0"/>
    <x v="1"/>
    <x v="0"/>
    <x v="0"/>
    <x v="0"/>
    <n v="1"/>
  </r>
  <r>
    <x v="2"/>
    <x v="0"/>
    <x v="3"/>
    <x v="1"/>
    <x v="0"/>
    <x v="0"/>
    <x v="1"/>
    <x v="0"/>
    <x v="2"/>
    <n v="1"/>
  </r>
  <r>
    <x v="2"/>
    <x v="0"/>
    <x v="0"/>
    <x v="1"/>
    <x v="2"/>
    <x v="1"/>
    <x v="0"/>
    <x v="0"/>
    <x v="3"/>
    <n v="2"/>
  </r>
  <r>
    <x v="2"/>
    <x v="0"/>
    <x v="1"/>
    <x v="0"/>
    <x v="0"/>
    <x v="0"/>
    <x v="0"/>
    <x v="0"/>
    <x v="8"/>
    <n v="2"/>
  </r>
  <r>
    <x v="2"/>
    <x v="0"/>
    <x v="7"/>
    <x v="1"/>
    <x v="0"/>
    <x v="0"/>
    <x v="0"/>
    <x v="0"/>
    <x v="5"/>
    <n v="1"/>
  </r>
  <r>
    <x v="2"/>
    <x v="0"/>
    <x v="0"/>
    <x v="1"/>
    <x v="3"/>
    <x v="1"/>
    <x v="1"/>
    <x v="0"/>
    <x v="1"/>
    <n v="3"/>
  </r>
  <r>
    <x v="2"/>
    <x v="0"/>
    <x v="1"/>
    <x v="1"/>
    <x v="0"/>
    <x v="0"/>
    <x v="0"/>
    <x v="0"/>
    <x v="8"/>
    <n v="2"/>
  </r>
  <r>
    <x v="2"/>
    <x v="0"/>
    <x v="0"/>
    <x v="0"/>
    <x v="0"/>
    <x v="0"/>
    <x v="2"/>
    <x v="0"/>
    <x v="8"/>
    <n v="2"/>
  </r>
  <r>
    <x v="2"/>
    <x v="0"/>
    <x v="0"/>
    <x v="1"/>
    <x v="3"/>
    <x v="1"/>
    <x v="1"/>
    <x v="0"/>
    <x v="2"/>
    <n v="1"/>
  </r>
  <r>
    <x v="2"/>
    <x v="0"/>
    <x v="0"/>
    <x v="1"/>
    <x v="0"/>
    <x v="0"/>
    <x v="1"/>
    <x v="0"/>
    <x v="11"/>
    <n v="2"/>
  </r>
  <r>
    <x v="2"/>
    <x v="0"/>
    <x v="1"/>
    <x v="1"/>
    <x v="0"/>
    <x v="0"/>
    <x v="1"/>
    <x v="0"/>
    <x v="1"/>
    <n v="1"/>
  </r>
  <r>
    <x v="3"/>
    <x v="0"/>
    <x v="0"/>
    <x v="0"/>
    <x v="1"/>
    <x v="1"/>
    <x v="1"/>
    <x v="0"/>
    <x v="3"/>
    <n v="1"/>
  </r>
  <r>
    <x v="3"/>
    <x v="0"/>
    <x v="3"/>
    <x v="1"/>
    <x v="0"/>
    <x v="1"/>
    <x v="0"/>
    <x v="0"/>
    <x v="1"/>
    <n v="1"/>
  </r>
  <r>
    <x v="3"/>
    <x v="0"/>
    <x v="1"/>
    <x v="1"/>
    <x v="0"/>
    <x v="1"/>
    <x v="1"/>
    <x v="0"/>
    <x v="5"/>
    <n v="1"/>
  </r>
  <r>
    <x v="3"/>
    <x v="0"/>
    <x v="3"/>
    <x v="0"/>
    <x v="2"/>
    <x v="1"/>
    <x v="0"/>
    <x v="0"/>
    <x v="5"/>
    <n v="1"/>
  </r>
  <r>
    <x v="3"/>
    <x v="0"/>
    <x v="1"/>
    <x v="0"/>
    <x v="2"/>
    <x v="0"/>
    <x v="0"/>
    <x v="0"/>
    <x v="2"/>
    <n v="1"/>
  </r>
  <r>
    <x v="3"/>
    <x v="0"/>
    <x v="9"/>
    <x v="0"/>
    <x v="0"/>
    <x v="0"/>
    <x v="0"/>
    <x v="0"/>
    <x v="1"/>
    <n v="2"/>
  </r>
  <r>
    <x v="3"/>
    <x v="0"/>
    <x v="1"/>
    <x v="1"/>
    <x v="1"/>
    <x v="0"/>
    <x v="1"/>
    <x v="0"/>
    <x v="8"/>
    <n v="2"/>
  </r>
  <r>
    <x v="3"/>
    <x v="0"/>
    <x v="0"/>
    <x v="1"/>
    <x v="2"/>
    <x v="0"/>
    <x v="1"/>
    <x v="0"/>
    <x v="2"/>
    <n v="1"/>
  </r>
  <r>
    <x v="3"/>
    <x v="0"/>
    <x v="0"/>
    <x v="0"/>
    <x v="1"/>
    <x v="0"/>
    <x v="0"/>
    <x v="0"/>
    <x v="2"/>
    <n v="1"/>
  </r>
  <r>
    <x v="3"/>
    <x v="0"/>
    <x v="8"/>
    <x v="1"/>
    <x v="0"/>
    <x v="0"/>
    <x v="1"/>
    <x v="0"/>
    <x v="0"/>
    <n v="1"/>
  </r>
  <r>
    <x v="3"/>
    <x v="0"/>
    <x v="1"/>
    <x v="1"/>
    <x v="4"/>
    <x v="1"/>
    <x v="0"/>
    <x v="0"/>
    <x v="1"/>
    <n v="2"/>
  </r>
  <r>
    <x v="3"/>
    <x v="0"/>
    <x v="3"/>
    <x v="0"/>
    <x v="3"/>
    <x v="1"/>
    <x v="0"/>
    <x v="0"/>
    <x v="4"/>
    <n v="2"/>
  </r>
  <r>
    <x v="3"/>
    <x v="0"/>
    <x v="1"/>
    <x v="1"/>
    <x v="3"/>
    <x v="0"/>
    <x v="1"/>
    <x v="0"/>
    <x v="0"/>
    <n v="1"/>
  </r>
  <r>
    <x v="3"/>
    <x v="0"/>
    <x v="1"/>
    <x v="1"/>
    <x v="0"/>
    <x v="1"/>
    <x v="1"/>
    <x v="0"/>
    <x v="0"/>
    <n v="1"/>
  </r>
  <r>
    <x v="3"/>
    <x v="0"/>
    <x v="1"/>
    <x v="1"/>
    <x v="0"/>
    <x v="0"/>
    <x v="0"/>
    <x v="0"/>
    <x v="2"/>
    <n v="1"/>
  </r>
  <r>
    <x v="3"/>
    <x v="0"/>
    <x v="1"/>
    <x v="1"/>
    <x v="0"/>
    <x v="1"/>
    <x v="1"/>
    <x v="0"/>
    <x v="3"/>
    <n v="1"/>
  </r>
  <r>
    <x v="3"/>
    <x v="0"/>
    <x v="0"/>
    <x v="1"/>
    <x v="0"/>
    <x v="1"/>
    <x v="1"/>
    <x v="0"/>
    <x v="9"/>
    <n v="1"/>
  </r>
  <r>
    <x v="3"/>
    <x v="0"/>
    <x v="3"/>
    <x v="1"/>
    <x v="0"/>
    <x v="0"/>
    <x v="1"/>
    <x v="0"/>
    <x v="2"/>
    <n v="1"/>
  </r>
  <r>
    <x v="3"/>
    <x v="0"/>
    <x v="2"/>
    <x v="1"/>
    <x v="0"/>
    <x v="0"/>
    <x v="1"/>
    <x v="0"/>
    <x v="5"/>
    <n v="1"/>
  </r>
  <r>
    <x v="3"/>
    <x v="0"/>
    <x v="6"/>
    <x v="1"/>
    <x v="0"/>
    <x v="1"/>
    <x v="1"/>
    <x v="0"/>
    <x v="2"/>
    <n v="1"/>
  </r>
  <r>
    <x v="3"/>
    <x v="0"/>
    <x v="7"/>
    <x v="1"/>
    <x v="4"/>
    <x v="0"/>
    <x v="1"/>
    <x v="0"/>
    <x v="5"/>
    <n v="1"/>
  </r>
  <r>
    <x v="3"/>
    <x v="0"/>
    <x v="0"/>
    <x v="0"/>
    <x v="1"/>
    <x v="0"/>
    <x v="0"/>
    <x v="0"/>
    <x v="0"/>
    <n v="1"/>
  </r>
  <r>
    <x v="3"/>
    <x v="0"/>
    <x v="0"/>
    <x v="0"/>
    <x v="2"/>
    <x v="0"/>
    <x v="0"/>
    <x v="0"/>
    <x v="2"/>
    <n v="1"/>
  </r>
  <r>
    <x v="3"/>
    <x v="0"/>
    <x v="1"/>
    <x v="1"/>
    <x v="0"/>
    <x v="1"/>
    <x v="1"/>
    <x v="0"/>
    <x v="0"/>
    <n v="1"/>
  </r>
  <r>
    <x v="3"/>
    <x v="0"/>
    <x v="3"/>
    <x v="1"/>
    <x v="0"/>
    <x v="1"/>
    <x v="0"/>
    <x v="0"/>
    <x v="1"/>
    <n v="1"/>
  </r>
  <r>
    <x v="4"/>
    <x v="0"/>
    <x v="1"/>
    <x v="1"/>
    <x v="0"/>
    <x v="1"/>
    <x v="0"/>
    <x v="0"/>
    <x v="8"/>
    <n v="2"/>
  </r>
  <r>
    <x v="4"/>
    <x v="1"/>
    <x v="6"/>
    <x v="0"/>
    <x v="0"/>
    <x v="1"/>
    <x v="1"/>
    <x v="0"/>
    <x v="5"/>
    <n v="1"/>
  </r>
  <r>
    <x v="4"/>
    <x v="0"/>
    <x v="1"/>
    <x v="0"/>
    <x v="0"/>
    <x v="0"/>
    <x v="0"/>
    <x v="0"/>
    <x v="3"/>
    <n v="1"/>
  </r>
  <r>
    <x v="4"/>
    <x v="0"/>
    <x v="3"/>
    <x v="1"/>
    <x v="0"/>
    <x v="0"/>
    <x v="1"/>
    <x v="0"/>
    <x v="5"/>
    <n v="1"/>
  </r>
  <r>
    <x v="4"/>
    <x v="0"/>
    <x v="0"/>
    <x v="1"/>
    <x v="1"/>
    <x v="1"/>
    <x v="0"/>
    <x v="0"/>
    <x v="5"/>
    <n v="1"/>
  </r>
  <r>
    <x v="4"/>
    <x v="0"/>
    <x v="0"/>
    <x v="0"/>
    <x v="3"/>
    <x v="0"/>
    <x v="2"/>
    <x v="0"/>
    <x v="3"/>
    <n v="1"/>
  </r>
  <r>
    <x v="4"/>
    <x v="0"/>
    <x v="1"/>
    <x v="1"/>
    <x v="0"/>
    <x v="0"/>
    <x v="0"/>
    <x v="0"/>
    <x v="5"/>
    <n v="1"/>
  </r>
  <r>
    <x v="4"/>
    <x v="0"/>
    <x v="1"/>
    <x v="1"/>
    <x v="0"/>
    <x v="0"/>
    <x v="1"/>
    <x v="0"/>
    <x v="11"/>
    <n v="1"/>
  </r>
  <r>
    <x v="4"/>
    <x v="0"/>
    <x v="1"/>
    <x v="1"/>
    <x v="0"/>
    <x v="0"/>
    <x v="1"/>
    <x v="0"/>
    <x v="10"/>
    <n v="2"/>
  </r>
  <r>
    <x v="4"/>
    <x v="0"/>
    <x v="2"/>
    <x v="1"/>
    <x v="2"/>
    <x v="1"/>
    <x v="1"/>
    <x v="0"/>
    <x v="11"/>
    <n v="3"/>
  </r>
  <r>
    <x v="4"/>
    <x v="0"/>
    <x v="0"/>
    <x v="1"/>
    <x v="0"/>
    <x v="1"/>
    <x v="0"/>
    <x v="0"/>
    <x v="5"/>
    <n v="3"/>
  </r>
  <r>
    <x v="4"/>
    <x v="0"/>
    <x v="0"/>
    <x v="1"/>
    <x v="0"/>
    <x v="0"/>
    <x v="0"/>
    <x v="0"/>
    <x v="2"/>
    <n v="1"/>
  </r>
  <r>
    <x v="4"/>
    <x v="0"/>
    <x v="0"/>
    <x v="0"/>
    <x v="2"/>
    <x v="1"/>
    <x v="1"/>
    <x v="0"/>
    <x v="2"/>
    <n v="1"/>
  </r>
  <r>
    <x v="4"/>
    <x v="0"/>
    <x v="0"/>
    <x v="1"/>
    <x v="1"/>
    <x v="0"/>
    <x v="0"/>
    <x v="0"/>
    <x v="0"/>
    <n v="1"/>
  </r>
  <r>
    <x v="4"/>
    <x v="0"/>
    <x v="7"/>
    <x v="1"/>
    <x v="2"/>
    <x v="0"/>
    <x v="0"/>
    <x v="0"/>
    <x v="4"/>
    <n v="1"/>
  </r>
  <r>
    <x v="4"/>
    <x v="0"/>
    <x v="0"/>
    <x v="1"/>
    <x v="0"/>
    <x v="1"/>
    <x v="2"/>
    <x v="0"/>
    <x v="3"/>
    <n v="1"/>
  </r>
  <r>
    <x v="4"/>
    <x v="0"/>
    <x v="1"/>
    <x v="0"/>
    <x v="0"/>
    <x v="0"/>
    <x v="0"/>
    <x v="0"/>
    <x v="11"/>
    <n v="3"/>
  </r>
  <r>
    <x v="4"/>
    <x v="1"/>
    <x v="6"/>
    <x v="0"/>
    <x v="0"/>
    <x v="1"/>
    <x v="1"/>
    <x v="0"/>
    <x v="2"/>
    <n v="1"/>
  </r>
  <r>
    <x v="4"/>
    <x v="0"/>
    <x v="0"/>
    <x v="1"/>
    <x v="0"/>
    <x v="0"/>
    <x v="0"/>
    <x v="0"/>
    <x v="5"/>
    <n v="1"/>
  </r>
  <r>
    <x v="4"/>
    <x v="0"/>
    <x v="0"/>
    <x v="1"/>
    <x v="0"/>
    <x v="0"/>
    <x v="0"/>
    <x v="0"/>
    <x v="2"/>
    <n v="1"/>
  </r>
  <r>
    <x v="5"/>
    <x v="0"/>
    <x v="7"/>
    <x v="0"/>
    <x v="4"/>
    <x v="0"/>
    <x v="0"/>
    <x v="0"/>
    <x v="0"/>
    <n v="3"/>
  </r>
  <r>
    <x v="5"/>
    <x v="0"/>
    <x v="1"/>
    <x v="1"/>
    <x v="1"/>
    <x v="0"/>
    <x v="0"/>
    <x v="0"/>
    <x v="2"/>
    <n v="2"/>
  </r>
  <r>
    <x v="5"/>
    <x v="0"/>
    <x v="7"/>
    <x v="1"/>
    <x v="2"/>
    <x v="0"/>
    <x v="0"/>
    <x v="0"/>
    <x v="7"/>
    <n v="8"/>
  </r>
  <r>
    <x v="5"/>
    <x v="0"/>
    <x v="7"/>
    <x v="1"/>
    <x v="0"/>
    <x v="0"/>
    <x v="0"/>
    <x v="0"/>
    <x v="3"/>
    <n v="1"/>
  </r>
  <r>
    <x v="5"/>
    <x v="0"/>
    <x v="1"/>
    <x v="1"/>
    <x v="1"/>
    <x v="1"/>
    <x v="1"/>
    <x v="0"/>
    <x v="9"/>
    <n v="1"/>
  </r>
  <r>
    <x v="5"/>
    <x v="0"/>
    <x v="3"/>
    <x v="1"/>
    <x v="1"/>
    <x v="0"/>
    <x v="1"/>
    <x v="0"/>
    <x v="2"/>
    <n v="2"/>
  </r>
  <r>
    <x v="5"/>
    <x v="0"/>
    <x v="0"/>
    <x v="0"/>
    <x v="0"/>
    <x v="0"/>
    <x v="0"/>
    <x v="0"/>
    <x v="4"/>
    <n v="1"/>
  </r>
  <r>
    <x v="5"/>
    <x v="0"/>
    <x v="0"/>
    <x v="1"/>
    <x v="0"/>
    <x v="1"/>
    <x v="1"/>
    <x v="0"/>
    <x v="5"/>
    <n v="2"/>
  </r>
  <r>
    <x v="5"/>
    <x v="0"/>
    <x v="0"/>
    <x v="0"/>
    <x v="4"/>
    <x v="0"/>
    <x v="0"/>
    <x v="0"/>
    <x v="0"/>
    <n v="1"/>
  </r>
  <r>
    <x v="5"/>
    <x v="0"/>
    <x v="9"/>
    <x v="0"/>
    <x v="2"/>
    <x v="0"/>
    <x v="0"/>
    <x v="0"/>
    <x v="6"/>
    <n v="3"/>
  </r>
  <r>
    <x v="5"/>
    <x v="0"/>
    <x v="0"/>
    <x v="1"/>
    <x v="1"/>
    <x v="0"/>
    <x v="0"/>
    <x v="0"/>
    <x v="5"/>
    <n v="1"/>
  </r>
  <r>
    <x v="5"/>
    <x v="0"/>
    <x v="8"/>
    <x v="1"/>
    <x v="0"/>
    <x v="0"/>
    <x v="1"/>
    <x v="0"/>
    <x v="3"/>
    <n v="1"/>
  </r>
  <r>
    <x v="5"/>
    <x v="1"/>
    <x v="0"/>
    <x v="1"/>
    <x v="0"/>
    <x v="0"/>
    <x v="1"/>
    <x v="0"/>
    <x v="2"/>
    <n v="1"/>
  </r>
  <r>
    <x v="5"/>
    <x v="0"/>
    <x v="0"/>
    <x v="0"/>
    <x v="0"/>
    <x v="1"/>
    <x v="1"/>
    <x v="0"/>
    <x v="0"/>
    <n v="1"/>
  </r>
  <r>
    <x v="5"/>
    <x v="0"/>
    <x v="0"/>
    <x v="0"/>
    <x v="2"/>
    <x v="0"/>
    <x v="0"/>
    <x v="0"/>
    <x v="5"/>
    <n v="1"/>
  </r>
  <r>
    <x v="5"/>
    <x v="0"/>
    <x v="1"/>
    <x v="1"/>
    <x v="2"/>
    <x v="0"/>
    <x v="0"/>
    <x v="0"/>
    <x v="2"/>
    <n v="1"/>
  </r>
  <r>
    <x v="5"/>
    <x v="0"/>
    <x v="0"/>
    <x v="1"/>
    <x v="2"/>
    <x v="0"/>
    <x v="0"/>
    <x v="0"/>
    <x v="2"/>
    <n v="1"/>
  </r>
  <r>
    <x v="6"/>
    <x v="0"/>
    <x v="8"/>
    <x v="0"/>
    <x v="1"/>
    <x v="1"/>
    <x v="1"/>
    <x v="0"/>
    <x v="2"/>
    <n v="1"/>
  </r>
  <r>
    <x v="6"/>
    <x v="0"/>
    <x v="8"/>
    <x v="0"/>
    <x v="1"/>
    <x v="0"/>
    <x v="0"/>
    <x v="0"/>
    <x v="3"/>
    <n v="1"/>
  </r>
  <r>
    <x v="6"/>
    <x v="0"/>
    <x v="0"/>
    <x v="1"/>
    <x v="2"/>
    <x v="0"/>
    <x v="0"/>
    <x v="0"/>
    <x v="8"/>
    <n v="1"/>
  </r>
  <r>
    <x v="6"/>
    <x v="0"/>
    <x v="1"/>
    <x v="1"/>
    <x v="2"/>
    <x v="0"/>
    <x v="0"/>
    <x v="0"/>
    <x v="5"/>
    <n v="1"/>
  </r>
  <r>
    <x v="6"/>
    <x v="0"/>
    <x v="3"/>
    <x v="0"/>
    <x v="0"/>
    <x v="0"/>
    <x v="0"/>
    <x v="0"/>
    <x v="6"/>
    <n v="2"/>
  </r>
  <r>
    <x v="6"/>
    <x v="0"/>
    <x v="3"/>
    <x v="1"/>
    <x v="0"/>
    <x v="1"/>
    <x v="1"/>
    <x v="0"/>
    <x v="5"/>
    <n v="1"/>
  </r>
  <r>
    <x v="6"/>
    <x v="0"/>
    <x v="0"/>
    <x v="1"/>
    <x v="2"/>
    <x v="0"/>
    <x v="1"/>
    <x v="0"/>
    <x v="2"/>
    <n v="1"/>
  </r>
  <r>
    <x v="6"/>
    <x v="0"/>
    <x v="0"/>
    <x v="0"/>
    <x v="3"/>
    <x v="0"/>
    <x v="0"/>
    <x v="0"/>
    <x v="3"/>
    <n v="1"/>
  </r>
  <r>
    <x v="6"/>
    <x v="0"/>
    <x v="3"/>
    <x v="0"/>
    <x v="3"/>
    <x v="0"/>
    <x v="0"/>
    <x v="0"/>
    <x v="11"/>
    <n v="3"/>
  </r>
  <r>
    <x v="6"/>
    <x v="0"/>
    <x v="0"/>
    <x v="1"/>
    <x v="0"/>
    <x v="0"/>
    <x v="0"/>
    <x v="0"/>
    <x v="5"/>
    <n v="1"/>
  </r>
  <r>
    <x v="6"/>
    <x v="0"/>
    <x v="7"/>
    <x v="1"/>
    <x v="1"/>
    <x v="1"/>
    <x v="0"/>
    <x v="0"/>
    <x v="0"/>
    <n v="2"/>
  </r>
  <r>
    <x v="6"/>
    <x v="0"/>
    <x v="1"/>
    <x v="1"/>
    <x v="0"/>
    <x v="1"/>
    <x v="1"/>
    <x v="0"/>
    <x v="7"/>
    <n v="6"/>
  </r>
  <r>
    <x v="6"/>
    <x v="0"/>
    <x v="0"/>
    <x v="1"/>
    <x v="3"/>
    <x v="0"/>
    <x v="0"/>
    <x v="0"/>
    <x v="8"/>
    <n v="2"/>
  </r>
  <r>
    <x v="6"/>
    <x v="0"/>
    <x v="0"/>
    <x v="1"/>
    <x v="3"/>
    <x v="0"/>
    <x v="0"/>
    <x v="0"/>
    <x v="5"/>
    <n v="1"/>
  </r>
  <r>
    <x v="6"/>
    <x v="0"/>
    <x v="9"/>
    <x v="0"/>
    <x v="2"/>
    <x v="0"/>
    <x v="0"/>
    <x v="0"/>
    <x v="0"/>
    <n v="1"/>
  </r>
  <r>
    <x v="6"/>
    <x v="0"/>
    <x v="1"/>
    <x v="1"/>
    <x v="0"/>
    <x v="0"/>
    <x v="1"/>
    <x v="0"/>
    <x v="5"/>
    <n v="1"/>
  </r>
  <r>
    <x v="6"/>
    <x v="0"/>
    <x v="1"/>
    <x v="1"/>
    <x v="0"/>
    <x v="0"/>
    <x v="1"/>
    <x v="0"/>
    <x v="2"/>
    <n v="1"/>
  </r>
  <r>
    <x v="6"/>
    <x v="0"/>
    <x v="0"/>
    <x v="1"/>
    <x v="0"/>
    <x v="1"/>
    <x v="1"/>
    <x v="0"/>
    <x v="2"/>
    <n v="1"/>
  </r>
  <r>
    <x v="6"/>
    <x v="0"/>
    <x v="0"/>
    <x v="1"/>
    <x v="2"/>
    <x v="0"/>
    <x v="0"/>
    <x v="0"/>
    <x v="5"/>
    <n v="1"/>
  </r>
  <r>
    <x v="6"/>
    <x v="0"/>
    <x v="1"/>
    <x v="0"/>
    <x v="0"/>
    <x v="1"/>
    <x v="1"/>
    <x v="0"/>
    <x v="2"/>
    <n v="1"/>
  </r>
  <r>
    <x v="6"/>
    <x v="0"/>
    <x v="0"/>
    <x v="1"/>
    <x v="1"/>
    <x v="0"/>
    <x v="0"/>
    <x v="0"/>
    <x v="2"/>
    <n v="1"/>
  </r>
  <r>
    <x v="6"/>
    <x v="0"/>
    <x v="1"/>
    <x v="1"/>
    <x v="0"/>
    <x v="0"/>
    <x v="2"/>
    <x v="0"/>
    <x v="0"/>
    <n v="1"/>
  </r>
  <r>
    <x v="6"/>
    <x v="0"/>
    <x v="1"/>
    <x v="1"/>
    <x v="0"/>
    <x v="0"/>
    <x v="0"/>
    <x v="0"/>
    <x v="5"/>
    <n v="1"/>
  </r>
  <r>
    <x v="6"/>
    <x v="0"/>
    <x v="7"/>
    <x v="1"/>
    <x v="0"/>
    <x v="0"/>
    <x v="0"/>
    <x v="0"/>
    <x v="1"/>
    <n v="2"/>
  </r>
  <r>
    <x v="6"/>
    <x v="0"/>
    <x v="9"/>
    <x v="0"/>
    <x v="0"/>
    <x v="1"/>
    <x v="0"/>
    <x v="0"/>
    <x v="1"/>
    <n v="4"/>
  </r>
  <r>
    <x v="6"/>
    <x v="0"/>
    <x v="0"/>
    <x v="0"/>
    <x v="0"/>
    <x v="0"/>
    <x v="0"/>
    <x v="0"/>
    <x v="5"/>
    <n v="1"/>
  </r>
  <r>
    <x v="6"/>
    <x v="1"/>
    <x v="6"/>
    <x v="0"/>
    <x v="0"/>
    <x v="1"/>
    <x v="1"/>
    <x v="0"/>
    <x v="4"/>
    <n v="2"/>
  </r>
  <r>
    <x v="6"/>
    <x v="0"/>
    <x v="9"/>
    <x v="0"/>
    <x v="0"/>
    <x v="0"/>
    <x v="0"/>
    <x v="0"/>
    <x v="7"/>
    <n v="7"/>
  </r>
  <r>
    <x v="6"/>
    <x v="0"/>
    <x v="0"/>
    <x v="0"/>
    <x v="0"/>
    <x v="0"/>
    <x v="2"/>
    <x v="0"/>
    <x v="11"/>
    <n v="4"/>
  </r>
  <r>
    <x v="6"/>
    <x v="0"/>
    <x v="0"/>
    <x v="1"/>
    <x v="0"/>
    <x v="0"/>
    <x v="0"/>
    <x v="0"/>
    <x v="1"/>
    <n v="4"/>
  </r>
  <r>
    <x v="6"/>
    <x v="0"/>
    <x v="0"/>
    <x v="0"/>
    <x v="3"/>
    <x v="0"/>
    <x v="1"/>
    <x v="0"/>
    <x v="5"/>
    <n v="1"/>
  </r>
  <r>
    <x v="6"/>
    <x v="0"/>
    <x v="0"/>
    <x v="1"/>
    <x v="1"/>
    <x v="0"/>
    <x v="0"/>
    <x v="0"/>
    <x v="3"/>
    <n v="1"/>
  </r>
  <r>
    <x v="0"/>
    <x v="0"/>
    <x v="1"/>
    <x v="0"/>
    <x v="2"/>
    <x v="1"/>
    <x v="0"/>
    <x v="0"/>
    <x v="4"/>
    <n v="2"/>
  </r>
  <r>
    <x v="0"/>
    <x v="0"/>
    <x v="7"/>
    <x v="0"/>
    <x v="0"/>
    <x v="1"/>
    <x v="1"/>
    <x v="0"/>
    <x v="5"/>
    <n v="2"/>
  </r>
  <r>
    <x v="0"/>
    <x v="0"/>
    <x v="3"/>
    <x v="1"/>
    <x v="0"/>
    <x v="1"/>
    <x v="0"/>
    <x v="0"/>
    <x v="1"/>
    <n v="1"/>
  </r>
  <r>
    <x v="0"/>
    <x v="0"/>
    <x v="0"/>
    <x v="1"/>
    <x v="0"/>
    <x v="1"/>
    <x v="1"/>
    <x v="0"/>
    <x v="5"/>
    <n v="1"/>
  </r>
  <r>
    <x v="0"/>
    <x v="0"/>
    <x v="0"/>
    <x v="1"/>
    <x v="0"/>
    <x v="1"/>
    <x v="1"/>
    <x v="0"/>
    <x v="3"/>
    <n v="1"/>
  </r>
  <r>
    <x v="0"/>
    <x v="0"/>
    <x v="0"/>
    <x v="1"/>
    <x v="3"/>
    <x v="1"/>
    <x v="1"/>
    <x v="0"/>
    <x v="5"/>
    <n v="1"/>
  </r>
  <r>
    <x v="0"/>
    <x v="0"/>
    <x v="0"/>
    <x v="0"/>
    <x v="2"/>
    <x v="0"/>
    <x v="0"/>
    <x v="0"/>
    <x v="3"/>
    <n v="1"/>
  </r>
  <r>
    <x v="0"/>
    <x v="0"/>
    <x v="1"/>
    <x v="0"/>
    <x v="1"/>
    <x v="0"/>
    <x v="1"/>
    <x v="0"/>
    <x v="2"/>
    <n v="1"/>
  </r>
  <r>
    <x v="0"/>
    <x v="0"/>
    <x v="1"/>
    <x v="1"/>
    <x v="0"/>
    <x v="0"/>
    <x v="1"/>
    <x v="0"/>
    <x v="1"/>
    <n v="1"/>
  </r>
  <r>
    <x v="0"/>
    <x v="0"/>
    <x v="0"/>
    <x v="0"/>
    <x v="4"/>
    <x v="1"/>
    <x v="1"/>
    <x v="0"/>
    <x v="1"/>
    <n v="8"/>
  </r>
  <r>
    <x v="0"/>
    <x v="0"/>
    <x v="4"/>
    <x v="1"/>
    <x v="0"/>
    <x v="0"/>
    <x v="0"/>
    <x v="0"/>
    <x v="1"/>
    <n v="6"/>
  </r>
  <r>
    <x v="0"/>
    <x v="0"/>
    <x v="4"/>
    <x v="1"/>
    <x v="0"/>
    <x v="0"/>
    <x v="2"/>
    <x v="0"/>
    <x v="0"/>
    <n v="3"/>
  </r>
  <r>
    <x v="0"/>
    <x v="0"/>
    <x v="4"/>
    <x v="1"/>
    <x v="0"/>
    <x v="0"/>
    <x v="0"/>
    <x v="0"/>
    <x v="5"/>
    <n v="2"/>
  </r>
  <r>
    <x v="0"/>
    <x v="0"/>
    <x v="1"/>
    <x v="1"/>
    <x v="0"/>
    <x v="1"/>
    <x v="1"/>
    <x v="0"/>
    <x v="1"/>
    <n v="1"/>
  </r>
  <r>
    <x v="0"/>
    <x v="0"/>
    <x v="7"/>
    <x v="1"/>
    <x v="1"/>
    <x v="1"/>
    <x v="0"/>
    <x v="0"/>
    <x v="0"/>
    <n v="2"/>
  </r>
  <r>
    <x v="0"/>
    <x v="0"/>
    <x v="0"/>
    <x v="0"/>
    <x v="0"/>
    <x v="0"/>
    <x v="0"/>
    <x v="0"/>
    <x v="2"/>
    <n v="1"/>
  </r>
  <r>
    <x v="0"/>
    <x v="0"/>
    <x v="0"/>
    <x v="1"/>
    <x v="2"/>
    <x v="0"/>
    <x v="0"/>
    <x v="0"/>
    <x v="0"/>
    <n v="1"/>
  </r>
  <r>
    <x v="0"/>
    <x v="0"/>
    <x v="0"/>
    <x v="1"/>
    <x v="0"/>
    <x v="0"/>
    <x v="0"/>
    <x v="0"/>
    <x v="2"/>
    <n v="1"/>
  </r>
  <r>
    <x v="0"/>
    <x v="0"/>
    <x v="0"/>
    <x v="1"/>
    <x v="2"/>
    <x v="1"/>
    <x v="0"/>
    <x v="0"/>
    <x v="0"/>
    <n v="1"/>
  </r>
  <r>
    <x v="0"/>
    <x v="0"/>
    <x v="3"/>
    <x v="1"/>
    <x v="2"/>
    <x v="0"/>
    <x v="1"/>
    <x v="0"/>
    <x v="9"/>
    <n v="1"/>
  </r>
  <r>
    <x v="0"/>
    <x v="0"/>
    <x v="1"/>
    <x v="0"/>
    <x v="0"/>
    <x v="0"/>
    <x v="0"/>
    <x v="0"/>
    <x v="4"/>
    <n v="1"/>
  </r>
  <r>
    <x v="1"/>
    <x v="0"/>
    <x v="0"/>
    <x v="0"/>
    <x v="2"/>
    <x v="1"/>
    <x v="1"/>
    <x v="0"/>
    <x v="5"/>
    <n v="1"/>
  </r>
  <r>
    <x v="1"/>
    <x v="0"/>
    <x v="0"/>
    <x v="1"/>
    <x v="3"/>
    <x v="1"/>
    <x v="1"/>
    <x v="1"/>
    <x v="9"/>
    <n v="1"/>
  </r>
  <r>
    <x v="1"/>
    <x v="0"/>
    <x v="1"/>
    <x v="1"/>
    <x v="0"/>
    <x v="1"/>
    <x v="0"/>
    <x v="0"/>
    <x v="5"/>
    <n v="1"/>
  </r>
  <r>
    <x v="1"/>
    <x v="0"/>
    <x v="7"/>
    <x v="1"/>
    <x v="0"/>
    <x v="0"/>
    <x v="0"/>
    <x v="0"/>
    <x v="3"/>
    <n v="1"/>
  </r>
  <r>
    <x v="1"/>
    <x v="0"/>
    <x v="0"/>
    <x v="0"/>
    <x v="4"/>
    <x v="0"/>
    <x v="0"/>
    <x v="0"/>
    <x v="2"/>
    <n v="1"/>
  </r>
  <r>
    <x v="1"/>
    <x v="0"/>
    <x v="0"/>
    <x v="1"/>
    <x v="3"/>
    <x v="1"/>
    <x v="1"/>
    <x v="1"/>
    <x v="2"/>
    <n v="1"/>
  </r>
  <r>
    <x v="1"/>
    <x v="0"/>
    <x v="8"/>
    <x v="1"/>
    <x v="0"/>
    <x v="0"/>
    <x v="0"/>
    <x v="0"/>
    <x v="4"/>
    <n v="2"/>
  </r>
  <r>
    <x v="1"/>
    <x v="0"/>
    <x v="0"/>
    <x v="1"/>
    <x v="0"/>
    <x v="0"/>
    <x v="0"/>
    <x v="0"/>
    <x v="3"/>
    <n v="3"/>
  </r>
  <r>
    <x v="1"/>
    <x v="0"/>
    <x v="0"/>
    <x v="1"/>
    <x v="0"/>
    <x v="1"/>
    <x v="1"/>
    <x v="0"/>
    <x v="1"/>
    <n v="5"/>
  </r>
  <r>
    <x v="1"/>
    <x v="0"/>
    <x v="3"/>
    <x v="1"/>
    <x v="3"/>
    <x v="1"/>
    <x v="1"/>
    <x v="0"/>
    <x v="4"/>
    <n v="3"/>
  </r>
  <r>
    <x v="1"/>
    <x v="0"/>
    <x v="6"/>
    <x v="1"/>
    <x v="0"/>
    <x v="1"/>
    <x v="1"/>
    <x v="0"/>
    <x v="3"/>
    <n v="2"/>
  </r>
  <r>
    <x v="1"/>
    <x v="0"/>
    <x v="0"/>
    <x v="1"/>
    <x v="2"/>
    <x v="0"/>
    <x v="0"/>
    <x v="0"/>
    <x v="3"/>
    <n v="1"/>
  </r>
  <r>
    <x v="2"/>
    <x v="0"/>
    <x v="3"/>
    <x v="1"/>
    <x v="1"/>
    <x v="1"/>
    <x v="0"/>
    <x v="0"/>
    <x v="0"/>
    <n v="3"/>
  </r>
  <r>
    <x v="2"/>
    <x v="0"/>
    <x v="0"/>
    <x v="0"/>
    <x v="0"/>
    <x v="0"/>
    <x v="0"/>
    <x v="0"/>
    <x v="2"/>
    <n v="1"/>
  </r>
  <r>
    <x v="2"/>
    <x v="1"/>
    <x v="6"/>
    <x v="0"/>
    <x v="0"/>
    <x v="1"/>
    <x v="1"/>
    <x v="0"/>
    <x v="4"/>
    <n v="2"/>
  </r>
  <r>
    <x v="2"/>
    <x v="0"/>
    <x v="1"/>
    <x v="1"/>
    <x v="1"/>
    <x v="1"/>
    <x v="1"/>
    <x v="0"/>
    <x v="0"/>
    <n v="1"/>
  </r>
  <r>
    <x v="2"/>
    <x v="0"/>
    <x v="9"/>
    <x v="0"/>
    <x v="2"/>
    <x v="0"/>
    <x v="0"/>
    <x v="0"/>
    <x v="1"/>
    <n v="8"/>
  </r>
  <r>
    <x v="2"/>
    <x v="0"/>
    <x v="0"/>
    <x v="1"/>
    <x v="2"/>
    <x v="0"/>
    <x v="0"/>
    <x v="0"/>
    <x v="2"/>
    <n v="1"/>
  </r>
  <r>
    <x v="2"/>
    <x v="0"/>
    <x v="0"/>
    <x v="1"/>
    <x v="0"/>
    <x v="0"/>
    <x v="3"/>
    <x v="0"/>
    <x v="7"/>
    <n v="9"/>
  </r>
  <r>
    <x v="2"/>
    <x v="0"/>
    <x v="7"/>
    <x v="1"/>
    <x v="2"/>
    <x v="1"/>
    <x v="0"/>
    <x v="0"/>
    <x v="3"/>
    <n v="2"/>
  </r>
  <r>
    <x v="2"/>
    <x v="0"/>
    <x v="0"/>
    <x v="1"/>
    <x v="3"/>
    <x v="0"/>
    <x v="0"/>
    <x v="0"/>
    <x v="0"/>
    <n v="1"/>
  </r>
  <r>
    <x v="2"/>
    <x v="0"/>
    <x v="0"/>
    <x v="1"/>
    <x v="4"/>
    <x v="1"/>
    <x v="1"/>
    <x v="0"/>
    <x v="5"/>
    <n v="1"/>
  </r>
  <r>
    <x v="3"/>
    <x v="0"/>
    <x v="1"/>
    <x v="1"/>
    <x v="0"/>
    <x v="0"/>
    <x v="0"/>
    <x v="0"/>
    <x v="2"/>
    <n v="1"/>
  </r>
  <r>
    <x v="3"/>
    <x v="0"/>
    <x v="7"/>
    <x v="1"/>
    <x v="0"/>
    <x v="0"/>
    <x v="0"/>
    <x v="0"/>
    <x v="3"/>
    <n v="2"/>
  </r>
  <r>
    <x v="3"/>
    <x v="0"/>
    <x v="1"/>
    <x v="1"/>
    <x v="0"/>
    <x v="0"/>
    <x v="0"/>
    <x v="0"/>
    <x v="4"/>
    <n v="2"/>
  </r>
  <r>
    <x v="3"/>
    <x v="0"/>
    <x v="0"/>
    <x v="0"/>
    <x v="0"/>
    <x v="0"/>
    <x v="1"/>
    <x v="0"/>
    <x v="8"/>
    <n v="2"/>
  </r>
  <r>
    <x v="3"/>
    <x v="1"/>
    <x v="0"/>
    <x v="1"/>
    <x v="0"/>
    <x v="0"/>
    <x v="1"/>
    <x v="0"/>
    <x v="3"/>
    <n v="1"/>
  </r>
  <r>
    <x v="3"/>
    <x v="0"/>
    <x v="0"/>
    <x v="0"/>
    <x v="3"/>
    <x v="0"/>
    <x v="0"/>
    <x v="0"/>
    <x v="0"/>
    <n v="2"/>
  </r>
  <r>
    <x v="3"/>
    <x v="0"/>
    <x v="0"/>
    <x v="1"/>
    <x v="1"/>
    <x v="0"/>
    <x v="0"/>
    <x v="0"/>
    <x v="11"/>
    <n v="2"/>
  </r>
  <r>
    <x v="3"/>
    <x v="0"/>
    <x v="0"/>
    <x v="1"/>
    <x v="0"/>
    <x v="0"/>
    <x v="1"/>
    <x v="0"/>
    <x v="2"/>
    <n v="1"/>
  </r>
  <r>
    <x v="3"/>
    <x v="0"/>
    <x v="0"/>
    <x v="1"/>
    <x v="0"/>
    <x v="0"/>
    <x v="0"/>
    <x v="0"/>
    <x v="3"/>
    <n v="2"/>
  </r>
  <r>
    <x v="3"/>
    <x v="1"/>
    <x v="0"/>
    <x v="1"/>
    <x v="2"/>
    <x v="1"/>
    <x v="0"/>
    <x v="0"/>
    <x v="0"/>
    <n v="1"/>
  </r>
  <r>
    <x v="3"/>
    <x v="1"/>
    <x v="7"/>
    <x v="0"/>
    <x v="0"/>
    <x v="0"/>
    <x v="0"/>
    <x v="0"/>
    <x v="8"/>
    <n v="1"/>
  </r>
  <r>
    <x v="3"/>
    <x v="0"/>
    <x v="0"/>
    <x v="1"/>
    <x v="0"/>
    <x v="0"/>
    <x v="1"/>
    <x v="0"/>
    <x v="1"/>
    <n v="1"/>
  </r>
  <r>
    <x v="3"/>
    <x v="0"/>
    <x v="7"/>
    <x v="1"/>
    <x v="2"/>
    <x v="1"/>
    <x v="0"/>
    <x v="0"/>
    <x v="3"/>
    <n v="2"/>
  </r>
  <r>
    <x v="3"/>
    <x v="0"/>
    <x v="3"/>
    <x v="1"/>
    <x v="1"/>
    <x v="0"/>
    <x v="0"/>
    <x v="0"/>
    <x v="5"/>
    <n v="1"/>
  </r>
  <r>
    <x v="3"/>
    <x v="0"/>
    <x v="0"/>
    <x v="1"/>
    <x v="1"/>
    <x v="0"/>
    <x v="0"/>
    <x v="0"/>
    <x v="3"/>
    <n v="1"/>
  </r>
  <r>
    <x v="3"/>
    <x v="0"/>
    <x v="0"/>
    <x v="1"/>
    <x v="0"/>
    <x v="0"/>
    <x v="1"/>
    <x v="1"/>
    <x v="2"/>
    <n v="1"/>
  </r>
  <r>
    <x v="3"/>
    <x v="0"/>
    <x v="2"/>
    <x v="1"/>
    <x v="2"/>
    <x v="1"/>
    <x v="1"/>
    <x v="0"/>
    <x v="10"/>
    <n v="3"/>
  </r>
  <r>
    <x v="3"/>
    <x v="1"/>
    <x v="7"/>
    <x v="0"/>
    <x v="0"/>
    <x v="0"/>
    <x v="0"/>
    <x v="0"/>
    <x v="5"/>
    <n v="2"/>
  </r>
  <r>
    <x v="3"/>
    <x v="0"/>
    <x v="0"/>
    <x v="1"/>
    <x v="1"/>
    <x v="0"/>
    <x v="0"/>
    <x v="0"/>
    <x v="2"/>
    <n v="1"/>
  </r>
  <r>
    <x v="3"/>
    <x v="0"/>
    <x v="1"/>
    <x v="0"/>
    <x v="0"/>
    <x v="0"/>
    <x v="0"/>
    <x v="0"/>
    <x v="4"/>
    <n v="1"/>
  </r>
  <r>
    <x v="3"/>
    <x v="0"/>
    <x v="0"/>
    <x v="1"/>
    <x v="4"/>
    <x v="0"/>
    <x v="0"/>
    <x v="0"/>
    <x v="5"/>
    <n v="2"/>
  </r>
  <r>
    <x v="3"/>
    <x v="0"/>
    <x v="2"/>
    <x v="1"/>
    <x v="0"/>
    <x v="1"/>
    <x v="1"/>
    <x v="0"/>
    <x v="0"/>
    <n v="1"/>
  </r>
  <r>
    <x v="3"/>
    <x v="0"/>
    <x v="7"/>
    <x v="1"/>
    <x v="2"/>
    <x v="0"/>
    <x v="0"/>
    <x v="0"/>
    <x v="2"/>
    <n v="1"/>
  </r>
  <r>
    <x v="3"/>
    <x v="0"/>
    <x v="1"/>
    <x v="1"/>
    <x v="0"/>
    <x v="0"/>
    <x v="1"/>
    <x v="0"/>
    <x v="5"/>
    <n v="1"/>
  </r>
  <r>
    <x v="3"/>
    <x v="0"/>
    <x v="0"/>
    <x v="0"/>
    <x v="2"/>
    <x v="1"/>
    <x v="0"/>
    <x v="0"/>
    <x v="2"/>
    <n v="1"/>
  </r>
  <r>
    <x v="4"/>
    <x v="0"/>
    <x v="0"/>
    <x v="1"/>
    <x v="0"/>
    <x v="0"/>
    <x v="0"/>
    <x v="0"/>
    <x v="3"/>
    <n v="1"/>
  </r>
  <r>
    <x v="4"/>
    <x v="0"/>
    <x v="0"/>
    <x v="1"/>
    <x v="0"/>
    <x v="1"/>
    <x v="1"/>
    <x v="0"/>
    <x v="2"/>
    <n v="1"/>
  </r>
  <r>
    <x v="4"/>
    <x v="0"/>
    <x v="0"/>
    <x v="1"/>
    <x v="0"/>
    <x v="0"/>
    <x v="1"/>
    <x v="0"/>
    <x v="4"/>
    <n v="3"/>
  </r>
  <r>
    <x v="4"/>
    <x v="0"/>
    <x v="3"/>
    <x v="0"/>
    <x v="0"/>
    <x v="0"/>
    <x v="0"/>
    <x v="0"/>
    <x v="1"/>
    <n v="3"/>
  </r>
  <r>
    <x v="4"/>
    <x v="0"/>
    <x v="1"/>
    <x v="0"/>
    <x v="0"/>
    <x v="0"/>
    <x v="0"/>
    <x v="0"/>
    <x v="5"/>
    <n v="1"/>
  </r>
  <r>
    <x v="4"/>
    <x v="0"/>
    <x v="1"/>
    <x v="0"/>
    <x v="3"/>
    <x v="0"/>
    <x v="0"/>
    <x v="0"/>
    <x v="5"/>
    <n v="1"/>
  </r>
  <r>
    <x v="4"/>
    <x v="0"/>
    <x v="1"/>
    <x v="0"/>
    <x v="3"/>
    <x v="1"/>
    <x v="1"/>
    <x v="0"/>
    <x v="3"/>
    <n v="2"/>
  </r>
  <r>
    <x v="4"/>
    <x v="0"/>
    <x v="0"/>
    <x v="1"/>
    <x v="2"/>
    <x v="1"/>
    <x v="0"/>
    <x v="0"/>
    <x v="3"/>
    <n v="1"/>
  </r>
  <r>
    <x v="4"/>
    <x v="0"/>
    <x v="0"/>
    <x v="0"/>
    <x v="0"/>
    <x v="0"/>
    <x v="0"/>
    <x v="0"/>
    <x v="2"/>
    <n v="1"/>
  </r>
  <r>
    <x v="4"/>
    <x v="0"/>
    <x v="3"/>
    <x v="1"/>
    <x v="2"/>
    <x v="1"/>
    <x v="1"/>
    <x v="0"/>
    <x v="4"/>
    <n v="1"/>
  </r>
  <r>
    <x v="4"/>
    <x v="0"/>
    <x v="3"/>
    <x v="1"/>
    <x v="2"/>
    <x v="1"/>
    <x v="1"/>
    <x v="0"/>
    <x v="2"/>
    <n v="1"/>
  </r>
  <r>
    <x v="4"/>
    <x v="0"/>
    <x v="0"/>
    <x v="0"/>
    <x v="0"/>
    <x v="0"/>
    <x v="0"/>
    <x v="1"/>
    <x v="9"/>
    <n v="1"/>
  </r>
  <r>
    <x v="4"/>
    <x v="0"/>
    <x v="1"/>
    <x v="0"/>
    <x v="0"/>
    <x v="1"/>
    <x v="1"/>
    <x v="0"/>
    <x v="8"/>
    <n v="1"/>
  </r>
  <r>
    <x v="4"/>
    <x v="0"/>
    <x v="0"/>
    <x v="1"/>
    <x v="0"/>
    <x v="0"/>
    <x v="1"/>
    <x v="0"/>
    <x v="5"/>
    <n v="1"/>
  </r>
  <r>
    <x v="4"/>
    <x v="0"/>
    <x v="3"/>
    <x v="1"/>
    <x v="2"/>
    <x v="1"/>
    <x v="1"/>
    <x v="0"/>
    <x v="8"/>
    <n v="1"/>
  </r>
  <r>
    <x v="4"/>
    <x v="0"/>
    <x v="0"/>
    <x v="0"/>
    <x v="3"/>
    <x v="0"/>
    <x v="0"/>
    <x v="0"/>
    <x v="5"/>
    <n v="1"/>
  </r>
  <r>
    <x v="4"/>
    <x v="0"/>
    <x v="1"/>
    <x v="1"/>
    <x v="0"/>
    <x v="0"/>
    <x v="1"/>
    <x v="0"/>
    <x v="1"/>
    <n v="2"/>
  </r>
  <r>
    <x v="4"/>
    <x v="0"/>
    <x v="0"/>
    <x v="0"/>
    <x v="0"/>
    <x v="0"/>
    <x v="1"/>
    <x v="0"/>
    <x v="5"/>
    <n v="1"/>
  </r>
  <r>
    <x v="4"/>
    <x v="0"/>
    <x v="1"/>
    <x v="0"/>
    <x v="0"/>
    <x v="1"/>
    <x v="1"/>
    <x v="1"/>
    <x v="2"/>
    <n v="1"/>
  </r>
  <r>
    <x v="4"/>
    <x v="0"/>
    <x v="0"/>
    <x v="1"/>
    <x v="0"/>
    <x v="0"/>
    <x v="0"/>
    <x v="0"/>
    <x v="4"/>
    <n v="1"/>
  </r>
  <r>
    <x v="4"/>
    <x v="0"/>
    <x v="0"/>
    <x v="0"/>
    <x v="3"/>
    <x v="0"/>
    <x v="0"/>
    <x v="0"/>
    <x v="1"/>
    <n v="3"/>
  </r>
  <r>
    <x v="4"/>
    <x v="0"/>
    <x v="0"/>
    <x v="1"/>
    <x v="3"/>
    <x v="0"/>
    <x v="0"/>
    <x v="0"/>
    <x v="2"/>
    <n v="1"/>
  </r>
  <r>
    <x v="4"/>
    <x v="0"/>
    <x v="0"/>
    <x v="1"/>
    <x v="0"/>
    <x v="1"/>
    <x v="1"/>
    <x v="0"/>
    <x v="4"/>
    <n v="1"/>
  </r>
  <r>
    <x v="4"/>
    <x v="0"/>
    <x v="1"/>
    <x v="0"/>
    <x v="0"/>
    <x v="1"/>
    <x v="1"/>
    <x v="0"/>
    <x v="1"/>
    <n v="3"/>
  </r>
  <r>
    <x v="4"/>
    <x v="0"/>
    <x v="0"/>
    <x v="1"/>
    <x v="3"/>
    <x v="0"/>
    <x v="1"/>
    <x v="0"/>
    <x v="2"/>
    <n v="1"/>
  </r>
  <r>
    <x v="4"/>
    <x v="0"/>
    <x v="9"/>
    <x v="0"/>
    <x v="0"/>
    <x v="0"/>
    <x v="0"/>
    <x v="0"/>
    <x v="7"/>
    <n v="10"/>
  </r>
  <r>
    <x v="4"/>
    <x v="0"/>
    <x v="0"/>
    <x v="1"/>
    <x v="0"/>
    <x v="1"/>
    <x v="0"/>
    <x v="0"/>
    <x v="3"/>
    <n v="1"/>
  </r>
  <r>
    <x v="4"/>
    <x v="0"/>
    <x v="1"/>
    <x v="1"/>
    <x v="2"/>
    <x v="0"/>
    <x v="0"/>
    <x v="0"/>
    <x v="5"/>
    <n v="1"/>
  </r>
  <r>
    <x v="5"/>
    <x v="0"/>
    <x v="0"/>
    <x v="0"/>
    <x v="0"/>
    <x v="0"/>
    <x v="0"/>
    <x v="0"/>
    <x v="2"/>
    <n v="1"/>
  </r>
  <r>
    <x v="5"/>
    <x v="0"/>
    <x v="3"/>
    <x v="1"/>
    <x v="1"/>
    <x v="0"/>
    <x v="1"/>
    <x v="0"/>
    <x v="2"/>
    <n v="1"/>
  </r>
  <r>
    <x v="5"/>
    <x v="0"/>
    <x v="1"/>
    <x v="1"/>
    <x v="1"/>
    <x v="0"/>
    <x v="1"/>
    <x v="0"/>
    <x v="5"/>
    <n v="1"/>
  </r>
  <r>
    <x v="5"/>
    <x v="0"/>
    <x v="0"/>
    <x v="0"/>
    <x v="0"/>
    <x v="0"/>
    <x v="0"/>
    <x v="0"/>
    <x v="3"/>
    <n v="1"/>
  </r>
  <r>
    <x v="5"/>
    <x v="0"/>
    <x v="7"/>
    <x v="1"/>
    <x v="1"/>
    <x v="1"/>
    <x v="0"/>
    <x v="0"/>
    <x v="0"/>
    <n v="2"/>
  </r>
  <r>
    <x v="5"/>
    <x v="0"/>
    <x v="0"/>
    <x v="1"/>
    <x v="2"/>
    <x v="0"/>
    <x v="0"/>
    <x v="0"/>
    <x v="0"/>
    <n v="1"/>
  </r>
  <r>
    <x v="5"/>
    <x v="0"/>
    <x v="1"/>
    <x v="0"/>
    <x v="0"/>
    <x v="0"/>
    <x v="2"/>
    <x v="0"/>
    <x v="3"/>
    <n v="1"/>
  </r>
  <r>
    <x v="5"/>
    <x v="0"/>
    <x v="8"/>
    <x v="1"/>
    <x v="0"/>
    <x v="1"/>
    <x v="0"/>
    <x v="0"/>
    <x v="3"/>
    <n v="1"/>
  </r>
  <r>
    <x v="5"/>
    <x v="0"/>
    <x v="0"/>
    <x v="0"/>
    <x v="3"/>
    <x v="0"/>
    <x v="0"/>
    <x v="0"/>
    <x v="5"/>
    <n v="1"/>
  </r>
  <r>
    <x v="5"/>
    <x v="0"/>
    <x v="0"/>
    <x v="1"/>
    <x v="0"/>
    <x v="0"/>
    <x v="0"/>
    <x v="0"/>
    <x v="2"/>
    <n v="1"/>
  </r>
  <r>
    <x v="5"/>
    <x v="1"/>
    <x v="0"/>
    <x v="0"/>
    <x v="0"/>
    <x v="0"/>
    <x v="0"/>
    <x v="0"/>
    <x v="3"/>
    <n v="1"/>
  </r>
  <r>
    <x v="5"/>
    <x v="0"/>
    <x v="0"/>
    <x v="1"/>
    <x v="0"/>
    <x v="1"/>
    <x v="1"/>
    <x v="0"/>
    <x v="13"/>
    <n v="40"/>
  </r>
  <r>
    <x v="5"/>
    <x v="0"/>
    <x v="0"/>
    <x v="1"/>
    <x v="0"/>
    <x v="0"/>
    <x v="0"/>
    <x v="0"/>
    <x v="1"/>
    <n v="3"/>
  </r>
  <r>
    <x v="5"/>
    <x v="0"/>
    <x v="3"/>
    <x v="0"/>
    <x v="0"/>
    <x v="1"/>
    <x v="0"/>
    <x v="0"/>
    <x v="3"/>
    <n v="1"/>
  </r>
  <r>
    <x v="5"/>
    <x v="0"/>
    <x v="1"/>
    <x v="1"/>
    <x v="0"/>
    <x v="0"/>
    <x v="0"/>
    <x v="0"/>
    <x v="0"/>
    <n v="1"/>
  </r>
  <r>
    <x v="5"/>
    <x v="0"/>
    <x v="1"/>
    <x v="1"/>
    <x v="0"/>
    <x v="1"/>
    <x v="1"/>
    <x v="0"/>
    <x v="3"/>
    <n v="1"/>
  </r>
  <r>
    <x v="5"/>
    <x v="0"/>
    <x v="2"/>
    <x v="1"/>
    <x v="2"/>
    <x v="1"/>
    <x v="1"/>
    <x v="0"/>
    <x v="4"/>
    <n v="1"/>
  </r>
  <r>
    <x v="5"/>
    <x v="0"/>
    <x v="2"/>
    <x v="1"/>
    <x v="2"/>
    <x v="1"/>
    <x v="1"/>
    <x v="0"/>
    <x v="3"/>
    <n v="1"/>
  </r>
  <r>
    <x v="5"/>
    <x v="0"/>
    <x v="0"/>
    <x v="1"/>
    <x v="1"/>
    <x v="0"/>
    <x v="0"/>
    <x v="0"/>
    <x v="0"/>
    <n v="4"/>
  </r>
  <r>
    <x v="5"/>
    <x v="0"/>
    <x v="0"/>
    <x v="0"/>
    <x v="0"/>
    <x v="0"/>
    <x v="0"/>
    <x v="0"/>
    <x v="5"/>
    <n v="1"/>
  </r>
  <r>
    <x v="5"/>
    <x v="0"/>
    <x v="0"/>
    <x v="1"/>
    <x v="0"/>
    <x v="0"/>
    <x v="0"/>
    <x v="0"/>
    <x v="3"/>
    <n v="1"/>
  </r>
  <r>
    <x v="5"/>
    <x v="0"/>
    <x v="7"/>
    <x v="0"/>
    <x v="0"/>
    <x v="1"/>
    <x v="1"/>
    <x v="0"/>
    <x v="5"/>
    <n v="2"/>
  </r>
  <r>
    <x v="5"/>
    <x v="0"/>
    <x v="3"/>
    <x v="1"/>
    <x v="0"/>
    <x v="1"/>
    <x v="0"/>
    <x v="0"/>
    <x v="7"/>
    <n v="7"/>
  </r>
  <r>
    <x v="5"/>
    <x v="0"/>
    <x v="0"/>
    <x v="1"/>
    <x v="0"/>
    <x v="0"/>
    <x v="1"/>
    <x v="0"/>
    <x v="0"/>
    <n v="1"/>
  </r>
  <r>
    <x v="5"/>
    <x v="0"/>
    <x v="0"/>
    <x v="0"/>
    <x v="0"/>
    <x v="0"/>
    <x v="0"/>
    <x v="0"/>
    <x v="4"/>
    <n v="1"/>
  </r>
  <r>
    <x v="5"/>
    <x v="0"/>
    <x v="3"/>
    <x v="0"/>
    <x v="0"/>
    <x v="1"/>
    <x v="0"/>
    <x v="0"/>
    <x v="4"/>
    <n v="1"/>
  </r>
  <r>
    <x v="6"/>
    <x v="1"/>
    <x v="6"/>
    <x v="0"/>
    <x v="0"/>
    <x v="1"/>
    <x v="1"/>
    <x v="0"/>
    <x v="4"/>
    <n v="2"/>
  </r>
  <r>
    <x v="6"/>
    <x v="0"/>
    <x v="1"/>
    <x v="1"/>
    <x v="0"/>
    <x v="1"/>
    <x v="0"/>
    <x v="0"/>
    <x v="5"/>
    <n v="1"/>
  </r>
  <r>
    <x v="6"/>
    <x v="0"/>
    <x v="3"/>
    <x v="1"/>
    <x v="1"/>
    <x v="0"/>
    <x v="1"/>
    <x v="1"/>
    <x v="2"/>
    <n v="1"/>
  </r>
  <r>
    <x v="6"/>
    <x v="0"/>
    <x v="0"/>
    <x v="1"/>
    <x v="0"/>
    <x v="0"/>
    <x v="0"/>
    <x v="0"/>
    <x v="4"/>
    <n v="1"/>
  </r>
  <r>
    <x v="6"/>
    <x v="0"/>
    <x v="0"/>
    <x v="1"/>
    <x v="2"/>
    <x v="1"/>
    <x v="2"/>
    <x v="0"/>
    <x v="9"/>
    <n v="1"/>
  </r>
  <r>
    <x v="6"/>
    <x v="0"/>
    <x v="3"/>
    <x v="0"/>
    <x v="1"/>
    <x v="1"/>
    <x v="1"/>
    <x v="0"/>
    <x v="8"/>
    <n v="1"/>
  </r>
  <r>
    <x v="6"/>
    <x v="0"/>
    <x v="0"/>
    <x v="1"/>
    <x v="0"/>
    <x v="1"/>
    <x v="1"/>
    <x v="0"/>
    <x v="3"/>
    <n v="2"/>
  </r>
  <r>
    <x v="6"/>
    <x v="0"/>
    <x v="0"/>
    <x v="1"/>
    <x v="0"/>
    <x v="1"/>
    <x v="1"/>
    <x v="0"/>
    <x v="5"/>
    <n v="1"/>
  </r>
  <r>
    <x v="6"/>
    <x v="0"/>
    <x v="1"/>
    <x v="1"/>
    <x v="2"/>
    <x v="0"/>
    <x v="0"/>
    <x v="0"/>
    <x v="4"/>
    <n v="1"/>
  </r>
  <r>
    <x v="6"/>
    <x v="0"/>
    <x v="0"/>
    <x v="0"/>
    <x v="0"/>
    <x v="0"/>
    <x v="2"/>
    <x v="0"/>
    <x v="3"/>
    <n v="1"/>
  </r>
  <r>
    <x v="6"/>
    <x v="0"/>
    <x v="0"/>
    <x v="1"/>
    <x v="2"/>
    <x v="1"/>
    <x v="1"/>
    <x v="0"/>
    <x v="2"/>
    <n v="1"/>
  </r>
  <r>
    <x v="6"/>
    <x v="0"/>
    <x v="1"/>
    <x v="1"/>
    <x v="3"/>
    <x v="0"/>
    <x v="0"/>
    <x v="0"/>
    <x v="5"/>
    <n v="1"/>
  </r>
  <r>
    <x v="6"/>
    <x v="1"/>
    <x v="0"/>
    <x v="0"/>
    <x v="1"/>
    <x v="0"/>
    <x v="0"/>
    <x v="0"/>
    <x v="3"/>
    <n v="1"/>
  </r>
  <r>
    <x v="6"/>
    <x v="0"/>
    <x v="0"/>
    <x v="0"/>
    <x v="4"/>
    <x v="0"/>
    <x v="0"/>
    <x v="0"/>
    <x v="3"/>
    <n v="1"/>
  </r>
  <r>
    <x v="6"/>
    <x v="0"/>
    <x v="0"/>
    <x v="1"/>
    <x v="2"/>
    <x v="0"/>
    <x v="0"/>
    <x v="0"/>
    <x v="5"/>
    <n v="3"/>
  </r>
  <r>
    <x v="6"/>
    <x v="0"/>
    <x v="1"/>
    <x v="1"/>
    <x v="0"/>
    <x v="0"/>
    <x v="0"/>
    <x v="0"/>
    <x v="5"/>
    <n v="1"/>
  </r>
  <r>
    <x v="6"/>
    <x v="0"/>
    <x v="3"/>
    <x v="0"/>
    <x v="3"/>
    <x v="0"/>
    <x v="0"/>
    <x v="0"/>
    <x v="2"/>
    <n v="1"/>
  </r>
  <r>
    <x v="6"/>
    <x v="0"/>
    <x v="3"/>
    <x v="1"/>
    <x v="1"/>
    <x v="0"/>
    <x v="0"/>
    <x v="0"/>
    <x v="0"/>
    <n v="3"/>
  </r>
  <r>
    <x v="6"/>
    <x v="0"/>
    <x v="1"/>
    <x v="1"/>
    <x v="1"/>
    <x v="0"/>
    <x v="0"/>
    <x v="0"/>
    <x v="2"/>
    <n v="1"/>
  </r>
  <r>
    <x v="6"/>
    <x v="0"/>
    <x v="3"/>
    <x v="0"/>
    <x v="0"/>
    <x v="1"/>
    <x v="0"/>
    <x v="0"/>
    <x v="4"/>
    <n v="1"/>
  </r>
  <r>
    <x v="6"/>
    <x v="0"/>
    <x v="8"/>
    <x v="1"/>
    <x v="0"/>
    <x v="0"/>
    <x v="1"/>
    <x v="0"/>
    <x v="1"/>
    <n v="3"/>
  </r>
  <r>
    <x v="0"/>
    <x v="0"/>
    <x v="0"/>
    <x v="0"/>
    <x v="0"/>
    <x v="0"/>
    <x v="0"/>
    <x v="0"/>
    <x v="10"/>
    <n v="2"/>
  </r>
  <r>
    <x v="0"/>
    <x v="0"/>
    <x v="4"/>
    <x v="1"/>
    <x v="0"/>
    <x v="0"/>
    <x v="1"/>
    <x v="0"/>
    <x v="3"/>
    <n v="1"/>
  </r>
  <r>
    <x v="0"/>
    <x v="0"/>
    <x v="4"/>
    <x v="1"/>
    <x v="0"/>
    <x v="0"/>
    <x v="1"/>
    <x v="0"/>
    <x v="0"/>
    <n v="2"/>
  </r>
  <r>
    <x v="0"/>
    <x v="0"/>
    <x v="1"/>
    <x v="1"/>
    <x v="0"/>
    <x v="0"/>
    <x v="1"/>
    <x v="0"/>
    <x v="0"/>
    <n v="1"/>
  </r>
  <r>
    <x v="0"/>
    <x v="0"/>
    <x v="3"/>
    <x v="0"/>
    <x v="1"/>
    <x v="0"/>
    <x v="0"/>
    <x v="0"/>
    <x v="11"/>
    <n v="2"/>
  </r>
  <r>
    <x v="0"/>
    <x v="0"/>
    <x v="1"/>
    <x v="1"/>
    <x v="1"/>
    <x v="1"/>
    <x v="1"/>
    <x v="0"/>
    <x v="3"/>
    <n v="2"/>
  </r>
  <r>
    <x v="0"/>
    <x v="0"/>
    <x v="0"/>
    <x v="0"/>
    <x v="0"/>
    <x v="0"/>
    <x v="0"/>
    <x v="0"/>
    <x v="0"/>
    <n v="2"/>
  </r>
  <r>
    <x v="0"/>
    <x v="0"/>
    <x v="1"/>
    <x v="1"/>
    <x v="2"/>
    <x v="0"/>
    <x v="0"/>
    <x v="0"/>
    <x v="3"/>
    <n v="1"/>
  </r>
  <r>
    <x v="0"/>
    <x v="0"/>
    <x v="7"/>
    <x v="0"/>
    <x v="3"/>
    <x v="0"/>
    <x v="0"/>
    <x v="0"/>
    <x v="5"/>
    <n v="1"/>
  </r>
  <r>
    <x v="0"/>
    <x v="0"/>
    <x v="0"/>
    <x v="1"/>
    <x v="3"/>
    <x v="1"/>
    <x v="1"/>
    <x v="0"/>
    <x v="2"/>
    <n v="1"/>
  </r>
  <r>
    <x v="0"/>
    <x v="0"/>
    <x v="7"/>
    <x v="0"/>
    <x v="3"/>
    <x v="0"/>
    <x v="0"/>
    <x v="0"/>
    <x v="3"/>
    <n v="1"/>
  </r>
  <r>
    <x v="0"/>
    <x v="0"/>
    <x v="0"/>
    <x v="0"/>
    <x v="0"/>
    <x v="0"/>
    <x v="0"/>
    <x v="0"/>
    <x v="3"/>
    <n v="1"/>
  </r>
  <r>
    <x v="0"/>
    <x v="0"/>
    <x v="0"/>
    <x v="0"/>
    <x v="0"/>
    <x v="0"/>
    <x v="0"/>
    <x v="0"/>
    <x v="4"/>
    <n v="1"/>
  </r>
  <r>
    <x v="0"/>
    <x v="0"/>
    <x v="3"/>
    <x v="1"/>
    <x v="2"/>
    <x v="0"/>
    <x v="0"/>
    <x v="0"/>
    <x v="5"/>
    <n v="1"/>
  </r>
  <r>
    <x v="0"/>
    <x v="0"/>
    <x v="1"/>
    <x v="1"/>
    <x v="2"/>
    <x v="1"/>
    <x v="0"/>
    <x v="0"/>
    <x v="1"/>
    <n v="5"/>
  </r>
  <r>
    <x v="0"/>
    <x v="0"/>
    <x v="1"/>
    <x v="0"/>
    <x v="1"/>
    <x v="1"/>
    <x v="1"/>
    <x v="0"/>
    <x v="8"/>
    <n v="2"/>
  </r>
  <r>
    <x v="0"/>
    <x v="0"/>
    <x v="3"/>
    <x v="1"/>
    <x v="0"/>
    <x v="1"/>
    <x v="0"/>
    <x v="0"/>
    <x v="7"/>
    <n v="7"/>
  </r>
  <r>
    <x v="0"/>
    <x v="0"/>
    <x v="1"/>
    <x v="1"/>
    <x v="2"/>
    <x v="0"/>
    <x v="1"/>
    <x v="0"/>
    <x v="5"/>
    <n v="1"/>
  </r>
  <r>
    <x v="0"/>
    <x v="0"/>
    <x v="1"/>
    <x v="1"/>
    <x v="2"/>
    <x v="0"/>
    <x v="1"/>
    <x v="0"/>
    <x v="5"/>
    <n v="1"/>
  </r>
  <r>
    <x v="0"/>
    <x v="0"/>
    <x v="0"/>
    <x v="1"/>
    <x v="0"/>
    <x v="0"/>
    <x v="0"/>
    <x v="0"/>
    <x v="2"/>
    <n v="1"/>
  </r>
  <r>
    <x v="0"/>
    <x v="0"/>
    <x v="2"/>
    <x v="1"/>
    <x v="2"/>
    <x v="0"/>
    <x v="0"/>
    <x v="0"/>
    <x v="10"/>
    <n v="2"/>
  </r>
  <r>
    <x v="0"/>
    <x v="0"/>
    <x v="0"/>
    <x v="1"/>
    <x v="3"/>
    <x v="0"/>
    <x v="1"/>
    <x v="0"/>
    <x v="5"/>
    <n v="1"/>
  </r>
  <r>
    <x v="0"/>
    <x v="0"/>
    <x v="1"/>
    <x v="1"/>
    <x v="0"/>
    <x v="0"/>
    <x v="0"/>
    <x v="0"/>
    <x v="0"/>
    <n v="1"/>
  </r>
  <r>
    <x v="0"/>
    <x v="0"/>
    <x v="0"/>
    <x v="1"/>
    <x v="3"/>
    <x v="1"/>
    <x v="1"/>
    <x v="0"/>
    <x v="3"/>
    <n v="1"/>
  </r>
  <r>
    <x v="0"/>
    <x v="0"/>
    <x v="3"/>
    <x v="1"/>
    <x v="1"/>
    <x v="1"/>
    <x v="0"/>
    <x v="0"/>
    <x v="3"/>
    <n v="1"/>
  </r>
  <r>
    <x v="0"/>
    <x v="0"/>
    <x v="0"/>
    <x v="0"/>
    <x v="0"/>
    <x v="0"/>
    <x v="0"/>
    <x v="0"/>
    <x v="4"/>
    <n v="2"/>
  </r>
  <r>
    <x v="0"/>
    <x v="0"/>
    <x v="7"/>
    <x v="1"/>
    <x v="3"/>
    <x v="0"/>
    <x v="1"/>
    <x v="0"/>
    <x v="8"/>
    <n v="1"/>
  </r>
  <r>
    <x v="0"/>
    <x v="0"/>
    <x v="0"/>
    <x v="1"/>
    <x v="0"/>
    <x v="1"/>
    <x v="1"/>
    <x v="0"/>
    <x v="2"/>
    <n v="1"/>
  </r>
  <r>
    <x v="0"/>
    <x v="0"/>
    <x v="3"/>
    <x v="1"/>
    <x v="4"/>
    <x v="1"/>
    <x v="0"/>
    <x v="0"/>
    <x v="8"/>
    <n v="3"/>
  </r>
  <r>
    <x v="0"/>
    <x v="0"/>
    <x v="7"/>
    <x v="1"/>
    <x v="2"/>
    <x v="0"/>
    <x v="0"/>
    <x v="0"/>
    <x v="5"/>
    <n v="2"/>
  </r>
  <r>
    <x v="0"/>
    <x v="0"/>
    <x v="0"/>
    <x v="0"/>
    <x v="0"/>
    <x v="0"/>
    <x v="0"/>
    <x v="0"/>
    <x v="2"/>
    <n v="1"/>
  </r>
  <r>
    <x v="0"/>
    <x v="0"/>
    <x v="0"/>
    <x v="0"/>
    <x v="0"/>
    <x v="0"/>
    <x v="0"/>
    <x v="0"/>
    <x v="0"/>
    <n v="1"/>
  </r>
  <r>
    <x v="0"/>
    <x v="0"/>
    <x v="7"/>
    <x v="1"/>
    <x v="3"/>
    <x v="1"/>
    <x v="1"/>
    <x v="0"/>
    <x v="6"/>
    <n v="2"/>
  </r>
  <r>
    <x v="1"/>
    <x v="0"/>
    <x v="0"/>
    <x v="1"/>
    <x v="1"/>
    <x v="0"/>
    <x v="0"/>
    <x v="0"/>
    <x v="3"/>
    <n v="1"/>
  </r>
  <r>
    <x v="1"/>
    <x v="0"/>
    <x v="0"/>
    <x v="0"/>
    <x v="1"/>
    <x v="1"/>
    <x v="1"/>
    <x v="0"/>
    <x v="9"/>
    <n v="1"/>
  </r>
  <r>
    <x v="1"/>
    <x v="0"/>
    <x v="1"/>
    <x v="1"/>
    <x v="3"/>
    <x v="1"/>
    <x v="1"/>
    <x v="0"/>
    <x v="4"/>
    <n v="1"/>
  </r>
  <r>
    <x v="1"/>
    <x v="0"/>
    <x v="0"/>
    <x v="1"/>
    <x v="1"/>
    <x v="0"/>
    <x v="0"/>
    <x v="0"/>
    <x v="4"/>
    <n v="3"/>
  </r>
  <r>
    <x v="1"/>
    <x v="0"/>
    <x v="2"/>
    <x v="1"/>
    <x v="0"/>
    <x v="1"/>
    <x v="1"/>
    <x v="0"/>
    <x v="6"/>
    <n v="4"/>
  </r>
  <r>
    <x v="1"/>
    <x v="0"/>
    <x v="0"/>
    <x v="1"/>
    <x v="0"/>
    <x v="0"/>
    <x v="0"/>
    <x v="0"/>
    <x v="4"/>
    <n v="1"/>
  </r>
  <r>
    <x v="1"/>
    <x v="0"/>
    <x v="0"/>
    <x v="1"/>
    <x v="3"/>
    <x v="0"/>
    <x v="0"/>
    <x v="0"/>
    <x v="0"/>
    <n v="1"/>
  </r>
  <r>
    <x v="1"/>
    <x v="0"/>
    <x v="0"/>
    <x v="1"/>
    <x v="3"/>
    <x v="1"/>
    <x v="1"/>
    <x v="0"/>
    <x v="4"/>
    <n v="2"/>
  </r>
  <r>
    <x v="1"/>
    <x v="0"/>
    <x v="0"/>
    <x v="1"/>
    <x v="3"/>
    <x v="0"/>
    <x v="0"/>
    <x v="0"/>
    <x v="5"/>
    <n v="3"/>
  </r>
  <r>
    <x v="1"/>
    <x v="0"/>
    <x v="2"/>
    <x v="1"/>
    <x v="0"/>
    <x v="1"/>
    <x v="1"/>
    <x v="0"/>
    <x v="1"/>
    <n v="5"/>
  </r>
  <r>
    <x v="1"/>
    <x v="0"/>
    <x v="0"/>
    <x v="1"/>
    <x v="0"/>
    <x v="0"/>
    <x v="0"/>
    <x v="0"/>
    <x v="0"/>
    <n v="1"/>
  </r>
  <r>
    <x v="1"/>
    <x v="0"/>
    <x v="0"/>
    <x v="0"/>
    <x v="0"/>
    <x v="0"/>
    <x v="1"/>
    <x v="0"/>
    <x v="2"/>
    <n v="1"/>
  </r>
  <r>
    <x v="1"/>
    <x v="0"/>
    <x v="0"/>
    <x v="0"/>
    <x v="0"/>
    <x v="0"/>
    <x v="2"/>
    <x v="0"/>
    <x v="5"/>
    <n v="1"/>
  </r>
  <r>
    <x v="1"/>
    <x v="0"/>
    <x v="7"/>
    <x v="0"/>
    <x v="0"/>
    <x v="1"/>
    <x v="1"/>
    <x v="0"/>
    <x v="3"/>
    <n v="1"/>
  </r>
  <r>
    <x v="1"/>
    <x v="0"/>
    <x v="9"/>
    <x v="0"/>
    <x v="0"/>
    <x v="1"/>
    <x v="1"/>
    <x v="0"/>
    <x v="2"/>
    <n v="1"/>
  </r>
  <r>
    <x v="1"/>
    <x v="0"/>
    <x v="0"/>
    <x v="1"/>
    <x v="4"/>
    <x v="1"/>
    <x v="1"/>
    <x v="0"/>
    <x v="13"/>
    <n v="30"/>
  </r>
  <r>
    <x v="1"/>
    <x v="0"/>
    <x v="0"/>
    <x v="1"/>
    <x v="2"/>
    <x v="0"/>
    <x v="0"/>
    <x v="0"/>
    <x v="4"/>
    <n v="5"/>
  </r>
  <r>
    <x v="1"/>
    <x v="0"/>
    <x v="0"/>
    <x v="0"/>
    <x v="0"/>
    <x v="0"/>
    <x v="0"/>
    <x v="0"/>
    <x v="8"/>
    <n v="3"/>
  </r>
  <r>
    <x v="1"/>
    <x v="0"/>
    <x v="0"/>
    <x v="0"/>
    <x v="0"/>
    <x v="1"/>
    <x v="1"/>
    <x v="0"/>
    <x v="2"/>
    <n v="1"/>
  </r>
  <r>
    <x v="1"/>
    <x v="0"/>
    <x v="1"/>
    <x v="1"/>
    <x v="0"/>
    <x v="1"/>
    <x v="1"/>
    <x v="0"/>
    <x v="0"/>
    <n v="1"/>
  </r>
  <r>
    <x v="1"/>
    <x v="0"/>
    <x v="0"/>
    <x v="1"/>
    <x v="4"/>
    <x v="1"/>
    <x v="1"/>
    <x v="0"/>
    <x v="2"/>
    <n v="1"/>
  </r>
  <r>
    <x v="2"/>
    <x v="0"/>
    <x v="0"/>
    <x v="0"/>
    <x v="0"/>
    <x v="0"/>
    <x v="1"/>
    <x v="0"/>
    <x v="3"/>
    <n v="1"/>
  </r>
  <r>
    <x v="2"/>
    <x v="0"/>
    <x v="0"/>
    <x v="1"/>
    <x v="1"/>
    <x v="0"/>
    <x v="0"/>
    <x v="0"/>
    <x v="3"/>
    <n v="2"/>
  </r>
  <r>
    <x v="2"/>
    <x v="0"/>
    <x v="9"/>
    <x v="0"/>
    <x v="0"/>
    <x v="1"/>
    <x v="1"/>
    <x v="0"/>
    <x v="2"/>
    <n v="1"/>
  </r>
  <r>
    <x v="2"/>
    <x v="0"/>
    <x v="1"/>
    <x v="1"/>
    <x v="1"/>
    <x v="1"/>
    <x v="1"/>
    <x v="0"/>
    <x v="0"/>
    <n v="1"/>
  </r>
  <r>
    <x v="2"/>
    <x v="0"/>
    <x v="6"/>
    <x v="1"/>
    <x v="0"/>
    <x v="1"/>
    <x v="1"/>
    <x v="0"/>
    <x v="3"/>
    <n v="2"/>
  </r>
  <r>
    <x v="2"/>
    <x v="0"/>
    <x v="0"/>
    <x v="1"/>
    <x v="2"/>
    <x v="0"/>
    <x v="0"/>
    <x v="0"/>
    <x v="2"/>
    <n v="1"/>
  </r>
  <r>
    <x v="2"/>
    <x v="0"/>
    <x v="6"/>
    <x v="1"/>
    <x v="0"/>
    <x v="0"/>
    <x v="0"/>
    <x v="0"/>
    <x v="3"/>
    <n v="2"/>
  </r>
  <r>
    <x v="2"/>
    <x v="0"/>
    <x v="1"/>
    <x v="0"/>
    <x v="1"/>
    <x v="1"/>
    <x v="0"/>
    <x v="0"/>
    <x v="2"/>
    <n v="1"/>
  </r>
  <r>
    <x v="2"/>
    <x v="0"/>
    <x v="0"/>
    <x v="1"/>
    <x v="0"/>
    <x v="0"/>
    <x v="0"/>
    <x v="0"/>
    <x v="5"/>
    <n v="1"/>
  </r>
  <r>
    <x v="2"/>
    <x v="0"/>
    <x v="1"/>
    <x v="1"/>
    <x v="0"/>
    <x v="1"/>
    <x v="1"/>
    <x v="0"/>
    <x v="2"/>
    <n v="1"/>
  </r>
  <r>
    <x v="2"/>
    <x v="0"/>
    <x v="0"/>
    <x v="0"/>
    <x v="2"/>
    <x v="0"/>
    <x v="0"/>
    <x v="1"/>
    <x v="2"/>
    <n v="1"/>
  </r>
  <r>
    <x v="2"/>
    <x v="0"/>
    <x v="0"/>
    <x v="0"/>
    <x v="3"/>
    <x v="0"/>
    <x v="0"/>
    <x v="0"/>
    <x v="10"/>
    <n v="1"/>
  </r>
  <r>
    <x v="2"/>
    <x v="0"/>
    <x v="0"/>
    <x v="1"/>
    <x v="0"/>
    <x v="0"/>
    <x v="0"/>
    <x v="0"/>
    <x v="2"/>
    <n v="1"/>
  </r>
  <r>
    <x v="2"/>
    <x v="0"/>
    <x v="0"/>
    <x v="1"/>
    <x v="2"/>
    <x v="0"/>
    <x v="0"/>
    <x v="0"/>
    <x v="0"/>
    <n v="1"/>
  </r>
  <r>
    <x v="2"/>
    <x v="0"/>
    <x v="5"/>
    <x v="1"/>
    <x v="0"/>
    <x v="0"/>
    <x v="0"/>
    <x v="1"/>
    <x v="2"/>
    <n v="1"/>
  </r>
  <r>
    <x v="2"/>
    <x v="0"/>
    <x v="0"/>
    <x v="1"/>
    <x v="0"/>
    <x v="0"/>
    <x v="0"/>
    <x v="0"/>
    <x v="8"/>
    <n v="1"/>
  </r>
  <r>
    <x v="2"/>
    <x v="0"/>
    <x v="0"/>
    <x v="0"/>
    <x v="0"/>
    <x v="1"/>
    <x v="0"/>
    <x v="0"/>
    <x v="10"/>
    <n v="3"/>
  </r>
  <r>
    <x v="2"/>
    <x v="0"/>
    <x v="1"/>
    <x v="0"/>
    <x v="1"/>
    <x v="0"/>
    <x v="0"/>
    <x v="0"/>
    <x v="2"/>
    <n v="1"/>
  </r>
  <r>
    <x v="2"/>
    <x v="0"/>
    <x v="0"/>
    <x v="1"/>
    <x v="0"/>
    <x v="0"/>
    <x v="1"/>
    <x v="0"/>
    <x v="2"/>
    <n v="1"/>
  </r>
  <r>
    <x v="2"/>
    <x v="0"/>
    <x v="1"/>
    <x v="0"/>
    <x v="0"/>
    <x v="1"/>
    <x v="1"/>
    <x v="0"/>
    <x v="2"/>
    <n v="1"/>
  </r>
  <r>
    <x v="2"/>
    <x v="0"/>
    <x v="1"/>
    <x v="0"/>
    <x v="0"/>
    <x v="0"/>
    <x v="0"/>
    <x v="0"/>
    <x v="5"/>
    <n v="1"/>
  </r>
  <r>
    <x v="2"/>
    <x v="0"/>
    <x v="0"/>
    <x v="0"/>
    <x v="0"/>
    <x v="0"/>
    <x v="0"/>
    <x v="0"/>
    <x v="1"/>
    <n v="8"/>
  </r>
  <r>
    <x v="2"/>
    <x v="0"/>
    <x v="0"/>
    <x v="1"/>
    <x v="0"/>
    <x v="0"/>
    <x v="1"/>
    <x v="0"/>
    <x v="2"/>
    <n v="1"/>
  </r>
  <r>
    <x v="3"/>
    <x v="0"/>
    <x v="1"/>
    <x v="1"/>
    <x v="1"/>
    <x v="1"/>
    <x v="0"/>
    <x v="0"/>
    <x v="2"/>
    <n v="1"/>
  </r>
  <r>
    <x v="3"/>
    <x v="0"/>
    <x v="1"/>
    <x v="1"/>
    <x v="0"/>
    <x v="1"/>
    <x v="2"/>
    <x v="0"/>
    <x v="3"/>
    <n v="2"/>
  </r>
  <r>
    <x v="3"/>
    <x v="1"/>
    <x v="1"/>
    <x v="0"/>
    <x v="1"/>
    <x v="0"/>
    <x v="0"/>
    <x v="0"/>
    <x v="3"/>
    <n v="1"/>
  </r>
  <r>
    <x v="3"/>
    <x v="0"/>
    <x v="8"/>
    <x v="0"/>
    <x v="1"/>
    <x v="0"/>
    <x v="0"/>
    <x v="0"/>
    <x v="4"/>
    <n v="2"/>
  </r>
  <r>
    <x v="3"/>
    <x v="0"/>
    <x v="1"/>
    <x v="1"/>
    <x v="0"/>
    <x v="1"/>
    <x v="2"/>
    <x v="0"/>
    <x v="3"/>
    <n v="2"/>
  </r>
  <r>
    <x v="3"/>
    <x v="0"/>
    <x v="0"/>
    <x v="0"/>
    <x v="3"/>
    <x v="0"/>
    <x v="0"/>
    <x v="0"/>
    <x v="2"/>
    <n v="1"/>
  </r>
  <r>
    <x v="3"/>
    <x v="1"/>
    <x v="0"/>
    <x v="1"/>
    <x v="3"/>
    <x v="0"/>
    <x v="1"/>
    <x v="0"/>
    <x v="0"/>
    <n v="1"/>
  </r>
  <r>
    <x v="3"/>
    <x v="0"/>
    <x v="0"/>
    <x v="1"/>
    <x v="2"/>
    <x v="0"/>
    <x v="1"/>
    <x v="0"/>
    <x v="2"/>
    <n v="1"/>
  </r>
  <r>
    <x v="3"/>
    <x v="0"/>
    <x v="3"/>
    <x v="1"/>
    <x v="0"/>
    <x v="1"/>
    <x v="0"/>
    <x v="0"/>
    <x v="7"/>
    <n v="7"/>
  </r>
  <r>
    <x v="3"/>
    <x v="0"/>
    <x v="0"/>
    <x v="1"/>
    <x v="0"/>
    <x v="0"/>
    <x v="0"/>
    <x v="0"/>
    <x v="2"/>
    <n v="1"/>
  </r>
  <r>
    <x v="3"/>
    <x v="0"/>
    <x v="0"/>
    <x v="1"/>
    <x v="1"/>
    <x v="0"/>
    <x v="0"/>
    <x v="0"/>
    <x v="2"/>
    <n v="1"/>
  </r>
  <r>
    <x v="3"/>
    <x v="0"/>
    <x v="1"/>
    <x v="0"/>
    <x v="0"/>
    <x v="0"/>
    <x v="2"/>
    <x v="0"/>
    <x v="5"/>
    <n v="1"/>
  </r>
  <r>
    <x v="3"/>
    <x v="0"/>
    <x v="1"/>
    <x v="1"/>
    <x v="0"/>
    <x v="0"/>
    <x v="1"/>
    <x v="0"/>
    <x v="5"/>
    <n v="1"/>
  </r>
  <r>
    <x v="3"/>
    <x v="0"/>
    <x v="1"/>
    <x v="1"/>
    <x v="0"/>
    <x v="0"/>
    <x v="1"/>
    <x v="0"/>
    <x v="3"/>
    <n v="2"/>
  </r>
  <r>
    <x v="3"/>
    <x v="0"/>
    <x v="0"/>
    <x v="1"/>
    <x v="0"/>
    <x v="0"/>
    <x v="0"/>
    <x v="0"/>
    <x v="2"/>
    <n v="1"/>
  </r>
  <r>
    <x v="3"/>
    <x v="0"/>
    <x v="0"/>
    <x v="1"/>
    <x v="0"/>
    <x v="1"/>
    <x v="0"/>
    <x v="0"/>
    <x v="1"/>
    <n v="4"/>
  </r>
  <r>
    <x v="3"/>
    <x v="0"/>
    <x v="0"/>
    <x v="1"/>
    <x v="0"/>
    <x v="0"/>
    <x v="0"/>
    <x v="0"/>
    <x v="8"/>
    <n v="7"/>
  </r>
  <r>
    <x v="3"/>
    <x v="1"/>
    <x v="1"/>
    <x v="1"/>
    <x v="0"/>
    <x v="0"/>
    <x v="1"/>
    <x v="0"/>
    <x v="8"/>
    <n v="1"/>
  </r>
  <r>
    <x v="3"/>
    <x v="0"/>
    <x v="0"/>
    <x v="1"/>
    <x v="2"/>
    <x v="0"/>
    <x v="1"/>
    <x v="0"/>
    <x v="1"/>
    <n v="9"/>
  </r>
  <r>
    <x v="3"/>
    <x v="0"/>
    <x v="3"/>
    <x v="1"/>
    <x v="4"/>
    <x v="1"/>
    <x v="0"/>
    <x v="0"/>
    <x v="8"/>
    <n v="3"/>
  </r>
  <r>
    <x v="3"/>
    <x v="0"/>
    <x v="7"/>
    <x v="1"/>
    <x v="4"/>
    <x v="0"/>
    <x v="0"/>
    <x v="0"/>
    <x v="2"/>
    <n v="1"/>
  </r>
  <r>
    <x v="3"/>
    <x v="0"/>
    <x v="1"/>
    <x v="1"/>
    <x v="1"/>
    <x v="0"/>
    <x v="1"/>
    <x v="0"/>
    <x v="2"/>
    <n v="1"/>
  </r>
  <r>
    <x v="3"/>
    <x v="0"/>
    <x v="0"/>
    <x v="1"/>
    <x v="0"/>
    <x v="0"/>
    <x v="0"/>
    <x v="0"/>
    <x v="3"/>
    <n v="1"/>
  </r>
  <r>
    <x v="3"/>
    <x v="0"/>
    <x v="0"/>
    <x v="1"/>
    <x v="3"/>
    <x v="0"/>
    <x v="0"/>
    <x v="0"/>
    <x v="5"/>
    <n v="1"/>
  </r>
  <r>
    <x v="3"/>
    <x v="0"/>
    <x v="9"/>
    <x v="0"/>
    <x v="0"/>
    <x v="0"/>
    <x v="0"/>
    <x v="0"/>
    <x v="1"/>
    <n v="4"/>
  </r>
  <r>
    <x v="3"/>
    <x v="0"/>
    <x v="1"/>
    <x v="1"/>
    <x v="0"/>
    <x v="0"/>
    <x v="0"/>
    <x v="0"/>
    <x v="3"/>
    <n v="1"/>
  </r>
  <r>
    <x v="3"/>
    <x v="0"/>
    <x v="0"/>
    <x v="1"/>
    <x v="0"/>
    <x v="0"/>
    <x v="0"/>
    <x v="0"/>
    <x v="5"/>
    <n v="1"/>
  </r>
  <r>
    <x v="3"/>
    <x v="0"/>
    <x v="0"/>
    <x v="1"/>
    <x v="0"/>
    <x v="0"/>
    <x v="0"/>
    <x v="0"/>
    <x v="5"/>
    <n v="1"/>
  </r>
  <r>
    <x v="3"/>
    <x v="0"/>
    <x v="0"/>
    <x v="0"/>
    <x v="3"/>
    <x v="0"/>
    <x v="1"/>
    <x v="0"/>
    <x v="4"/>
    <n v="2"/>
  </r>
  <r>
    <x v="4"/>
    <x v="0"/>
    <x v="1"/>
    <x v="1"/>
    <x v="3"/>
    <x v="1"/>
    <x v="0"/>
    <x v="0"/>
    <x v="5"/>
    <n v="1"/>
  </r>
  <r>
    <x v="4"/>
    <x v="0"/>
    <x v="0"/>
    <x v="1"/>
    <x v="0"/>
    <x v="0"/>
    <x v="1"/>
    <x v="0"/>
    <x v="5"/>
    <n v="1"/>
  </r>
  <r>
    <x v="4"/>
    <x v="0"/>
    <x v="0"/>
    <x v="1"/>
    <x v="0"/>
    <x v="0"/>
    <x v="0"/>
    <x v="0"/>
    <x v="5"/>
    <n v="1"/>
  </r>
  <r>
    <x v="4"/>
    <x v="0"/>
    <x v="0"/>
    <x v="0"/>
    <x v="4"/>
    <x v="0"/>
    <x v="1"/>
    <x v="0"/>
    <x v="2"/>
    <n v="1"/>
  </r>
  <r>
    <x v="4"/>
    <x v="0"/>
    <x v="0"/>
    <x v="0"/>
    <x v="2"/>
    <x v="1"/>
    <x v="2"/>
    <x v="0"/>
    <x v="0"/>
    <n v="1"/>
  </r>
  <r>
    <x v="4"/>
    <x v="0"/>
    <x v="0"/>
    <x v="0"/>
    <x v="1"/>
    <x v="0"/>
    <x v="0"/>
    <x v="0"/>
    <x v="0"/>
    <n v="3"/>
  </r>
  <r>
    <x v="4"/>
    <x v="0"/>
    <x v="0"/>
    <x v="1"/>
    <x v="0"/>
    <x v="0"/>
    <x v="1"/>
    <x v="0"/>
    <x v="4"/>
    <n v="1"/>
  </r>
  <r>
    <x v="4"/>
    <x v="0"/>
    <x v="1"/>
    <x v="0"/>
    <x v="0"/>
    <x v="0"/>
    <x v="1"/>
    <x v="0"/>
    <x v="3"/>
    <n v="1"/>
  </r>
  <r>
    <x v="4"/>
    <x v="0"/>
    <x v="0"/>
    <x v="1"/>
    <x v="4"/>
    <x v="1"/>
    <x v="0"/>
    <x v="0"/>
    <x v="1"/>
    <n v="2"/>
  </r>
  <r>
    <x v="4"/>
    <x v="0"/>
    <x v="1"/>
    <x v="1"/>
    <x v="1"/>
    <x v="0"/>
    <x v="0"/>
    <x v="0"/>
    <x v="2"/>
    <n v="1"/>
  </r>
  <r>
    <x v="4"/>
    <x v="0"/>
    <x v="1"/>
    <x v="1"/>
    <x v="3"/>
    <x v="0"/>
    <x v="0"/>
    <x v="0"/>
    <x v="0"/>
    <n v="1"/>
  </r>
  <r>
    <x v="4"/>
    <x v="0"/>
    <x v="0"/>
    <x v="1"/>
    <x v="0"/>
    <x v="0"/>
    <x v="0"/>
    <x v="0"/>
    <x v="2"/>
    <n v="1"/>
  </r>
  <r>
    <x v="4"/>
    <x v="0"/>
    <x v="1"/>
    <x v="1"/>
    <x v="3"/>
    <x v="0"/>
    <x v="0"/>
    <x v="0"/>
    <x v="5"/>
    <n v="1"/>
  </r>
  <r>
    <x v="4"/>
    <x v="0"/>
    <x v="0"/>
    <x v="0"/>
    <x v="0"/>
    <x v="0"/>
    <x v="0"/>
    <x v="1"/>
    <x v="2"/>
    <n v="1"/>
  </r>
  <r>
    <x v="4"/>
    <x v="0"/>
    <x v="1"/>
    <x v="1"/>
    <x v="0"/>
    <x v="1"/>
    <x v="0"/>
    <x v="0"/>
    <x v="2"/>
    <n v="1"/>
  </r>
  <r>
    <x v="4"/>
    <x v="0"/>
    <x v="0"/>
    <x v="1"/>
    <x v="0"/>
    <x v="0"/>
    <x v="1"/>
    <x v="0"/>
    <x v="2"/>
    <n v="2"/>
  </r>
  <r>
    <x v="4"/>
    <x v="0"/>
    <x v="1"/>
    <x v="0"/>
    <x v="0"/>
    <x v="0"/>
    <x v="0"/>
    <x v="0"/>
    <x v="5"/>
    <n v="2"/>
  </r>
  <r>
    <x v="4"/>
    <x v="1"/>
    <x v="0"/>
    <x v="0"/>
    <x v="0"/>
    <x v="0"/>
    <x v="0"/>
    <x v="0"/>
    <x v="3"/>
    <n v="1"/>
  </r>
  <r>
    <x v="4"/>
    <x v="0"/>
    <x v="1"/>
    <x v="0"/>
    <x v="0"/>
    <x v="0"/>
    <x v="1"/>
    <x v="0"/>
    <x v="3"/>
    <n v="1"/>
  </r>
  <r>
    <x v="4"/>
    <x v="0"/>
    <x v="9"/>
    <x v="0"/>
    <x v="0"/>
    <x v="0"/>
    <x v="1"/>
    <x v="0"/>
    <x v="2"/>
    <n v="1"/>
  </r>
  <r>
    <x v="4"/>
    <x v="0"/>
    <x v="0"/>
    <x v="1"/>
    <x v="2"/>
    <x v="0"/>
    <x v="1"/>
    <x v="0"/>
    <x v="4"/>
    <n v="1"/>
  </r>
  <r>
    <x v="4"/>
    <x v="0"/>
    <x v="1"/>
    <x v="1"/>
    <x v="0"/>
    <x v="0"/>
    <x v="0"/>
    <x v="0"/>
    <x v="2"/>
    <n v="1"/>
  </r>
  <r>
    <x v="4"/>
    <x v="0"/>
    <x v="3"/>
    <x v="1"/>
    <x v="4"/>
    <x v="0"/>
    <x v="1"/>
    <x v="0"/>
    <x v="5"/>
    <n v="2"/>
  </r>
  <r>
    <x v="4"/>
    <x v="0"/>
    <x v="0"/>
    <x v="1"/>
    <x v="0"/>
    <x v="0"/>
    <x v="0"/>
    <x v="0"/>
    <x v="0"/>
    <n v="3"/>
  </r>
  <r>
    <x v="4"/>
    <x v="0"/>
    <x v="0"/>
    <x v="1"/>
    <x v="0"/>
    <x v="0"/>
    <x v="0"/>
    <x v="0"/>
    <x v="1"/>
    <n v="1"/>
  </r>
  <r>
    <x v="4"/>
    <x v="0"/>
    <x v="0"/>
    <x v="1"/>
    <x v="3"/>
    <x v="0"/>
    <x v="1"/>
    <x v="0"/>
    <x v="2"/>
    <n v="1"/>
  </r>
  <r>
    <x v="5"/>
    <x v="0"/>
    <x v="0"/>
    <x v="0"/>
    <x v="0"/>
    <x v="0"/>
    <x v="0"/>
    <x v="0"/>
    <x v="5"/>
    <n v="1"/>
  </r>
  <r>
    <x v="5"/>
    <x v="0"/>
    <x v="3"/>
    <x v="1"/>
    <x v="1"/>
    <x v="0"/>
    <x v="1"/>
    <x v="0"/>
    <x v="3"/>
    <n v="1"/>
  </r>
  <r>
    <x v="5"/>
    <x v="0"/>
    <x v="0"/>
    <x v="1"/>
    <x v="0"/>
    <x v="0"/>
    <x v="1"/>
    <x v="0"/>
    <x v="14"/>
    <n v="7"/>
  </r>
  <r>
    <x v="5"/>
    <x v="0"/>
    <x v="1"/>
    <x v="0"/>
    <x v="0"/>
    <x v="0"/>
    <x v="0"/>
    <x v="0"/>
    <x v="5"/>
    <n v="1"/>
  </r>
  <r>
    <x v="5"/>
    <x v="0"/>
    <x v="1"/>
    <x v="0"/>
    <x v="0"/>
    <x v="0"/>
    <x v="0"/>
    <x v="0"/>
    <x v="5"/>
    <n v="1"/>
  </r>
  <r>
    <x v="5"/>
    <x v="0"/>
    <x v="0"/>
    <x v="1"/>
    <x v="0"/>
    <x v="0"/>
    <x v="1"/>
    <x v="0"/>
    <x v="0"/>
    <n v="1"/>
  </r>
  <r>
    <x v="5"/>
    <x v="0"/>
    <x v="0"/>
    <x v="0"/>
    <x v="3"/>
    <x v="0"/>
    <x v="0"/>
    <x v="0"/>
    <x v="3"/>
    <n v="3"/>
  </r>
  <r>
    <x v="5"/>
    <x v="0"/>
    <x v="1"/>
    <x v="1"/>
    <x v="3"/>
    <x v="0"/>
    <x v="1"/>
    <x v="0"/>
    <x v="4"/>
    <n v="1"/>
  </r>
  <r>
    <x v="5"/>
    <x v="0"/>
    <x v="7"/>
    <x v="0"/>
    <x v="4"/>
    <x v="0"/>
    <x v="1"/>
    <x v="0"/>
    <x v="3"/>
    <n v="2"/>
  </r>
  <r>
    <x v="5"/>
    <x v="0"/>
    <x v="0"/>
    <x v="1"/>
    <x v="0"/>
    <x v="0"/>
    <x v="0"/>
    <x v="0"/>
    <x v="5"/>
    <n v="1"/>
  </r>
  <r>
    <x v="5"/>
    <x v="0"/>
    <x v="0"/>
    <x v="1"/>
    <x v="2"/>
    <x v="0"/>
    <x v="0"/>
    <x v="0"/>
    <x v="3"/>
    <n v="1"/>
  </r>
  <r>
    <x v="5"/>
    <x v="0"/>
    <x v="0"/>
    <x v="1"/>
    <x v="0"/>
    <x v="0"/>
    <x v="1"/>
    <x v="0"/>
    <x v="7"/>
    <n v="7"/>
  </r>
  <r>
    <x v="5"/>
    <x v="0"/>
    <x v="7"/>
    <x v="1"/>
    <x v="1"/>
    <x v="0"/>
    <x v="0"/>
    <x v="0"/>
    <x v="0"/>
    <n v="2"/>
  </r>
  <r>
    <x v="5"/>
    <x v="0"/>
    <x v="0"/>
    <x v="1"/>
    <x v="3"/>
    <x v="0"/>
    <x v="1"/>
    <x v="0"/>
    <x v="5"/>
    <n v="1"/>
  </r>
  <r>
    <x v="5"/>
    <x v="0"/>
    <x v="3"/>
    <x v="0"/>
    <x v="2"/>
    <x v="1"/>
    <x v="2"/>
    <x v="0"/>
    <x v="0"/>
    <n v="1"/>
  </r>
  <r>
    <x v="5"/>
    <x v="0"/>
    <x v="6"/>
    <x v="1"/>
    <x v="0"/>
    <x v="1"/>
    <x v="0"/>
    <x v="0"/>
    <x v="2"/>
    <n v="1"/>
  </r>
  <r>
    <x v="5"/>
    <x v="0"/>
    <x v="7"/>
    <x v="1"/>
    <x v="0"/>
    <x v="0"/>
    <x v="1"/>
    <x v="0"/>
    <x v="3"/>
    <n v="1"/>
  </r>
  <r>
    <x v="5"/>
    <x v="0"/>
    <x v="0"/>
    <x v="0"/>
    <x v="4"/>
    <x v="0"/>
    <x v="1"/>
    <x v="0"/>
    <x v="1"/>
    <n v="9"/>
  </r>
  <r>
    <x v="5"/>
    <x v="0"/>
    <x v="0"/>
    <x v="1"/>
    <x v="3"/>
    <x v="0"/>
    <x v="1"/>
    <x v="0"/>
    <x v="5"/>
    <n v="1"/>
  </r>
  <r>
    <x v="5"/>
    <x v="0"/>
    <x v="1"/>
    <x v="1"/>
    <x v="0"/>
    <x v="0"/>
    <x v="0"/>
    <x v="0"/>
    <x v="5"/>
    <n v="1"/>
  </r>
  <r>
    <x v="5"/>
    <x v="0"/>
    <x v="1"/>
    <x v="1"/>
    <x v="0"/>
    <x v="0"/>
    <x v="1"/>
    <x v="0"/>
    <x v="2"/>
    <n v="1"/>
  </r>
  <r>
    <x v="5"/>
    <x v="0"/>
    <x v="6"/>
    <x v="1"/>
    <x v="0"/>
    <x v="1"/>
    <x v="0"/>
    <x v="0"/>
    <x v="2"/>
    <n v="1"/>
  </r>
  <r>
    <x v="5"/>
    <x v="0"/>
    <x v="0"/>
    <x v="1"/>
    <x v="4"/>
    <x v="0"/>
    <x v="0"/>
    <x v="0"/>
    <x v="8"/>
    <n v="2"/>
  </r>
  <r>
    <x v="5"/>
    <x v="0"/>
    <x v="7"/>
    <x v="0"/>
    <x v="4"/>
    <x v="0"/>
    <x v="1"/>
    <x v="0"/>
    <x v="3"/>
    <n v="2"/>
  </r>
  <r>
    <x v="5"/>
    <x v="0"/>
    <x v="6"/>
    <x v="1"/>
    <x v="0"/>
    <x v="0"/>
    <x v="0"/>
    <x v="1"/>
    <x v="2"/>
    <n v="1"/>
  </r>
  <r>
    <x v="5"/>
    <x v="0"/>
    <x v="0"/>
    <x v="1"/>
    <x v="3"/>
    <x v="0"/>
    <x v="1"/>
    <x v="0"/>
    <x v="3"/>
    <n v="1"/>
  </r>
  <r>
    <x v="5"/>
    <x v="0"/>
    <x v="4"/>
    <x v="1"/>
    <x v="0"/>
    <x v="0"/>
    <x v="1"/>
    <x v="0"/>
    <x v="3"/>
    <n v="1"/>
  </r>
  <r>
    <x v="5"/>
    <x v="0"/>
    <x v="0"/>
    <x v="1"/>
    <x v="1"/>
    <x v="0"/>
    <x v="0"/>
    <x v="0"/>
    <x v="2"/>
    <n v="1"/>
  </r>
  <r>
    <x v="5"/>
    <x v="0"/>
    <x v="0"/>
    <x v="0"/>
    <x v="0"/>
    <x v="0"/>
    <x v="0"/>
    <x v="0"/>
    <x v="2"/>
    <n v="1"/>
  </r>
  <r>
    <x v="5"/>
    <x v="0"/>
    <x v="7"/>
    <x v="0"/>
    <x v="0"/>
    <x v="0"/>
    <x v="1"/>
    <x v="0"/>
    <x v="3"/>
    <n v="1"/>
  </r>
  <r>
    <x v="6"/>
    <x v="0"/>
    <x v="0"/>
    <x v="1"/>
    <x v="3"/>
    <x v="0"/>
    <x v="1"/>
    <x v="0"/>
    <x v="5"/>
    <n v="1"/>
  </r>
  <r>
    <x v="6"/>
    <x v="0"/>
    <x v="0"/>
    <x v="1"/>
    <x v="0"/>
    <x v="0"/>
    <x v="0"/>
    <x v="0"/>
    <x v="2"/>
    <n v="1"/>
  </r>
  <r>
    <x v="6"/>
    <x v="0"/>
    <x v="0"/>
    <x v="1"/>
    <x v="0"/>
    <x v="0"/>
    <x v="0"/>
    <x v="0"/>
    <x v="2"/>
    <n v="1"/>
  </r>
  <r>
    <x v="6"/>
    <x v="0"/>
    <x v="3"/>
    <x v="0"/>
    <x v="1"/>
    <x v="0"/>
    <x v="1"/>
    <x v="0"/>
    <x v="5"/>
    <n v="1"/>
  </r>
  <r>
    <x v="6"/>
    <x v="0"/>
    <x v="0"/>
    <x v="1"/>
    <x v="1"/>
    <x v="0"/>
    <x v="1"/>
    <x v="0"/>
    <x v="7"/>
    <n v="4"/>
  </r>
  <r>
    <x v="6"/>
    <x v="0"/>
    <x v="1"/>
    <x v="0"/>
    <x v="0"/>
    <x v="0"/>
    <x v="1"/>
    <x v="0"/>
    <x v="8"/>
    <n v="1"/>
  </r>
  <r>
    <x v="6"/>
    <x v="0"/>
    <x v="0"/>
    <x v="1"/>
    <x v="0"/>
    <x v="0"/>
    <x v="0"/>
    <x v="0"/>
    <x v="5"/>
    <n v="1"/>
  </r>
  <r>
    <x v="6"/>
    <x v="1"/>
    <x v="0"/>
    <x v="0"/>
    <x v="2"/>
    <x v="1"/>
    <x v="2"/>
    <x v="0"/>
    <x v="0"/>
    <n v="1"/>
  </r>
  <r>
    <x v="6"/>
    <x v="0"/>
    <x v="3"/>
    <x v="0"/>
    <x v="0"/>
    <x v="0"/>
    <x v="1"/>
    <x v="0"/>
    <x v="4"/>
    <n v="1"/>
  </r>
  <r>
    <x v="6"/>
    <x v="0"/>
    <x v="0"/>
    <x v="0"/>
    <x v="0"/>
    <x v="0"/>
    <x v="0"/>
    <x v="0"/>
    <x v="5"/>
    <n v="2"/>
  </r>
  <r>
    <x v="6"/>
    <x v="0"/>
    <x v="0"/>
    <x v="1"/>
    <x v="4"/>
    <x v="0"/>
    <x v="1"/>
    <x v="0"/>
    <x v="0"/>
    <n v="2"/>
  </r>
  <r>
    <x v="6"/>
    <x v="0"/>
    <x v="0"/>
    <x v="1"/>
    <x v="2"/>
    <x v="0"/>
    <x v="0"/>
    <x v="0"/>
    <x v="2"/>
    <n v="2"/>
  </r>
  <r>
    <x v="6"/>
    <x v="0"/>
    <x v="1"/>
    <x v="0"/>
    <x v="2"/>
    <x v="0"/>
    <x v="1"/>
    <x v="0"/>
    <x v="9"/>
    <n v="1"/>
  </r>
  <r>
    <x v="6"/>
    <x v="0"/>
    <x v="0"/>
    <x v="0"/>
    <x v="0"/>
    <x v="0"/>
    <x v="0"/>
    <x v="0"/>
    <x v="2"/>
    <n v="1"/>
  </r>
  <r>
    <x v="6"/>
    <x v="0"/>
    <x v="0"/>
    <x v="0"/>
    <x v="0"/>
    <x v="0"/>
    <x v="0"/>
    <x v="0"/>
    <x v="5"/>
    <n v="1"/>
  </r>
  <r>
    <x v="6"/>
    <x v="0"/>
    <x v="6"/>
    <x v="1"/>
    <x v="0"/>
    <x v="1"/>
    <x v="0"/>
    <x v="0"/>
    <x v="2"/>
    <n v="1"/>
  </r>
  <r>
    <x v="6"/>
    <x v="0"/>
    <x v="0"/>
    <x v="1"/>
    <x v="3"/>
    <x v="0"/>
    <x v="1"/>
    <x v="0"/>
    <x v="5"/>
    <n v="1"/>
  </r>
  <r>
    <x v="6"/>
    <x v="0"/>
    <x v="0"/>
    <x v="1"/>
    <x v="0"/>
    <x v="0"/>
    <x v="0"/>
    <x v="0"/>
    <x v="4"/>
    <n v="1"/>
  </r>
  <r>
    <x v="6"/>
    <x v="0"/>
    <x v="9"/>
    <x v="0"/>
    <x v="0"/>
    <x v="0"/>
    <x v="1"/>
    <x v="0"/>
    <x v="2"/>
    <n v="1"/>
  </r>
  <r>
    <x v="6"/>
    <x v="0"/>
    <x v="0"/>
    <x v="0"/>
    <x v="0"/>
    <x v="0"/>
    <x v="1"/>
    <x v="0"/>
    <x v="2"/>
    <n v="1"/>
  </r>
  <r>
    <x v="6"/>
    <x v="0"/>
    <x v="3"/>
    <x v="0"/>
    <x v="0"/>
    <x v="0"/>
    <x v="0"/>
    <x v="0"/>
    <x v="5"/>
    <n v="2"/>
  </r>
  <r>
    <x v="6"/>
    <x v="0"/>
    <x v="0"/>
    <x v="1"/>
    <x v="0"/>
    <x v="0"/>
    <x v="1"/>
    <x v="0"/>
    <x v="1"/>
    <n v="5"/>
  </r>
  <r>
    <x v="6"/>
    <x v="0"/>
    <x v="0"/>
    <x v="1"/>
    <x v="3"/>
    <x v="0"/>
    <x v="1"/>
    <x v="0"/>
    <x v="5"/>
    <n v="1"/>
  </r>
  <r>
    <x v="6"/>
    <x v="0"/>
    <x v="0"/>
    <x v="1"/>
    <x v="1"/>
    <x v="0"/>
    <x v="3"/>
    <x v="0"/>
    <x v="3"/>
    <n v="1"/>
  </r>
  <r>
    <x v="6"/>
    <x v="0"/>
    <x v="0"/>
    <x v="1"/>
    <x v="3"/>
    <x v="0"/>
    <x v="1"/>
    <x v="0"/>
    <x v="1"/>
    <n v="4"/>
  </r>
  <r>
    <x v="6"/>
    <x v="1"/>
    <x v="7"/>
    <x v="0"/>
    <x v="0"/>
    <x v="0"/>
    <x v="2"/>
    <x v="0"/>
    <x v="5"/>
    <n v="1"/>
  </r>
  <r>
    <x v="6"/>
    <x v="0"/>
    <x v="0"/>
    <x v="1"/>
    <x v="3"/>
    <x v="0"/>
    <x v="1"/>
    <x v="1"/>
    <x v="2"/>
    <n v="1"/>
  </r>
  <r>
    <x v="6"/>
    <x v="0"/>
    <x v="0"/>
    <x v="1"/>
    <x v="3"/>
    <x v="0"/>
    <x v="1"/>
    <x v="0"/>
    <x v="0"/>
    <n v="1"/>
  </r>
  <r>
    <x v="6"/>
    <x v="0"/>
    <x v="1"/>
    <x v="0"/>
    <x v="1"/>
    <x v="0"/>
    <x v="1"/>
    <x v="0"/>
    <x v="3"/>
    <n v="1"/>
  </r>
  <r>
    <x v="6"/>
    <x v="0"/>
    <x v="0"/>
    <x v="0"/>
    <x v="0"/>
    <x v="0"/>
    <x v="0"/>
    <x v="0"/>
    <x v="1"/>
    <n v="2"/>
  </r>
  <r>
    <x v="6"/>
    <x v="0"/>
    <x v="0"/>
    <x v="1"/>
    <x v="0"/>
    <x v="0"/>
    <x v="0"/>
    <x v="0"/>
    <x v="0"/>
    <n v="4"/>
  </r>
  <r>
    <x v="6"/>
    <x v="0"/>
    <x v="0"/>
    <x v="0"/>
    <x v="0"/>
    <x v="0"/>
    <x v="1"/>
    <x v="0"/>
    <x v="2"/>
    <n v="1"/>
  </r>
  <r>
    <x v="6"/>
    <x v="0"/>
    <x v="3"/>
    <x v="0"/>
    <x v="4"/>
    <x v="0"/>
    <x v="0"/>
    <x v="0"/>
    <x v="5"/>
    <n v="3"/>
  </r>
  <r>
    <x v="6"/>
    <x v="0"/>
    <x v="0"/>
    <x v="0"/>
    <x v="0"/>
    <x v="0"/>
    <x v="3"/>
    <x v="0"/>
    <x v="11"/>
    <n v="2"/>
  </r>
  <r>
    <x v="6"/>
    <x v="0"/>
    <x v="0"/>
    <x v="1"/>
    <x v="3"/>
    <x v="0"/>
    <x v="1"/>
    <x v="0"/>
    <x v="5"/>
    <n v="1"/>
  </r>
  <r>
    <x v="6"/>
    <x v="0"/>
    <x v="0"/>
    <x v="1"/>
    <x v="0"/>
    <x v="0"/>
    <x v="0"/>
    <x v="0"/>
    <x v="3"/>
    <n v="2"/>
  </r>
  <r>
    <x v="6"/>
    <x v="0"/>
    <x v="4"/>
    <x v="1"/>
    <x v="0"/>
    <x v="0"/>
    <x v="1"/>
    <x v="0"/>
    <x v="3"/>
    <n v="1"/>
  </r>
  <r>
    <x v="6"/>
    <x v="0"/>
    <x v="2"/>
    <x v="1"/>
    <x v="0"/>
    <x v="0"/>
    <x v="1"/>
    <x v="0"/>
    <x v="0"/>
    <n v="1"/>
  </r>
  <r>
    <x v="6"/>
    <x v="0"/>
    <x v="4"/>
    <x v="1"/>
    <x v="0"/>
    <x v="0"/>
    <x v="1"/>
    <x v="0"/>
    <x v="10"/>
    <n v="2"/>
  </r>
  <r>
    <x v="6"/>
    <x v="0"/>
    <x v="1"/>
    <x v="0"/>
    <x v="0"/>
    <x v="0"/>
    <x v="1"/>
    <x v="0"/>
    <x v="2"/>
    <n v="1"/>
  </r>
  <r>
    <x v="6"/>
    <x v="0"/>
    <x v="0"/>
    <x v="0"/>
    <x v="1"/>
    <x v="0"/>
    <x v="1"/>
    <x v="0"/>
    <x v="2"/>
    <n v="1"/>
  </r>
  <r>
    <x v="6"/>
    <x v="0"/>
    <x v="7"/>
    <x v="1"/>
    <x v="3"/>
    <x v="0"/>
    <x v="1"/>
    <x v="0"/>
    <x v="8"/>
    <n v="1"/>
  </r>
  <r>
    <x v="6"/>
    <x v="1"/>
    <x v="0"/>
    <x v="1"/>
    <x v="2"/>
    <x v="0"/>
    <x v="1"/>
    <x v="1"/>
    <x v="2"/>
    <n v="1"/>
  </r>
  <r>
    <x v="6"/>
    <x v="0"/>
    <x v="6"/>
    <x v="1"/>
    <x v="0"/>
    <x v="0"/>
    <x v="0"/>
    <x v="0"/>
    <x v="2"/>
    <n v="1"/>
  </r>
  <r>
    <x v="6"/>
    <x v="0"/>
    <x v="0"/>
    <x v="1"/>
    <x v="0"/>
    <x v="0"/>
    <x v="1"/>
    <x v="0"/>
    <x v="2"/>
    <n v="1"/>
  </r>
  <r>
    <x v="6"/>
    <x v="1"/>
    <x v="0"/>
    <x v="1"/>
    <x v="2"/>
    <x v="0"/>
    <x v="0"/>
    <x v="0"/>
    <x v="0"/>
    <n v="1"/>
  </r>
  <r>
    <x v="0"/>
    <x v="0"/>
    <x v="1"/>
    <x v="1"/>
    <x v="0"/>
    <x v="0"/>
    <x v="0"/>
    <x v="1"/>
    <x v="2"/>
    <n v="1"/>
  </r>
  <r>
    <x v="0"/>
    <x v="0"/>
    <x v="0"/>
    <x v="1"/>
    <x v="0"/>
    <x v="0"/>
    <x v="0"/>
    <x v="0"/>
    <x v="10"/>
    <n v="2"/>
  </r>
  <r>
    <x v="0"/>
    <x v="0"/>
    <x v="2"/>
    <x v="1"/>
    <x v="2"/>
    <x v="0"/>
    <x v="0"/>
    <x v="0"/>
    <x v="5"/>
    <n v="1"/>
  </r>
  <r>
    <x v="0"/>
    <x v="0"/>
    <x v="0"/>
    <x v="1"/>
    <x v="4"/>
    <x v="0"/>
    <x v="1"/>
    <x v="0"/>
    <x v="5"/>
    <n v="1"/>
  </r>
  <r>
    <x v="0"/>
    <x v="0"/>
    <x v="0"/>
    <x v="0"/>
    <x v="0"/>
    <x v="0"/>
    <x v="1"/>
    <x v="0"/>
    <x v="3"/>
    <n v="1"/>
  </r>
  <r>
    <x v="0"/>
    <x v="0"/>
    <x v="7"/>
    <x v="1"/>
    <x v="2"/>
    <x v="0"/>
    <x v="0"/>
    <x v="0"/>
    <x v="1"/>
    <n v="3"/>
  </r>
  <r>
    <x v="0"/>
    <x v="0"/>
    <x v="7"/>
    <x v="1"/>
    <x v="2"/>
    <x v="0"/>
    <x v="0"/>
    <x v="0"/>
    <x v="1"/>
    <n v="6"/>
  </r>
  <r>
    <x v="0"/>
    <x v="0"/>
    <x v="0"/>
    <x v="1"/>
    <x v="1"/>
    <x v="0"/>
    <x v="1"/>
    <x v="0"/>
    <x v="8"/>
    <n v="2"/>
  </r>
  <r>
    <x v="0"/>
    <x v="0"/>
    <x v="0"/>
    <x v="1"/>
    <x v="3"/>
    <x v="0"/>
    <x v="0"/>
    <x v="0"/>
    <x v="3"/>
    <n v="1"/>
  </r>
  <r>
    <x v="0"/>
    <x v="0"/>
    <x v="2"/>
    <x v="1"/>
    <x v="2"/>
    <x v="1"/>
    <x v="0"/>
    <x v="0"/>
    <x v="5"/>
    <n v="1"/>
  </r>
  <r>
    <x v="0"/>
    <x v="0"/>
    <x v="9"/>
    <x v="0"/>
    <x v="2"/>
    <x v="0"/>
    <x v="0"/>
    <x v="0"/>
    <x v="1"/>
    <n v="3"/>
  </r>
  <r>
    <x v="0"/>
    <x v="0"/>
    <x v="5"/>
    <x v="1"/>
    <x v="0"/>
    <x v="0"/>
    <x v="0"/>
    <x v="1"/>
    <x v="2"/>
    <n v="1"/>
  </r>
  <r>
    <x v="0"/>
    <x v="0"/>
    <x v="6"/>
    <x v="1"/>
    <x v="0"/>
    <x v="0"/>
    <x v="1"/>
    <x v="0"/>
    <x v="3"/>
    <n v="1"/>
  </r>
  <r>
    <x v="0"/>
    <x v="0"/>
    <x v="0"/>
    <x v="1"/>
    <x v="3"/>
    <x v="0"/>
    <x v="3"/>
    <x v="0"/>
    <x v="4"/>
    <n v="1"/>
  </r>
  <r>
    <x v="0"/>
    <x v="1"/>
    <x v="1"/>
    <x v="1"/>
    <x v="0"/>
    <x v="0"/>
    <x v="1"/>
    <x v="0"/>
    <x v="8"/>
    <n v="1"/>
  </r>
  <r>
    <x v="0"/>
    <x v="0"/>
    <x v="1"/>
    <x v="1"/>
    <x v="0"/>
    <x v="0"/>
    <x v="1"/>
    <x v="0"/>
    <x v="3"/>
    <n v="2"/>
  </r>
  <r>
    <x v="0"/>
    <x v="0"/>
    <x v="0"/>
    <x v="0"/>
    <x v="0"/>
    <x v="0"/>
    <x v="1"/>
    <x v="0"/>
    <x v="3"/>
    <n v="1"/>
  </r>
  <r>
    <x v="0"/>
    <x v="0"/>
    <x v="1"/>
    <x v="1"/>
    <x v="0"/>
    <x v="0"/>
    <x v="0"/>
    <x v="0"/>
    <x v="8"/>
    <n v="2"/>
  </r>
  <r>
    <x v="0"/>
    <x v="0"/>
    <x v="1"/>
    <x v="1"/>
    <x v="0"/>
    <x v="0"/>
    <x v="0"/>
    <x v="0"/>
    <x v="8"/>
    <n v="1"/>
  </r>
  <r>
    <x v="0"/>
    <x v="0"/>
    <x v="1"/>
    <x v="1"/>
    <x v="0"/>
    <x v="1"/>
    <x v="0"/>
    <x v="0"/>
    <x v="8"/>
    <n v="1"/>
  </r>
  <r>
    <x v="0"/>
    <x v="0"/>
    <x v="4"/>
    <x v="1"/>
    <x v="0"/>
    <x v="0"/>
    <x v="1"/>
    <x v="0"/>
    <x v="0"/>
    <n v="1"/>
  </r>
  <r>
    <x v="0"/>
    <x v="0"/>
    <x v="1"/>
    <x v="1"/>
    <x v="0"/>
    <x v="0"/>
    <x v="0"/>
    <x v="0"/>
    <x v="3"/>
    <n v="1"/>
  </r>
  <r>
    <x v="0"/>
    <x v="0"/>
    <x v="1"/>
    <x v="1"/>
    <x v="4"/>
    <x v="0"/>
    <x v="1"/>
    <x v="0"/>
    <x v="7"/>
    <n v="7"/>
  </r>
  <r>
    <x v="0"/>
    <x v="0"/>
    <x v="0"/>
    <x v="1"/>
    <x v="0"/>
    <x v="0"/>
    <x v="1"/>
    <x v="0"/>
    <x v="2"/>
    <n v="1"/>
  </r>
  <r>
    <x v="0"/>
    <x v="0"/>
    <x v="0"/>
    <x v="1"/>
    <x v="1"/>
    <x v="0"/>
    <x v="0"/>
    <x v="0"/>
    <x v="4"/>
    <n v="1"/>
  </r>
  <r>
    <x v="0"/>
    <x v="0"/>
    <x v="9"/>
    <x v="0"/>
    <x v="0"/>
    <x v="0"/>
    <x v="1"/>
    <x v="0"/>
    <x v="1"/>
    <n v="1"/>
  </r>
  <r>
    <x v="0"/>
    <x v="0"/>
    <x v="0"/>
    <x v="1"/>
    <x v="0"/>
    <x v="0"/>
    <x v="0"/>
    <x v="0"/>
    <x v="2"/>
    <n v="1"/>
  </r>
  <r>
    <x v="1"/>
    <x v="0"/>
    <x v="3"/>
    <x v="1"/>
    <x v="3"/>
    <x v="1"/>
    <x v="0"/>
    <x v="0"/>
    <x v="5"/>
    <n v="2"/>
  </r>
  <r>
    <x v="1"/>
    <x v="0"/>
    <x v="3"/>
    <x v="1"/>
    <x v="3"/>
    <x v="0"/>
    <x v="1"/>
    <x v="0"/>
    <x v="2"/>
    <n v="1"/>
  </r>
  <r>
    <x v="1"/>
    <x v="0"/>
    <x v="4"/>
    <x v="1"/>
    <x v="0"/>
    <x v="0"/>
    <x v="1"/>
    <x v="1"/>
    <x v="2"/>
    <n v="1"/>
  </r>
  <r>
    <x v="1"/>
    <x v="0"/>
    <x v="0"/>
    <x v="1"/>
    <x v="0"/>
    <x v="0"/>
    <x v="0"/>
    <x v="0"/>
    <x v="0"/>
    <n v="1"/>
  </r>
  <r>
    <x v="1"/>
    <x v="0"/>
    <x v="2"/>
    <x v="1"/>
    <x v="2"/>
    <x v="0"/>
    <x v="1"/>
    <x v="0"/>
    <x v="0"/>
    <n v="1"/>
  </r>
  <r>
    <x v="1"/>
    <x v="0"/>
    <x v="6"/>
    <x v="1"/>
    <x v="0"/>
    <x v="1"/>
    <x v="0"/>
    <x v="0"/>
    <x v="4"/>
    <n v="3"/>
  </r>
  <r>
    <x v="1"/>
    <x v="0"/>
    <x v="0"/>
    <x v="1"/>
    <x v="3"/>
    <x v="0"/>
    <x v="0"/>
    <x v="0"/>
    <x v="3"/>
    <n v="1"/>
  </r>
  <r>
    <x v="1"/>
    <x v="0"/>
    <x v="0"/>
    <x v="1"/>
    <x v="0"/>
    <x v="0"/>
    <x v="0"/>
    <x v="0"/>
    <x v="0"/>
    <n v="3"/>
  </r>
  <r>
    <x v="1"/>
    <x v="0"/>
    <x v="0"/>
    <x v="0"/>
    <x v="0"/>
    <x v="0"/>
    <x v="0"/>
    <x v="0"/>
    <x v="0"/>
    <n v="5"/>
  </r>
  <r>
    <x v="1"/>
    <x v="0"/>
    <x v="0"/>
    <x v="1"/>
    <x v="0"/>
    <x v="1"/>
    <x v="0"/>
    <x v="0"/>
    <x v="0"/>
    <n v="1"/>
  </r>
  <r>
    <x v="1"/>
    <x v="0"/>
    <x v="0"/>
    <x v="1"/>
    <x v="0"/>
    <x v="0"/>
    <x v="2"/>
    <x v="0"/>
    <x v="0"/>
    <n v="2"/>
  </r>
  <r>
    <x v="1"/>
    <x v="0"/>
    <x v="7"/>
    <x v="1"/>
    <x v="4"/>
    <x v="0"/>
    <x v="1"/>
    <x v="0"/>
    <x v="0"/>
    <n v="3"/>
  </r>
  <r>
    <x v="1"/>
    <x v="0"/>
    <x v="0"/>
    <x v="1"/>
    <x v="0"/>
    <x v="0"/>
    <x v="1"/>
    <x v="0"/>
    <x v="6"/>
    <n v="3"/>
  </r>
  <r>
    <x v="1"/>
    <x v="0"/>
    <x v="0"/>
    <x v="1"/>
    <x v="4"/>
    <x v="0"/>
    <x v="0"/>
    <x v="0"/>
    <x v="0"/>
    <n v="3"/>
  </r>
  <r>
    <x v="1"/>
    <x v="0"/>
    <x v="8"/>
    <x v="1"/>
    <x v="0"/>
    <x v="0"/>
    <x v="1"/>
    <x v="0"/>
    <x v="1"/>
    <n v="4"/>
  </r>
  <r>
    <x v="1"/>
    <x v="0"/>
    <x v="1"/>
    <x v="1"/>
    <x v="1"/>
    <x v="0"/>
    <x v="0"/>
    <x v="0"/>
    <x v="2"/>
    <n v="2"/>
  </r>
  <r>
    <x v="1"/>
    <x v="0"/>
    <x v="0"/>
    <x v="1"/>
    <x v="1"/>
    <x v="0"/>
    <x v="0"/>
    <x v="0"/>
    <x v="0"/>
    <n v="2"/>
  </r>
  <r>
    <x v="1"/>
    <x v="0"/>
    <x v="0"/>
    <x v="1"/>
    <x v="1"/>
    <x v="0"/>
    <x v="0"/>
    <x v="0"/>
    <x v="3"/>
    <n v="2"/>
  </r>
  <r>
    <x v="1"/>
    <x v="0"/>
    <x v="1"/>
    <x v="0"/>
    <x v="0"/>
    <x v="0"/>
    <x v="0"/>
    <x v="0"/>
    <x v="8"/>
    <n v="3"/>
  </r>
  <r>
    <x v="1"/>
    <x v="0"/>
    <x v="0"/>
    <x v="1"/>
    <x v="0"/>
    <x v="0"/>
    <x v="0"/>
    <x v="0"/>
    <x v="0"/>
    <n v="2"/>
  </r>
  <r>
    <x v="1"/>
    <x v="0"/>
    <x v="0"/>
    <x v="1"/>
    <x v="2"/>
    <x v="1"/>
    <x v="0"/>
    <x v="1"/>
    <x v="2"/>
    <n v="1"/>
  </r>
  <r>
    <x v="1"/>
    <x v="0"/>
    <x v="1"/>
    <x v="1"/>
    <x v="0"/>
    <x v="0"/>
    <x v="0"/>
    <x v="1"/>
    <x v="2"/>
    <n v="1"/>
  </r>
  <r>
    <x v="1"/>
    <x v="0"/>
    <x v="7"/>
    <x v="1"/>
    <x v="0"/>
    <x v="1"/>
    <x v="0"/>
    <x v="0"/>
    <x v="1"/>
    <n v="2"/>
  </r>
  <r>
    <x v="1"/>
    <x v="0"/>
    <x v="7"/>
    <x v="1"/>
    <x v="4"/>
    <x v="1"/>
    <x v="0"/>
    <x v="0"/>
    <x v="3"/>
    <n v="1"/>
  </r>
  <r>
    <x v="1"/>
    <x v="0"/>
    <x v="7"/>
    <x v="1"/>
    <x v="4"/>
    <x v="1"/>
    <x v="0"/>
    <x v="0"/>
    <x v="3"/>
    <n v="1"/>
  </r>
  <r>
    <x v="1"/>
    <x v="0"/>
    <x v="0"/>
    <x v="1"/>
    <x v="0"/>
    <x v="0"/>
    <x v="0"/>
    <x v="0"/>
    <x v="5"/>
    <n v="1"/>
  </r>
  <r>
    <x v="1"/>
    <x v="0"/>
    <x v="0"/>
    <x v="1"/>
    <x v="0"/>
    <x v="0"/>
    <x v="0"/>
    <x v="0"/>
    <x v="1"/>
    <n v="3"/>
  </r>
  <r>
    <x v="1"/>
    <x v="0"/>
    <x v="6"/>
    <x v="1"/>
    <x v="0"/>
    <x v="0"/>
    <x v="0"/>
    <x v="0"/>
    <x v="0"/>
    <n v="3"/>
  </r>
  <r>
    <x v="1"/>
    <x v="0"/>
    <x v="7"/>
    <x v="1"/>
    <x v="0"/>
    <x v="1"/>
    <x v="0"/>
    <x v="0"/>
    <x v="4"/>
    <n v="1"/>
  </r>
  <r>
    <x v="1"/>
    <x v="0"/>
    <x v="0"/>
    <x v="0"/>
    <x v="3"/>
    <x v="0"/>
    <x v="0"/>
    <x v="0"/>
    <x v="11"/>
    <n v="3"/>
  </r>
  <r>
    <x v="1"/>
    <x v="0"/>
    <x v="0"/>
    <x v="1"/>
    <x v="0"/>
    <x v="0"/>
    <x v="1"/>
    <x v="0"/>
    <x v="4"/>
    <n v="4"/>
  </r>
  <r>
    <x v="1"/>
    <x v="0"/>
    <x v="0"/>
    <x v="1"/>
    <x v="1"/>
    <x v="0"/>
    <x v="1"/>
    <x v="0"/>
    <x v="0"/>
    <n v="1"/>
  </r>
  <r>
    <x v="1"/>
    <x v="0"/>
    <x v="0"/>
    <x v="1"/>
    <x v="0"/>
    <x v="0"/>
    <x v="0"/>
    <x v="0"/>
    <x v="8"/>
    <n v="2"/>
  </r>
  <r>
    <x v="1"/>
    <x v="0"/>
    <x v="0"/>
    <x v="1"/>
    <x v="3"/>
    <x v="0"/>
    <x v="1"/>
    <x v="0"/>
    <x v="2"/>
    <n v="1"/>
  </r>
  <r>
    <x v="1"/>
    <x v="0"/>
    <x v="6"/>
    <x v="1"/>
    <x v="0"/>
    <x v="0"/>
    <x v="1"/>
    <x v="0"/>
    <x v="5"/>
    <n v="1"/>
  </r>
  <r>
    <x v="1"/>
    <x v="0"/>
    <x v="6"/>
    <x v="1"/>
    <x v="0"/>
    <x v="0"/>
    <x v="1"/>
    <x v="0"/>
    <x v="2"/>
    <n v="1"/>
  </r>
  <r>
    <x v="1"/>
    <x v="0"/>
    <x v="0"/>
    <x v="1"/>
    <x v="1"/>
    <x v="0"/>
    <x v="0"/>
    <x v="0"/>
    <x v="4"/>
    <n v="2"/>
  </r>
  <r>
    <x v="2"/>
    <x v="1"/>
    <x v="6"/>
    <x v="0"/>
    <x v="0"/>
    <x v="0"/>
    <x v="1"/>
    <x v="0"/>
    <x v="3"/>
    <n v="2"/>
  </r>
  <r>
    <x v="2"/>
    <x v="0"/>
    <x v="1"/>
    <x v="1"/>
    <x v="3"/>
    <x v="0"/>
    <x v="1"/>
    <x v="0"/>
    <x v="0"/>
    <n v="2"/>
  </r>
  <r>
    <x v="2"/>
    <x v="0"/>
    <x v="1"/>
    <x v="1"/>
    <x v="0"/>
    <x v="0"/>
    <x v="0"/>
    <x v="0"/>
    <x v="8"/>
    <n v="2"/>
  </r>
  <r>
    <x v="2"/>
    <x v="1"/>
    <x v="1"/>
    <x v="0"/>
    <x v="1"/>
    <x v="0"/>
    <x v="0"/>
    <x v="0"/>
    <x v="0"/>
    <n v="1"/>
  </r>
  <r>
    <x v="2"/>
    <x v="0"/>
    <x v="2"/>
    <x v="1"/>
    <x v="0"/>
    <x v="0"/>
    <x v="1"/>
    <x v="0"/>
    <x v="4"/>
    <n v="3"/>
  </r>
  <r>
    <x v="2"/>
    <x v="0"/>
    <x v="5"/>
    <x v="1"/>
    <x v="0"/>
    <x v="0"/>
    <x v="0"/>
    <x v="0"/>
    <x v="0"/>
    <n v="1"/>
  </r>
  <r>
    <x v="2"/>
    <x v="0"/>
    <x v="0"/>
    <x v="0"/>
    <x v="1"/>
    <x v="0"/>
    <x v="0"/>
    <x v="0"/>
    <x v="0"/>
    <n v="3"/>
  </r>
  <r>
    <x v="2"/>
    <x v="0"/>
    <x v="0"/>
    <x v="0"/>
    <x v="1"/>
    <x v="0"/>
    <x v="1"/>
    <x v="0"/>
    <x v="5"/>
    <n v="1"/>
  </r>
  <r>
    <x v="2"/>
    <x v="1"/>
    <x v="0"/>
    <x v="1"/>
    <x v="1"/>
    <x v="0"/>
    <x v="1"/>
    <x v="0"/>
    <x v="11"/>
    <n v="5"/>
  </r>
  <r>
    <x v="2"/>
    <x v="0"/>
    <x v="0"/>
    <x v="1"/>
    <x v="1"/>
    <x v="0"/>
    <x v="0"/>
    <x v="0"/>
    <x v="4"/>
    <n v="2"/>
  </r>
  <r>
    <x v="2"/>
    <x v="0"/>
    <x v="0"/>
    <x v="1"/>
    <x v="0"/>
    <x v="0"/>
    <x v="0"/>
    <x v="0"/>
    <x v="8"/>
    <n v="1"/>
  </r>
  <r>
    <x v="2"/>
    <x v="0"/>
    <x v="3"/>
    <x v="0"/>
    <x v="4"/>
    <x v="0"/>
    <x v="0"/>
    <x v="0"/>
    <x v="0"/>
    <n v="4"/>
  </r>
  <r>
    <x v="2"/>
    <x v="0"/>
    <x v="3"/>
    <x v="0"/>
    <x v="4"/>
    <x v="0"/>
    <x v="0"/>
    <x v="0"/>
    <x v="2"/>
    <n v="1"/>
  </r>
  <r>
    <x v="2"/>
    <x v="0"/>
    <x v="0"/>
    <x v="1"/>
    <x v="3"/>
    <x v="0"/>
    <x v="0"/>
    <x v="0"/>
    <x v="2"/>
    <n v="2"/>
  </r>
  <r>
    <x v="2"/>
    <x v="0"/>
    <x v="0"/>
    <x v="1"/>
    <x v="1"/>
    <x v="0"/>
    <x v="0"/>
    <x v="0"/>
    <x v="1"/>
    <n v="6"/>
  </r>
  <r>
    <x v="2"/>
    <x v="0"/>
    <x v="3"/>
    <x v="1"/>
    <x v="3"/>
    <x v="0"/>
    <x v="0"/>
    <x v="0"/>
    <x v="5"/>
    <n v="2"/>
  </r>
  <r>
    <x v="2"/>
    <x v="0"/>
    <x v="1"/>
    <x v="1"/>
    <x v="0"/>
    <x v="0"/>
    <x v="0"/>
    <x v="0"/>
    <x v="1"/>
    <n v="6"/>
  </r>
  <r>
    <x v="2"/>
    <x v="1"/>
    <x v="0"/>
    <x v="1"/>
    <x v="0"/>
    <x v="0"/>
    <x v="0"/>
    <x v="0"/>
    <x v="3"/>
    <n v="1"/>
  </r>
  <r>
    <x v="2"/>
    <x v="0"/>
    <x v="7"/>
    <x v="1"/>
    <x v="3"/>
    <x v="0"/>
    <x v="1"/>
    <x v="0"/>
    <x v="1"/>
    <n v="2"/>
  </r>
  <r>
    <x v="2"/>
    <x v="0"/>
    <x v="0"/>
    <x v="1"/>
    <x v="0"/>
    <x v="0"/>
    <x v="0"/>
    <x v="0"/>
    <x v="9"/>
    <n v="3"/>
  </r>
  <r>
    <x v="2"/>
    <x v="0"/>
    <x v="0"/>
    <x v="1"/>
    <x v="2"/>
    <x v="0"/>
    <x v="0"/>
    <x v="0"/>
    <x v="0"/>
    <n v="2"/>
  </r>
  <r>
    <x v="2"/>
    <x v="0"/>
    <x v="1"/>
    <x v="1"/>
    <x v="4"/>
    <x v="0"/>
    <x v="1"/>
    <x v="0"/>
    <x v="7"/>
    <n v="9"/>
  </r>
  <r>
    <x v="2"/>
    <x v="0"/>
    <x v="1"/>
    <x v="1"/>
    <x v="0"/>
    <x v="0"/>
    <x v="0"/>
    <x v="1"/>
    <x v="2"/>
    <n v="1"/>
  </r>
  <r>
    <x v="2"/>
    <x v="0"/>
    <x v="0"/>
    <x v="1"/>
    <x v="2"/>
    <x v="0"/>
    <x v="0"/>
    <x v="1"/>
    <x v="2"/>
    <n v="1"/>
  </r>
  <r>
    <x v="2"/>
    <x v="0"/>
    <x v="0"/>
    <x v="1"/>
    <x v="0"/>
    <x v="0"/>
    <x v="1"/>
    <x v="0"/>
    <x v="3"/>
    <n v="1"/>
  </r>
  <r>
    <x v="2"/>
    <x v="0"/>
    <x v="9"/>
    <x v="0"/>
    <x v="2"/>
    <x v="0"/>
    <x v="0"/>
    <x v="0"/>
    <x v="2"/>
    <n v="1"/>
  </r>
  <r>
    <x v="2"/>
    <x v="0"/>
    <x v="0"/>
    <x v="1"/>
    <x v="0"/>
    <x v="0"/>
    <x v="1"/>
    <x v="1"/>
    <x v="2"/>
    <n v="1"/>
  </r>
  <r>
    <x v="2"/>
    <x v="0"/>
    <x v="0"/>
    <x v="0"/>
    <x v="0"/>
    <x v="0"/>
    <x v="0"/>
    <x v="1"/>
    <x v="2"/>
    <n v="1"/>
  </r>
  <r>
    <x v="2"/>
    <x v="0"/>
    <x v="0"/>
    <x v="1"/>
    <x v="0"/>
    <x v="0"/>
    <x v="1"/>
    <x v="0"/>
    <x v="2"/>
    <n v="1"/>
  </r>
  <r>
    <x v="2"/>
    <x v="0"/>
    <x v="9"/>
    <x v="0"/>
    <x v="0"/>
    <x v="0"/>
    <x v="1"/>
    <x v="0"/>
    <x v="2"/>
    <n v="1"/>
  </r>
  <r>
    <x v="2"/>
    <x v="0"/>
    <x v="8"/>
    <x v="1"/>
    <x v="0"/>
    <x v="0"/>
    <x v="1"/>
    <x v="0"/>
    <x v="1"/>
    <n v="6"/>
  </r>
  <r>
    <x v="2"/>
    <x v="0"/>
    <x v="0"/>
    <x v="1"/>
    <x v="3"/>
    <x v="0"/>
    <x v="1"/>
    <x v="0"/>
    <x v="4"/>
    <n v="2"/>
  </r>
  <r>
    <x v="2"/>
    <x v="0"/>
    <x v="3"/>
    <x v="0"/>
    <x v="0"/>
    <x v="0"/>
    <x v="0"/>
    <x v="0"/>
    <x v="1"/>
    <n v="5"/>
  </r>
  <r>
    <x v="2"/>
    <x v="0"/>
    <x v="0"/>
    <x v="1"/>
    <x v="0"/>
    <x v="0"/>
    <x v="0"/>
    <x v="0"/>
    <x v="5"/>
    <n v="3"/>
  </r>
  <r>
    <x v="2"/>
    <x v="0"/>
    <x v="0"/>
    <x v="0"/>
    <x v="0"/>
    <x v="0"/>
    <x v="0"/>
    <x v="0"/>
    <x v="0"/>
    <n v="1"/>
  </r>
  <r>
    <x v="2"/>
    <x v="0"/>
    <x v="0"/>
    <x v="1"/>
    <x v="1"/>
    <x v="1"/>
    <x v="0"/>
    <x v="0"/>
    <x v="3"/>
    <n v="1"/>
  </r>
  <r>
    <x v="2"/>
    <x v="0"/>
    <x v="0"/>
    <x v="1"/>
    <x v="0"/>
    <x v="0"/>
    <x v="0"/>
    <x v="0"/>
    <x v="0"/>
    <n v="2"/>
  </r>
  <r>
    <x v="2"/>
    <x v="0"/>
    <x v="3"/>
    <x v="0"/>
    <x v="0"/>
    <x v="0"/>
    <x v="1"/>
    <x v="0"/>
    <x v="5"/>
    <n v="1"/>
  </r>
  <r>
    <x v="2"/>
    <x v="0"/>
    <x v="0"/>
    <x v="1"/>
    <x v="0"/>
    <x v="0"/>
    <x v="1"/>
    <x v="0"/>
    <x v="4"/>
    <n v="1"/>
  </r>
  <r>
    <x v="2"/>
    <x v="0"/>
    <x v="0"/>
    <x v="1"/>
    <x v="2"/>
    <x v="0"/>
    <x v="0"/>
    <x v="0"/>
    <x v="0"/>
    <n v="2"/>
  </r>
  <r>
    <x v="2"/>
    <x v="0"/>
    <x v="3"/>
    <x v="0"/>
    <x v="0"/>
    <x v="0"/>
    <x v="1"/>
    <x v="0"/>
    <x v="0"/>
    <n v="1"/>
  </r>
  <r>
    <x v="2"/>
    <x v="0"/>
    <x v="0"/>
    <x v="0"/>
    <x v="0"/>
    <x v="0"/>
    <x v="0"/>
    <x v="0"/>
    <x v="8"/>
    <n v="2"/>
  </r>
  <r>
    <x v="2"/>
    <x v="0"/>
    <x v="0"/>
    <x v="1"/>
    <x v="0"/>
    <x v="0"/>
    <x v="0"/>
    <x v="0"/>
    <x v="0"/>
    <n v="2"/>
  </r>
  <r>
    <x v="2"/>
    <x v="0"/>
    <x v="0"/>
    <x v="1"/>
    <x v="3"/>
    <x v="0"/>
    <x v="0"/>
    <x v="0"/>
    <x v="5"/>
    <n v="1"/>
  </r>
  <r>
    <x v="2"/>
    <x v="0"/>
    <x v="0"/>
    <x v="0"/>
    <x v="0"/>
    <x v="0"/>
    <x v="1"/>
    <x v="0"/>
    <x v="2"/>
    <n v="1"/>
  </r>
  <r>
    <x v="2"/>
    <x v="0"/>
    <x v="0"/>
    <x v="0"/>
    <x v="0"/>
    <x v="0"/>
    <x v="0"/>
    <x v="0"/>
    <x v="8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d v="2015-05-01T00:00:00"/>
    <x v="0"/>
    <s v="RIO DE JANEIRO"/>
    <s v="RJ"/>
    <n v="3145209"/>
    <x v="0"/>
    <x v="0"/>
    <n v="492.88"/>
    <n v="0"/>
    <n v="492.88"/>
    <n v="2"/>
    <n v="1"/>
  </r>
  <r>
    <d v="2015-05-01T00:00:00"/>
    <x v="1"/>
    <s v="ABAETE"/>
    <s v="MG"/>
    <n v="3145720"/>
    <x v="0"/>
    <x v="1"/>
    <n v="1609.9"/>
    <n v="0"/>
    <n v="1609.9"/>
    <n v="1"/>
    <n v="1"/>
  </r>
  <r>
    <d v="2015-05-01T00:00:00"/>
    <x v="2"/>
    <s v="ATILIO VIVACQUA"/>
    <s v="ES"/>
    <n v="3146042"/>
    <x v="0"/>
    <x v="0"/>
    <n v="161.94999999999999"/>
    <n v="0"/>
    <n v="161.94999999999999"/>
    <n v="1"/>
    <n v="1"/>
  </r>
  <r>
    <d v="2015-05-01T00:00:00"/>
    <x v="3"/>
    <s v="CARNEIRINHO"/>
    <s v="MG"/>
    <n v="3146161"/>
    <x v="0"/>
    <x v="2"/>
    <n v="299.89999999999998"/>
    <n v="0"/>
    <n v="299.89999999999998"/>
    <n v="1"/>
    <n v="1"/>
  </r>
  <r>
    <d v="2015-05-01T00:00:00"/>
    <x v="4"/>
    <s v="TARRAFAS"/>
    <s v="CE"/>
    <n v="3147288"/>
    <x v="0"/>
    <x v="0"/>
    <n v="591.57000000000005"/>
    <n v="0"/>
    <n v="591.57000000000005"/>
    <n v="5"/>
    <n v="1"/>
  </r>
  <r>
    <d v="2015-05-01T00:00:00"/>
    <x v="5"/>
    <s v="GONZAGA"/>
    <s v="MG"/>
    <n v="3147372"/>
    <x v="1"/>
    <x v="2"/>
    <n v="490.31"/>
    <n v="0"/>
    <n v="490.31"/>
    <n v="2"/>
    <n v="1"/>
  </r>
  <r>
    <d v="2015-05-01T00:00:00"/>
    <x v="6"/>
    <s v="TAGUATINGA"/>
    <s v="DF"/>
    <n v="3147848"/>
    <x v="0"/>
    <x v="3"/>
    <n v="166.36"/>
    <n v="0"/>
    <n v="166.36"/>
    <n v="1"/>
    <n v="1"/>
  </r>
  <r>
    <d v="2015-05-01T00:00:00"/>
    <x v="5"/>
    <s v="GONZAGA"/>
    <s v="MG"/>
    <n v="3148023"/>
    <x v="1"/>
    <x v="2"/>
    <n v="490.31"/>
    <n v="0"/>
    <n v="490.31"/>
    <n v="2"/>
    <n v="1"/>
  </r>
  <r>
    <d v="2015-05-01T00:00:00"/>
    <x v="7"/>
    <s v="SANTO ANDRE"/>
    <s v="SP"/>
    <n v="3148387"/>
    <x v="0"/>
    <x v="1"/>
    <n v="577.84"/>
    <n v="0"/>
    <n v="577.84"/>
    <n v="2"/>
    <n v="1"/>
  </r>
  <r>
    <d v="2015-05-01T00:00:00"/>
    <x v="8"/>
    <s v="CAMPINA VERDE"/>
    <s v="MG"/>
    <n v="3148737"/>
    <x v="0"/>
    <x v="2"/>
    <n v="230.31"/>
    <n v="0"/>
    <n v="230.31"/>
    <n v="2"/>
    <n v="1"/>
  </r>
  <r>
    <d v="2015-05-01T00:00:00"/>
    <x v="9"/>
    <s v="CRUZEIRO"/>
    <s v="DF"/>
    <n v="3148765"/>
    <x v="0"/>
    <x v="0"/>
    <n v="280.73"/>
    <n v="0"/>
    <n v="280.73"/>
    <n v="1"/>
    <n v="1"/>
  </r>
  <r>
    <d v="2015-05-01T00:00:00"/>
    <x v="10"/>
    <s v="RIO DE JANEIRO"/>
    <s v="RJ"/>
    <n v="3148856"/>
    <x v="0"/>
    <x v="0"/>
    <n v="459.9"/>
    <n v="0"/>
    <n v="459.9"/>
    <n v="1"/>
    <n v="1"/>
  </r>
  <r>
    <d v="2015-05-01T00:00:00"/>
    <x v="11"/>
    <s v="JALES"/>
    <s v="SP"/>
    <n v="3149815"/>
    <x v="1"/>
    <x v="1"/>
    <n v="111.54"/>
    <n v="11.23"/>
    <n v="122.77"/>
    <n v="1"/>
    <n v="1"/>
  </r>
  <r>
    <d v="2015-05-01T00:00:00"/>
    <x v="12"/>
    <s v="TERESINA"/>
    <s v="PI"/>
    <n v="3150305"/>
    <x v="1"/>
    <x v="1"/>
    <n v="119.96"/>
    <n v="0"/>
    <n v="119.96"/>
    <n v="1"/>
    <n v="1"/>
  </r>
  <r>
    <d v="2015-05-02T00:00:00"/>
    <x v="13"/>
    <s v="NOVA UBIRATA"/>
    <s v="MT"/>
    <n v="3150662"/>
    <x v="1"/>
    <x v="1"/>
    <n v="305.8"/>
    <n v="0"/>
    <n v="305.8"/>
    <n v="2"/>
    <n v="1"/>
  </r>
  <r>
    <d v="2015-05-02T00:00:00"/>
    <x v="14"/>
    <s v="SAO PAULO"/>
    <s v="SP"/>
    <n v="3150760"/>
    <x v="0"/>
    <x v="1"/>
    <n v="311.31"/>
    <n v="0"/>
    <n v="311.31"/>
    <n v="1"/>
    <n v="1"/>
  </r>
  <r>
    <d v="2015-05-02T00:00:00"/>
    <x v="15"/>
    <s v="MACEIO"/>
    <s v="AL"/>
    <n v="3151005"/>
    <x v="0"/>
    <x v="0"/>
    <n v="459.95"/>
    <n v="0"/>
    <n v="459.95"/>
    <n v="1"/>
    <n v="1"/>
  </r>
  <r>
    <d v="2015-05-02T00:00:00"/>
    <x v="16"/>
    <s v="RESENDE"/>
    <s v="RJ"/>
    <n v="3151243"/>
    <x v="1"/>
    <x v="0"/>
    <n v="399.9"/>
    <n v="0"/>
    <n v="399.9"/>
    <n v="1"/>
    <n v="1"/>
  </r>
  <r>
    <d v="2015-05-02T00:00:00"/>
    <x v="17"/>
    <s v="TAGUATINGA"/>
    <s v="DF"/>
    <n v="3151481"/>
    <x v="0"/>
    <x v="0"/>
    <n v="972.38"/>
    <n v="0"/>
    <n v="972.38"/>
    <n v="4"/>
    <n v="1"/>
  </r>
  <r>
    <d v="2015-05-02T00:00:00"/>
    <x v="18"/>
    <s v="CACULE"/>
    <s v="BA"/>
    <n v="3151544"/>
    <x v="0"/>
    <x v="0"/>
    <n v="299.89999999999998"/>
    <n v="0"/>
    <n v="299.89999999999998"/>
    <n v="1"/>
    <n v="1"/>
  </r>
  <r>
    <d v="2015-05-02T00:00:00"/>
    <x v="19"/>
    <s v="ACAILANDIA"/>
    <s v="MA"/>
    <n v="3151831"/>
    <x v="1"/>
    <x v="1"/>
    <n v="459.9"/>
    <n v="0"/>
    <n v="459.9"/>
    <n v="1"/>
    <n v="1"/>
  </r>
  <r>
    <d v="2015-05-02T00:00:00"/>
    <x v="20"/>
    <s v="ABAETE"/>
    <s v="MG"/>
    <n v="3151950"/>
    <x v="0"/>
    <x v="3"/>
    <n v="2214.08"/>
    <n v="0"/>
    <n v="2214.08"/>
    <n v="4"/>
    <n v="1"/>
  </r>
  <r>
    <d v="2015-05-02T00:00:00"/>
    <x v="21"/>
    <s v="SAO GONCALO"/>
    <s v="RJ"/>
    <n v="3152251"/>
    <x v="0"/>
    <x v="3"/>
    <n v="423.92"/>
    <n v="0"/>
    <n v="423.92"/>
    <n v="1"/>
    <n v="1"/>
  </r>
  <r>
    <d v="2015-05-02T00:00:00"/>
    <x v="22"/>
    <s v="SAO MIGUEL DO ANTA"/>
    <s v="MG"/>
    <n v="3152587"/>
    <x v="0"/>
    <x v="1"/>
    <n v="162.94999999999999"/>
    <n v="0"/>
    <n v="162.94999999999999"/>
    <n v="1"/>
    <n v="1"/>
  </r>
  <r>
    <d v="2015-05-02T00:00:00"/>
    <x v="23"/>
    <s v="PARAI"/>
    <s v="RS"/>
    <n v="3152832"/>
    <x v="1"/>
    <x v="1"/>
    <n v="147.96"/>
    <n v="0"/>
    <n v="147.96"/>
    <n v="1"/>
    <n v="1"/>
  </r>
  <r>
    <d v="2015-05-02T00:00:00"/>
    <x v="24"/>
    <s v="SAO PAULO"/>
    <s v="SP"/>
    <n v="3152839"/>
    <x v="0"/>
    <x v="2"/>
    <n v="439.9"/>
    <n v="0"/>
    <n v="439.9"/>
    <n v="1"/>
    <n v="1"/>
  </r>
  <r>
    <d v="2015-05-02T00:00:00"/>
    <x v="25"/>
    <s v="FOZ DO IGUACU"/>
    <s v="PR"/>
    <n v="3153287"/>
    <x v="1"/>
    <x v="1"/>
    <n v="637.34"/>
    <n v="0"/>
    <n v="637.34"/>
    <n v="3"/>
    <n v="1"/>
  </r>
  <r>
    <d v="2015-05-02T00:00:00"/>
    <x v="26"/>
    <s v="SAO LEOPOLDO"/>
    <s v="RS"/>
    <n v="3153308"/>
    <x v="0"/>
    <x v="1"/>
    <n v="389.9"/>
    <n v="0"/>
    <n v="389.9"/>
    <n v="1"/>
    <n v="1"/>
  </r>
  <r>
    <d v="2015-05-02T00:00:00"/>
    <x v="27"/>
    <s v="SAO PAULO"/>
    <s v="SP"/>
    <n v="3153350"/>
    <x v="0"/>
    <x v="2"/>
    <n v="1425.64"/>
    <n v="0"/>
    <n v="1425.64"/>
    <n v="4"/>
    <n v="1"/>
  </r>
  <r>
    <d v="2015-05-02T00:00:00"/>
    <x v="28"/>
    <s v="CASA NOVA"/>
    <s v="BA"/>
    <n v="3154155"/>
    <x v="0"/>
    <x v="2"/>
    <n v="255.9"/>
    <n v="0"/>
    <n v="255.9"/>
    <n v="1"/>
    <n v="1"/>
  </r>
  <r>
    <d v="2015-05-02T00:00:00"/>
    <x v="29"/>
    <s v="PARA DE MINAS"/>
    <s v="MG"/>
    <n v="3154526"/>
    <x v="0"/>
    <x v="0"/>
    <n v="345.9"/>
    <n v="0"/>
    <n v="345.9"/>
    <n v="1"/>
    <n v="1"/>
  </r>
  <r>
    <d v="2015-05-02T00:00:00"/>
    <x v="30"/>
    <s v="VITORIA"/>
    <s v="ES"/>
    <n v="3154687"/>
    <x v="0"/>
    <x v="0"/>
    <n v="1149.9000000000001"/>
    <n v="0"/>
    <n v="1149.9000000000001"/>
    <n v="1"/>
    <n v="1"/>
  </r>
  <r>
    <d v="2015-05-02T00:00:00"/>
    <x v="31"/>
    <s v="MONTES CLAROS"/>
    <s v="MG"/>
    <n v="3154743"/>
    <x v="0"/>
    <x v="2"/>
    <n v="138.36000000000001"/>
    <n v="0"/>
    <n v="138.36000000000001"/>
    <n v="1"/>
    <n v="1"/>
  </r>
  <r>
    <d v="2015-05-03T00:00:00"/>
    <x v="32"/>
    <s v="BAURU"/>
    <s v="SP"/>
    <n v="3155044"/>
    <x v="0"/>
    <x v="1"/>
    <n v="459.9"/>
    <n v="0"/>
    <n v="459.9"/>
    <n v="1"/>
    <n v="1"/>
  </r>
  <r>
    <d v="2015-05-03T00:00:00"/>
    <x v="12"/>
    <s v="TERESINA"/>
    <s v="PI"/>
    <n v="3155261"/>
    <x v="0"/>
    <x v="1"/>
    <n v="239.92"/>
    <n v="0"/>
    <n v="239.92"/>
    <n v="2"/>
    <n v="1"/>
  </r>
  <r>
    <d v="2015-05-03T00:00:00"/>
    <x v="33"/>
    <s v="SANTO ANDRE"/>
    <s v="SP"/>
    <n v="3155737"/>
    <x v="1"/>
    <x v="2"/>
    <n v="162.94999999999999"/>
    <n v="0"/>
    <n v="162.94999999999999"/>
    <n v="1"/>
    <n v="1"/>
  </r>
  <r>
    <d v="2015-05-03T00:00:00"/>
    <x v="34"/>
    <s v="GUARULHOS"/>
    <s v="SP"/>
    <n v="3156850"/>
    <x v="0"/>
    <x v="1"/>
    <n v="130.36000000000001"/>
    <n v="0"/>
    <n v="130.36000000000001"/>
    <n v="1"/>
    <n v="1"/>
  </r>
  <r>
    <d v="2015-05-03T00:00:00"/>
    <x v="34"/>
    <s v="GUARULHOS"/>
    <s v="SP"/>
    <n v="3156878"/>
    <x v="0"/>
    <x v="1"/>
    <n v="228.13"/>
    <n v="0"/>
    <n v="228.13"/>
    <n v="1"/>
    <n v="1"/>
  </r>
  <r>
    <d v="2015-05-03T00:00:00"/>
    <x v="35"/>
    <s v="CAJAMAR"/>
    <s v="SP"/>
    <n v="3157270"/>
    <x v="0"/>
    <x v="0"/>
    <n v="325.89999999999998"/>
    <n v="0"/>
    <n v="325.89999999999998"/>
    <n v="1"/>
    <n v="1"/>
  </r>
  <r>
    <d v="2015-05-03T00:00:00"/>
    <x v="36"/>
    <s v="MONTE MOR"/>
    <s v="SP"/>
    <n v="3157298"/>
    <x v="0"/>
    <x v="0"/>
    <n v="276.72000000000003"/>
    <n v="0"/>
    <n v="276.72000000000003"/>
    <n v="1"/>
    <n v="1"/>
  </r>
  <r>
    <d v="2015-05-03T00:00:00"/>
    <x v="37"/>
    <s v="CONCEICAO DE MACABU"/>
    <s v="RJ"/>
    <n v="3157613"/>
    <x v="0"/>
    <x v="0"/>
    <n v="1043.57"/>
    <n v="0"/>
    <n v="1043.57"/>
    <n v="3"/>
    <n v="1"/>
  </r>
  <r>
    <d v="2015-05-03T00:00:00"/>
    <x v="38"/>
    <s v="VOTUPORANGA"/>
    <s v="SP"/>
    <n v="3157697"/>
    <x v="1"/>
    <x v="1"/>
    <n v="38.36"/>
    <n v="10.78"/>
    <n v="49.14"/>
    <n v="1"/>
    <n v="1"/>
  </r>
  <r>
    <d v="2015-05-03T00:00:00"/>
    <x v="39"/>
    <s v="BARRA DOS COQUEIROS"/>
    <s v="SE"/>
    <n v="3157956"/>
    <x v="0"/>
    <x v="0"/>
    <n v="368.91"/>
    <n v="0"/>
    <n v="368.91"/>
    <n v="1"/>
    <n v="1"/>
  </r>
  <r>
    <d v="2015-05-03T00:00:00"/>
    <x v="40"/>
    <s v="JUIZ DE FORA"/>
    <s v="MG"/>
    <n v="3158026"/>
    <x v="0"/>
    <x v="2"/>
    <n v="275.94"/>
    <n v="0"/>
    <n v="275.94"/>
    <n v="1"/>
    <n v="1"/>
  </r>
  <r>
    <d v="2015-05-03T00:00:00"/>
    <x v="41"/>
    <s v="SETE LAGOAS"/>
    <s v="MG"/>
    <n v="3158278"/>
    <x v="0"/>
    <x v="1"/>
    <n v="395.91"/>
    <n v="0"/>
    <n v="395.91"/>
    <n v="1"/>
    <n v="1"/>
  </r>
  <r>
    <d v="2015-05-03T00:00:00"/>
    <x v="42"/>
    <s v="CURITIBA"/>
    <s v="PR"/>
    <n v="3158390"/>
    <x v="0"/>
    <x v="0"/>
    <n v="137.94"/>
    <n v="0"/>
    <n v="137.94"/>
    <n v="1"/>
    <n v="1"/>
  </r>
  <r>
    <d v="2015-05-03T00:00:00"/>
    <x v="29"/>
    <s v="PARA DE MINAS"/>
    <s v="MG"/>
    <n v="3158873"/>
    <x v="0"/>
    <x v="0"/>
    <n v="229.9"/>
    <n v="0"/>
    <n v="229.9"/>
    <n v="1"/>
    <n v="1"/>
  </r>
  <r>
    <d v="2015-05-03T00:00:00"/>
    <x v="32"/>
    <s v="BAURU"/>
    <s v="SP"/>
    <n v="3159174"/>
    <x v="1"/>
    <x v="1"/>
    <n v="369.9"/>
    <n v="0"/>
    <n v="369.9"/>
    <n v="1"/>
    <n v="1"/>
  </r>
  <r>
    <d v="2015-05-03T00:00:00"/>
    <x v="43"/>
    <s v="CONTAGEM"/>
    <s v="MG"/>
    <n v="3159419"/>
    <x v="0"/>
    <x v="1"/>
    <n v="689.9"/>
    <n v="0"/>
    <n v="689.9"/>
    <n v="1"/>
    <n v="1"/>
  </r>
  <r>
    <d v="2015-05-03T00:00:00"/>
    <x v="44"/>
    <s v="JI-PARANA"/>
    <s v="RO"/>
    <n v="3159951"/>
    <x v="0"/>
    <x v="0"/>
    <n v="254.91"/>
    <n v="0"/>
    <n v="254.91"/>
    <n v="2"/>
    <n v="1"/>
  </r>
  <r>
    <d v="2015-05-03T00:00:00"/>
    <x v="45"/>
    <s v="DIVINOPOLIS"/>
    <s v="MG"/>
    <n v="3160063"/>
    <x v="0"/>
    <x v="1"/>
    <n v="138.36000000000001"/>
    <n v="0"/>
    <n v="138.36000000000001"/>
    <n v="1"/>
    <n v="1"/>
  </r>
  <r>
    <d v="2015-05-04T00:00:00"/>
    <x v="46"/>
    <s v="COSMOPOLIS"/>
    <s v="SP"/>
    <n v="3160532"/>
    <x v="0"/>
    <x v="0"/>
    <n v="155.96"/>
    <n v="0"/>
    <n v="155.96"/>
    <n v="1"/>
    <n v="1"/>
  </r>
  <r>
    <d v="2015-05-04T00:00:00"/>
    <x v="47"/>
    <s v="SAO PAULO"/>
    <s v="SP"/>
    <n v="3160791"/>
    <x v="1"/>
    <x v="1"/>
    <n v="1011.68"/>
    <n v="0"/>
    <n v="1011.68"/>
    <n v="4"/>
    <n v="1"/>
  </r>
  <r>
    <d v="2015-05-04T00:00:00"/>
    <x v="48"/>
    <s v="JABOTICABAL"/>
    <s v="SP"/>
    <n v="3160833"/>
    <x v="1"/>
    <x v="1"/>
    <n v="529.9"/>
    <n v="0"/>
    <n v="529.9"/>
    <n v="1"/>
    <n v="1"/>
  </r>
  <r>
    <d v="2015-05-04T00:00:00"/>
    <x v="49"/>
    <s v="SAO VICENTE"/>
    <s v="SP"/>
    <n v="3161722"/>
    <x v="0"/>
    <x v="2"/>
    <n v="124.15"/>
    <n v="0"/>
    <n v="124.15"/>
    <n v="1"/>
    <n v="1"/>
  </r>
  <r>
    <d v="2015-05-04T00:00:00"/>
    <x v="50"/>
    <s v="SAO VICENTE"/>
    <s v="SP"/>
    <n v="3161757"/>
    <x v="0"/>
    <x v="2"/>
    <n v="124.15"/>
    <n v="0"/>
    <n v="124.15"/>
    <n v="1"/>
    <n v="1"/>
  </r>
  <r>
    <d v="2015-05-04T00:00:00"/>
    <x v="29"/>
    <s v="PARA DE MINAS"/>
    <s v="MG"/>
    <n v="3162478"/>
    <x v="1"/>
    <x v="0"/>
    <n v="485.9"/>
    <n v="0"/>
    <n v="485.9"/>
    <n v="1"/>
    <n v="1"/>
  </r>
  <r>
    <d v="2015-05-04T00:00:00"/>
    <x v="51"/>
    <s v="BARUERI"/>
    <s v="SP"/>
    <n v="3163059"/>
    <x v="0"/>
    <x v="1"/>
    <n v="325.89999999999998"/>
    <n v="0"/>
    <n v="325.89999999999998"/>
    <n v="1"/>
    <n v="1"/>
  </r>
  <r>
    <d v="2015-05-04T00:00:00"/>
    <x v="47"/>
    <s v="SAO PAULO"/>
    <s v="SP"/>
    <n v="3163325"/>
    <x v="0"/>
    <x v="1"/>
    <n v="435.84"/>
    <n v="0"/>
    <n v="435.84"/>
    <n v="2"/>
    <n v="1"/>
  </r>
  <r>
    <d v="2015-05-04T00:00:00"/>
    <x v="52"/>
    <s v="BARRETOS"/>
    <s v="SP"/>
    <n v="3163353"/>
    <x v="0"/>
    <x v="1"/>
    <n v="895.7"/>
    <n v="0"/>
    <n v="895.7"/>
    <n v="3"/>
    <n v="1"/>
  </r>
  <r>
    <d v="2015-05-04T00:00:00"/>
    <x v="53"/>
    <s v="SAO PAULO"/>
    <s v="SP"/>
    <n v="3163647"/>
    <x v="0"/>
    <x v="0"/>
    <n v="439.9"/>
    <n v="0"/>
    <n v="439.9"/>
    <n v="1"/>
    <n v="1"/>
  </r>
  <r>
    <d v="2015-05-04T00:00:00"/>
    <x v="54"/>
    <s v="JUNDIAI"/>
    <s v="SP"/>
    <n v="3164424"/>
    <x v="1"/>
    <x v="1"/>
    <n v="102.36"/>
    <n v="0"/>
    <n v="102.36"/>
    <n v="1"/>
    <n v="1"/>
  </r>
  <r>
    <d v="2015-05-04T00:00:00"/>
    <x v="55"/>
    <s v="CARMOPOLIS DE MINAS"/>
    <s v="MG"/>
    <n v="3164522"/>
    <x v="0"/>
    <x v="0"/>
    <n v="110.36"/>
    <n v="0"/>
    <n v="110.36"/>
    <n v="1"/>
    <n v="1"/>
  </r>
  <r>
    <d v="2015-05-04T00:00:00"/>
    <x v="56"/>
    <s v="PETROPOLIS"/>
    <s v="RJ"/>
    <n v="3164641"/>
    <x v="0"/>
    <x v="1"/>
    <n v="325.89999999999998"/>
    <n v="0"/>
    <n v="325.89999999999998"/>
    <n v="1"/>
    <n v="1"/>
  </r>
  <r>
    <d v="2015-05-04T00:00:00"/>
    <x v="57"/>
    <s v="CURITIBA"/>
    <s v="PR"/>
    <n v="3164788"/>
    <x v="0"/>
    <x v="2"/>
    <n v="829.8"/>
    <n v="0"/>
    <n v="829.8"/>
    <n v="2"/>
    <n v="1"/>
  </r>
  <r>
    <d v="2015-05-04T00:00:00"/>
    <x v="58"/>
    <s v="GOIANIA"/>
    <s v="GO"/>
    <n v="3164970"/>
    <x v="1"/>
    <x v="1"/>
    <n v="275.94"/>
    <n v="0"/>
    <n v="275.94"/>
    <n v="1"/>
    <n v="1"/>
  </r>
  <r>
    <d v="2015-05-04T00:00:00"/>
    <x v="29"/>
    <s v="PARA DE MINAS"/>
    <s v="MG"/>
    <n v="3165089"/>
    <x v="0"/>
    <x v="0"/>
    <n v="485.9"/>
    <n v="0"/>
    <n v="485.9"/>
    <n v="1"/>
    <n v="1"/>
  </r>
  <r>
    <d v="2015-05-04T00:00:00"/>
    <x v="59"/>
    <s v="PARANOA"/>
    <s v="DF"/>
    <n v="3165292"/>
    <x v="0"/>
    <x v="1"/>
    <n v="161.9"/>
    <n v="0"/>
    <n v="161.9"/>
    <n v="2"/>
    <n v="1"/>
  </r>
  <r>
    <d v="2015-05-04T00:00:00"/>
    <x v="60"/>
    <s v="SANTOS"/>
    <s v="SP"/>
    <n v="3165859"/>
    <x v="0"/>
    <x v="2"/>
    <n v="205.32"/>
    <n v="0"/>
    <n v="205.32"/>
    <n v="1"/>
    <n v="1"/>
  </r>
  <r>
    <d v="2015-05-04T00:00:00"/>
    <x v="61"/>
    <s v="GOIANIA"/>
    <s v="GO"/>
    <n v="3165929"/>
    <x v="0"/>
    <x v="2"/>
    <n v="369.9"/>
    <n v="0"/>
    <n v="369.9"/>
    <n v="1"/>
    <n v="1"/>
  </r>
  <r>
    <d v="2015-05-04T00:00:00"/>
    <x v="62"/>
    <s v="SANTOS"/>
    <s v="SP"/>
    <n v="3166013"/>
    <x v="1"/>
    <x v="1"/>
    <n v="275.94"/>
    <n v="0"/>
    <n v="275.94"/>
    <n v="1"/>
    <n v="1"/>
  </r>
  <r>
    <d v="2015-05-04T00:00:00"/>
    <x v="63"/>
    <s v="GUARULHOS"/>
    <s v="SP"/>
    <n v="3166650"/>
    <x v="1"/>
    <x v="0"/>
    <n v="574.71"/>
    <n v="0"/>
    <n v="574.71"/>
    <n v="2"/>
    <n v="1"/>
  </r>
  <r>
    <d v="2015-05-04T00:00:00"/>
    <x v="42"/>
    <s v="CURITIBA"/>
    <s v="PR"/>
    <n v="3166671"/>
    <x v="0"/>
    <x v="2"/>
    <n v="459.95"/>
    <n v="0"/>
    <n v="459.95"/>
    <n v="1"/>
    <n v="1"/>
  </r>
  <r>
    <d v="2015-05-04T00:00:00"/>
    <x v="64"/>
    <s v="BRASILIA"/>
    <s v="DF"/>
    <n v="3167098"/>
    <x v="0"/>
    <x v="1"/>
    <n v="153.54"/>
    <n v="0"/>
    <n v="153.54"/>
    <n v="1"/>
    <n v="1"/>
  </r>
  <r>
    <d v="2015-05-04T00:00:00"/>
    <x v="65"/>
    <s v="GOIANIA"/>
    <s v="GO"/>
    <n v="3167826"/>
    <x v="0"/>
    <x v="2"/>
    <n v="127.95"/>
    <n v="0"/>
    <n v="127.95"/>
    <n v="1"/>
    <n v="1"/>
  </r>
  <r>
    <d v="2015-05-04T00:00:00"/>
    <x v="66"/>
    <s v="RIO DE JANEIRO"/>
    <s v="RJ"/>
    <n v="3167966"/>
    <x v="1"/>
    <x v="1"/>
    <n v="255.9"/>
    <n v="0"/>
    <n v="255.9"/>
    <n v="1"/>
    <n v="1"/>
  </r>
  <r>
    <d v="2015-05-05T00:00:00"/>
    <x v="67"/>
    <s v="SANTO ANDRE"/>
    <s v="SP"/>
    <n v="3168106"/>
    <x v="0"/>
    <x v="1"/>
    <n v="83.96"/>
    <n v="0"/>
    <n v="83.96"/>
    <n v="1"/>
    <n v="1"/>
  </r>
  <r>
    <d v="2015-05-05T00:00:00"/>
    <x v="63"/>
    <s v="GUARULHOS"/>
    <s v="SP"/>
    <n v="3168764"/>
    <x v="1"/>
    <x v="1"/>
    <n v="482.85"/>
    <n v="0"/>
    <n v="482.85"/>
    <n v="2"/>
    <n v="1"/>
  </r>
  <r>
    <d v="2015-05-05T00:00:00"/>
    <x v="68"/>
    <s v="RIO DO CAMPO"/>
    <s v="SC"/>
    <n v="3168897"/>
    <x v="0"/>
    <x v="2"/>
    <n v="107.96"/>
    <n v="0"/>
    <n v="107.96"/>
    <n v="1"/>
    <n v="1"/>
  </r>
  <r>
    <d v="2015-05-05T00:00:00"/>
    <x v="69"/>
    <s v="CAMPO VERDE"/>
    <s v="MT"/>
    <n v="3169555"/>
    <x v="1"/>
    <x v="1"/>
    <n v="127.95"/>
    <n v="0"/>
    <n v="127.95"/>
    <n v="1"/>
    <n v="1"/>
  </r>
  <r>
    <d v="2015-05-05T00:00:00"/>
    <x v="70"/>
    <s v="RIO DE JANEIRO"/>
    <s v="RJ"/>
    <n v="3170094"/>
    <x v="0"/>
    <x v="2"/>
    <n v="742.18"/>
    <n v="0"/>
    <n v="742.18"/>
    <n v="4"/>
    <n v="1"/>
  </r>
  <r>
    <d v="2015-05-05T00:00:00"/>
    <x v="71"/>
    <s v="CONTAGEM"/>
    <s v="MG"/>
    <n v="3171018"/>
    <x v="0"/>
    <x v="2"/>
    <n v="2665.3"/>
    <n v="0"/>
    <n v="2665.3"/>
    <n v="7"/>
    <n v="1"/>
  </r>
  <r>
    <d v="2015-05-05T00:00:00"/>
    <x v="71"/>
    <s v="CONTAGEM"/>
    <s v="MG"/>
    <n v="3171060"/>
    <x v="1"/>
    <x v="2"/>
    <n v="1509.6"/>
    <n v="0"/>
    <n v="1509.6"/>
    <n v="4"/>
    <n v="1"/>
  </r>
  <r>
    <d v="2015-05-05T00:00:00"/>
    <x v="72"/>
    <s v="SAO PAULO"/>
    <s v="SP"/>
    <n v="3171550"/>
    <x v="0"/>
    <x v="1"/>
    <n v="345.9"/>
    <n v="0"/>
    <n v="345.9"/>
    <n v="1"/>
    <n v="1"/>
  </r>
  <r>
    <d v="2015-05-05T00:00:00"/>
    <x v="73"/>
    <s v="SAO PAULO"/>
    <s v="SP"/>
    <n v="3171830"/>
    <x v="1"/>
    <x v="1"/>
    <n v="4102.92"/>
    <n v="0"/>
    <n v="4102.92"/>
    <n v="10"/>
    <n v="1"/>
  </r>
  <r>
    <d v="2015-05-05T00:00:00"/>
    <x v="74"/>
    <s v="BRASILIA"/>
    <s v="DF"/>
    <n v="3172082"/>
    <x v="0"/>
    <x v="2"/>
    <n v="1383.57"/>
    <n v="0"/>
    <n v="1383.57"/>
    <n v="3"/>
    <n v="1"/>
  </r>
  <r>
    <d v="2015-05-05T00:00:00"/>
    <x v="75"/>
    <s v="ARACAJU"/>
    <s v="SE"/>
    <n v="3173272"/>
    <x v="0"/>
    <x v="0"/>
    <n v="291.49"/>
    <n v="0"/>
    <n v="291.49"/>
    <n v="2"/>
    <n v="1"/>
  </r>
  <r>
    <d v="2015-05-05T00:00:00"/>
    <x v="76"/>
    <s v="CARIACICA"/>
    <s v="ES"/>
    <n v="3173615"/>
    <x v="0"/>
    <x v="2"/>
    <n v="293.86"/>
    <n v="0"/>
    <n v="293.86"/>
    <n v="2"/>
    <n v="1"/>
  </r>
  <r>
    <d v="2015-05-05T00:00:00"/>
    <x v="77"/>
    <s v="ALMENARA"/>
    <s v="MG"/>
    <n v="3173692"/>
    <x v="0"/>
    <x v="1"/>
    <n v="275.89999999999998"/>
    <n v="0"/>
    <n v="275.89999999999998"/>
    <n v="1"/>
    <n v="1"/>
  </r>
  <r>
    <d v="2015-05-05T00:00:00"/>
    <x v="78"/>
    <s v="CAMPO DO BRITO"/>
    <s v="SE"/>
    <n v="3173958"/>
    <x v="1"/>
    <x v="2"/>
    <n v="209.93"/>
    <n v="0"/>
    <n v="209.93"/>
    <n v="1"/>
    <n v="1"/>
  </r>
  <r>
    <d v="2015-05-05T00:00:00"/>
    <x v="79"/>
    <s v="UBERABA"/>
    <s v="MG"/>
    <n v="3174518"/>
    <x v="0"/>
    <x v="0"/>
    <n v="299.8"/>
    <n v="0"/>
    <n v="299.8"/>
    <n v="2"/>
    <n v="1"/>
  </r>
  <r>
    <d v="2015-05-05T00:00:00"/>
    <x v="80"/>
    <s v="FEIRA DE SANTANA"/>
    <s v="BA"/>
    <n v="3174588"/>
    <x v="1"/>
    <x v="2"/>
    <n v="413.77"/>
    <n v="0"/>
    <n v="413.77"/>
    <n v="1"/>
    <n v="1"/>
  </r>
  <r>
    <d v="2015-05-05T00:00:00"/>
    <x v="81"/>
    <s v="JUIZ DE FORA"/>
    <s v="MG"/>
    <n v="3174931"/>
    <x v="0"/>
    <x v="3"/>
    <n v="219.59"/>
    <n v="0"/>
    <n v="219.59"/>
    <n v="2"/>
    <n v="1"/>
  </r>
  <r>
    <d v="2015-05-06T00:00:00"/>
    <x v="82"/>
    <s v="IMBITUBA"/>
    <s v="SC"/>
    <n v="3175582"/>
    <x v="0"/>
    <x v="1"/>
    <n v="333.54"/>
    <n v="0"/>
    <n v="333.54"/>
    <n v="1"/>
    <n v="1"/>
  </r>
  <r>
    <d v="2015-05-06T00:00:00"/>
    <x v="83"/>
    <s v="CARANGOLA"/>
    <s v="MG"/>
    <n v="3176184"/>
    <x v="0"/>
    <x v="1"/>
    <n v="229.9"/>
    <n v="0"/>
    <n v="229.9"/>
    <n v="1"/>
    <n v="1"/>
  </r>
  <r>
    <d v="2015-05-06T00:00:00"/>
    <x v="84"/>
    <s v="FLORIANO"/>
    <s v="PI"/>
    <n v="3176583"/>
    <x v="1"/>
    <x v="1"/>
    <n v="104.95"/>
    <n v="0"/>
    <n v="104.95"/>
    <n v="1"/>
    <n v="1"/>
  </r>
  <r>
    <d v="2015-05-06T00:00:00"/>
    <x v="85"/>
    <s v="SAO MIGUEL DO ANTA"/>
    <s v="MG"/>
    <n v="3177318"/>
    <x v="0"/>
    <x v="1"/>
    <n v="507.86"/>
    <n v="0"/>
    <n v="507.86"/>
    <n v="2"/>
    <n v="1"/>
  </r>
  <r>
    <d v="2015-05-06T00:00:00"/>
    <x v="86"/>
    <s v="PETROLINA"/>
    <s v="PE"/>
    <n v="3177605"/>
    <x v="1"/>
    <x v="1"/>
    <n v="575.9"/>
    <n v="0"/>
    <n v="575.9"/>
    <n v="1"/>
    <n v="1"/>
  </r>
  <r>
    <d v="2015-05-06T00:00:00"/>
    <x v="87"/>
    <s v="TRAMANDAI"/>
    <s v="RS"/>
    <n v="3177829"/>
    <x v="1"/>
    <x v="2"/>
    <n v="759.8"/>
    <n v="0"/>
    <n v="759.8"/>
    <n v="2"/>
    <n v="1"/>
  </r>
  <r>
    <d v="2015-05-06T00:00:00"/>
    <x v="88"/>
    <s v="CONSTANTINA"/>
    <s v="RS"/>
    <n v="3177843"/>
    <x v="0"/>
    <x v="1"/>
    <n v="229.77"/>
    <n v="0"/>
    <n v="229.77"/>
    <n v="1"/>
    <n v="1"/>
  </r>
  <r>
    <d v="2015-05-06T00:00:00"/>
    <x v="87"/>
    <s v="TRAMANDAI"/>
    <s v="RS"/>
    <n v="3178900"/>
    <x v="0"/>
    <x v="2"/>
    <n v="369.9"/>
    <n v="0"/>
    <n v="369.9"/>
    <n v="1"/>
    <n v="1"/>
  </r>
  <r>
    <d v="2015-05-06T00:00:00"/>
    <x v="66"/>
    <s v="RIO DE JANEIRO"/>
    <s v="RJ"/>
    <n v="3179775"/>
    <x v="1"/>
    <x v="1"/>
    <n v="184.95"/>
    <n v="0"/>
    <n v="184.95"/>
    <n v="1"/>
    <n v="1"/>
  </r>
  <r>
    <d v="2015-05-06T00:00:00"/>
    <x v="76"/>
    <s v="CARIACICA"/>
    <s v="ES"/>
    <n v="3173615"/>
    <x v="1"/>
    <x v="2"/>
    <n v="209.9"/>
    <n v="0"/>
    <n v="209.9"/>
    <n v="1"/>
    <n v="1"/>
  </r>
  <r>
    <d v="2015-05-06T00:00:00"/>
    <x v="89"/>
    <s v="SURUBIM"/>
    <s v="PE"/>
    <n v="3180090"/>
    <x v="1"/>
    <x v="1"/>
    <n v="102.36"/>
    <n v="0"/>
    <n v="102.36"/>
    <n v="1"/>
    <n v="1"/>
  </r>
  <r>
    <d v="2015-05-06T00:00:00"/>
    <x v="90"/>
    <s v="GOIANIA"/>
    <s v="GO"/>
    <s v="3099254N"/>
    <x v="0"/>
    <x v="0"/>
    <n v="1075.93"/>
    <n v="0"/>
    <n v="1075.93"/>
    <n v="4"/>
    <n v="1"/>
  </r>
  <r>
    <d v="2015-05-06T00:00:00"/>
    <x v="91"/>
    <s v="MAGE"/>
    <s v="RJ"/>
    <n v="3181301"/>
    <x v="1"/>
    <x v="1"/>
    <n v="389.9"/>
    <n v="0"/>
    <n v="389.9"/>
    <n v="1"/>
    <n v="1"/>
  </r>
  <r>
    <d v="2015-05-06T00:00:00"/>
    <x v="92"/>
    <s v="BELO HORIZONTE"/>
    <s v="MG"/>
    <n v="3181525"/>
    <x v="0"/>
    <x v="0"/>
    <n v="609.66999999999996"/>
    <n v="0"/>
    <n v="609.66999999999996"/>
    <n v="5"/>
    <n v="1"/>
  </r>
  <r>
    <d v="2015-05-06T00:00:00"/>
    <x v="93"/>
    <s v="CURITIBA"/>
    <s v="PR"/>
    <n v="3181630"/>
    <x v="0"/>
    <x v="0"/>
    <n v="101.9"/>
    <n v="0"/>
    <n v="101.9"/>
    <n v="2"/>
    <n v="1"/>
  </r>
  <r>
    <d v="2015-05-06T00:00:00"/>
    <x v="32"/>
    <s v="BAURU"/>
    <s v="SP"/>
    <n v="3181959"/>
    <x v="1"/>
    <x v="1"/>
    <n v="369.9"/>
    <n v="0"/>
    <n v="369.9"/>
    <n v="1"/>
    <n v="1"/>
  </r>
  <r>
    <d v="2015-05-06T00:00:00"/>
    <x v="94"/>
    <s v="TRES RIOS"/>
    <s v="RJ"/>
    <n v="3182421"/>
    <x v="0"/>
    <x v="2"/>
    <n v="651.79999999999995"/>
    <n v="0"/>
    <n v="651.79999999999995"/>
    <n v="2"/>
    <n v="1"/>
  </r>
  <r>
    <d v="2015-05-06T00:00:00"/>
    <x v="32"/>
    <s v="BAURU"/>
    <s v="SP"/>
    <n v="3182631"/>
    <x v="1"/>
    <x v="1"/>
    <n v="209.9"/>
    <n v="0"/>
    <n v="209.9"/>
    <n v="2"/>
    <n v="1"/>
  </r>
  <r>
    <d v="2015-05-07T00:00:00"/>
    <x v="87"/>
    <s v="TRAMANDAI"/>
    <s v="RS"/>
    <n v="3183352"/>
    <x v="0"/>
    <x v="0"/>
    <n v="759.8"/>
    <n v="0"/>
    <n v="759.8"/>
    <n v="2"/>
    <n v="1"/>
  </r>
  <r>
    <d v="2015-05-07T00:00:00"/>
    <x v="95"/>
    <s v="LIMEIRA"/>
    <s v="SP"/>
    <n v="3183366"/>
    <x v="0"/>
    <x v="2"/>
    <n v="735.8"/>
    <n v="0"/>
    <n v="735.8"/>
    <n v="2"/>
    <n v="1"/>
  </r>
  <r>
    <d v="2015-05-07T00:00:00"/>
    <x v="20"/>
    <s v="ABAETE"/>
    <s v="MG"/>
    <n v="3183660"/>
    <x v="0"/>
    <x v="0"/>
    <n v="2300.4699999999998"/>
    <n v="0"/>
    <n v="2300.4699999999998"/>
    <n v="4"/>
    <n v="1"/>
  </r>
  <r>
    <d v="2015-05-07T00:00:00"/>
    <x v="96"/>
    <s v="BARAO DE ANTONINA"/>
    <s v="SP"/>
    <n v="3184094"/>
    <x v="1"/>
    <x v="1"/>
    <n v="325.89999999999998"/>
    <n v="0"/>
    <n v="325.89999999999998"/>
    <n v="1"/>
    <n v="1"/>
  </r>
  <r>
    <d v="2015-05-07T00:00:00"/>
    <x v="97"/>
    <s v="BELO HORIZONTE"/>
    <s v="MG"/>
    <n v="3184675"/>
    <x v="0"/>
    <x v="3"/>
    <n v="366.8"/>
    <n v="0"/>
    <n v="366.8"/>
    <n v="3"/>
    <n v="1"/>
  </r>
  <r>
    <d v="2015-05-07T00:00:00"/>
    <x v="56"/>
    <s v="PETROPOLIS"/>
    <s v="RJ"/>
    <n v="3185277"/>
    <x v="0"/>
    <x v="1"/>
    <n v="459.9"/>
    <n v="0"/>
    <n v="459.9"/>
    <n v="1"/>
    <n v="1"/>
  </r>
  <r>
    <d v="2015-05-07T00:00:00"/>
    <x v="98"/>
    <s v="SAO SEBASTIAO DO CAI"/>
    <s v="RS"/>
    <n v="3185361"/>
    <x v="0"/>
    <x v="1"/>
    <n v="459.9"/>
    <n v="0"/>
    <n v="459.9"/>
    <n v="1"/>
    <n v="1"/>
  </r>
  <r>
    <d v="2015-05-07T00:00:00"/>
    <x v="99"/>
    <s v="FLORIANOPOLIS"/>
    <s v="SC"/>
    <n v="3185529"/>
    <x v="0"/>
    <x v="1"/>
    <n v="1099.8"/>
    <n v="0"/>
    <n v="1099.8"/>
    <n v="2"/>
    <n v="1"/>
  </r>
  <r>
    <d v="2015-05-07T00:00:00"/>
    <x v="100"/>
    <s v="SARANDI"/>
    <s v="PR"/>
    <n v="3185900"/>
    <x v="0"/>
    <x v="1"/>
    <n v="459.9"/>
    <n v="0"/>
    <n v="459.9"/>
    <n v="1"/>
    <n v="1"/>
  </r>
  <r>
    <d v="2015-05-07T00:00:00"/>
    <x v="70"/>
    <s v="LEME"/>
    <s v="SP"/>
    <n v="3187426"/>
    <x v="0"/>
    <x v="0"/>
    <n v="390.77"/>
    <n v="0"/>
    <n v="390.77"/>
    <n v="1"/>
    <n v="1"/>
  </r>
  <r>
    <d v="2015-05-07T00:00:00"/>
    <x v="101"/>
    <s v="IRAI"/>
    <s v="RS"/>
    <n v="3188847"/>
    <x v="1"/>
    <x v="1"/>
    <n v="1609.9"/>
    <n v="0"/>
    <n v="1609.9"/>
    <n v="1"/>
    <n v="1"/>
  </r>
  <r>
    <d v="2015-05-07T00:00:00"/>
    <x v="102"/>
    <s v="CARACOL"/>
    <s v="PI"/>
    <n v="3188959"/>
    <x v="0"/>
    <x v="1"/>
    <n v="110.36"/>
    <n v="0"/>
    <n v="110.36"/>
    <n v="1"/>
    <n v="1"/>
  </r>
  <r>
    <d v="2015-05-07T00:00:00"/>
    <x v="103"/>
    <s v="JOAO PESSOA"/>
    <s v="PB"/>
    <n v="3189071"/>
    <x v="1"/>
    <x v="1"/>
    <n v="92.95"/>
    <n v="15.48"/>
    <n v="108.43"/>
    <n v="1"/>
    <n v="1"/>
  </r>
  <r>
    <d v="2015-05-07T00:00:00"/>
    <x v="104"/>
    <s v="FIRMINOPOLIS"/>
    <s v="GO"/>
    <n v="3189260"/>
    <x v="1"/>
    <x v="1"/>
    <n v="459.9"/>
    <n v="0"/>
    <n v="459.9"/>
    <n v="1"/>
    <n v="1"/>
  </r>
  <r>
    <d v="2015-05-07T00:00:00"/>
    <x v="103"/>
    <s v="JOAO PESSOA"/>
    <s v="PB"/>
    <n v="3189267"/>
    <x v="0"/>
    <x v="1"/>
    <n v="276.87"/>
    <n v="0"/>
    <n v="276.87"/>
    <n v="2"/>
    <n v="1"/>
  </r>
  <r>
    <d v="2015-05-07T00:00:00"/>
    <x v="105"/>
    <s v="CANUDOS"/>
    <s v="BA"/>
    <n v="3189316"/>
    <x v="0"/>
    <x v="0"/>
    <n v="263.94"/>
    <n v="0"/>
    <n v="263.94"/>
    <n v="1"/>
    <n v="1"/>
  </r>
  <r>
    <d v="2015-05-07T00:00:00"/>
    <x v="106"/>
    <s v="MARILIA"/>
    <s v="SP"/>
    <n v="3189813"/>
    <x v="0"/>
    <x v="2"/>
    <n v="165.54"/>
    <n v="0"/>
    <n v="165.54"/>
    <n v="1"/>
    <n v="1"/>
  </r>
  <r>
    <d v="2015-05-07T00:00:00"/>
    <x v="107"/>
    <s v="ADAMANTINA"/>
    <s v="SP"/>
    <n v="3190009"/>
    <x v="0"/>
    <x v="0"/>
    <n v="165.54"/>
    <n v="0"/>
    <n v="165.54"/>
    <n v="1"/>
    <n v="1"/>
  </r>
  <r>
    <d v="2015-05-07T00:00:00"/>
    <x v="108"/>
    <s v="GOIANIA"/>
    <s v="GO"/>
    <n v="3190030"/>
    <x v="0"/>
    <x v="2"/>
    <n v="849.9"/>
    <n v="0"/>
    <n v="849.9"/>
    <n v="1"/>
    <n v="1"/>
  </r>
  <r>
    <d v="2015-05-08T00:00:00"/>
    <x v="109"/>
    <s v="CAJAZEIRAS"/>
    <s v="PB"/>
    <n v="3190590"/>
    <x v="1"/>
    <x v="1"/>
    <n v="332.91"/>
    <n v="0"/>
    <n v="332.91"/>
    <n v="1"/>
    <n v="1"/>
  </r>
  <r>
    <d v="2015-05-08T00:00:00"/>
    <x v="110"/>
    <s v="RIO BONITO"/>
    <s v="RJ"/>
    <n v="3190653"/>
    <x v="1"/>
    <x v="1"/>
    <n v="331.08"/>
    <n v="0"/>
    <n v="331.08"/>
    <n v="2"/>
    <n v="1"/>
  </r>
  <r>
    <d v="2015-05-08T00:00:00"/>
    <x v="111"/>
    <s v="JUINA"/>
    <s v="MT"/>
    <n v="3190660"/>
    <x v="1"/>
    <x v="1"/>
    <n v="139.94999999999999"/>
    <n v="0"/>
    <n v="139.94999999999999"/>
    <n v="2"/>
    <n v="1"/>
  </r>
  <r>
    <d v="2015-05-08T00:00:00"/>
    <x v="112"/>
    <s v="SILVANIA"/>
    <s v="GO"/>
    <n v="3190870"/>
    <x v="0"/>
    <x v="1"/>
    <n v="114.95"/>
    <n v="0"/>
    <n v="114.95"/>
    <n v="1"/>
    <n v="1"/>
  </r>
  <r>
    <d v="2015-05-08T00:00:00"/>
    <x v="113"/>
    <s v="NOVA ODESSA"/>
    <s v="SP"/>
    <n v="3191129"/>
    <x v="0"/>
    <x v="1"/>
    <n v="380.79"/>
    <n v="0"/>
    <n v="380.79"/>
    <n v="3"/>
    <n v="1"/>
  </r>
  <r>
    <d v="2015-05-08T00:00:00"/>
    <x v="114"/>
    <s v="FEIRA DE SANTANA"/>
    <s v="BA"/>
    <n v="3191192"/>
    <x v="0"/>
    <x v="2"/>
    <n v="138.36000000000001"/>
    <n v="0"/>
    <n v="138.36000000000001"/>
    <n v="1"/>
    <n v="1"/>
  </r>
  <r>
    <d v="2015-05-08T00:00:00"/>
    <x v="115"/>
    <s v="ITABORAI"/>
    <s v="RJ"/>
    <n v="3191416"/>
    <x v="0"/>
    <x v="0"/>
    <n v="344.77"/>
    <n v="0"/>
    <n v="344.77"/>
    <n v="1"/>
    <n v="1"/>
  </r>
  <r>
    <d v="2015-05-08T00:00:00"/>
    <x v="114"/>
    <s v="FEIRA DE SANTANA"/>
    <s v="BA"/>
    <n v="3191542"/>
    <x v="1"/>
    <x v="1"/>
    <n v="110.36"/>
    <n v="0"/>
    <n v="110.36"/>
    <n v="1"/>
    <n v="1"/>
  </r>
  <r>
    <d v="2015-05-08T00:00:00"/>
    <x v="18"/>
    <s v="VERA"/>
    <s v="MT"/>
    <n v="3191549"/>
    <x v="0"/>
    <x v="1"/>
    <n v="413.77"/>
    <n v="0"/>
    <n v="413.77"/>
    <n v="1"/>
    <n v="1"/>
  </r>
  <r>
    <d v="2015-05-08T00:00:00"/>
    <x v="116"/>
    <s v="VICOSA"/>
    <s v="MG"/>
    <n v="3191759"/>
    <x v="0"/>
    <x v="3"/>
    <n v="276.72000000000003"/>
    <n v="0"/>
    <n v="276.72000000000003"/>
    <n v="1"/>
    <n v="1"/>
  </r>
  <r>
    <d v="2015-05-08T00:00:00"/>
    <x v="117"/>
    <s v="FLORIANOPOLIS"/>
    <s v="SC"/>
    <n v="3192172"/>
    <x v="1"/>
    <x v="1"/>
    <n v="369.9"/>
    <n v="0"/>
    <n v="369.9"/>
    <n v="1"/>
    <n v="1"/>
  </r>
  <r>
    <d v="2015-05-08T00:00:00"/>
    <x v="118"/>
    <s v="FEIRA DE SANTANA"/>
    <s v="BA"/>
    <n v="3192501"/>
    <x v="1"/>
    <x v="2"/>
    <n v="491.44"/>
    <n v="0"/>
    <n v="491.44"/>
    <n v="3"/>
    <n v="1"/>
  </r>
  <r>
    <d v="2015-05-08T00:00:00"/>
    <x v="119"/>
    <s v="TERESOPOLIS"/>
    <s v="RJ"/>
    <n v="3192585"/>
    <x v="0"/>
    <x v="0"/>
    <n v="127.95"/>
    <n v="0"/>
    <n v="127.95"/>
    <n v="1"/>
    <n v="1"/>
  </r>
  <r>
    <d v="2015-05-08T00:00:00"/>
    <x v="120"/>
    <s v="OSASCO"/>
    <s v="SP"/>
    <n v="3192620"/>
    <x v="1"/>
    <x v="1"/>
    <n v="255.9"/>
    <n v="0"/>
    <n v="255.9"/>
    <n v="1"/>
    <n v="1"/>
  </r>
  <r>
    <d v="2015-05-08T00:00:00"/>
    <x v="121"/>
    <s v="RIO PARDO"/>
    <s v="RS"/>
    <n v="3193166"/>
    <x v="0"/>
    <x v="1"/>
    <n v="119.96"/>
    <n v="0"/>
    <n v="119.96"/>
    <n v="1"/>
    <n v="1"/>
  </r>
  <r>
    <d v="2015-05-08T00:00:00"/>
    <x v="122"/>
    <s v="SANTA BARBARA"/>
    <s v="MG"/>
    <n v="3193663"/>
    <x v="0"/>
    <x v="1"/>
    <n v="91.96"/>
    <n v="0"/>
    <n v="91.96"/>
    <n v="1"/>
    <n v="1"/>
  </r>
  <r>
    <d v="2015-05-08T00:00:00"/>
    <x v="34"/>
    <s v="GUARULHOS"/>
    <s v="SP"/>
    <n v="3194027"/>
    <x v="0"/>
    <x v="1"/>
    <n v="209.93"/>
    <n v="0"/>
    <n v="209.93"/>
    <n v="1"/>
    <n v="1"/>
  </r>
  <r>
    <d v="2015-05-08T00:00:00"/>
    <x v="123"/>
    <s v="JUIZ DE FORA"/>
    <s v="MG"/>
    <n v="3195154"/>
    <x v="0"/>
    <x v="0"/>
    <n v="439.9"/>
    <n v="0"/>
    <n v="439.9"/>
    <n v="1"/>
    <n v="1"/>
  </r>
  <r>
    <d v="2015-05-08T00:00:00"/>
    <x v="124"/>
    <s v="BRASILIA"/>
    <s v="DF"/>
    <n v="3195217"/>
    <x v="1"/>
    <x v="3"/>
    <n v="312.62"/>
    <n v="0"/>
    <n v="312.62"/>
    <n v="1"/>
    <n v="1"/>
  </r>
  <r>
    <d v="2015-05-08T00:00:00"/>
    <x v="125"/>
    <s v="VIDEIRA"/>
    <s v="SC"/>
    <n v="3195420"/>
    <x v="0"/>
    <x v="0"/>
    <n v="955.53"/>
    <n v="0"/>
    <n v="955.53"/>
    <n v="3"/>
    <n v="1"/>
  </r>
  <r>
    <d v="2015-05-08T00:00:00"/>
    <x v="126"/>
    <s v="BARRA DOS COQUEIROS"/>
    <s v="SE"/>
    <n v="3195448"/>
    <x v="0"/>
    <x v="3"/>
    <n v="367.92"/>
    <n v="0"/>
    <n v="367.92"/>
    <n v="1"/>
    <n v="1"/>
  </r>
  <r>
    <d v="2015-05-08T00:00:00"/>
    <x v="127"/>
    <s v="CONCEICAO DE MACABU"/>
    <s v="RJ"/>
    <n v="3195658"/>
    <x v="0"/>
    <x v="2"/>
    <n v="389.9"/>
    <n v="0"/>
    <n v="389.9"/>
    <n v="1"/>
    <n v="1"/>
  </r>
  <r>
    <d v="2015-05-08T00:00:00"/>
    <x v="59"/>
    <s v="PARANOA"/>
    <s v="DF"/>
    <n v="3196015"/>
    <x v="1"/>
    <x v="1"/>
    <n v="162.94999999999999"/>
    <n v="0"/>
    <n v="162.94999999999999"/>
    <n v="1"/>
    <n v="1"/>
  </r>
  <r>
    <d v="2015-05-08T00:00:00"/>
    <x v="20"/>
    <s v="ABAETE"/>
    <s v="MG"/>
    <n v="3196204"/>
    <x v="0"/>
    <x v="1"/>
    <n v="389.9"/>
    <n v="0"/>
    <n v="389.9"/>
    <n v="1"/>
    <n v="1"/>
  </r>
  <r>
    <d v="2015-05-08T00:00:00"/>
    <x v="128"/>
    <s v="TAUBATE"/>
    <s v="SP"/>
    <n v="3196379"/>
    <x v="0"/>
    <x v="0"/>
    <n v="107.96"/>
    <n v="0"/>
    <n v="107.96"/>
    <n v="1"/>
    <n v="1"/>
  </r>
  <r>
    <d v="2015-05-08T00:00:00"/>
    <x v="121"/>
    <s v="ITAOBIM"/>
    <s v="MG"/>
    <n v="3196778"/>
    <x v="0"/>
    <x v="2"/>
    <n v="345.9"/>
    <n v="0"/>
    <n v="345.9"/>
    <n v="1"/>
    <n v="1"/>
  </r>
  <r>
    <d v="2015-05-09T00:00:00"/>
    <x v="20"/>
    <s v="ABAETE"/>
    <s v="MG"/>
    <n v="3197380"/>
    <x v="0"/>
    <x v="3"/>
    <n v="1638.08"/>
    <n v="0"/>
    <n v="1638.08"/>
    <n v="4"/>
    <n v="1"/>
  </r>
  <r>
    <d v="2015-05-09T00:00:00"/>
    <x v="66"/>
    <s v="RIO DE JANEIRO"/>
    <s v="RJ"/>
    <n v="3197499"/>
    <x v="1"/>
    <x v="1"/>
    <n v="184.95"/>
    <n v="0"/>
    <n v="184.95"/>
    <n v="1"/>
    <n v="1"/>
  </r>
  <r>
    <d v="2015-05-09T00:00:00"/>
    <x v="129"/>
    <s v="RIO DE JANEIRO"/>
    <s v="RJ"/>
    <n v="3197891"/>
    <x v="0"/>
    <x v="2"/>
    <n v="298.77"/>
    <n v="0"/>
    <n v="298.77"/>
    <n v="1"/>
    <n v="1"/>
  </r>
  <r>
    <d v="2015-05-09T00:00:00"/>
    <x v="7"/>
    <s v="SANTO ANDRE"/>
    <s v="SP"/>
    <n v="3198213"/>
    <x v="1"/>
    <x v="1"/>
    <n v="229.9"/>
    <n v="0"/>
    <n v="229.9"/>
    <n v="1"/>
    <n v="1"/>
  </r>
  <r>
    <d v="2015-05-09T00:00:00"/>
    <x v="130"/>
    <s v="SAO LEOPOLDO"/>
    <s v="RS"/>
    <n v="3198423"/>
    <x v="0"/>
    <x v="1"/>
    <n v="255.9"/>
    <n v="0"/>
    <n v="255.9"/>
    <n v="1"/>
    <n v="1"/>
  </r>
  <r>
    <d v="2015-05-09T00:00:00"/>
    <x v="25"/>
    <s v="LAJEADO"/>
    <s v="RS"/>
    <n v="3198675"/>
    <x v="0"/>
    <x v="0"/>
    <n v="1265.7"/>
    <n v="0"/>
    <n v="1265.7"/>
    <n v="3"/>
    <n v="1"/>
  </r>
  <r>
    <d v="2015-05-09T00:00:00"/>
    <x v="75"/>
    <s v="ARACAJU"/>
    <s v="SE"/>
    <n v="3199340"/>
    <x v="0"/>
    <x v="0"/>
    <n v="1209.3699999999999"/>
    <n v="0"/>
    <n v="1209.3699999999999"/>
    <n v="7"/>
    <n v="1"/>
  </r>
  <r>
    <d v="2015-05-09T00:00:00"/>
    <x v="105"/>
    <s v="CANUDOS"/>
    <s v="BA"/>
    <n v="3199921"/>
    <x v="0"/>
    <x v="0"/>
    <n v="102.36"/>
    <n v="0"/>
    <n v="102.36"/>
    <n v="1"/>
    <n v="1"/>
  </r>
  <r>
    <d v="2015-05-09T00:00:00"/>
    <x v="131"/>
    <s v="CURITIBA"/>
    <s v="PR"/>
    <n v="3199935"/>
    <x v="0"/>
    <x v="0"/>
    <n v="345.9"/>
    <n v="0"/>
    <n v="345.9"/>
    <n v="1"/>
    <n v="1"/>
  </r>
  <r>
    <d v="2015-05-09T00:00:00"/>
    <x v="132"/>
    <s v="SAO GONCALO"/>
    <s v="RJ"/>
    <n v="3200474"/>
    <x v="1"/>
    <x v="0"/>
    <n v="459.9"/>
    <n v="0"/>
    <n v="459.9"/>
    <n v="1"/>
    <n v="1"/>
  </r>
  <r>
    <d v="2015-05-10T00:00:00"/>
    <x v="17"/>
    <s v="JUIZ DE FORA"/>
    <s v="MG"/>
    <n v="3201587"/>
    <x v="0"/>
    <x v="1"/>
    <n v="119.96"/>
    <n v="0"/>
    <n v="119.96"/>
    <n v="1"/>
    <n v="1"/>
  </r>
  <r>
    <d v="2015-05-10T00:00:00"/>
    <x v="133"/>
    <s v="ANAPOLIS"/>
    <s v="GO"/>
    <n v="3201594"/>
    <x v="1"/>
    <x v="0"/>
    <n v="299.89999999999998"/>
    <n v="0"/>
    <n v="299.89999999999998"/>
    <n v="2"/>
    <n v="1"/>
  </r>
  <r>
    <d v="2015-05-10T00:00:00"/>
    <x v="134"/>
    <s v="SAO PAULO"/>
    <s v="SP"/>
    <n v="3201678"/>
    <x v="0"/>
    <x v="2"/>
    <n v="644.22"/>
    <n v="0"/>
    <n v="644.22"/>
    <n v="2"/>
    <n v="1"/>
  </r>
  <r>
    <d v="2015-05-10T00:00:00"/>
    <x v="132"/>
    <s v="SAO GONCALO"/>
    <s v="RJ"/>
    <n v="3203071"/>
    <x v="0"/>
    <x v="0"/>
    <n v="345.9"/>
    <n v="0"/>
    <n v="345.9"/>
    <n v="1"/>
    <n v="1"/>
  </r>
  <r>
    <d v="2015-05-10T00:00:00"/>
    <x v="135"/>
    <s v="PONTA GROSSA"/>
    <s v="PR"/>
    <n v="3203267"/>
    <x v="1"/>
    <x v="1"/>
    <n v="1335.7"/>
    <n v="0"/>
    <n v="1335.7"/>
    <n v="3"/>
    <n v="1"/>
  </r>
  <r>
    <d v="2015-05-10T00:00:00"/>
    <x v="136"/>
    <s v="ARACATUBA"/>
    <s v="SP"/>
    <n v="3203617"/>
    <x v="0"/>
    <x v="0"/>
    <n v="691.8"/>
    <n v="0"/>
    <n v="691.8"/>
    <n v="2"/>
    <n v="1"/>
  </r>
  <r>
    <d v="2015-05-10T00:00:00"/>
    <x v="137"/>
    <s v="SAO PAULO"/>
    <s v="SP"/>
    <n v="3203673"/>
    <x v="0"/>
    <x v="3"/>
    <n v="680.98"/>
    <n v="0"/>
    <n v="680.98"/>
    <n v="2"/>
    <n v="1"/>
  </r>
  <r>
    <d v="2015-05-10T00:00:00"/>
    <x v="138"/>
    <s v="SANTA MARIA"/>
    <s v="RS"/>
    <n v="3204107"/>
    <x v="1"/>
    <x v="1"/>
    <n v="162.94999999999999"/>
    <n v="0"/>
    <n v="162.94999999999999"/>
    <n v="1"/>
    <n v="1"/>
  </r>
  <r>
    <d v="2015-05-10T00:00:00"/>
    <x v="139"/>
    <s v="ALVARES MACHADO"/>
    <s v="SP"/>
    <n v="3204464"/>
    <x v="0"/>
    <x v="1"/>
    <n v="785.8"/>
    <n v="0"/>
    <n v="785.8"/>
    <n v="2"/>
    <n v="1"/>
  </r>
  <r>
    <d v="2015-05-10T00:00:00"/>
    <x v="140"/>
    <s v="BASTOS"/>
    <s v="SP"/>
    <n v="3205794"/>
    <x v="0"/>
    <x v="1"/>
    <n v="1448.91"/>
    <n v="0"/>
    <n v="1448.91"/>
    <n v="1"/>
    <n v="1"/>
  </r>
  <r>
    <d v="2015-05-11T00:00:00"/>
    <x v="141"/>
    <s v="NATAL"/>
    <s v="RN"/>
    <n v="3207285"/>
    <x v="1"/>
    <x v="1"/>
    <n v="275.94"/>
    <n v="0"/>
    <n v="275.94"/>
    <n v="1"/>
    <n v="1"/>
  </r>
  <r>
    <d v="2015-05-11T00:00:00"/>
    <x v="142"/>
    <s v="GUARULHOS"/>
    <s v="SP"/>
    <n v="3207383"/>
    <x v="1"/>
    <x v="2"/>
    <n v="1149.9000000000001"/>
    <n v="0"/>
    <n v="1149.9000000000001"/>
    <n v="1"/>
    <n v="1"/>
  </r>
  <r>
    <d v="2015-05-11T00:00:00"/>
    <x v="96"/>
    <s v="BARAO DE ANTONINA"/>
    <s v="SP"/>
    <n v="3208027"/>
    <x v="1"/>
    <x v="1"/>
    <n v="325.89999999999998"/>
    <n v="0"/>
    <n v="325.89999999999998"/>
    <n v="1"/>
    <n v="1"/>
  </r>
  <r>
    <d v="2015-05-11T00:00:00"/>
    <x v="124"/>
    <s v="BRASILIA"/>
    <s v="DF"/>
    <n v="3208209"/>
    <x v="1"/>
    <x v="0"/>
    <n v="351.69"/>
    <n v="0"/>
    <n v="351.69"/>
    <n v="1"/>
    <n v="1"/>
  </r>
  <r>
    <d v="2015-05-11T00:00:00"/>
    <x v="143"/>
    <s v="BRASILIA"/>
    <s v="DF"/>
    <n v="3208440"/>
    <x v="0"/>
    <x v="2"/>
    <n v="137.94999999999999"/>
    <n v="0"/>
    <n v="137.94999999999999"/>
    <n v="1"/>
    <n v="1"/>
  </r>
  <r>
    <d v="2015-05-11T00:00:00"/>
    <x v="92"/>
    <s v="BELO HORIZONTE"/>
    <s v="MG"/>
    <n v="3208979"/>
    <x v="0"/>
    <x v="0"/>
    <n v="1805.8"/>
    <n v="0"/>
    <n v="1805.8"/>
    <n v="2"/>
    <n v="1"/>
  </r>
  <r>
    <d v="2015-05-11T00:00:00"/>
    <x v="144"/>
    <s v="PAU DOS FERROS"/>
    <s v="RN"/>
    <n v="3209238"/>
    <x v="0"/>
    <x v="1"/>
    <n v="679.87"/>
    <n v="0"/>
    <n v="679.87"/>
    <n v="2"/>
    <n v="1"/>
  </r>
  <r>
    <d v="2015-05-11T00:00:00"/>
    <x v="145"/>
    <s v="GUARA"/>
    <s v="DF"/>
    <s v="TR2935608N"/>
    <x v="0"/>
    <x v="1"/>
    <n v="138.36000000000001"/>
    <n v="0"/>
    <n v="138.36000000000001"/>
    <n v="1"/>
    <n v="1"/>
  </r>
  <r>
    <d v="2015-05-11T00:00:00"/>
    <x v="146"/>
    <s v="SALVADOR"/>
    <s v="BA"/>
    <n v="3209875"/>
    <x v="0"/>
    <x v="0"/>
    <n v="138.36000000000001"/>
    <n v="0"/>
    <n v="138.36000000000001"/>
    <n v="1"/>
    <n v="1"/>
  </r>
  <r>
    <d v="2015-05-11T00:00:00"/>
    <x v="56"/>
    <s v="PETROPOLIS"/>
    <s v="RJ"/>
    <n v="3210169"/>
    <x v="0"/>
    <x v="1"/>
    <n v="485.9"/>
    <n v="0"/>
    <n v="485.9"/>
    <n v="1"/>
    <n v="1"/>
  </r>
  <r>
    <d v="2015-05-11T00:00:00"/>
    <x v="147"/>
    <s v="VALE DO ANARI"/>
    <s v="RO"/>
    <n v="3210393"/>
    <x v="1"/>
    <x v="0"/>
    <n v="1145.8"/>
    <n v="0"/>
    <n v="1145.8"/>
    <n v="2"/>
    <n v="1"/>
  </r>
  <r>
    <d v="2015-05-11T00:00:00"/>
    <x v="148"/>
    <s v="PORTO ALEGRE"/>
    <s v="RS"/>
    <n v="3210778"/>
    <x v="1"/>
    <x v="0"/>
    <n v="563.22"/>
    <n v="0"/>
    <n v="563.22"/>
    <n v="2"/>
    <n v="1"/>
  </r>
  <r>
    <d v="2015-05-11T00:00:00"/>
    <x v="149"/>
    <s v="BENTO GONCALVES"/>
    <s v="RS"/>
    <n v="3210981"/>
    <x v="0"/>
    <x v="1"/>
    <n v="499.9"/>
    <n v="0"/>
    <n v="499.9"/>
    <n v="1"/>
    <n v="1"/>
  </r>
  <r>
    <d v="2015-05-11T00:00:00"/>
    <x v="150"/>
    <s v="CARAGUATATUBA"/>
    <s v="SP"/>
    <n v="3211562"/>
    <x v="1"/>
    <x v="1"/>
    <n v="439.9"/>
    <n v="0"/>
    <n v="439.9"/>
    <n v="1"/>
    <n v="1"/>
  </r>
  <r>
    <d v="2015-05-11T00:00:00"/>
    <x v="151"/>
    <s v="MUQUI"/>
    <s v="ES"/>
    <n v="3211702"/>
    <x v="0"/>
    <x v="2"/>
    <n v="162.94999999999999"/>
    <n v="0"/>
    <n v="162.94999999999999"/>
    <n v="1"/>
    <n v="1"/>
  </r>
  <r>
    <d v="2015-05-11T00:00:00"/>
    <x v="62"/>
    <s v="SANTOS"/>
    <s v="SP"/>
    <n v="3214124"/>
    <x v="1"/>
    <x v="1"/>
    <n v="255.9"/>
    <n v="0"/>
    <n v="255.9"/>
    <n v="1"/>
    <n v="1"/>
  </r>
  <r>
    <d v="2015-05-11T00:00:00"/>
    <x v="152"/>
    <s v="DIADEMA"/>
    <s v="SP"/>
    <n v="3214516"/>
    <x v="1"/>
    <x v="1"/>
    <n v="83.96"/>
    <n v="0"/>
    <n v="83.96"/>
    <n v="1"/>
    <n v="1"/>
  </r>
  <r>
    <d v="2015-05-11T00:00:00"/>
    <x v="153"/>
    <s v="JUIZ DE FORA"/>
    <s v="MG"/>
    <n v="3214873"/>
    <x v="0"/>
    <x v="1"/>
    <n v="104.95"/>
    <n v="0"/>
    <n v="104.95"/>
    <n v="1"/>
    <n v="1"/>
  </r>
  <r>
    <d v="2015-05-11T00:00:00"/>
    <x v="7"/>
    <s v="SANTO ANDRE"/>
    <s v="SP"/>
    <n v="3214985"/>
    <x v="0"/>
    <x v="1"/>
    <n v="325.89999999999998"/>
    <n v="0"/>
    <n v="325.89999999999998"/>
    <n v="1"/>
    <n v="1"/>
  </r>
  <r>
    <d v="2015-05-11T00:00:00"/>
    <x v="32"/>
    <s v="BAURU"/>
    <s v="SP"/>
    <n v="3215475"/>
    <x v="1"/>
    <x v="1"/>
    <n v="104.95"/>
    <n v="0"/>
    <n v="104.95"/>
    <n v="1"/>
    <n v="1"/>
  </r>
  <r>
    <d v="2015-05-11T00:00:00"/>
    <x v="154"/>
    <s v="SANTAREM"/>
    <s v="PA"/>
    <n v="3215496"/>
    <x v="0"/>
    <x v="1"/>
    <n v="369.9"/>
    <n v="0"/>
    <n v="369.9"/>
    <n v="1"/>
    <n v="1"/>
  </r>
  <r>
    <d v="2015-05-11T00:00:00"/>
    <x v="155"/>
    <s v="TERESINA"/>
    <s v="PI"/>
    <n v="3216413"/>
    <x v="0"/>
    <x v="0"/>
    <n v="499.9"/>
    <n v="0"/>
    <n v="499.9"/>
    <n v="1"/>
    <n v="1"/>
  </r>
  <r>
    <d v="2015-05-11T00:00:00"/>
    <x v="156"/>
    <s v="CUIABA"/>
    <s v="MT"/>
    <n v="3216497"/>
    <x v="0"/>
    <x v="0"/>
    <n v="151.66"/>
    <n v="0"/>
    <n v="151.66"/>
    <n v="1"/>
    <n v="1"/>
  </r>
  <r>
    <d v="2015-05-11T00:00:00"/>
    <x v="157"/>
    <s v="JUIZ DE FORA"/>
    <s v="MG"/>
    <n v="3216539"/>
    <x v="1"/>
    <x v="1"/>
    <n v="485.9"/>
    <n v="0"/>
    <n v="485.9"/>
    <n v="1"/>
    <n v="1"/>
  </r>
  <r>
    <d v="2015-05-11T00:00:00"/>
    <x v="142"/>
    <s v="GUARULHOS"/>
    <s v="SP"/>
    <n v="3216553"/>
    <x v="1"/>
    <x v="2"/>
    <n v="1289.9000000000001"/>
    <n v="0"/>
    <n v="1289.9000000000001"/>
    <n v="1"/>
    <n v="1"/>
  </r>
  <r>
    <d v="2015-05-12T00:00:00"/>
    <x v="23"/>
    <s v="INDAIATUBA"/>
    <s v="SP"/>
    <n v="3216742"/>
    <x v="1"/>
    <x v="0"/>
    <n v="695.8"/>
    <n v="0"/>
    <n v="695.8"/>
    <n v="2"/>
    <n v="1"/>
  </r>
  <r>
    <d v="2015-05-12T00:00:00"/>
    <x v="66"/>
    <s v="RIO DE JANEIRO"/>
    <s v="RJ"/>
    <n v="3216952"/>
    <x v="1"/>
    <x v="1"/>
    <n v="318.72000000000003"/>
    <n v="0"/>
    <n v="318.72000000000003"/>
    <n v="1"/>
    <n v="1"/>
  </r>
  <r>
    <d v="2015-05-12T00:00:00"/>
    <x v="158"/>
    <s v="SAO PAULO"/>
    <s v="SP"/>
    <n v="3217008"/>
    <x v="0"/>
    <x v="0"/>
    <n v="233.94"/>
    <n v="0"/>
    <n v="233.94"/>
    <n v="1"/>
    <n v="1"/>
  </r>
  <r>
    <d v="2015-05-12T00:00:00"/>
    <x v="91"/>
    <s v="MAGE"/>
    <s v="RJ"/>
    <n v="3217288"/>
    <x v="0"/>
    <x v="1"/>
    <n v="389.9"/>
    <n v="0"/>
    <n v="389.9"/>
    <n v="1"/>
    <n v="1"/>
  </r>
  <r>
    <d v="2015-05-12T00:00:00"/>
    <x v="159"/>
    <s v="ACAILANDIA"/>
    <s v="MA"/>
    <n v="3217512"/>
    <x v="1"/>
    <x v="0"/>
    <n v="321.93"/>
    <n v="0"/>
    <n v="321.93"/>
    <n v="1"/>
    <n v="1"/>
  </r>
  <r>
    <d v="2015-05-12T00:00:00"/>
    <x v="160"/>
    <s v="PORTO ALEGRE"/>
    <s v="RS"/>
    <n v="3217519"/>
    <x v="0"/>
    <x v="3"/>
    <n v="220.72"/>
    <n v="0"/>
    <n v="220.72"/>
    <n v="1"/>
    <n v="1"/>
  </r>
  <r>
    <d v="2015-05-12T00:00:00"/>
    <x v="52"/>
    <s v="BARRETOS"/>
    <s v="SP"/>
    <n v="3217652"/>
    <x v="0"/>
    <x v="2"/>
    <n v="369.9"/>
    <n v="0"/>
    <n v="369.9"/>
    <n v="1"/>
    <n v="1"/>
  </r>
  <r>
    <d v="2015-05-12T00:00:00"/>
    <x v="161"/>
    <s v="VOLTA GRANDE"/>
    <s v="MG"/>
    <n v="3218471"/>
    <x v="0"/>
    <x v="1"/>
    <n v="759.9"/>
    <n v="0"/>
    <n v="759.9"/>
    <n v="1"/>
    <n v="1"/>
  </r>
  <r>
    <d v="2015-05-12T00:00:00"/>
    <x v="161"/>
    <s v="VOLTA GRANDE"/>
    <s v="MG"/>
    <n v="3218534"/>
    <x v="0"/>
    <x v="1"/>
    <n v="831.8"/>
    <n v="0"/>
    <n v="831.8"/>
    <n v="2"/>
    <n v="1"/>
  </r>
  <r>
    <d v="2015-05-12T00:00:00"/>
    <x v="162"/>
    <s v="TAGUATINGA"/>
    <s v="DF"/>
    <n v="3219689"/>
    <x v="1"/>
    <x v="1"/>
    <n v="785.7"/>
    <n v="0"/>
    <n v="785.7"/>
    <n v="3"/>
    <n v="1"/>
  </r>
  <r>
    <d v="2015-05-12T00:00:00"/>
    <x v="163"/>
    <s v="MUTUM"/>
    <s v="MG"/>
    <n v="3220844"/>
    <x v="1"/>
    <x v="0"/>
    <n v="355.25"/>
    <n v="0"/>
    <n v="355.25"/>
    <n v="3"/>
    <n v="1"/>
  </r>
  <r>
    <d v="2015-05-12T00:00:00"/>
    <x v="164"/>
    <s v="ENTRE RIOS DE MINAS"/>
    <s v="MG"/>
    <n v="3221383"/>
    <x v="0"/>
    <x v="2"/>
    <n v="137.94"/>
    <n v="0"/>
    <n v="137.94"/>
    <n v="1"/>
    <n v="1"/>
  </r>
  <r>
    <d v="2015-05-12T00:00:00"/>
    <x v="165"/>
    <s v="CUIABA"/>
    <s v="MT"/>
    <n v="3221565"/>
    <x v="1"/>
    <x v="1"/>
    <n v="182.12"/>
    <n v="0"/>
    <n v="182.12"/>
    <n v="1"/>
    <n v="1"/>
  </r>
  <r>
    <d v="2015-05-12T00:00:00"/>
    <x v="166"/>
    <s v="UBATA"/>
    <s v="BA"/>
    <n v="3221796"/>
    <x v="0"/>
    <x v="0"/>
    <n v="439.9"/>
    <n v="0"/>
    <n v="439.9"/>
    <n v="1"/>
    <n v="1"/>
  </r>
  <r>
    <d v="2015-05-12T00:00:00"/>
    <x v="167"/>
    <s v="ACREUNA"/>
    <s v="GO"/>
    <n v="3222286"/>
    <x v="0"/>
    <x v="0"/>
    <n v="555.9"/>
    <n v="0"/>
    <n v="555.9"/>
    <n v="1"/>
    <n v="1"/>
  </r>
  <r>
    <d v="2015-05-12T00:00:00"/>
    <x v="168"/>
    <s v="INDAIATUBA"/>
    <s v="SP"/>
    <n v="3222482"/>
    <x v="1"/>
    <x v="3"/>
    <n v="295.92"/>
    <n v="0"/>
    <n v="295.92"/>
    <n v="1"/>
    <n v="1"/>
  </r>
  <r>
    <d v="2015-05-12T00:00:00"/>
    <x v="169"/>
    <s v="SAO PAULO"/>
    <s v="SP"/>
    <n v="3222825"/>
    <x v="0"/>
    <x v="0"/>
    <n v="745.03"/>
    <n v="0"/>
    <n v="745.03"/>
    <n v="3"/>
    <n v="1"/>
  </r>
  <r>
    <d v="2015-05-12T00:00:00"/>
    <x v="66"/>
    <s v="RIO DE JANEIRO"/>
    <s v="RJ"/>
    <n v="3223721"/>
    <x v="1"/>
    <x v="1"/>
    <n v="184.95"/>
    <n v="0"/>
    <n v="184.95"/>
    <n v="1"/>
    <n v="1"/>
  </r>
  <r>
    <d v="2015-05-12T00:00:00"/>
    <x v="170"/>
    <s v="AREALVA"/>
    <s v="SP"/>
    <n v="3223924"/>
    <x v="0"/>
    <x v="0"/>
    <n v="369.9"/>
    <n v="0"/>
    <n v="369.9"/>
    <n v="1"/>
    <n v="1"/>
  </r>
  <r>
    <d v="2015-05-12T00:00:00"/>
    <x v="171"/>
    <s v="JANUARIA"/>
    <s v="MG"/>
    <n v="3225394"/>
    <x v="0"/>
    <x v="0"/>
    <n v="162.94999999999999"/>
    <n v="0"/>
    <n v="162.94999999999999"/>
    <n v="1"/>
    <n v="1"/>
  </r>
  <r>
    <d v="2015-05-13T00:00:00"/>
    <x v="154"/>
    <s v="MANAUS"/>
    <s v="AM"/>
    <n v="3226724"/>
    <x v="0"/>
    <x v="0"/>
    <n v="444.22"/>
    <n v="0"/>
    <n v="444.22"/>
    <n v="3"/>
    <n v="1"/>
  </r>
  <r>
    <d v="2015-05-13T00:00:00"/>
    <x v="102"/>
    <s v="CARACOL"/>
    <s v="PI"/>
    <n v="3226738"/>
    <x v="0"/>
    <x v="0"/>
    <n v="195.89"/>
    <n v="0"/>
    <n v="195.89"/>
    <n v="2"/>
    <n v="1"/>
  </r>
  <r>
    <d v="2015-05-13T00:00:00"/>
    <x v="167"/>
    <s v="ACREUNA"/>
    <s v="GO"/>
    <n v="3227557"/>
    <x v="0"/>
    <x v="2"/>
    <n v="2277.25"/>
    <n v="0"/>
    <n v="2277.25"/>
    <n v="8"/>
    <n v="1"/>
  </r>
  <r>
    <d v="2015-05-13T00:00:00"/>
    <x v="172"/>
    <s v="NOVA IGUACU"/>
    <s v="RJ"/>
    <n v="3227858"/>
    <x v="0"/>
    <x v="0"/>
    <n v="248.31"/>
    <n v="0"/>
    <n v="248.31"/>
    <n v="1"/>
    <n v="1"/>
  </r>
  <r>
    <d v="2015-05-13T00:00:00"/>
    <x v="144"/>
    <s v="PAU DOS FERROS"/>
    <s v="RN"/>
    <n v="3228019"/>
    <x v="1"/>
    <x v="1"/>
    <n v="91.96"/>
    <n v="0"/>
    <n v="91.96"/>
    <n v="1"/>
    <n v="1"/>
  </r>
  <r>
    <d v="2015-05-13T00:00:00"/>
    <x v="153"/>
    <s v="OLINDA"/>
    <s v="PE"/>
    <n v="3228838"/>
    <x v="0"/>
    <x v="1"/>
    <n v="183.92"/>
    <n v="0"/>
    <n v="183.92"/>
    <n v="2"/>
    <n v="1"/>
  </r>
  <r>
    <d v="2015-05-13T00:00:00"/>
    <x v="173"/>
    <s v="RIO DE JANEIRO"/>
    <s v="RJ"/>
    <n v="3229223"/>
    <x v="0"/>
    <x v="0"/>
    <n v="599.9"/>
    <n v="0"/>
    <n v="599.9"/>
    <n v="1"/>
    <n v="1"/>
  </r>
  <r>
    <d v="2015-05-13T00:00:00"/>
    <x v="174"/>
    <s v="CONTAGEM"/>
    <s v="MG"/>
    <n v="3229482"/>
    <x v="1"/>
    <x v="1"/>
    <n v="349.44"/>
    <n v="0"/>
    <n v="349.44"/>
    <n v="2"/>
    <n v="1"/>
  </r>
  <r>
    <d v="2015-05-13T00:00:00"/>
    <x v="175"/>
    <s v="PORTO VELHO"/>
    <s v="RO"/>
    <n v="3230259"/>
    <x v="0"/>
    <x v="0"/>
    <n v="439.9"/>
    <n v="0"/>
    <n v="439.9"/>
    <n v="1"/>
    <n v="1"/>
  </r>
  <r>
    <d v="2015-05-13T00:00:00"/>
    <x v="90"/>
    <s v="GOIANIA"/>
    <s v="GO"/>
    <n v="3230987"/>
    <x v="0"/>
    <x v="0"/>
    <n v="945.7"/>
    <n v="0"/>
    <n v="945.7"/>
    <n v="3"/>
    <n v="1"/>
  </r>
  <r>
    <d v="2015-05-13T00:00:00"/>
    <x v="176"/>
    <s v="PETROLINA"/>
    <s v="PE"/>
    <n v="3231302"/>
    <x v="0"/>
    <x v="0"/>
    <n v="369.9"/>
    <n v="0"/>
    <n v="369.9"/>
    <n v="1"/>
    <n v="1"/>
  </r>
  <r>
    <d v="2015-05-13T00:00:00"/>
    <x v="56"/>
    <s v="PETROPOLIS"/>
    <s v="RJ"/>
    <n v="3231540"/>
    <x v="0"/>
    <x v="1"/>
    <n v="289.58999999999997"/>
    <n v="0"/>
    <n v="289.58999999999997"/>
    <n v="1"/>
    <n v="1"/>
  </r>
  <r>
    <d v="2015-05-13T00:00:00"/>
    <x v="177"/>
    <s v="DOM SILVERIO"/>
    <s v="MG"/>
    <n v="3232520"/>
    <x v="0"/>
    <x v="1"/>
    <n v="186.09"/>
    <n v="0"/>
    <n v="186.09"/>
    <n v="1"/>
    <n v="1"/>
  </r>
  <r>
    <d v="2015-05-13T00:00:00"/>
    <x v="178"/>
    <s v="BELO HORIZONTE"/>
    <s v="MG"/>
    <n v="3233451"/>
    <x v="1"/>
    <x v="1"/>
    <n v="439.9"/>
    <n v="0"/>
    <n v="439.9"/>
    <n v="1"/>
    <n v="1"/>
  </r>
  <r>
    <d v="2015-05-13T00:00:00"/>
    <x v="179"/>
    <s v="GOIANIA"/>
    <s v="GO"/>
    <n v="3234823"/>
    <x v="0"/>
    <x v="0"/>
    <n v="325.89999999999998"/>
    <n v="0"/>
    <n v="325.89999999999998"/>
    <n v="1"/>
    <n v="1"/>
  </r>
  <r>
    <d v="2015-05-13T00:00:00"/>
    <x v="180"/>
    <s v="SOBRADINHO"/>
    <s v="DF"/>
    <n v="3234991"/>
    <x v="0"/>
    <x v="0"/>
    <n v="162.94999999999999"/>
    <n v="0"/>
    <n v="162.94999999999999"/>
    <n v="1"/>
    <n v="1"/>
  </r>
  <r>
    <d v="2015-05-13T00:00:00"/>
    <x v="181"/>
    <s v="CRUZEIRO"/>
    <s v="DF"/>
    <n v="3235355"/>
    <x v="0"/>
    <x v="2"/>
    <n v="137.94999999999999"/>
    <n v="0"/>
    <n v="137.94999999999999"/>
    <n v="1"/>
    <n v="1"/>
  </r>
  <r>
    <d v="2015-05-14T00:00:00"/>
    <x v="75"/>
    <s v="ARACAJU"/>
    <s v="SE"/>
    <n v="3235796"/>
    <x v="1"/>
    <x v="1"/>
    <n v="110.36"/>
    <n v="0"/>
    <n v="110.36"/>
    <n v="1"/>
    <n v="1"/>
  </r>
  <r>
    <d v="2015-05-14T00:00:00"/>
    <x v="75"/>
    <s v="ARACAJU"/>
    <s v="SE"/>
    <n v="3236006"/>
    <x v="0"/>
    <x v="0"/>
    <n v="275.89999999999998"/>
    <n v="0"/>
    <n v="275.89999999999998"/>
    <n v="1"/>
    <n v="1"/>
  </r>
  <r>
    <d v="2015-05-14T00:00:00"/>
    <x v="182"/>
    <s v="MORRINHOS"/>
    <s v="GO"/>
    <n v="3236692"/>
    <x v="0"/>
    <x v="2"/>
    <n v="645.9"/>
    <n v="0"/>
    <n v="645.9"/>
    <n v="1"/>
    <n v="1"/>
  </r>
  <r>
    <d v="2015-05-14T00:00:00"/>
    <x v="183"/>
    <s v="TAGUATINGA"/>
    <s v="DF"/>
    <n v="3236923"/>
    <x v="0"/>
    <x v="0"/>
    <n v="318.72000000000003"/>
    <n v="0"/>
    <n v="318.72000000000003"/>
    <n v="1"/>
    <n v="1"/>
  </r>
  <r>
    <d v="2015-05-14T00:00:00"/>
    <x v="184"/>
    <s v="RIO DE JANEIRO"/>
    <s v="RJ"/>
    <n v="3237077"/>
    <x v="0"/>
    <x v="2"/>
    <n v="929.8"/>
    <n v="0"/>
    <n v="929.8"/>
    <n v="2"/>
    <n v="1"/>
  </r>
  <r>
    <d v="2015-05-14T00:00:00"/>
    <x v="91"/>
    <s v="MAGE"/>
    <s v="RJ"/>
    <n v="3237112"/>
    <x v="1"/>
    <x v="1"/>
    <n v="389.9"/>
    <n v="0"/>
    <n v="389.9"/>
    <n v="1"/>
    <n v="1"/>
  </r>
  <r>
    <d v="2015-05-14T00:00:00"/>
    <x v="185"/>
    <s v="RUBIATABA"/>
    <s v="GO"/>
    <n v="3237644"/>
    <x v="0"/>
    <x v="1"/>
    <n v="138.36000000000001"/>
    <n v="0"/>
    <n v="138.36000000000001"/>
    <n v="1"/>
    <n v="1"/>
  </r>
  <r>
    <d v="2015-05-14T00:00:00"/>
    <x v="186"/>
    <s v="CURITIBA"/>
    <s v="PR"/>
    <n v="3237707"/>
    <x v="0"/>
    <x v="0"/>
    <n v="239.92"/>
    <n v="0"/>
    <n v="239.92"/>
    <n v="1"/>
    <n v="1"/>
  </r>
  <r>
    <d v="2015-05-14T00:00:00"/>
    <x v="148"/>
    <s v="PORTO ALEGRE"/>
    <s v="RS"/>
    <n v="3237679"/>
    <x v="0"/>
    <x v="0"/>
    <n v="719.79"/>
    <n v="0"/>
    <n v="719.79"/>
    <n v="3"/>
    <n v="1"/>
  </r>
  <r>
    <d v="2015-05-14T00:00:00"/>
    <x v="187"/>
    <s v="CACHOEIRO DE ITAPEMIRIM"/>
    <s v="ES"/>
    <n v="3237896"/>
    <x v="0"/>
    <x v="2"/>
    <n v="311.92"/>
    <n v="0"/>
    <n v="311.92"/>
    <n v="1"/>
    <n v="1"/>
  </r>
  <r>
    <d v="2015-05-14T00:00:00"/>
    <x v="188"/>
    <s v="PARNAIBA"/>
    <s v="PI"/>
    <n v="3238064"/>
    <x v="1"/>
    <x v="0"/>
    <n v="459.8"/>
    <n v="0"/>
    <n v="459.8"/>
    <n v="2"/>
    <n v="1"/>
  </r>
  <r>
    <d v="2015-05-14T00:00:00"/>
    <x v="189"/>
    <s v="MONTE AZUL"/>
    <s v="MG"/>
    <n v="3238533"/>
    <x v="1"/>
    <x v="1"/>
    <n v="2304.9699999999998"/>
    <n v="0"/>
    <n v="2304.9699999999998"/>
    <n v="6"/>
    <n v="1"/>
  </r>
  <r>
    <d v="2015-05-14T00:00:00"/>
    <x v="190"/>
    <s v="CORUPA"/>
    <s v="SC"/>
    <n v="3238582"/>
    <x v="0"/>
    <x v="0"/>
    <n v="663.7"/>
    <n v="0"/>
    <n v="663.7"/>
    <n v="2"/>
    <n v="1"/>
  </r>
  <r>
    <d v="2015-05-14T00:00:00"/>
    <x v="191"/>
    <s v="BALNEARIO CAMBORIU"/>
    <s v="SC"/>
    <n v="3238750"/>
    <x v="0"/>
    <x v="2"/>
    <n v="332.72"/>
    <n v="0"/>
    <n v="332.72"/>
    <n v="1"/>
    <n v="1"/>
  </r>
  <r>
    <d v="2015-05-14T00:00:00"/>
    <x v="90"/>
    <s v="GOIANIA"/>
    <s v="GO"/>
    <n v="3238932"/>
    <x v="0"/>
    <x v="0"/>
    <n v="495.92"/>
    <n v="0"/>
    <n v="495.92"/>
    <n v="1"/>
    <n v="1"/>
  </r>
  <r>
    <d v="2015-05-14T00:00:00"/>
    <x v="192"/>
    <s v="BELA VISTA DE MINAS"/>
    <s v="MG"/>
    <n v="3238995"/>
    <x v="0"/>
    <x v="1"/>
    <n v="388.72"/>
    <n v="0"/>
    <n v="388.72"/>
    <n v="1"/>
    <n v="1"/>
  </r>
  <r>
    <d v="2015-05-14T00:00:00"/>
    <x v="192"/>
    <s v="BELA VISTA DE MINAS"/>
    <s v="MG"/>
    <n v="3239093"/>
    <x v="0"/>
    <x v="1"/>
    <n v="183.92"/>
    <n v="0"/>
    <n v="183.92"/>
    <n v="1"/>
    <n v="1"/>
  </r>
  <r>
    <d v="2015-05-14T00:00:00"/>
    <x v="193"/>
    <s v="PIRAJU"/>
    <s v="SP"/>
    <n v="3239667"/>
    <x v="1"/>
    <x v="1"/>
    <n v="166.36"/>
    <n v="0"/>
    <n v="166.36"/>
    <n v="1"/>
    <n v="1"/>
  </r>
  <r>
    <d v="2015-05-14T00:00:00"/>
    <x v="194"/>
    <s v="CRUZEIRO"/>
    <s v="DF"/>
    <n v="3239821"/>
    <x v="0"/>
    <x v="0"/>
    <n v="369.9"/>
    <n v="0"/>
    <n v="369.9"/>
    <n v="1"/>
    <n v="1"/>
  </r>
  <r>
    <d v="2015-05-14T00:00:00"/>
    <x v="195"/>
    <s v="SAO PAULO"/>
    <s v="SP"/>
    <n v="3240094"/>
    <x v="1"/>
    <x v="1"/>
    <n v="104.95"/>
    <n v="0"/>
    <n v="104.95"/>
    <n v="1"/>
    <n v="1"/>
  </r>
  <r>
    <d v="2015-05-14T00:00:00"/>
    <x v="196"/>
    <s v="BELO JARDIM"/>
    <s v="PE"/>
    <n v="3240255"/>
    <x v="0"/>
    <x v="2"/>
    <n v="137.91"/>
    <n v="0"/>
    <n v="137.91"/>
    <n v="1"/>
    <n v="1"/>
  </r>
  <r>
    <d v="2015-05-14T00:00:00"/>
    <x v="21"/>
    <s v="SAO GONCALO"/>
    <s v="RJ"/>
    <n v="3240325"/>
    <x v="0"/>
    <x v="3"/>
    <n v="413.77"/>
    <n v="0"/>
    <n v="413.77"/>
    <n v="1"/>
    <n v="1"/>
  </r>
  <r>
    <d v="2015-05-14T00:00:00"/>
    <x v="11"/>
    <s v="ARCOS"/>
    <s v="MG"/>
    <n v="3240346"/>
    <x v="0"/>
    <x v="0"/>
    <n v="369.9"/>
    <n v="0"/>
    <n v="369.9"/>
    <n v="1"/>
    <n v="1"/>
  </r>
  <r>
    <d v="2015-05-14T00:00:00"/>
    <x v="172"/>
    <s v="NOVA IGUACU"/>
    <s v="RJ"/>
    <n v="3240605"/>
    <x v="0"/>
    <x v="0"/>
    <n v="1189.8"/>
    <n v="0"/>
    <n v="1189.8"/>
    <n v="2"/>
    <n v="1"/>
  </r>
  <r>
    <d v="2015-05-14T00:00:00"/>
    <x v="92"/>
    <s v="BELO HORIZONTE"/>
    <s v="MG"/>
    <n v="3241011"/>
    <x v="1"/>
    <x v="0"/>
    <n v="1703.6"/>
    <n v="0"/>
    <n v="1703.6"/>
    <n v="4"/>
    <n v="1"/>
  </r>
  <r>
    <d v="2015-05-14T00:00:00"/>
    <x v="197"/>
    <s v="BELO HORIZONTE"/>
    <s v="MG"/>
    <n v="3241249"/>
    <x v="0"/>
    <x v="2"/>
    <n v="350.91"/>
    <n v="0"/>
    <n v="350.91"/>
    <n v="1"/>
    <n v="1"/>
  </r>
  <r>
    <d v="2015-05-14T00:00:00"/>
    <x v="66"/>
    <s v="RIO DE JANEIRO"/>
    <s v="RJ"/>
    <n v="3242474"/>
    <x v="1"/>
    <x v="1"/>
    <n v="539.08000000000004"/>
    <n v="0"/>
    <n v="539.08000000000004"/>
    <n v="2"/>
    <n v="1"/>
  </r>
  <r>
    <d v="2015-05-14T00:00:00"/>
    <x v="92"/>
    <s v="BELO HORIZONTE"/>
    <s v="MG"/>
    <n v="3242544"/>
    <x v="0"/>
    <x v="2"/>
    <n v="2491.35"/>
    <n v="0"/>
    <n v="2491.35"/>
    <n v="7"/>
    <n v="1"/>
  </r>
  <r>
    <d v="2015-05-14T00:00:00"/>
    <x v="198"/>
    <s v="SAO PAULO"/>
    <s v="SP"/>
    <n v="3242845"/>
    <x v="0"/>
    <x v="3"/>
    <n v="738.21"/>
    <n v="0"/>
    <n v="738.21"/>
    <n v="4"/>
    <n v="1"/>
  </r>
  <r>
    <d v="2015-05-14T00:00:00"/>
    <x v="199"/>
    <s v="MOGI-GUACU"/>
    <s v="SP"/>
    <n v="3243062"/>
    <x v="0"/>
    <x v="0"/>
    <n v="1221.5999999999999"/>
    <n v="0"/>
    <n v="1221.5999999999999"/>
    <n v="4"/>
    <n v="1"/>
  </r>
  <r>
    <d v="2015-05-14T00:00:00"/>
    <x v="200"/>
    <s v="CURITIBA"/>
    <s v="PR"/>
    <n v="3243111"/>
    <x v="0"/>
    <x v="1"/>
    <n v="325.89999999999998"/>
    <n v="0"/>
    <n v="325.89999999999998"/>
    <n v="1"/>
    <n v="1"/>
  </r>
  <r>
    <d v="2015-05-14T00:00:00"/>
    <x v="201"/>
    <s v="SAO JOAO DO PIAUI"/>
    <s v="PI"/>
    <n v="3243391"/>
    <x v="0"/>
    <x v="2"/>
    <n v="233.94"/>
    <n v="0"/>
    <n v="233.94"/>
    <n v="1"/>
    <n v="1"/>
  </r>
  <r>
    <d v="2015-05-15T00:00:00"/>
    <x v="202"/>
    <s v="CUIABA"/>
    <s v="MT"/>
    <n v="3243699"/>
    <x v="1"/>
    <x v="0"/>
    <n v="555.79999999999995"/>
    <n v="0"/>
    <n v="555.79999999999995"/>
    <n v="2"/>
    <n v="1"/>
  </r>
  <r>
    <d v="2015-05-15T00:00:00"/>
    <x v="203"/>
    <s v="SAO PAULO"/>
    <s v="SP"/>
    <n v="3243741"/>
    <x v="1"/>
    <x v="1"/>
    <n v="373.49"/>
    <n v="0"/>
    <n v="373.49"/>
    <n v="2"/>
    <n v="1"/>
  </r>
  <r>
    <d v="2015-05-15T00:00:00"/>
    <x v="142"/>
    <s v="GUARULHOS"/>
    <s v="SP"/>
    <n v="3243923"/>
    <x v="1"/>
    <x v="2"/>
    <n v="1149.9000000000001"/>
    <n v="0"/>
    <n v="1149.9000000000001"/>
    <n v="1"/>
    <n v="1"/>
  </r>
  <r>
    <d v="2015-05-15T00:00:00"/>
    <x v="204"/>
    <s v="MATAO"/>
    <s v="SP"/>
    <n v="3244245"/>
    <x v="1"/>
    <x v="1"/>
    <n v="369.9"/>
    <n v="0"/>
    <n v="369.9"/>
    <n v="1"/>
    <n v="1"/>
  </r>
  <r>
    <d v="2015-05-15T00:00:00"/>
    <x v="205"/>
    <s v="JANAUBA"/>
    <s v="MG"/>
    <n v="3244896"/>
    <x v="1"/>
    <x v="1"/>
    <n v="275.89999999999998"/>
    <n v="0"/>
    <n v="275.89999999999998"/>
    <n v="1"/>
    <n v="1"/>
  </r>
  <r>
    <d v="2015-05-15T00:00:00"/>
    <x v="206"/>
    <s v="SANTA CRUZ DE MONTE CASTELO"/>
    <s v="PR"/>
    <n v="3245036"/>
    <x v="1"/>
    <x v="1"/>
    <n v="325.89999999999998"/>
    <n v="0"/>
    <n v="325.89999999999998"/>
    <n v="1"/>
    <n v="1"/>
  </r>
  <r>
    <d v="2015-05-15T00:00:00"/>
    <x v="207"/>
    <s v="BRASILIA"/>
    <s v="DF"/>
    <n v="3245288"/>
    <x v="0"/>
    <x v="2"/>
    <n v="263.94"/>
    <n v="0"/>
    <n v="263.94"/>
    <n v="1"/>
    <n v="1"/>
  </r>
  <r>
    <d v="2015-05-15T00:00:00"/>
    <x v="125"/>
    <s v="RECIFE"/>
    <s v="PE"/>
    <n v="3245421"/>
    <x v="0"/>
    <x v="1"/>
    <n v="147.96"/>
    <n v="0"/>
    <n v="147.96"/>
    <n v="1"/>
    <n v="1"/>
  </r>
  <r>
    <d v="2015-05-15T00:00:00"/>
    <x v="208"/>
    <s v="SANTO ANTONIO DE POSSE"/>
    <s v="SP"/>
    <n v="3245610"/>
    <x v="0"/>
    <x v="1"/>
    <n v="1359.9"/>
    <n v="0"/>
    <n v="1359.9"/>
    <n v="1"/>
    <n v="1"/>
  </r>
  <r>
    <d v="2015-05-15T00:00:00"/>
    <x v="209"/>
    <s v="RIO BRANCO"/>
    <s v="AC"/>
    <n v="3246583"/>
    <x v="1"/>
    <x v="1"/>
    <n v="1664.86"/>
    <n v="0"/>
    <n v="1664.86"/>
    <n v="8"/>
    <n v="1"/>
  </r>
  <r>
    <d v="2015-05-15T00:00:00"/>
    <x v="20"/>
    <s v="ABAETE"/>
    <s v="MG"/>
    <n v="3247367"/>
    <x v="0"/>
    <x v="0"/>
    <n v="1367.4"/>
    <n v="0"/>
    <n v="1367.4"/>
    <n v="6"/>
    <n v="1"/>
  </r>
  <r>
    <d v="2015-05-15T00:00:00"/>
    <x v="20"/>
    <s v="ABAETE"/>
    <s v="MG"/>
    <n v="3247724"/>
    <x v="0"/>
    <x v="3"/>
    <n v="459.7"/>
    <n v="0"/>
    <n v="459.7"/>
    <n v="3"/>
    <n v="1"/>
  </r>
  <r>
    <d v="2015-05-15T00:00:00"/>
    <x v="20"/>
    <s v="ABAETE"/>
    <s v="MG"/>
    <n v="3247780"/>
    <x v="0"/>
    <x v="0"/>
    <n v="335.8"/>
    <n v="0"/>
    <n v="335.8"/>
    <n v="2"/>
    <n v="1"/>
  </r>
  <r>
    <d v="2015-05-15T00:00:00"/>
    <x v="140"/>
    <s v="BASTOS"/>
    <s v="SP"/>
    <n v="3248417"/>
    <x v="1"/>
    <x v="1"/>
    <n v="1609.9"/>
    <n v="0"/>
    <n v="1609.9"/>
    <n v="1"/>
    <n v="1"/>
  </r>
  <r>
    <d v="2015-05-15T00:00:00"/>
    <x v="188"/>
    <s v="PARNAIBA"/>
    <s v="PI"/>
    <n v="3248466"/>
    <x v="1"/>
    <x v="0"/>
    <n v="459.8"/>
    <n v="0"/>
    <n v="459.8"/>
    <n v="2"/>
    <n v="1"/>
  </r>
  <r>
    <d v="2015-05-15T00:00:00"/>
    <x v="210"/>
    <s v="SAO PAULO"/>
    <s v="SP"/>
    <n v="3248963"/>
    <x v="0"/>
    <x v="2"/>
    <n v="166.36"/>
    <n v="0"/>
    <n v="166.36"/>
    <n v="1"/>
    <n v="1"/>
  </r>
  <r>
    <d v="2015-05-15T00:00:00"/>
    <x v="211"/>
    <s v="TRINDADE"/>
    <s v="GO"/>
    <n v="3249047"/>
    <x v="0"/>
    <x v="0"/>
    <n v="415.9"/>
    <n v="0"/>
    <n v="415.9"/>
    <n v="1"/>
    <n v="1"/>
  </r>
  <r>
    <d v="2015-05-15T00:00:00"/>
    <x v="212"/>
    <s v="VICOSA"/>
    <s v="MG"/>
    <n v="3249537"/>
    <x v="0"/>
    <x v="0"/>
    <n v="104.95"/>
    <n v="0"/>
    <n v="104.95"/>
    <n v="1"/>
    <n v="1"/>
  </r>
  <r>
    <d v="2015-05-15T00:00:00"/>
    <x v="213"/>
    <s v="RECANTO DAS EMAS"/>
    <s v="DF"/>
    <n v="3249747"/>
    <x v="1"/>
    <x v="0"/>
    <n v="439.9"/>
    <n v="0"/>
    <n v="439.9"/>
    <n v="1"/>
    <n v="1"/>
  </r>
  <r>
    <d v="2015-05-15T00:00:00"/>
    <x v="59"/>
    <s v="PARANOA"/>
    <s v="DF"/>
    <n v="3249789"/>
    <x v="0"/>
    <x v="1"/>
    <n v="83.96"/>
    <n v="0"/>
    <n v="83.96"/>
    <n v="1"/>
    <n v="1"/>
  </r>
  <r>
    <d v="2015-05-15T00:00:00"/>
    <x v="158"/>
    <s v="SAO PAULO"/>
    <s v="SP"/>
    <n v="3250055"/>
    <x v="0"/>
    <x v="0"/>
    <n v="529.9"/>
    <n v="0"/>
    <n v="529.9"/>
    <n v="1"/>
    <n v="1"/>
  </r>
  <r>
    <d v="2015-05-16T00:00:00"/>
    <x v="214"/>
    <s v="CUIABA"/>
    <s v="MT"/>
    <n v="3250293"/>
    <x v="1"/>
    <x v="1"/>
    <n v="389.9"/>
    <n v="0"/>
    <n v="389.9"/>
    <n v="1"/>
    <n v="1"/>
  </r>
  <r>
    <d v="2015-05-16T00:00:00"/>
    <x v="215"/>
    <s v="SANTO ANTONIO DO SUDOESTE"/>
    <s v="PR"/>
    <n v="3251574"/>
    <x v="1"/>
    <x v="1"/>
    <n v="57.19"/>
    <n v="24.63"/>
    <n v="81.819999999999993"/>
    <n v="1"/>
    <n v="1"/>
  </r>
  <r>
    <d v="2015-05-16T00:00:00"/>
    <x v="33"/>
    <s v="SANTO ANDRE"/>
    <s v="SP"/>
    <n v="3252008"/>
    <x v="1"/>
    <x v="2"/>
    <n v="389.9"/>
    <n v="0"/>
    <n v="389.9"/>
    <n v="1"/>
    <n v="1"/>
  </r>
  <r>
    <d v="2015-05-16T00:00:00"/>
    <x v="172"/>
    <s v="NOVA IGUACU"/>
    <s v="RJ"/>
    <n v="3252442"/>
    <x v="0"/>
    <x v="2"/>
    <n v="255.9"/>
    <n v="0"/>
    <n v="255.9"/>
    <n v="1"/>
    <n v="1"/>
  </r>
  <r>
    <d v="2015-05-16T00:00:00"/>
    <x v="216"/>
    <s v="BELEM"/>
    <s v="PA"/>
    <n v="3252610"/>
    <x v="0"/>
    <x v="0"/>
    <n v="162.94999999999999"/>
    <n v="0"/>
    <n v="162.94999999999999"/>
    <n v="1"/>
    <n v="1"/>
  </r>
  <r>
    <d v="2015-05-16T00:00:00"/>
    <x v="217"/>
    <s v="BANDEIRANTES"/>
    <s v="PR"/>
    <n v="3252953"/>
    <x v="1"/>
    <x v="1"/>
    <n v="159.9"/>
    <n v="24.9"/>
    <n v="184.8"/>
    <n v="1"/>
    <n v="1"/>
  </r>
  <r>
    <d v="2015-05-16T00:00:00"/>
    <x v="43"/>
    <s v="CONTAGEM"/>
    <s v="MG"/>
    <n v="3253513"/>
    <x v="0"/>
    <x v="2"/>
    <n v="575.79999999999995"/>
    <n v="0"/>
    <n v="575.79999999999995"/>
    <n v="2"/>
    <n v="1"/>
  </r>
  <r>
    <d v="2015-05-16T00:00:00"/>
    <x v="218"/>
    <s v="JEQUERI"/>
    <s v="MG"/>
    <n v="3253926"/>
    <x v="0"/>
    <x v="2"/>
    <n v="284.83"/>
    <n v="0"/>
    <n v="284.83"/>
    <n v="3"/>
    <n v="1"/>
  </r>
  <r>
    <d v="2015-05-16T00:00:00"/>
    <x v="219"/>
    <s v="ARARAQUARA"/>
    <s v="SP"/>
    <n v="3254122"/>
    <x v="1"/>
    <x v="1"/>
    <n v="1513.54"/>
    <n v="0"/>
    <n v="1513.54"/>
    <n v="5"/>
    <n v="1"/>
  </r>
  <r>
    <d v="2015-05-16T00:00:00"/>
    <x v="25"/>
    <s v="FOZ DO IGUACU"/>
    <s v="PR"/>
    <n v="3254486"/>
    <x v="1"/>
    <x v="1"/>
    <n v="531.75"/>
    <n v="0"/>
    <n v="531.75"/>
    <n v="3"/>
    <n v="1"/>
  </r>
  <r>
    <d v="2015-05-16T00:00:00"/>
    <x v="32"/>
    <s v="BAURU"/>
    <s v="SP"/>
    <n v="3255165"/>
    <x v="1"/>
    <x v="1"/>
    <n v="209.9"/>
    <n v="0"/>
    <n v="209.9"/>
    <n v="2"/>
    <n v="1"/>
  </r>
  <r>
    <d v="2015-05-16T00:00:00"/>
    <x v="220"/>
    <s v="BURITI ALEGRE"/>
    <s v="GO"/>
    <n v="3255193"/>
    <x v="0"/>
    <x v="0"/>
    <n v="275.89999999999998"/>
    <n v="0"/>
    <n v="275.89999999999998"/>
    <n v="1"/>
    <n v="1"/>
  </r>
  <r>
    <d v="2015-05-17T00:00:00"/>
    <x v="118"/>
    <s v="FEIRA DE SANTANA"/>
    <s v="BA"/>
    <n v="3255326"/>
    <x v="1"/>
    <x v="2"/>
    <n v="491.44"/>
    <n v="0"/>
    <n v="491.44"/>
    <n v="3"/>
    <n v="1"/>
  </r>
  <r>
    <d v="2015-05-17T00:00:00"/>
    <x v="221"/>
    <s v="RIO DE JANEIRO"/>
    <s v="RJ"/>
    <n v="3255403"/>
    <x v="0"/>
    <x v="0"/>
    <n v="119.96"/>
    <n v="0"/>
    <n v="119.96"/>
    <n v="1"/>
    <n v="1"/>
  </r>
  <r>
    <d v="2015-05-17T00:00:00"/>
    <x v="66"/>
    <s v="RIO DE JANEIRO"/>
    <s v="RJ"/>
    <n v="3255543"/>
    <x v="1"/>
    <x v="1"/>
    <n v="539.08000000000004"/>
    <n v="0"/>
    <n v="539.08000000000004"/>
    <n v="2"/>
    <n v="1"/>
  </r>
  <r>
    <d v="2015-05-17T00:00:00"/>
    <x v="222"/>
    <s v="ESTREITO"/>
    <s v="MA"/>
    <n v="3255879"/>
    <x v="1"/>
    <x v="1"/>
    <n v="413.91"/>
    <n v="0"/>
    <n v="413.91"/>
    <n v="1"/>
    <n v="1"/>
  </r>
  <r>
    <d v="2015-05-17T00:00:00"/>
    <x v="90"/>
    <s v="GOIANIA"/>
    <s v="GO"/>
    <n v="3256369"/>
    <x v="0"/>
    <x v="0"/>
    <n v="1282.79"/>
    <n v="0"/>
    <n v="1282.79"/>
    <n v="8"/>
    <n v="1"/>
  </r>
  <r>
    <d v="2015-05-17T00:00:00"/>
    <x v="223"/>
    <s v="JUSCIMEIRA"/>
    <s v="MT"/>
    <n v="3256404"/>
    <x v="0"/>
    <x v="0"/>
    <n v="119.96"/>
    <n v="0"/>
    <n v="119.96"/>
    <n v="1"/>
    <n v="1"/>
  </r>
  <r>
    <d v="2015-05-17T00:00:00"/>
    <x v="224"/>
    <s v="SAO CAETANO DO SUL"/>
    <s v="SP"/>
    <n v="3257762"/>
    <x v="0"/>
    <x v="4"/>
    <n v="2651.25"/>
    <n v="0"/>
    <n v="2651.25"/>
    <n v="9"/>
    <n v="1"/>
  </r>
  <r>
    <d v="2015-05-17T00:00:00"/>
    <x v="225"/>
    <s v="FORMOSA"/>
    <s v="GO"/>
    <n v="3259813"/>
    <x v="1"/>
    <x v="0"/>
    <n v="249.05"/>
    <n v="0"/>
    <n v="249.05"/>
    <n v="2"/>
    <n v="1"/>
  </r>
  <r>
    <d v="2015-05-17T00:00:00"/>
    <x v="226"/>
    <s v="ITAJAI"/>
    <s v="SC"/>
    <n v="3260464"/>
    <x v="0"/>
    <x v="0"/>
    <n v="459.9"/>
    <n v="0"/>
    <n v="459.9"/>
    <n v="1"/>
    <n v="1"/>
  </r>
  <r>
    <d v="2015-05-17T00:00:00"/>
    <x v="227"/>
    <s v="PARAUAPEBAS"/>
    <s v="PA"/>
    <n v="3261038"/>
    <x v="1"/>
    <x v="1"/>
    <n v="369.9"/>
    <n v="0"/>
    <n v="369.9"/>
    <n v="1"/>
    <n v="1"/>
  </r>
  <r>
    <d v="2015-05-18T00:00:00"/>
    <x v="151"/>
    <s v="MUQUI"/>
    <s v="ES"/>
    <n v="3262592"/>
    <x v="0"/>
    <x v="2"/>
    <n v="162.94999999999999"/>
    <n v="0"/>
    <n v="162.94999999999999"/>
    <n v="1"/>
    <n v="1"/>
  </r>
  <r>
    <d v="2015-05-18T00:00:00"/>
    <x v="172"/>
    <s v="NOVA IGUACU"/>
    <s v="RJ"/>
    <n v="3262725"/>
    <x v="0"/>
    <x v="0"/>
    <n v="231.8"/>
    <n v="0"/>
    <n v="231.8"/>
    <n v="2"/>
    <n v="1"/>
  </r>
  <r>
    <d v="2015-05-18T00:00:00"/>
    <x v="228"/>
    <s v="CACONDE"/>
    <s v="SP"/>
    <n v="3263495"/>
    <x v="0"/>
    <x v="0"/>
    <n v="599.79999999999995"/>
    <n v="0"/>
    <n v="599.79999999999995"/>
    <n v="2"/>
    <n v="1"/>
  </r>
  <r>
    <d v="2015-05-18T00:00:00"/>
    <x v="229"/>
    <s v="RIO DE JANEIRO"/>
    <s v="RJ"/>
    <n v="3263502"/>
    <x v="0"/>
    <x v="1"/>
    <n v="685.8"/>
    <n v="0"/>
    <n v="685.8"/>
    <n v="2"/>
    <n v="1"/>
  </r>
  <r>
    <d v="2015-05-18T00:00:00"/>
    <x v="230"/>
    <s v="BRUMADINHO"/>
    <s v="MG"/>
    <n v="3263705"/>
    <x v="0"/>
    <x v="1"/>
    <n v="275.89999999999998"/>
    <n v="0"/>
    <n v="275.89999999999998"/>
    <n v="1"/>
    <n v="1"/>
  </r>
  <r>
    <d v="2015-05-18T00:00:00"/>
    <x v="231"/>
    <s v="PORTO ALEGRE"/>
    <s v="RS"/>
    <n v="3263719"/>
    <x v="0"/>
    <x v="0"/>
    <n v="459.59"/>
    <n v="0"/>
    <n v="459.59"/>
    <n v="2"/>
    <n v="1"/>
  </r>
  <r>
    <d v="2015-05-18T00:00:00"/>
    <x v="232"/>
    <s v="CATU"/>
    <s v="BA"/>
    <n v="3263810"/>
    <x v="0"/>
    <x v="0"/>
    <n v="715.8"/>
    <n v="0"/>
    <n v="715.8"/>
    <n v="2"/>
    <n v="1"/>
  </r>
  <r>
    <d v="2015-05-18T00:00:00"/>
    <x v="233"/>
    <s v="NATIVIDADE"/>
    <s v="RJ"/>
    <n v="3263936"/>
    <x v="0"/>
    <x v="1"/>
    <n v="137.94"/>
    <n v="0"/>
    <n v="137.94"/>
    <n v="1"/>
    <n v="1"/>
  </r>
  <r>
    <d v="2015-05-18T00:00:00"/>
    <x v="234"/>
    <s v="SANTANA DE PARNAIBA"/>
    <s v="SP"/>
    <n v="3264272"/>
    <x v="0"/>
    <x v="0"/>
    <n v="264.32"/>
    <n v="0"/>
    <n v="264.32"/>
    <n v="2"/>
    <n v="1"/>
  </r>
  <r>
    <d v="2015-05-18T00:00:00"/>
    <x v="235"/>
    <s v="LUZIANIA"/>
    <s v="GO"/>
    <n v="3264279"/>
    <x v="1"/>
    <x v="0"/>
    <n v="413.77"/>
    <n v="0"/>
    <n v="413.77"/>
    <n v="1"/>
    <n v="1"/>
  </r>
  <r>
    <d v="2015-05-18T00:00:00"/>
    <x v="119"/>
    <s v="SAO PAULO"/>
    <s v="SP"/>
    <n v="3264769"/>
    <x v="0"/>
    <x v="2"/>
    <n v="689.95"/>
    <n v="0"/>
    <n v="689.95"/>
    <n v="1"/>
    <n v="1"/>
  </r>
  <r>
    <d v="2015-05-18T00:00:00"/>
    <x v="236"/>
    <s v="BASTOS"/>
    <s v="SP"/>
    <n v="3264860"/>
    <x v="0"/>
    <x v="1"/>
    <n v="1448.91"/>
    <n v="0"/>
    <n v="1448.91"/>
    <n v="1"/>
    <n v="1"/>
  </r>
  <r>
    <d v="2015-05-18T00:00:00"/>
    <x v="225"/>
    <s v="FORMOSA"/>
    <s v="GO"/>
    <n v="3265777"/>
    <x v="1"/>
    <x v="0"/>
    <n v="276.72000000000003"/>
    <n v="0"/>
    <n v="276.72000000000003"/>
    <n v="2"/>
    <n v="1"/>
  </r>
  <r>
    <d v="2015-05-18T00:00:00"/>
    <x v="237"/>
    <s v="Alcobasa"/>
    <s v="BA"/>
    <n v="3265903"/>
    <x v="0"/>
    <x v="2"/>
    <n v="345.9"/>
    <n v="0"/>
    <n v="345.9"/>
    <n v="1"/>
    <n v="1"/>
  </r>
  <r>
    <d v="2015-05-18T00:00:00"/>
    <x v="238"/>
    <s v="PIO IX"/>
    <s v="PI"/>
    <n v="3266379"/>
    <x v="0"/>
    <x v="2"/>
    <n v="299.89999999999998"/>
    <n v="0"/>
    <n v="299.89999999999998"/>
    <n v="1"/>
    <n v="1"/>
  </r>
  <r>
    <d v="2015-05-18T00:00:00"/>
    <x v="239"/>
    <s v="CAJATI"/>
    <s v="SP"/>
    <n v="3266519"/>
    <x v="0"/>
    <x v="1"/>
    <n v="115.9"/>
    <n v="10.88"/>
    <n v="126.78"/>
    <n v="1"/>
    <n v="1"/>
  </r>
  <r>
    <d v="2015-05-18T00:00:00"/>
    <x v="162"/>
    <s v="TAGUATINGA"/>
    <s v="DF"/>
    <n v="3267163"/>
    <x v="1"/>
    <x v="1"/>
    <n v="831.7"/>
    <n v="0"/>
    <n v="831.7"/>
    <n v="3"/>
    <n v="1"/>
  </r>
  <r>
    <d v="2015-05-18T00:00:00"/>
    <x v="119"/>
    <s v="SAO PAULO"/>
    <s v="SP"/>
    <n v="3267436"/>
    <x v="0"/>
    <x v="2"/>
    <n v="363.91"/>
    <n v="0"/>
    <n v="363.91"/>
    <n v="2"/>
    <n v="1"/>
  </r>
  <r>
    <d v="2015-05-18T00:00:00"/>
    <x v="240"/>
    <s v="DIVINA PASTORA"/>
    <s v="SE"/>
    <n v="3267842"/>
    <x v="0"/>
    <x v="0"/>
    <n v="138.36000000000001"/>
    <n v="0"/>
    <n v="138.36000000000001"/>
    <n v="1"/>
    <n v="1"/>
  </r>
  <r>
    <d v="2015-05-18T00:00:00"/>
    <x v="241"/>
    <s v="SAO PAULO"/>
    <s v="SP"/>
    <n v="3267961"/>
    <x v="0"/>
    <x v="2"/>
    <n v="599.9"/>
    <n v="0"/>
    <n v="599.9"/>
    <n v="1"/>
    <n v="1"/>
  </r>
  <r>
    <d v="2015-05-18T00:00:00"/>
    <x v="242"/>
    <s v="CRUZEIRO DO SUL"/>
    <s v="AC"/>
    <n v="3268409"/>
    <x v="0"/>
    <x v="0"/>
    <n v="375.47"/>
    <n v="0"/>
    <n v="375.47"/>
    <n v="2"/>
    <n v="1"/>
  </r>
  <r>
    <d v="2015-05-18T00:00:00"/>
    <x v="7"/>
    <s v="SANTO ANDRE"/>
    <s v="SP"/>
    <n v="3268563"/>
    <x v="1"/>
    <x v="1"/>
    <n v="485.9"/>
    <n v="0"/>
    <n v="485.9"/>
    <n v="1"/>
    <n v="1"/>
  </r>
  <r>
    <d v="2015-05-18T00:00:00"/>
    <x v="225"/>
    <s v="FORMOSA"/>
    <s v="GO"/>
    <n v="3268689"/>
    <x v="0"/>
    <x v="0"/>
    <n v="138.36000000000001"/>
    <n v="0"/>
    <n v="138.36000000000001"/>
    <n v="1"/>
    <n v="1"/>
  </r>
  <r>
    <d v="2015-05-18T00:00:00"/>
    <x v="243"/>
    <s v="MANDURI"/>
    <s v="SP"/>
    <n v="3268962"/>
    <x v="0"/>
    <x v="1"/>
    <n v="395.91"/>
    <n v="0"/>
    <n v="395.91"/>
    <n v="1"/>
    <n v="1"/>
  </r>
  <r>
    <d v="2015-05-18T00:00:00"/>
    <x v="244"/>
    <s v="GOIANIA"/>
    <s v="GO"/>
    <n v="3269431"/>
    <x v="1"/>
    <x v="0"/>
    <n v="166.36"/>
    <n v="0"/>
    <n v="166.36"/>
    <n v="1"/>
    <n v="1"/>
  </r>
  <r>
    <d v="2015-05-19T00:00:00"/>
    <x v="245"/>
    <s v="AMERICANA"/>
    <s v="SP"/>
    <n v="3271608"/>
    <x v="0"/>
    <x v="0"/>
    <n v="299.89999999999998"/>
    <n v="0"/>
    <n v="299.89999999999998"/>
    <n v="1"/>
    <n v="1"/>
  </r>
  <r>
    <d v="2015-05-19T00:00:00"/>
    <x v="246"/>
    <s v="NEPOMUCENO"/>
    <s v="MG"/>
    <n v="3271776"/>
    <x v="1"/>
    <x v="1"/>
    <n v="166.36"/>
    <n v="0"/>
    <n v="166.36"/>
    <n v="1"/>
    <n v="1"/>
  </r>
  <r>
    <d v="2015-05-19T00:00:00"/>
    <x v="247"/>
    <s v="RIO PARDO DE MINAS"/>
    <s v="MG"/>
    <n v="3272266"/>
    <x v="0"/>
    <x v="1"/>
    <n v="570.62"/>
    <n v="0"/>
    <n v="570.62"/>
    <n v="3"/>
    <n v="1"/>
  </r>
  <r>
    <d v="2015-05-19T00:00:00"/>
    <x v="184"/>
    <s v="RIO DE JANEIRO"/>
    <s v="RJ"/>
    <n v="3272322"/>
    <x v="0"/>
    <x v="2"/>
    <n v="1083.57"/>
    <n v="0"/>
    <n v="1083.57"/>
    <n v="3"/>
    <n v="1"/>
  </r>
  <r>
    <d v="2015-05-19T00:00:00"/>
    <x v="169"/>
    <s v="SAO PAULO"/>
    <s v="SP"/>
    <n v="3272679"/>
    <x v="0"/>
    <x v="0"/>
    <n v="344.77"/>
    <n v="0"/>
    <n v="344.77"/>
    <n v="1"/>
    <n v="1"/>
  </r>
  <r>
    <d v="2015-05-19T00:00:00"/>
    <x v="183"/>
    <s v="CURITIBA"/>
    <s v="PR"/>
    <n v="3272833"/>
    <x v="0"/>
    <x v="0"/>
    <n v="369.9"/>
    <n v="0"/>
    <n v="369.9"/>
    <n v="1"/>
    <n v="1"/>
  </r>
  <r>
    <d v="2015-05-19T00:00:00"/>
    <x v="149"/>
    <s v="CURITIBA"/>
    <s v="PR"/>
    <n v="3272973"/>
    <x v="1"/>
    <x v="1"/>
    <n v="267.89999999999998"/>
    <n v="0"/>
    <n v="267.89999999999998"/>
    <n v="2"/>
    <n v="1"/>
  </r>
  <r>
    <d v="2015-05-19T00:00:00"/>
    <x v="248"/>
    <s v="SAO JOSE DOS QUATRO MARCOS"/>
    <s v="MT"/>
    <n v="3273288"/>
    <x v="1"/>
    <x v="2"/>
    <n v="255.9"/>
    <n v="0"/>
    <n v="255.9"/>
    <n v="1"/>
    <n v="1"/>
  </r>
  <r>
    <d v="2015-05-19T00:00:00"/>
    <x v="249"/>
    <s v="SAO PAULO"/>
    <s v="SP"/>
    <s v="TR3140001"/>
    <x v="0"/>
    <x v="0"/>
    <n v="153.54"/>
    <n v="0"/>
    <n v="153.54"/>
    <n v="1"/>
    <n v="1"/>
  </r>
  <r>
    <d v="2015-05-19T00:00:00"/>
    <x v="250"/>
    <s v="CAMAPUA"/>
    <s v="MS"/>
    <n v="3273414"/>
    <x v="1"/>
    <x v="1"/>
    <n v="575.9"/>
    <n v="0"/>
    <n v="575.9"/>
    <n v="1"/>
    <n v="1"/>
  </r>
  <r>
    <d v="2015-05-19T00:00:00"/>
    <x v="250"/>
    <s v="CAMAPUA"/>
    <s v="MS"/>
    <n v="3273512"/>
    <x v="1"/>
    <x v="1"/>
    <n v="160.84"/>
    <n v="0"/>
    <n v="160.84"/>
    <n v="1"/>
    <n v="1"/>
  </r>
  <r>
    <d v="2015-05-19T00:00:00"/>
    <x v="251"/>
    <s v="SAO PAULO"/>
    <s v="SP"/>
    <n v="3273596"/>
    <x v="0"/>
    <x v="2"/>
    <n v="22.95"/>
    <n v="6.97"/>
    <n v="29.92"/>
    <n v="1"/>
    <n v="1"/>
  </r>
  <r>
    <d v="2015-05-19T00:00:00"/>
    <x v="252"/>
    <s v="BELO HORIZONTE"/>
    <s v="MG"/>
    <n v="3274317"/>
    <x v="1"/>
    <x v="1"/>
    <n v="645.9"/>
    <n v="0"/>
    <n v="645.9"/>
    <n v="1"/>
    <n v="1"/>
  </r>
  <r>
    <d v="2015-05-19T00:00:00"/>
    <x v="253"/>
    <s v="GUARULHOS"/>
    <s v="SP"/>
    <n v="3274793"/>
    <x v="0"/>
    <x v="1"/>
    <n v="325.89999999999998"/>
    <n v="0"/>
    <n v="325.89999999999998"/>
    <n v="1"/>
    <n v="1"/>
  </r>
  <r>
    <d v="2015-05-19T00:00:00"/>
    <x v="250"/>
    <s v="CAMAPUA"/>
    <s v="MS"/>
    <n v="3274828"/>
    <x v="1"/>
    <x v="1"/>
    <n v="689.9"/>
    <n v="0"/>
    <n v="689.9"/>
    <n v="1"/>
    <n v="1"/>
  </r>
  <r>
    <d v="2015-05-19T00:00:00"/>
    <x v="254"/>
    <s v="CURITIBA"/>
    <s v="PR"/>
    <n v="3274884"/>
    <x v="0"/>
    <x v="2"/>
    <n v="345.9"/>
    <n v="0"/>
    <n v="345.9"/>
    <n v="1"/>
    <n v="1"/>
  </r>
  <r>
    <d v="2015-05-19T00:00:00"/>
    <x v="208"/>
    <s v="SANTO ANTONIO DE POSSE"/>
    <s v="SP"/>
    <n v="3275164"/>
    <x v="0"/>
    <x v="1"/>
    <n v="1129.8"/>
    <n v="0"/>
    <n v="1129.8"/>
    <n v="2"/>
    <n v="1"/>
  </r>
  <r>
    <d v="2015-05-19T00:00:00"/>
    <x v="255"/>
    <s v="SAO PAULO"/>
    <s v="SP"/>
    <n v="3275402"/>
    <x v="0"/>
    <x v="1"/>
    <n v="369.9"/>
    <n v="0"/>
    <n v="369.9"/>
    <n v="1"/>
    <n v="1"/>
  </r>
  <r>
    <d v="2015-05-19T00:00:00"/>
    <x v="256"/>
    <s v="SAO PAULO"/>
    <s v="SP"/>
    <n v="3276214"/>
    <x v="1"/>
    <x v="1"/>
    <n v="119.94"/>
    <n v="7.74"/>
    <n v="127.68"/>
    <n v="1"/>
    <n v="1"/>
  </r>
  <r>
    <d v="2015-05-19T00:00:00"/>
    <x v="257"/>
    <s v="NOVA LIMA"/>
    <s v="MG"/>
    <n v="3276417"/>
    <x v="0"/>
    <x v="0"/>
    <n v="599.9"/>
    <n v="0"/>
    <n v="599.9"/>
    <n v="1"/>
    <n v="1"/>
  </r>
  <r>
    <d v="2015-05-19T00:00:00"/>
    <x v="258"/>
    <s v="CURITIBA"/>
    <s v="PR"/>
    <n v="3276949"/>
    <x v="0"/>
    <x v="0"/>
    <n v="1245.7"/>
    <n v="0"/>
    <n v="1245.7"/>
    <n v="3"/>
    <n v="1"/>
  </r>
  <r>
    <d v="2015-05-19T00:00:00"/>
    <x v="259"/>
    <s v="PALHOCA"/>
    <s v="SC"/>
    <n v="3277117"/>
    <x v="0"/>
    <x v="2"/>
    <n v="137.94"/>
    <n v="0"/>
    <n v="137.94"/>
    <n v="1"/>
    <n v="1"/>
  </r>
  <r>
    <d v="2015-05-19T00:00:00"/>
    <x v="260"/>
    <s v="SANTO ANTONIO DO AMPARO"/>
    <s v="MG"/>
    <n v="3277131"/>
    <x v="1"/>
    <x v="1"/>
    <n v="599.9"/>
    <n v="0"/>
    <n v="599.9"/>
    <n v="1"/>
    <n v="1"/>
  </r>
  <r>
    <d v="2015-05-19T00:00:00"/>
    <x v="261"/>
    <s v="BELO HORIZONTE"/>
    <s v="MG"/>
    <n v="3277383"/>
    <x v="1"/>
    <x v="1"/>
    <n v="1105.7"/>
    <n v="0"/>
    <n v="1105.7"/>
    <n v="3"/>
    <n v="1"/>
  </r>
  <r>
    <d v="2015-05-19T00:00:00"/>
    <x v="262"/>
    <s v="CACHOEIRA DO SUL"/>
    <s v="RS"/>
    <n v="3277432"/>
    <x v="0"/>
    <x v="1"/>
    <n v="117.32"/>
    <n v="0"/>
    <n v="117.32"/>
    <n v="1"/>
    <n v="1"/>
  </r>
  <r>
    <d v="2015-05-19T00:00:00"/>
    <x v="92"/>
    <s v="BELO HORIZONTE"/>
    <s v="MG"/>
    <n v="3277495"/>
    <x v="0"/>
    <x v="0"/>
    <n v="2284.87"/>
    <n v="0"/>
    <n v="2284.87"/>
    <n v="10"/>
    <n v="1"/>
  </r>
  <r>
    <d v="2015-05-19T00:00:00"/>
    <x v="263"/>
    <s v="UBERLANDIA"/>
    <s v="MG"/>
    <n v="3277551"/>
    <x v="1"/>
    <x v="2"/>
    <n v="275.89999999999998"/>
    <n v="0"/>
    <n v="275.89999999999998"/>
    <n v="1"/>
    <n v="1"/>
  </r>
  <r>
    <d v="2015-05-19T00:00:00"/>
    <x v="72"/>
    <s v="CEILANDIA"/>
    <s v="DF"/>
    <n v="3277747"/>
    <x v="0"/>
    <x v="0"/>
    <n v="369.9"/>
    <n v="0"/>
    <n v="369.9"/>
    <n v="1"/>
    <n v="1"/>
  </r>
  <r>
    <d v="2015-05-20T00:00:00"/>
    <x v="264"/>
    <s v="SAO PAULO"/>
    <s v="SP"/>
    <n v="3279112"/>
    <x v="0"/>
    <x v="0"/>
    <n v="137.94999999999999"/>
    <n v="0"/>
    <n v="137.94999999999999"/>
    <n v="1"/>
    <n v="1"/>
  </r>
  <r>
    <d v="2015-05-20T00:00:00"/>
    <x v="153"/>
    <s v="OLINDA"/>
    <s v="PE"/>
    <n v="3279189"/>
    <x v="0"/>
    <x v="1"/>
    <n v="130.36000000000001"/>
    <n v="0"/>
    <n v="130.36000000000001"/>
    <n v="1"/>
    <n v="1"/>
  </r>
  <r>
    <d v="2015-05-20T00:00:00"/>
    <x v="195"/>
    <s v="SANTALUZ"/>
    <s v="BA"/>
    <n v="3279357"/>
    <x v="2"/>
    <x v="1"/>
    <n v="325.89999999999998"/>
    <n v="0"/>
    <n v="325.89999999999998"/>
    <n v="1"/>
    <n v="1"/>
  </r>
  <r>
    <d v="2015-05-20T00:00:00"/>
    <x v="265"/>
    <s v="SAO PAULO"/>
    <s v="SP"/>
    <n v="3279511"/>
    <x v="0"/>
    <x v="0"/>
    <n v="299.89999999999998"/>
    <n v="0"/>
    <n v="299.89999999999998"/>
    <n v="1"/>
    <n v="1"/>
  </r>
  <r>
    <d v="2015-05-20T00:00:00"/>
    <x v="188"/>
    <s v="PARNAIBA"/>
    <s v="PI"/>
    <n v="3279959"/>
    <x v="1"/>
    <x v="0"/>
    <n v="459.8"/>
    <n v="0"/>
    <n v="459.8"/>
    <n v="2"/>
    <n v="1"/>
  </r>
  <r>
    <d v="2015-05-20T00:00:00"/>
    <x v="266"/>
    <s v="CHAPADAO DO CEU"/>
    <s v="GO"/>
    <n v="3280008"/>
    <x v="0"/>
    <x v="0"/>
    <n v="415.9"/>
    <n v="0"/>
    <n v="415.9"/>
    <n v="1"/>
    <n v="1"/>
  </r>
  <r>
    <d v="2015-05-20T00:00:00"/>
    <x v="267"/>
    <s v="RIO DE JANEIRO"/>
    <s v="RJ"/>
    <n v="3280211"/>
    <x v="0"/>
    <x v="3"/>
    <n v="220.72"/>
    <n v="0"/>
    <n v="220.72"/>
    <n v="1"/>
    <n v="1"/>
  </r>
  <r>
    <d v="2015-05-20T00:00:00"/>
    <x v="43"/>
    <s v="CONTAGEM"/>
    <s v="MG"/>
    <n v="3253513"/>
    <x v="1"/>
    <x v="2"/>
    <n v="275.89999999999998"/>
    <n v="0"/>
    <n v="275.89999999999998"/>
    <n v="1"/>
    <n v="1"/>
  </r>
  <r>
    <d v="2015-05-20T00:00:00"/>
    <x v="268"/>
    <s v="PORTO ALEGRE"/>
    <s v="RS"/>
    <n v="3280610"/>
    <x v="0"/>
    <x v="0"/>
    <n v="345.9"/>
    <n v="0"/>
    <n v="345.9"/>
    <n v="1"/>
    <n v="1"/>
  </r>
  <r>
    <d v="2015-05-20T00:00:00"/>
    <x v="269"/>
    <s v="BICAS"/>
    <s v="MG"/>
    <s v="2873287F"/>
    <x v="0"/>
    <x v="0"/>
    <n v="149.94999999999999"/>
    <n v="0"/>
    <n v="149.94999999999999"/>
    <n v="1"/>
    <n v="1"/>
  </r>
  <r>
    <d v="2015-05-20T00:00:00"/>
    <x v="270"/>
    <s v="SAO PAULO"/>
    <s v="SP"/>
    <n v="3280736"/>
    <x v="0"/>
    <x v="2"/>
    <n v="299.89999999999998"/>
    <n v="0"/>
    <n v="299.89999999999998"/>
    <n v="1"/>
    <n v="1"/>
  </r>
  <r>
    <d v="2015-05-20T00:00:00"/>
    <x v="271"/>
    <s v="CORONEL FABRICIANO"/>
    <s v="MG"/>
    <n v="3280750"/>
    <x v="1"/>
    <x v="1"/>
    <n v="15285.56"/>
    <n v="0"/>
    <n v="15285.56"/>
    <n v="40"/>
    <n v="1"/>
  </r>
  <r>
    <d v="2015-05-20T00:00:00"/>
    <x v="272"/>
    <s v="ITABERA"/>
    <s v="SP"/>
    <n v="3282185"/>
    <x v="0"/>
    <x v="2"/>
    <n v="1061.7"/>
    <n v="0"/>
    <n v="1061.7"/>
    <n v="3"/>
    <n v="1"/>
  </r>
  <r>
    <d v="2015-05-20T00:00:00"/>
    <x v="184"/>
    <s v="RIO DE JANEIRO"/>
    <s v="RJ"/>
    <n v="3272322"/>
    <x v="1"/>
    <x v="2"/>
    <n v="299.89999999999998"/>
    <n v="0"/>
    <n v="299.89999999999998"/>
    <n v="1"/>
    <n v="1"/>
  </r>
  <r>
    <d v="2015-05-20T00:00:00"/>
    <x v="157"/>
    <s v="JUIZ DE FORA"/>
    <s v="MG"/>
    <n v="3282402"/>
    <x v="0"/>
    <x v="2"/>
    <n v="437.31"/>
    <n v="0"/>
    <n v="437.31"/>
    <n v="1"/>
    <n v="1"/>
  </r>
  <r>
    <d v="2015-05-20T00:00:00"/>
    <x v="243"/>
    <s v="MANDURI"/>
    <s v="SP"/>
    <n v="3282409"/>
    <x v="1"/>
    <x v="1"/>
    <n v="299.89999999999998"/>
    <n v="0"/>
    <n v="299.89999999999998"/>
    <n v="1"/>
    <n v="1"/>
  </r>
  <r>
    <d v="2015-05-20T00:00:00"/>
    <x v="162"/>
    <s v="TAGUATINGA"/>
    <s v="DF"/>
    <n v="3282633"/>
    <x v="1"/>
    <x v="1"/>
    <n v="529.9"/>
    <n v="0"/>
    <n v="529.9"/>
    <n v="1"/>
    <n v="1"/>
  </r>
  <r>
    <d v="2015-05-20T00:00:00"/>
    <x v="162"/>
    <s v="TAGUATINGA"/>
    <s v="DF"/>
    <n v="3282682"/>
    <x v="1"/>
    <x v="1"/>
    <n v="299.89999999999998"/>
    <n v="0"/>
    <n v="299.89999999999998"/>
    <n v="1"/>
    <n v="1"/>
  </r>
  <r>
    <d v="2015-05-20T00:00:00"/>
    <x v="273"/>
    <s v="PORTO SEGURO"/>
    <s v="BA"/>
    <n v="3282815"/>
    <x v="0"/>
    <x v="0"/>
    <n v="481.16"/>
    <n v="0"/>
    <n v="481.16"/>
    <n v="4"/>
    <n v="1"/>
  </r>
  <r>
    <d v="2015-05-20T00:00:00"/>
    <x v="274"/>
    <s v="SAO PAULO"/>
    <s v="SP"/>
    <n v="3282829"/>
    <x v="0"/>
    <x v="0"/>
    <n v="345.9"/>
    <n v="0"/>
    <n v="345.9"/>
    <n v="1"/>
    <n v="1"/>
  </r>
  <r>
    <d v="2015-05-20T00:00:00"/>
    <x v="275"/>
    <s v="CONTAGEM"/>
    <s v="MG"/>
    <n v="3282997"/>
    <x v="0"/>
    <x v="0"/>
    <n v="239.9"/>
    <n v="0"/>
    <n v="239.9"/>
    <n v="1"/>
    <n v="1"/>
  </r>
  <r>
    <d v="2015-05-20T00:00:00"/>
    <x v="203"/>
    <s v="SAO PAULO"/>
    <s v="SP"/>
    <n v="3284047"/>
    <x v="1"/>
    <x v="1"/>
    <n v="336.14"/>
    <n v="0"/>
    <n v="336.14"/>
    <n v="2"/>
    <n v="1"/>
  </r>
  <r>
    <d v="2015-05-20T00:00:00"/>
    <x v="276"/>
    <s v="VARGEM GRANDE PAULISTA"/>
    <s v="SP"/>
    <n v="3284152"/>
    <x v="1"/>
    <x v="0"/>
    <n v="2585.3000000000002"/>
    <n v="0"/>
    <n v="2585.3000000000002"/>
    <n v="7"/>
    <n v="1"/>
  </r>
  <r>
    <d v="2015-05-20T00:00:00"/>
    <x v="277"/>
    <s v="MENDONCA"/>
    <s v="SP"/>
    <n v="3284621"/>
    <x v="0"/>
    <x v="1"/>
    <n v="485.9"/>
    <n v="0"/>
    <n v="485.9"/>
    <n v="1"/>
    <n v="1"/>
  </r>
  <r>
    <d v="2015-05-20T00:00:00"/>
    <x v="278"/>
    <s v="SAO PAULO"/>
    <s v="SP"/>
    <n v="3285111"/>
    <x v="0"/>
    <x v="2"/>
    <n v="599.9"/>
    <n v="0"/>
    <n v="599.9"/>
    <n v="1"/>
    <n v="1"/>
  </r>
  <r>
    <d v="2015-05-20T00:00:00"/>
    <x v="279"/>
    <s v="BELO HORIZONTE"/>
    <s v="MG"/>
    <n v="3285384"/>
    <x v="1"/>
    <x v="0"/>
    <n v="564.13"/>
    <n v="0"/>
    <n v="564.13"/>
    <n v="1"/>
    <n v="1"/>
  </r>
  <r>
    <d v="2015-05-21T00:00:00"/>
    <x v="66"/>
    <s v="RIO DE JANEIRO"/>
    <s v="RJ"/>
    <n v="3285706"/>
    <x v="1"/>
    <x v="1"/>
    <n v="539.08000000000004"/>
    <n v="0"/>
    <n v="539.08000000000004"/>
    <n v="2"/>
    <n v="1"/>
  </r>
  <r>
    <d v="2015-05-21T00:00:00"/>
    <x v="280"/>
    <s v="TERESOPOLIS"/>
    <s v="RJ"/>
    <n v="3285755"/>
    <x v="1"/>
    <x v="2"/>
    <n v="369.9"/>
    <n v="0"/>
    <n v="369.9"/>
    <n v="1"/>
    <n v="1"/>
  </r>
  <r>
    <d v="2015-05-21T00:00:00"/>
    <x v="105"/>
    <s v="CANUDOS"/>
    <s v="BA"/>
    <n v="3286063"/>
    <x v="0"/>
    <x v="1"/>
    <n v="68.88"/>
    <n v="39.29"/>
    <n v="108.17"/>
    <n v="1"/>
    <n v="1"/>
  </r>
  <r>
    <d v="2015-05-21T00:00:00"/>
    <x v="281"/>
    <s v="CONTAGEM"/>
    <s v="MG"/>
    <n v="3286084"/>
    <x v="0"/>
    <x v="2"/>
    <n v="581.30999999999995"/>
    <n v="0"/>
    <n v="581.30999999999995"/>
    <n v="1"/>
    <n v="1"/>
  </r>
  <r>
    <d v="2015-05-21T00:00:00"/>
    <x v="282"/>
    <s v="ITUMBIARA"/>
    <s v="GO"/>
    <n v="3286070"/>
    <x v="1"/>
    <x v="3"/>
    <n v="91.96"/>
    <n v="0"/>
    <n v="91.96"/>
    <n v="1"/>
    <n v="1"/>
  </r>
  <r>
    <d v="2015-05-21T00:00:00"/>
    <x v="283"/>
    <s v="FORTALEZA"/>
    <s v="CE"/>
    <n v="3286882"/>
    <x v="1"/>
    <x v="1"/>
    <n v="619.9"/>
    <n v="0"/>
    <n v="619.9"/>
    <n v="1"/>
    <n v="1"/>
  </r>
  <r>
    <d v="2015-05-21T00:00:00"/>
    <x v="284"/>
    <s v="CAMPO BELO"/>
    <s v="MG"/>
    <n v="3287029"/>
    <x v="1"/>
    <x v="1"/>
    <n v="299.89999999999998"/>
    <n v="0"/>
    <n v="299.89999999999998"/>
    <n v="2"/>
    <n v="1"/>
  </r>
  <r>
    <d v="2015-05-21T00:00:00"/>
    <x v="285"/>
    <s v="PRATAPOLIS"/>
    <s v="MG"/>
    <n v="3287253"/>
    <x v="1"/>
    <x v="1"/>
    <n v="389.9"/>
    <n v="0"/>
    <n v="389.9"/>
    <n v="1"/>
    <n v="1"/>
  </r>
  <r>
    <d v="2015-05-21T00:00:00"/>
    <x v="180"/>
    <s v="SOBRADINHO"/>
    <s v="DF"/>
    <n v="3287316"/>
    <x v="0"/>
    <x v="0"/>
    <n v="505.9"/>
    <n v="0"/>
    <n v="505.9"/>
    <n v="1"/>
    <n v="1"/>
  </r>
  <r>
    <d v="2015-05-21T00:00:00"/>
    <x v="286"/>
    <s v="SAO PAULO"/>
    <s v="SP"/>
    <n v="3288079"/>
    <x v="0"/>
    <x v="3"/>
    <n v="204.72"/>
    <n v="0"/>
    <n v="204.72"/>
    <n v="1"/>
    <n v="1"/>
  </r>
  <r>
    <d v="2015-05-21T00:00:00"/>
    <x v="287"/>
    <s v="LUZIANIA"/>
    <s v="GO"/>
    <n v="3288310"/>
    <x v="1"/>
    <x v="1"/>
    <n v="166.36"/>
    <n v="0"/>
    <n v="166.36"/>
    <n v="1"/>
    <n v="1"/>
  </r>
  <r>
    <d v="2015-05-21T00:00:00"/>
    <x v="288"/>
    <s v="SAO LEOPOLDO"/>
    <s v="RS"/>
    <n v="3288625"/>
    <x v="0"/>
    <x v="2"/>
    <n v="395.91"/>
    <n v="0"/>
    <n v="395.91"/>
    <n v="1"/>
    <n v="1"/>
  </r>
  <r>
    <d v="2015-05-21T00:00:00"/>
    <x v="289"/>
    <s v="MACEIO"/>
    <s v="AL"/>
    <s v="TRTR2484556-3"/>
    <x v="0"/>
    <x v="0"/>
    <n v="289.64"/>
    <n v="0"/>
    <n v="289.64"/>
    <n v="1"/>
    <n v="1"/>
  </r>
  <r>
    <d v="2015-05-21T00:00:00"/>
    <x v="290"/>
    <s v="PALMAS"/>
    <s v="TO"/>
    <n v="3289549"/>
    <x v="0"/>
    <x v="0"/>
    <n v="255.9"/>
    <n v="0"/>
    <n v="255.9"/>
    <n v="1"/>
    <n v="1"/>
  </r>
  <r>
    <d v="2015-05-21T00:00:00"/>
    <x v="291"/>
    <s v="CAMPO NOVO DO PARECIS"/>
    <s v="MT"/>
    <n v="3289920"/>
    <x v="0"/>
    <x v="0"/>
    <n v="376.19"/>
    <n v="0"/>
    <n v="376.19"/>
    <n v="3"/>
    <n v="1"/>
  </r>
  <r>
    <d v="2015-05-21T00:00:00"/>
    <x v="280"/>
    <s v="TERESOPOLIS"/>
    <s v="RJ"/>
    <n v="3290536"/>
    <x v="0"/>
    <x v="0"/>
    <n v="369.9"/>
    <n v="0"/>
    <n v="369.9"/>
    <n v="1"/>
    <n v="1"/>
  </r>
  <r>
    <d v="2015-05-21T00:00:00"/>
    <x v="148"/>
    <s v="PORTO ALEGRE"/>
    <s v="RS"/>
    <n v="3290550"/>
    <x v="0"/>
    <x v="0"/>
    <n v="195.54"/>
    <n v="0"/>
    <n v="195.54"/>
    <n v="1"/>
    <n v="1"/>
  </r>
  <r>
    <d v="2015-05-21T00:00:00"/>
    <x v="118"/>
    <s v="FEIRA DE SANTANA"/>
    <s v="BA"/>
    <n v="3290662"/>
    <x v="0"/>
    <x v="2"/>
    <n v="491.44"/>
    <n v="0"/>
    <n v="491.44"/>
    <n v="3"/>
    <n v="1"/>
  </r>
  <r>
    <d v="2015-05-21T00:00:00"/>
    <x v="292"/>
    <s v="CAXIAS"/>
    <s v="MA"/>
    <n v="3291096"/>
    <x v="0"/>
    <x v="2"/>
    <n v="124.52"/>
    <n v="0"/>
    <n v="124.52"/>
    <n v="1"/>
    <n v="1"/>
  </r>
  <r>
    <d v="2015-05-21T00:00:00"/>
    <x v="279"/>
    <s v="BELO HORIZONTE"/>
    <s v="MG"/>
    <n v="3291376"/>
    <x v="1"/>
    <x v="2"/>
    <n v="564.13"/>
    <n v="0"/>
    <n v="564.13"/>
    <n v="1"/>
    <n v="1"/>
  </r>
  <r>
    <d v="2015-05-21T00:00:00"/>
    <x v="43"/>
    <s v="CONTAGEM"/>
    <s v="MG"/>
    <n v="3291642"/>
    <x v="0"/>
    <x v="1"/>
    <n v="1043.73"/>
    <n v="0"/>
    <n v="1043.73"/>
    <n v="3"/>
    <n v="1"/>
  </r>
  <r>
    <d v="2015-05-22T00:00:00"/>
    <x v="293"/>
    <s v="SAO PAULO"/>
    <s v="SP"/>
    <n v="3292405"/>
    <x v="0"/>
    <x v="0"/>
    <n v="874.62"/>
    <n v="0"/>
    <n v="874.62"/>
    <n v="2"/>
    <n v="1"/>
  </r>
  <r>
    <d v="2015-05-22T00:00:00"/>
    <x v="20"/>
    <s v="ABAETE"/>
    <s v="MG"/>
    <n v="3292545"/>
    <x v="0"/>
    <x v="1"/>
    <n v="255.9"/>
    <n v="0"/>
    <n v="255.9"/>
    <n v="1"/>
    <n v="1"/>
  </r>
  <r>
    <d v="2015-05-22T00:00:00"/>
    <x v="20"/>
    <s v="ABAETE"/>
    <s v="MG"/>
    <n v="3292566"/>
    <x v="0"/>
    <x v="1"/>
    <n v="441.8"/>
    <n v="0"/>
    <n v="441.8"/>
    <n v="2"/>
    <n v="1"/>
  </r>
  <r>
    <d v="2015-05-22T00:00:00"/>
    <x v="228"/>
    <s v="CACONDE"/>
    <s v="SP"/>
    <n v="3292853"/>
    <x v="0"/>
    <x v="1"/>
    <n v="439.9"/>
    <n v="0"/>
    <n v="439.9"/>
    <n v="1"/>
    <n v="1"/>
  </r>
  <r>
    <d v="2015-05-22T00:00:00"/>
    <x v="283"/>
    <s v="FORTALEZA"/>
    <s v="CE"/>
    <n v="3293007"/>
    <x v="3"/>
    <x v="0"/>
    <n v="738.16"/>
    <n v="0"/>
    <n v="738.16"/>
    <n v="2"/>
    <n v="1"/>
  </r>
  <r>
    <d v="2015-05-22T00:00:00"/>
    <x v="294"/>
    <s v="SANTALUZ"/>
    <s v="BA"/>
    <n v="3293014"/>
    <x v="1"/>
    <x v="1"/>
    <n v="282.91000000000003"/>
    <n v="0"/>
    <n v="282.91000000000003"/>
    <n v="2"/>
    <n v="1"/>
  </r>
  <r>
    <d v="2015-05-22T00:00:00"/>
    <x v="295"/>
    <s v="SAO PAULO"/>
    <s v="SP"/>
    <n v="3293301"/>
    <x v="0"/>
    <x v="0"/>
    <n v="413.82"/>
    <n v="0"/>
    <n v="413.82"/>
    <n v="2"/>
    <n v="1"/>
  </r>
  <r>
    <d v="2015-05-22T00:00:00"/>
    <x v="241"/>
    <s v="CEILANDIA"/>
    <s v="DF"/>
    <n v="3293343"/>
    <x v="0"/>
    <x v="0"/>
    <n v="299.89999999999998"/>
    <n v="0"/>
    <n v="299.89999999999998"/>
    <n v="1"/>
    <n v="1"/>
  </r>
  <r>
    <d v="2015-05-22T00:00:00"/>
    <x v="114"/>
    <s v="PORTO ALEGRE"/>
    <s v="RS"/>
    <n v="3293420"/>
    <x v="0"/>
    <x v="2"/>
    <n v="325.89999999999998"/>
    <n v="0"/>
    <n v="325.89999999999998"/>
    <n v="1"/>
    <n v="1"/>
  </r>
  <r>
    <d v="2015-05-22T00:00:00"/>
    <x v="296"/>
    <s v="LARANJEIRAS DO SUL"/>
    <s v="PR"/>
    <n v="3293455"/>
    <x v="1"/>
    <x v="1"/>
    <n v="149.94999999999999"/>
    <n v="0"/>
    <n v="149.94999999999999"/>
    <n v="1"/>
    <n v="1"/>
  </r>
  <r>
    <d v="2015-05-22T00:00:00"/>
    <x v="114"/>
    <s v="PORTO ALEGRE"/>
    <s v="RS"/>
    <n v="3293518"/>
    <x v="2"/>
    <x v="2"/>
    <n v="299.89999999999998"/>
    <n v="0"/>
    <n v="299.89999999999998"/>
    <n v="1"/>
    <n v="1"/>
  </r>
  <r>
    <d v="2015-05-22T00:00:00"/>
    <x v="297"/>
    <s v="SAO PAULO"/>
    <s v="SP"/>
    <n v="3293546"/>
    <x v="0"/>
    <x v="0"/>
    <n v="221.94"/>
    <n v="0"/>
    <n v="221.94"/>
    <n v="1"/>
    <n v="1"/>
  </r>
  <r>
    <d v="2015-05-22T00:00:00"/>
    <x v="298"/>
    <s v="SAO PAULO"/>
    <s v="SP"/>
    <n v="3294176"/>
    <x v="0"/>
    <x v="0"/>
    <n v="539.91"/>
    <n v="0"/>
    <n v="539.91"/>
    <n v="1"/>
    <n v="1"/>
  </r>
  <r>
    <d v="2015-05-22T00:00:00"/>
    <x v="17"/>
    <s v="TAGUATINGA"/>
    <s v="DF"/>
    <n v="3294190"/>
    <x v="0"/>
    <x v="0"/>
    <n v="369.9"/>
    <n v="0"/>
    <n v="369.9"/>
    <n v="1"/>
    <n v="1"/>
  </r>
  <r>
    <d v="2015-05-22T00:00:00"/>
    <x v="143"/>
    <s v="NOVA MUTUM"/>
    <s v="MT"/>
    <n v="3294547"/>
    <x v="1"/>
    <x v="2"/>
    <n v="1892.37"/>
    <n v="0"/>
    <n v="1892.37"/>
    <n v="5"/>
    <n v="1"/>
  </r>
  <r>
    <d v="2015-05-22T00:00:00"/>
    <x v="299"/>
    <s v="SAO LUIS"/>
    <s v="MA"/>
    <n v="3294687"/>
    <x v="1"/>
    <x v="1"/>
    <n v="643.84"/>
    <n v="0"/>
    <n v="643.84"/>
    <n v="2"/>
    <n v="1"/>
  </r>
  <r>
    <d v="2015-05-22T00:00:00"/>
    <x v="276"/>
    <s v="VARGEM GRANDE PAULISTA"/>
    <s v="SP"/>
    <n v="3294806"/>
    <x v="1"/>
    <x v="0"/>
    <n v="2585.3000000000002"/>
    <n v="0"/>
    <n v="2585.3000000000002"/>
    <n v="7"/>
    <n v="1"/>
  </r>
  <r>
    <d v="2015-05-22T00:00:00"/>
    <x v="300"/>
    <s v="RONDONOPOLIS"/>
    <s v="MT"/>
    <n v="3294862"/>
    <x v="0"/>
    <x v="1"/>
    <n v="389.9"/>
    <n v="0"/>
    <n v="389.9"/>
    <n v="1"/>
    <n v="1"/>
  </r>
  <r>
    <d v="2015-05-22T00:00:00"/>
    <x v="300"/>
    <s v="RONDONOPOLIS"/>
    <s v="MT"/>
    <n v="3294946"/>
    <x v="0"/>
    <x v="1"/>
    <n v="395.91"/>
    <n v="0"/>
    <n v="395.91"/>
    <n v="1"/>
    <n v="1"/>
  </r>
  <r>
    <d v="2015-05-22T00:00:00"/>
    <x v="301"/>
    <s v="RIO PARANAIBA"/>
    <s v="MG"/>
    <n v="3295191"/>
    <x v="0"/>
    <x v="0"/>
    <n v="134.94999999999999"/>
    <n v="0"/>
    <n v="134.94999999999999"/>
    <n v="1"/>
    <n v="1"/>
  </r>
  <r>
    <d v="2015-05-22T00:00:00"/>
    <x v="162"/>
    <s v="TAGUATINGA"/>
    <s v="DF"/>
    <n v="3295926"/>
    <x v="0"/>
    <x v="2"/>
    <n v="829.8"/>
    <n v="0"/>
    <n v="829.8"/>
    <n v="2"/>
    <n v="1"/>
  </r>
  <r>
    <d v="2015-05-22T00:00:00"/>
    <x v="302"/>
    <s v="FELIZ"/>
    <s v="RS"/>
    <n v="3296073"/>
    <x v="0"/>
    <x v="1"/>
    <n v="325.89999999999998"/>
    <n v="0"/>
    <n v="325.89999999999998"/>
    <n v="1"/>
    <n v="1"/>
  </r>
  <r>
    <d v="2015-05-22T00:00:00"/>
    <x v="303"/>
    <s v="VOLTA REDONDA"/>
    <s v="RJ"/>
    <n v="3296493"/>
    <x v="0"/>
    <x v="2"/>
    <n v="414.95"/>
    <n v="0"/>
    <n v="414.95"/>
    <n v="1"/>
    <n v="1"/>
  </r>
  <r>
    <d v="2015-05-22T00:00:00"/>
    <x v="304"/>
    <s v="BENTO GONCALVES"/>
    <s v="RS"/>
    <n v="3296724"/>
    <x v="1"/>
    <x v="1"/>
    <n v="275.89999999999998"/>
    <n v="0"/>
    <n v="275.89999999999998"/>
    <n v="1"/>
    <n v="1"/>
  </r>
  <r>
    <d v="2015-05-22T00:00:00"/>
    <x v="237"/>
    <s v="Alcobasa"/>
    <s v="BA"/>
    <n v="3296752"/>
    <x v="1"/>
    <x v="2"/>
    <n v="229.9"/>
    <n v="0"/>
    <n v="229.9"/>
    <n v="1"/>
    <n v="1"/>
  </r>
  <r>
    <d v="2015-05-22T00:00:00"/>
    <x v="305"/>
    <s v="VITORIA"/>
    <s v="ES"/>
    <n v="3296892"/>
    <x v="0"/>
    <x v="0"/>
    <n v="579.03"/>
    <n v="0"/>
    <n v="579.03"/>
    <n v="2"/>
    <n v="1"/>
  </r>
  <r>
    <d v="2015-05-22T00:00:00"/>
    <x v="306"/>
    <s v="BOQUEIRAO DO LEAO"/>
    <s v="RS"/>
    <n v="3296899"/>
    <x v="0"/>
    <x v="1"/>
    <n v="619.9"/>
    <n v="0"/>
    <n v="619.9"/>
    <n v="1"/>
    <n v="1"/>
  </r>
  <r>
    <d v="2015-05-22T00:00:00"/>
    <x v="307"/>
    <s v="MARIANA"/>
    <s v="MG"/>
    <n v="3297606"/>
    <x v="1"/>
    <x v="1"/>
    <n v="138.36000000000001"/>
    <n v="0"/>
    <n v="138.36000000000001"/>
    <n v="1"/>
    <n v="1"/>
  </r>
  <r>
    <d v="2015-05-22T00:00:00"/>
    <x v="308"/>
    <s v="GURUPI"/>
    <s v="TO"/>
    <n v="3297613"/>
    <x v="1"/>
    <x v="0"/>
    <n v="621.70000000000005"/>
    <n v="0"/>
    <n v="621.70000000000005"/>
    <n v="3"/>
    <n v="1"/>
  </r>
  <r>
    <d v="2015-05-22T00:00:00"/>
    <x v="225"/>
    <s v="FORMOSA"/>
    <s v="GO"/>
    <n v="3298180"/>
    <x v="0"/>
    <x v="0"/>
    <n v="311.31"/>
    <n v="0"/>
    <n v="311.31"/>
    <n v="2"/>
    <n v="1"/>
  </r>
  <r>
    <d v="2015-05-22T00:00:00"/>
    <x v="309"/>
    <s v="SAO PAULO"/>
    <s v="SP"/>
    <n v="3298187"/>
    <x v="0"/>
    <x v="2"/>
    <n v="138.36000000000001"/>
    <n v="0"/>
    <n v="138.36000000000001"/>
    <n v="1"/>
    <n v="1"/>
  </r>
  <r>
    <d v="2015-05-22T00:00:00"/>
    <x v="310"/>
    <s v="SAO PAULO"/>
    <s v="SP"/>
    <n v="3298257"/>
    <x v="0"/>
    <x v="0"/>
    <n v="415.9"/>
    <n v="0"/>
    <n v="415.9"/>
    <n v="1"/>
    <n v="1"/>
  </r>
  <r>
    <d v="2015-05-22T00:00:00"/>
    <x v="306"/>
    <s v="BOQUEIRAO DO LEAO"/>
    <s v="RS"/>
    <n v="3298488"/>
    <x v="1"/>
    <x v="1"/>
    <n v="989.8"/>
    <n v="0"/>
    <n v="989.8"/>
    <n v="2"/>
    <n v="1"/>
  </r>
  <r>
    <d v="2015-05-23T00:00:00"/>
    <x v="311"/>
    <s v="CAETITE"/>
    <s v="BA"/>
    <n v="3298831"/>
    <x v="0"/>
    <x v="0"/>
    <n v="275.89999999999998"/>
    <n v="0"/>
    <n v="275.89999999999998"/>
    <n v="1"/>
    <n v="1"/>
  </r>
  <r>
    <d v="2015-05-23T00:00:00"/>
    <x v="312"/>
    <s v="SALVADOR"/>
    <s v="BA"/>
    <n v="3298866"/>
    <x v="1"/>
    <x v="1"/>
    <n v="83.96"/>
    <n v="0"/>
    <n v="83.96"/>
    <n v="1"/>
    <n v="1"/>
  </r>
  <r>
    <d v="2015-05-23T00:00:00"/>
    <x v="313"/>
    <s v="NOVO HAMBURGO"/>
    <s v="RS"/>
    <n v="3299125"/>
    <x v="1"/>
    <x v="1"/>
    <n v="599.9"/>
    <n v="0"/>
    <n v="599.9"/>
    <n v="1"/>
    <n v="1"/>
  </r>
  <r>
    <d v="2015-05-23T00:00:00"/>
    <x v="314"/>
    <s v="SAO FRANCISCO DO MARANHAO"/>
    <s v="MA"/>
    <n v="3299174"/>
    <x v="0"/>
    <x v="0"/>
    <n v="509.8"/>
    <n v="0"/>
    <n v="509.8"/>
    <n v="3"/>
    <n v="1"/>
  </r>
  <r>
    <d v="2015-05-23T00:00:00"/>
    <x v="7"/>
    <s v="SANTO ANDRE"/>
    <s v="SP"/>
    <n v="3299867"/>
    <x v="1"/>
    <x v="1"/>
    <n v="965.6"/>
    <n v="0"/>
    <n v="965.6"/>
    <n v="4"/>
    <n v="1"/>
  </r>
  <r>
    <d v="2015-05-23T00:00:00"/>
    <x v="315"/>
    <s v="BOTUCATU"/>
    <s v="SP"/>
    <n v="3299895"/>
    <x v="0"/>
    <x v="2"/>
    <n v="555.9"/>
    <n v="0"/>
    <n v="555.9"/>
    <n v="1"/>
    <n v="1"/>
  </r>
  <r>
    <d v="2015-05-23T00:00:00"/>
    <x v="316"/>
    <s v="ARAPONGAS"/>
    <s v="PR"/>
    <n v="3300350"/>
    <x v="0"/>
    <x v="0"/>
    <n v="476.91"/>
    <n v="0"/>
    <n v="476.91"/>
    <n v="1"/>
    <n v="1"/>
  </r>
  <r>
    <d v="2015-05-23T00:00:00"/>
    <x v="317"/>
    <s v="MARAVILHA"/>
    <s v="SC"/>
    <n v="3300784"/>
    <x v="1"/>
    <x v="1"/>
    <n v="531.79999999999995"/>
    <n v="0"/>
    <n v="531.79999999999995"/>
    <n v="2"/>
    <n v="1"/>
  </r>
  <r>
    <d v="2015-05-23T00:00:00"/>
    <x v="318"/>
    <s v="CAXIAS DO SUL"/>
    <s v="RS"/>
    <n v="3300889"/>
    <x v="0"/>
    <x v="2"/>
    <n v="326.92"/>
    <n v="0"/>
    <n v="326.92"/>
    <n v="3"/>
    <n v="1"/>
  </r>
  <r>
    <d v="2015-05-23T00:00:00"/>
    <x v="7"/>
    <s v="SANTO ANDRE"/>
    <s v="SP"/>
    <n v="3301505"/>
    <x v="1"/>
    <x v="1"/>
    <n v="1291.5"/>
    <n v="0"/>
    <n v="1291.5"/>
    <n v="5"/>
    <n v="1"/>
  </r>
  <r>
    <d v="2015-05-23T00:00:00"/>
    <x v="319"/>
    <s v="MAMONAS"/>
    <s v="MG"/>
    <n v="3301715"/>
    <x v="0"/>
    <x v="2"/>
    <n v="459.9"/>
    <n v="0"/>
    <n v="459.9"/>
    <n v="1"/>
    <n v="1"/>
  </r>
  <r>
    <d v="2015-05-23T00:00:00"/>
    <x v="320"/>
    <s v="SAO PAULO"/>
    <s v="SP"/>
    <n v="3302177"/>
    <x v="4"/>
    <x v="1"/>
    <n v="194.95"/>
    <n v="0"/>
    <n v="194.95"/>
    <n v="1"/>
    <n v="1"/>
  </r>
  <r>
    <d v="2015-05-23T00:00:00"/>
    <x v="321"/>
    <s v="RIO DE JANEIRO"/>
    <s v="RJ"/>
    <n v="3302191"/>
    <x v="0"/>
    <x v="3"/>
    <n v="318.72000000000003"/>
    <n v="0"/>
    <n v="318.72000000000003"/>
    <n v="1"/>
    <n v="1"/>
  </r>
  <r>
    <d v="2015-05-23T00:00:00"/>
    <x v="203"/>
    <s v="SAO PAULO"/>
    <s v="SP"/>
    <n v="3302261"/>
    <x v="1"/>
    <x v="1"/>
    <n v="207.95"/>
    <n v="0"/>
    <n v="207.95"/>
    <n v="1"/>
    <n v="1"/>
  </r>
  <r>
    <d v="2015-05-23T00:00:00"/>
    <x v="322"/>
    <s v="SAO PAULO"/>
    <s v="SP"/>
    <n v="3302387"/>
    <x v="1"/>
    <x v="1"/>
    <n v="172.95"/>
    <n v="0"/>
    <n v="172.95"/>
    <n v="1"/>
    <n v="1"/>
  </r>
  <r>
    <d v="2015-05-23T00:00:00"/>
    <x v="323"/>
    <s v="LAGOA DA CONFUSAO"/>
    <s v="TO"/>
    <n v="3302464"/>
    <x v="1"/>
    <x v="1"/>
    <n v="10961.87"/>
    <n v="0"/>
    <n v="10961.87"/>
    <n v="30"/>
    <n v="1"/>
  </r>
  <r>
    <d v="2015-05-23T00:00:00"/>
    <x v="324"/>
    <s v="TAGUATINGA"/>
    <s v="DF"/>
    <n v="3302513"/>
    <x v="2"/>
    <x v="2"/>
    <n v="545.34"/>
    <n v="0"/>
    <n v="545.34"/>
    <n v="5"/>
    <n v="1"/>
  </r>
  <r>
    <d v="2015-05-23T00:00:00"/>
    <x v="325"/>
    <s v="RIO DE JANEIRO"/>
    <s v="RJ"/>
    <n v="3302618"/>
    <x v="0"/>
    <x v="2"/>
    <n v="694.79"/>
    <n v="0"/>
    <n v="694.79"/>
    <n v="3"/>
    <n v="1"/>
  </r>
  <r>
    <d v="2015-05-23T00:00:00"/>
    <x v="326"/>
    <s v="SAO PAULO"/>
    <s v="SP"/>
    <n v="3302723"/>
    <x v="1"/>
    <x v="1"/>
    <n v="166.36"/>
    <n v="0"/>
    <n v="166.36"/>
    <n v="1"/>
    <n v="1"/>
  </r>
  <r>
    <d v="2015-05-23T00:00:00"/>
    <x v="150"/>
    <s v="CARAGUATATUBA"/>
    <s v="SP"/>
    <n v="3302730"/>
    <x v="1"/>
    <x v="1"/>
    <n v="439.9"/>
    <n v="0"/>
    <n v="439.9"/>
    <n v="1"/>
    <n v="1"/>
  </r>
  <r>
    <d v="2015-05-23T00:00:00"/>
    <x v="327"/>
    <s v="ARAGUAINA"/>
    <s v="TO"/>
    <n v="3302898"/>
    <x v="1"/>
    <x v="1"/>
    <n v="146.65"/>
    <n v="0"/>
    <n v="146.65"/>
    <n v="1"/>
    <n v="1"/>
  </r>
  <r>
    <d v="2015-05-24T00:00:00"/>
    <x v="328"/>
    <s v="SAO PAULO"/>
    <s v="SP"/>
    <n v="3303059"/>
    <x v="0"/>
    <x v="1"/>
    <n v="209.9"/>
    <n v="0"/>
    <n v="209.9"/>
    <n v="1"/>
    <n v="1"/>
  </r>
  <r>
    <d v="2015-05-24T00:00:00"/>
    <x v="329"/>
    <s v="SAO RAIMUNDO NONATO"/>
    <s v="PI"/>
    <n v="3303094"/>
    <x v="0"/>
    <x v="0"/>
    <n v="279.61"/>
    <n v="0"/>
    <n v="279.61"/>
    <n v="2"/>
    <n v="1"/>
  </r>
  <r>
    <d v="2015-05-24T00:00:00"/>
    <x v="322"/>
    <s v="SAO PAULO"/>
    <s v="SP"/>
    <n v="3303213"/>
    <x v="1"/>
    <x v="1"/>
    <n v="172.95"/>
    <n v="0"/>
    <n v="172.95"/>
    <n v="1"/>
    <n v="1"/>
  </r>
  <r>
    <d v="2015-05-24T00:00:00"/>
    <x v="222"/>
    <s v="ESTREITO"/>
    <s v="MA"/>
    <n v="3303339"/>
    <x v="1"/>
    <x v="1"/>
    <n v="459.9"/>
    <n v="0"/>
    <n v="459.9"/>
    <n v="1"/>
    <n v="1"/>
  </r>
  <r>
    <d v="2015-05-24T00:00:00"/>
    <x v="32"/>
    <s v="BAURU"/>
    <s v="SP"/>
    <n v="3303416"/>
    <x v="1"/>
    <x v="1"/>
    <n v="209.9"/>
    <n v="0"/>
    <n v="209.9"/>
    <n v="2"/>
    <n v="1"/>
  </r>
  <r>
    <d v="2015-05-24T00:00:00"/>
    <x v="330"/>
    <s v="TAGUATINGA"/>
    <s v="DF"/>
    <n v="3303570"/>
    <x v="0"/>
    <x v="0"/>
    <n v="137.94"/>
    <n v="0"/>
    <n v="137.94"/>
    <n v="1"/>
    <n v="1"/>
  </r>
  <r>
    <d v="2015-05-24T00:00:00"/>
    <x v="331"/>
    <s v="BARUERI"/>
    <s v="SP"/>
    <n v="3303745"/>
    <x v="0"/>
    <x v="2"/>
    <n v="271.89999999999998"/>
    <n v="0"/>
    <n v="271.89999999999998"/>
    <n v="2"/>
    <n v="1"/>
  </r>
  <r>
    <d v="2015-05-24T00:00:00"/>
    <x v="332"/>
    <s v="SALVADOR"/>
    <s v="BA"/>
    <n v="3303766"/>
    <x v="1"/>
    <x v="2"/>
    <n v="137.94999999999999"/>
    <n v="0"/>
    <n v="137.94999999999999"/>
    <n v="1"/>
    <n v="1"/>
  </r>
  <r>
    <d v="2015-05-24T00:00:00"/>
    <x v="333"/>
    <s v="SERRO"/>
    <s v="MG"/>
    <n v="3304172"/>
    <x v="0"/>
    <x v="0"/>
    <n v="369.9"/>
    <n v="0"/>
    <n v="369.9"/>
    <n v="1"/>
    <n v="1"/>
  </r>
  <r>
    <d v="2015-05-24T00:00:00"/>
    <x v="334"/>
    <s v="NILOPOLIS"/>
    <s v="RJ"/>
    <n v="3304886"/>
    <x v="1"/>
    <x v="1"/>
    <n v="104.95"/>
    <n v="0"/>
    <n v="104.95"/>
    <n v="1"/>
    <n v="1"/>
  </r>
  <r>
    <d v="2015-05-24T00:00:00"/>
    <x v="335"/>
    <s v="BRASILIA"/>
    <s v="DF"/>
    <n v="3305019"/>
    <x v="0"/>
    <x v="0"/>
    <n v="102.55"/>
    <n v="13.93"/>
    <n v="116.48"/>
    <n v="1"/>
    <n v="1"/>
  </r>
  <r>
    <d v="2015-05-24T00:00:00"/>
    <x v="336"/>
    <s v="CURITIBA"/>
    <s v="PR"/>
    <n v="3305446"/>
    <x v="0"/>
    <x v="0"/>
    <n v="829.9"/>
    <n v="0"/>
    <n v="829.9"/>
    <n v="1"/>
    <n v="1"/>
  </r>
  <r>
    <d v="2015-05-24T00:00:00"/>
    <x v="337"/>
    <s v="SANTANA DO PARAISO"/>
    <s v="MG"/>
    <n v="3305796"/>
    <x v="0"/>
    <x v="0"/>
    <n v="172.95"/>
    <n v="0"/>
    <n v="172.95"/>
    <n v="1"/>
    <n v="1"/>
  </r>
  <r>
    <d v="2015-05-24T00:00:00"/>
    <x v="338"/>
    <s v="CEILANDIA"/>
    <s v="DF"/>
    <n v="3305824"/>
    <x v="0"/>
    <x v="2"/>
    <n v="459.9"/>
    <n v="0"/>
    <n v="459.9"/>
    <n v="1"/>
    <n v="1"/>
  </r>
  <r>
    <d v="2015-05-24T00:00:00"/>
    <x v="29"/>
    <s v="SAO BERNARDO DO CAMPO"/>
    <s v="SP"/>
    <n v="3306048"/>
    <x v="0"/>
    <x v="0"/>
    <n v="185.9"/>
    <n v="7.72"/>
    <n v="193.62"/>
    <n v="1"/>
    <n v="1"/>
  </r>
  <r>
    <d v="2015-05-24T00:00:00"/>
    <x v="339"/>
    <s v="SAO JOSE DO RIO PRETO"/>
    <s v="SP"/>
    <n v="3306062"/>
    <x v="0"/>
    <x v="0"/>
    <n v="689.9"/>
    <n v="0"/>
    <n v="689.9"/>
    <n v="1"/>
    <n v="1"/>
  </r>
  <r>
    <d v="2015-05-24T00:00:00"/>
    <x v="340"/>
    <s v="SAO PAULO"/>
    <s v="SP"/>
    <n v="3306076"/>
    <x v="1"/>
    <x v="2"/>
    <n v="881.7"/>
    <n v="0"/>
    <n v="881.7"/>
    <n v="3"/>
    <n v="1"/>
  </r>
  <r>
    <d v="2015-05-24T00:00:00"/>
    <x v="332"/>
    <s v="SALVADOR"/>
    <s v="BA"/>
    <n v="3306391"/>
    <x v="0"/>
    <x v="2"/>
    <n v="137.94999999999999"/>
    <n v="0"/>
    <n v="137.94999999999999"/>
    <n v="1"/>
    <n v="1"/>
  </r>
  <r>
    <d v="2015-05-24T00:00:00"/>
    <x v="341"/>
    <s v="BUENOPOLIS"/>
    <s v="MG"/>
    <n v="3307238"/>
    <x v="2"/>
    <x v="1"/>
    <n v="124.15"/>
    <n v="0"/>
    <n v="124.15"/>
    <n v="1"/>
    <n v="1"/>
  </r>
  <r>
    <d v="2015-05-24T00:00:00"/>
    <x v="342"/>
    <s v="RIO DE JANEIRO"/>
    <s v="RJ"/>
    <n v="3307420"/>
    <x v="1"/>
    <x v="1"/>
    <n v="172.95"/>
    <n v="0"/>
    <n v="172.95"/>
    <n v="1"/>
    <n v="1"/>
  </r>
  <r>
    <d v="2015-05-24T00:00:00"/>
    <x v="134"/>
    <s v="SAO PAULO"/>
    <s v="SP"/>
    <n v="3307567"/>
    <x v="0"/>
    <x v="2"/>
    <n v="325.89999999999998"/>
    <n v="0"/>
    <n v="325.89999999999998"/>
    <n v="1"/>
    <n v="1"/>
  </r>
  <r>
    <d v="2015-05-24T00:00:00"/>
    <x v="343"/>
    <s v="BELO HORIZONTE"/>
    <s v="MG"/>
    <n v="3307847"/>
    <x v="0"/>
    <x v="2"/>
    <n v="1253.54"/>
    <n v="0"/>
    <n v="1253.54"/>
    <n v="8"/>
    <n v="1"/>
  </r>
  <r>
    <d v="2015-05-24T00:00:00"/>
    <x v="344"/>
    <s v="UBERLANDIA"/>
    <s v="MG"/>
    <n v="3307917"/>
    <x v="0"/>
    <x v="1"/>
    <n v="136.47999999999999"/>
    <n v="0"/>
    <n v="136.47999999999999"/>
    <n v="1"/>
    <n v="1"/>
  </r>
  <r>
    <d v="2015-05-25T00:00:00"/>
    <x v="345"/>
    <s v="CARUARU"/>
    <s v="PE"/>
    <n v="3308281"/>
    <x v="1"/>
    <x v="0"/>
    <n v="102.36"/>
    <n v="0"/>
    <n v="102.36"/>
    <n v="1"/>
    <n v="1"/>
  </r>
  <r>
    <d v="2015-05-25T00:00:00"/>
    <x v="346"/>
    <s v="NITEROI"/>
    <s v="RJ"/>
    <n v="3308393"/>
    <x v="1"/>
    <x v="3"/>
    <n v="221.88"/>
    <n v="0"/>
    <n v="221.88"/>
    <n v="2"/>
    <n v="1"/>
  </r>
  <r>
    <d v="2015-05-25T00:00:00"/>
    <x v="347"/>
    <s v="RECIFE"/>
    <s v="PE"/>
    <n v="3308750"/>
    <x v="0"/>
    <x v="0"/>
    <n v="291.13"/>
    <n v="0"/>
    <n v="291.13"/>
    <n v="1"/>
    <n v="1"/>
  </r>
  <r>
    <d v="2015-05-25T00:00:00"/>
    <x v="75"/>
    <s v="ARACAJU"/>
    <s v="SE"/>
    <n v="3309534"/>
    <x v="0"/>
    <x v="0"/>
    <n v="505.8"/>
    <n v="0"/>
    <n v="505.8"/>
    <n v="2"/>
    <n v="1"/>
  </r>
  <r>
    <d v="2015-05-25T00:00:00"/>
    <x v="346"/>
    <s v="NITEROI"/>
    <s v="RJ"/>
    <n v="3309954"/>
    <x v="1"/>
    <x v="3"/>
    <n v="221.88"/>
    <n v="0"/>
    <n v="221.88"/>
    <n v="2"/>
    <n v="1"/>
  </r>
  <r>
    <d v="2015-05-25T00:00:00"/>
    <x v="348"/>
    <s v="CURITIBA"/>
    <s v="PR"/>
    <n v="3310556"/>
    <x v="0"/>
    <x v="0"/>
    <n v="149.72"/>
    <n v="0"/>
    <n v="149.72"/>
    <n v="1"/>
    <n v="1"/>
  </r>
  <r>
    <d v="2015-05-25T00:00:00"/>
    <x v="349"/>
    <s v="VILA MARIA"/>
    <s v="RS"/>
    <n v="3311186"/>
    <x v="5"/>
    <x v="1"/>
    <n v="459.9"/>
    <n v="0"/>
    <n v="459.9"/>
    <n v="1"/>
    <n v="1"/>
  </r>
  <r>
    <d v="2015-05-25T00:00:00"/>
    <x v="350"/>
    <s v="JARAGUA"/>
    <s v="GO"/>
    <n v="3311879"/>
    <x v="6"/>
    <x v="1"/>
    <n v="127.95"/>
    <n v="0"/>
    <n v="127.95"/>
    <n v="1"/>
    <n v="1"/>
  </r>
  <r>
    <d v="2015-05-25T00:00:00"/>
    <x v="276"/>
    <s v="VARGEM GRANDE PAULISTA"/>
    <s v="SP"/>
    <n v="3313125"/>
    <x v="1"/>
    <x v="0"/>
    <n v="2585.3000000000002"/>
    <n v="0"/>
    <n v="2585.3000000000002"/>
    <n v="7"/>
    <n v="1"/>
  </r>
  <r>
    <d v="2015-05-25T00:00:00"/>
    <x v="351"/>
    <s v="ITAPOLIS"/>
    <s v="SP"/>
    <n v="3313685"/>
    <x v="0"/>
    <x v="0"/>
    <n v="172.95"/>
    <n v="0"/>
    <n v="172.95"/>
    <n v="1"/>
    <n v="1"/>
  </r>
  <r>
    <d v="2015-05-25T00:00:00"/>
    <x v="352"/>
    <s v="PIO IX"/>
    <s v="PI"/>
    <n v="3313867"/>
    <x v="0"/>
    <x v="2"/>
    <n v="184.95"/>
    <n v="0"/>
    <n v="184.95"/>
    <n v="1"/>
    <n v="1"/>
  </r>
  <r>
    <d v="2015-05-25T00:00:00"/>
    <x v="267"/>
    <s v="RIO DE JANEIRO"/>
    <s v="RJ"/>
    <n v="3314259"/>
    <x v="0"/>
    <x v="3"/>
    <n v="367.92"/>
    <n v="0"/>
    <n v="367.92"/>
    <n v="1"/>
    <n v="1"/>
  </r>
  <r>
    <d v="2015-05-25T00:00:00"/>
    <x v="353"/>
    <s v="MAIRIPORA"/>
    <s v="SP"/>
    <n v="3314455"/>
    <x v="6"/>
    <x v="1"/>
    <n v="354.13"/>
    <n v="0"/>
    <n v="354.13"/>
    <n v="1"/>
    <n v="1"/>
  </r>
  <r>
    <d v="2015-05-25T00:00:00"/>
    <x v="354"/>
    <s v="HORTOLANDIA"/>
    <s v="SP"/>
    <n v="3315680"/>
    <x v="6"/>
    <x v="1"/>
    <n v="292.91000000000003"/>
    <n v="0"/>
    <n v="292.91000000000003"/>
    <n v="2"/>
    <n v="1"/>
  </r>
  <r>
    <d v="2015-05-25T00:00:00"/>
    <x v="355"/>
    <s v="BELFORD ROXO"/>
    <s v="RJ"/>
    <s v="TR2921202NN"/>
    <x v="0"/>
    <x v="2"/>
    <n v="130.36000000000001"/>
    <n v="0"/>
    <n v="130.36000000000001"/>
    <n v="1"/>
    <n v="1"/>
  </r>
  <r>
    <d v="2015-05-25T00:00:00"/>
    <x v="356"/>
    <s v="VILA VELHA"/>
    <s v="ES"/>
    <n v="3316303"/>
    <x v="1"/>
    <x v="2"/>
    <n v="1175.3399999999999"/>
    <n v="0"/>
    <n v="1175.3399999999999"/>
    <n v="4"/>
    <n v="1"/>
  </r>
  <r>
    <d v="2015-05-25T00:00:00"/>
    <x v="357"/>
    <s v="SANTO ANDRE"/>
    <s v="SP"/>
    <n v="3316814"/>
    <x v="0"/>
    <x v="2"/>
    <n v="649.52"/>
    <n v="0"/>
    <n v="649.52"/>
    <n v="7"/>
    <n v="1"/>
  </r>
  <r>
    <d v="2015-05-25T00:00:00"/>
    <x v="358"/>
    <s v="BARRETOS"/>
    <s v="SP"/>
    <n v="3317724"/>
    <x v="0"/>
    <x v="1"/>
    <n v="619.9"/>
    <n v="0"/>
    <n v="619.9"/>
    <n v="1"/>
    <n v="1"/>
  </r>
  <r>
    <d v="2015-05-25T00:00:00"/>
    <x v="359"/>
    <s v="NOVA UBIRATA"/>
    <s v="MT"/>
    <n v="3317899"/>
    <x v="6"/>
    <x v="1"/>
    <n v="1875.34"/>
    <n v="0"/>
    <n v="1875.34"/>
    <n v="9"/>
    <n v="1"/>
  </r>
  <r>
    <d v="2015-05-25T00:00:00"/>
    <x v="308"/>
    <s v="GURUPI"/>
    <s v="TO"/>
    <n v="3318270"/>
    <x v="1"/>
    <x v="0"/>
    <n v="621.70000000000005"/>
    <n v="0"/>
    <n v="621.70000000000005"/>
    <n v="3"/>
    <n v="1"/>
  </r>
  <r>
    <d v="2015-05-25T00:00:00"/>
    <x v="360"/>
    <s v="OURO PRETO DO OESTE"/>
    <s v="RO"/>
    <n v="3318711"/>
    <x v="2"/>
    <x v="0"/>
    <n v="125.94"/>
    <n v="0"/>
    <n v="125.94"/>
    <n v="1"/>
    <n v="1"/>
  </r>
  <r>
    <d v="2015-05-25T00:00:00"/>
    <x v="345"/>
    <s v="CARUARU"/>
    <s v="PE"/>
    <n v="3318753"/>
    <x v="0"/>
    <x v="1"/>
    <n v="102.36"/>
    <n v="0"/>
    <n v="102.36"/>
    <n v="1"/>
    <n v="1"/>
  </r>
  <r>
    <d v="2015-05-25T00:00:00"/>
    <x v="361"/>
    <s v="NILOPOLIS"/>
    <s v="RJ"/>
    <n v="3318970"/>
    <x v="0"/>
    <x v="0"/>
    <n v="255.9"/>
    <n v="0"/>
    <n v="255.9"/>
    <n v="1"/>
    <n v="1"/>
  </r>
  <r>
    <d v="2015-05-25T00:00:00"/>
    <x v="362"/>
    <s v="GARIBALDI"/>
    <s v="RS"/>
    <n v="3319635"/>
    <x v="0"/>
    <x v="2"/>
    <n v="369.9"/>
    <n v="0"/>
    <n v="369.9"/>
    <n v="1"/>
    <n v="1"/>
  </r>
  <r>
    <d v="2015-05-25T00:00:00"/>
    <x v="92"/>
    <s v="BELO HORIZONTE"/>
    <s v="MG"/>
    <n v="3319754"/>
    <x v="0"/>
    <x v="0"/>
    <n v="1705.6"/>
    <n v="0"/>
    <n v="1705.6"/>
    <n v="4"/>
    <n v="1"/>
  </r>
  <r>
    <d v="2015-05-25T00:00:00"/>
    <x v="363"/>
    <s v="NAZARENO"/>
    <s v="MG"/>
    <n v="3320146"/>
    <x v="0"/>
    <x v="0"/>
    <n v="299.89999999999998"/>
    <n v="0"/>
    <n v="299.89999999999998"/>
    <n v="1"/>
    <n v="1"/>
  </r>
  <r>
    <d v="2015-05-25T00:00:00"/>
    <x v="364"/>
    <s v="GARCA"/>
    <s v="SP"/>
    <n v="3320797"/>
    <x v="0"/>
    <x v="0"/>
    <n v="389.9"/>
    <n v="0"/>
    <n v="389.9"/>
    <n v="1"/>
    <n v="1"/>
  </r>
  <r>
    <d v="2015-05-25T00:00:00"/>
    <x v="365"/>
    <s v="NOVA LIMA"/>
    <s v="MG"/>
    <n v="3320853"/>
    <x v="0"/>
    <x v="0"/>
    <n v="325.89999999999998"/>
    <n v="0"/>
    <n v="325.89999999999998"/>
    <n v="1"/>
    <n v="1"/>
  </r>
  <r>
    <d v="2015-05-25T00:00:00"/>
    <x v="366"/>
    <s v="FLORIANOPOLIS"/>
    <s v="SC"/>
    <n v="3321007"/>
    <x v="2"/>
    <x v="1"/>
    <n v="539.82000000000005"/>
    <n v="0"/>
    <n v="539.82000000000005"/>
    <n v="2"/>
    <n v="1"/>
  </r>
  <r>
    <d v="2015-05-26T00:00:00"/>
    <x v="367"/>
    <s v="NOVO HAMBURGO"/>
    <s v="RS"/>
    <n v="3321630"/>
    <x v="1"/>
    <x v="0"/>
    <n v="399.9"/>
    <n v="0"/>
    <n v="399.9"/>
    <n v="1"/>
    <n v="1"/>
  </r>
  <r>
    <d v="2015-05-26T00:00:00"/>
    <x v="368"/>
    <s v="CENTRAL DE MINAS"/>
    <s v="MG"/>
    <n v="3322204"/>
    <x v="2"/>
    <x v="1"/>
    <n v="369.9"/>
    <n v="0"/>
    <n v="369.9"/>
    <n v="1"/>
    <n v="1"/>
  </r>
  <r>
    <d v="2015-05-26T00:00:00"/>
    <x v="369"/>
    <s v="MUTUM"/>
    <s v="MG"/>
    <n v="3322246"/>
    <x v="0"/>
    <x v="0"/>
    <n v="395.91"/>
    <n v="0"/>
    <n v="395.91"/>
    <n v="1"/>
    <n v="1"/>
  </r>
  <r>
    <d v="2015-05-26T00:00:00"/>
    <x v="370"/>
    <s v="MACAPA"/>
    <s v="AP"/>
    <n v="3322939"/>
    <x v="6"/>
    <x v="1"/>
    <n v="137.94999999999999"/>
    <n v="0"/>
    <n v="137.94999999999999"/>
    <n v="1"/>
    <n v="1"/>
  </r>
  <r>
    <d v="2015-05-26T00:00:00"/>
    <x v="371"/>
    <s v="BRASILIA"/>
    <s v="DF"/>
    <n v="3322974"/>
    <x v="1"/>
    <x v="3"/>
    <n v="431.93"/>
    <n v="0"/>
    <n v="431.93"/>
    <n v="1"/>
    <n v="1"/>
  </r>
  <r>
    <d v="2015-05-26T00:00:00"/>
    <x v="372"/>
    <s v="SAO LUIS"/>
    <s v="MA"/>
    <n v="3324045"/>
    <x v="0"/>
    <x v="2"/>
    <n v="442.63"/>
    <n v="0"/>
    <n v="442.63"/>
    <n v="3"/>
    <n v="1"/>
  </r>
  <r>
    <d v="2015-05-26T00:00:00"/>
    <x v="373"/>
    <s v="EMBU"/>
    <s v="SP"/>
    <n v="3324094"/>
    <x v="6"/>
    <x v="1"/>
    <n v="575.9"/>
    <n v="0"/>
    <n v="575.9"/>
    <n v="1"/>
    <n v="1"/>
  </r>
  <r>
    <d v="2015-05-26T00:00:00"/>
    <x v="256"/>
    <s v="SAO PAULO"/>
    <s v="SP"/>
    <n v="3324108"/>
    <x v="6"/>
    <x v="1"/>
    <n v="275.89999999999998"/>
    <n v="0"/>
    <n v="275.89999999999998"/>
    <n v="1"/>
    <n v="1"/>
  </r>
  <r>
    <d v="2015-05-26T00:00:00"/>
    <x v="374"/>
    <s v="GUARAI"/>
    <s v="TO"/>
    <n v="3324465"/>
    <x v="1"/>
    <x v="0"/>
    <n v="1015.8"/>
    <n v="0"/>
    <n v="1015.8"/>
    <n v="2"/>
    <n v="1"/>
  </r>
  <r>
    <d v="2015-05-26T00:00:00"/>
    <x v="292"/>
    <s v="CAXIAS"/>
    <s v="MA"/>
    <n v="3325025"/>
    <x v="2"/>
    <x v="2"/>
    <n v="124.52"/>
    <n v="0"/>
    <n v="124.52"/>
    <n v="1"/>
    <n v="1"/>
  </r>
  <r>
    <d v="2015-05-26T00:00:00"/>
    <x v="288"/>
    <s v="SAO LEOPOLDO"/>
    <s v="RS"/>
    <n v="3325641"/>
    <x v="0"/>
    <x v="0"/>
    <n v="449.91"/>
    <n v="0"/>
    <n v="449.91"/>
    <n v="1"/>
    <n v="1"/>
  </r>
  <r>
    <d v="2015-05-26T00:00:00"/>
    <x v="375"/>
    <s v="ITAPETININGA"/>
    <s v="SP"/>
    <n v="3326271"/>
    <x v="0"/>
    <x v="2"/>
    <n v="130.36000000000001"/>
    <n v="0"/>
    <n v="130.36000000000001"/>
    <n v="1"/>
    <n v="1"/>
  </r>
  <r>
    <d v="2015-05-26T00:00:00"/>
    <x v="367"/>
    <s v="NOVO HAMBURGO"/>
    <s v="RS"/>
    <n v="3326495"/>
    <x v="0"/>
    <x v="0"/>
    <n v="399.9"/>
    <n v="0"/>
    <n v="399.9"/>
    <n v="1"/>
    <n v="1"/>
  </r>
  <r>
    <d v="2015-05-26T00:00:00"/>
    <x v="376"/>
    <s v="BELO HORIZONTE"/>
    <s v="MG"/>
    <n v="3326537"/>
    <x v="0"/>
    <x v="2"/>
    <n v="159.9"/>
    <n v="8.9600000000000009"/>
    <n v="168.86"/>
    <n v="1"/>
    <n v="1"/>
  </r>
  <r>
    <d v="2015-05-26T00:00:00"/>
    <x v="377"/>
    <s v="CONTAGEM"/>
    <s v="MG"/>
    <n v="3326817"/>
    <x v="1"/>
    <x v="2"/>
    <n v="119.96"/>
    <n v="0"/>
    <n v="119.96"/>
    <n v="1"/>
    <n v="1"/>
  </r>
  <r>
    <d v="2015-05-26T00:00:00"/>
    <x v="378"/>
    <s v="BELO ORIENTE"/>
    <s v="MG"/>
    <n v="3326929"/>
    <x v="6"/>
    <x v="1"/>
    <n v="169.89"/>
    <n v="0"/>
    <n v="169.89"/>
    <n v="2"/>
    <n v="1"/>
  </r>
  <r>
    <d v="2015-05-26T00:00:00"/>
    <x v="379"/>
    <s v="SAO PAULO"/>
    <s v="SP"/>
    <n v="3327356"/>
    <x v="0"/>
    <x v="2"/>
    <n v="393.86"/>
    <n v="0"/>
    <n v="393.86"/>
    <n v="2"/>
    <n v="1"/>
  </r>
  <r>
    <d v="2015-05-26T00:00:00"/>
    <x v="380"/>
    <s v="BELO HORIZONTE"/>
    <s v="MG"/>
    <n v="3328091"/>
    <x v="0"/>
    <x v="2"/>
    <n v="299.89999999999998"/>
    <n v="0"/>
    <n v="299.89999999999998"/>
    <n v="1"/>
    <n v="1"/>
  </r>
  <r>
    <d v="2015-05-26T00:00:00"/>
    <x v="123"/>
    <s v="VITORIA"/>
    <s v="ES"/>
    <n v="3328406"/>
    <x v="6"/>
    <x v="1"/>
    <n v="299.89999999999998"/>
    <n v="0"/>
    <n v="299.89999999999998"/>
    <n v="1"/>
    <n v="1"/>
  </r>
  <r>
    <d v="2015-05-26T00:00:00"/>
    <x v="322"/>
    <s v="SAO PAULO"/>
    <s v="SP"/>
    <n v="3328441"/>
    <x v="6"/>
    <x v="1"/>
    <n v="172.95"/>
    <n v="0"/>
    <n v="172.95"/>
    <n v="1"/>
    <n v="1"/>
  </r>
  <r>
    <d v="2015-05-26T00:00:00"/>
    <x v="381"/>
    <s v="ALTO PARAISO DE GOIAS"/>
    <s v="GO"/>
    <n v="3328644"/>
    <x v="6"/>
    <x v="1"/>
    <n v="599.9"/>
    <n v="0"/>
    <n v="599.9"/>
    <n v="1"/>
    <n v="1"/>
  </r>
  <r>
    <d v="2015-05-26T00:00:00"/>
    <x v="377"/>
    <s v="CONTAGEM"/>
    <s v="MG"/>
    <n v="3329022"/>
    <x v="0"/>
    <x v="0"/>
    <n v="119.96"/>
    <n v="0"/>
    <n v="119.96"/>
    <n v="1"/>
    <n v="1"/>
  </r>
  <r>
    <d v="2015-05-26T00:00:00"/>
    <x v="308"/>
    <s v="GURUPI"/>
    <s v="TO"/>
    <n v="3329127"/>
    <x v="6"/>
    <x v="1"/>
    <n v="345.8"/>
    <n v="0"/>
    <n v="345.8"/>
    <n v="2"/>
    <n v="1"/>
  </r>
  <r>
    <d v="2015-05-26T00:00:00"/>
    <x v="382"/>
    <s v="GUARUJA"/>
    <s v="SP"/>
    <n v="3329715"/>
    <x v="0"/>
    <x v="0"/>
    <n v="408.83"/>
    <n v="0"/>
    <n v="408.83"/>
    <n v="3"/>
    <n v="1"/>
  </r>
  <r>
    <d v="2015-05-26T00:00:00"/>
    <x v="383"/>
    <s v="JUIZ DE FORA"/>
    <s v="MG"/>
    <n v="3330065"/>
    <x v="0"/>
    <x v="0"/>
    <n v="1299.9000000000001"/>
    <n v="0"/>
    <n v="1299.9000000000001"/>
    <n v="1"/>
    <n v="1"/>
  </r>
  <r>
    <d v="2015-05-26T00:00:00"/>
    <x v="384"/>
    <s v="PONTA GROSSA"/>
    <s v="PR"/>
    <n v="3330205"/>
    <x v="6"/>
    <x v="1"/>
    <n v="119.96"/>
    <n v="0"/>
    <n v="119.96"/>
    <n v="1"/>
    <n v="1"/>
  </r>
  <r>
    <d v="2015-05-27T00:00:00"/>
    <x v="385"/>
    <s v="RIO DE JANEIRO"/>
    <s v="RJ"/>
    <n v="3331948"/>
    <x v="2"/>
    <x v="2"/>
    <n v="369.9"/>
    <n v="0"/>
    <n v="369.9"/>
    <n v="1"/>
    <n v="1"/>
  </r>
  <r>
    <d v="2015-05-27T00:00:00"/>
    <x v="237"/>
    <s v="Alcobasa"/>
    <s v="BA"/>
    <n v="3332130"/>
    <x v="2"/>
    <x v="1"/>
    <n v="255.9"/>
    <n v="0"/>
    <n v="255.9"/>
    <n v="1"/>
    <n v="1"/>
  </r>
  <r>
    <d v="2015-05-27T00:00:00"/>
    <x v="386"/>
    <s v="MONTE SIAO"/>
    <s v="MG"/>
    <n v="3332424"/>
    <x v="6"/>
    <x v="1"/>
    <n v="3111.3"/>
    <n v="0"/>
    <n v="3111.3"/>
    <n v="7"/>
    <n v="1"/>
  </r>
  <r>
    <d v="2015-05-27T00:00:00"/>
    <x v="261"/>
    <s v="BELO HORIZONTE"/>
    <s v="MG"/>
    <n v="3332578"/>
    <x v="0"/>
    <x v="0"/>
    <n v="389.9"/>
    <n v="0"/>
    <n v="389.9"/>
    <n v="1"/>
    <n v="1"/>
  </r>
  <r>
    <d v="2015-05-27T00:00:00"/>
    <x v="379"/>
    <s v="SAO PAULO"/>
    <s v="SP"/>
    <n v="3332767"/>
    <x v="0"/>
    <x v="0"/>
    <n v="325.89999999999998"/>
    <n v="0"/>
    <n v="325.89999999999998"/>
    <n v="1"/>
    <n v="1"/>
  </r>
  <r>
    <d v="2015-05-27T00:00:00"/>
    <x v="387"/>
    <s v="NOVA SERRANA"/>
    <s v="MG"/>
    <n v="3332837"/>
    <x v="2"/>
    <x v="1"/>
    <n v="485.9"/>
    <n v="0"/>
    <n v="485.9"/>
    <n v="1"/>
    <n v="1"/>
  </r>
  <r>
    <d v="2015-05-27T00:00:00"/>
    <x v="388"/>
    <s v="CURITIBA"/>
    <s v="PR"/>
    <n v="3333775"/>
    <x v="0"/>
    <x v="0"/>
    <n v="276.37"/>
    <n v="0"/>
    <n v="276.37"/>
    <n v="3"/>
    <n v="1"/>
  </r>
  <r>
    <d v="2015-05-27T00:00:00"/>
    <x v="313"/>
    <s v="NOVO HAMBURGO"/>
    <s v="RS"/>
    <n v="3333824"/>
    <x v="6"/>
    <x v="1"/>
    <n v="599.9"/>
    <n v="0"/>
    <n v="599.9"/>
    <n v="1"/>
    <n v="1"/>
  </r>
  <r>
    <d v="2015-05-27T00:00:00"/>
    <x v="154"/>
    <s v="MANAUS"/>
    <s v="AM"/>
    <n v="3334125"/>
    <x v="2"/>
    <x v="1"/>
    <n v="257.89"/>
    <n v="0"/>
    <n v="257.89"/>
    <n v="2"/>
    <n v="1"/>
  </r>
  <r>
    <d v="2015-05-27T00:00:00"/>
    <x v="389"/>
    <s v="TEOFILO OTONI"/>
    <s v="MG"/>
    <n v="3334699"/>
    <x v="2"/>
    <x v="0"/>
    <n v="325.89999999999998"/>
    <n v="0"/>
    <n v="325.89999999999998"/>
    <n v="1"/>
    <n v="1"/>
  </r>
  <r>
    <d v="2015-05-27T00:00:00"/>
    <x v="390"/>
    <s v="TAGUATINGA"/>
    <s v="DF"/>
    <n v="3334776"/>
    <x v="0"/>
    <x v="2"/>
    <n v="299.89999999999998"/>
    <n v="0"/>
    <n v="299.89999999999998"/>
    <n v="1"/>
    <n v="1"/>
  </r>
  <r>
    <d v="2015-05-27T00:00:00"/>
    <x v="391"/>
    <s v="PINDAMONHANGABA"/>
    <s v="SP"/>
    <n v="3335392"/>
    <x v="5"/>
    <x v="1"/>
    <n v="2951.3"/>
    <n v="0"/>
    <n v="2951.3"/>
    <n v="7"/>
    <n v="1"/>
  </r>
  <r>
    <d v="2015-05-27T00:00:00"/>
    <x v="188"/>
    <s v="PARNAIBA"/>
    <s v="PI"/>
    <n v="3335518"/>
    <x v="6"/>
    <x v="2"/>
    <n v="459.8"/>
    <n v="0"/>
    <n v="459.8"/>
    <n v="2"/>
    <n v="1"/>
  </r>
  <r>
    <d v="2015-05-27T00:00:00"/>
    <x v="392"/>
    <s v="SAO JOAO DO IVAI"/>
    <s v="PR"/>
    <n v="3335602"/>
    <x v="6"/>
    <x v="1"/>
    <n v="369.9"/>
    <n v="0"/>
    <n v="369.9"/>
    <n v="1"/>
    <n v="1"/>
  </r>
  <r>
    <d v="2015-05-27T00:00:00"/>
    <x v="124"/>
    <s v="BRASILIA"/>
    <s v="DF"/>
    <n v="3335819"/>
    <x v="1"/>
    <x v="3"/>
    <n v="479.92"/>
    <n v="0"/>
    <n v="479.92"/>
    <n v="1"/>
    <n v="1"/>
  </r>
  <r>
    <d v="2015-05-27T00:00:00"/>
    <x v="331"/>
    <s v="BARUERI"/>
    <s v="SP"/>
    <n v="3336344"/>
    <x v="1"/>
    <x v="0"/>
    <n v="153.54"/>
    <n v="0"/>
    <n v="153.54"/>
    <n v="1"/>
    <n v="1"/>
  </r>
  <r>
    <d v="2015-05-27T00:00:00"/>
    <x v="34"/>
    <s v="GUARULHOS"/>
    <s v="SP"/>
    <n v="3336358"/>
    <x v="5"/>
    <x v="1"/>
    <n v="209.9"/>
    <n v="0"/>
    <n v="209.9"/>
    <n v="1"/>
    <n v="1"/>
  </r>
  <r>
    <d v="2015-05-27T00:00:00"/>
    <x v="393"/>
    <s v="PALMAS"/>
    <s v="TO"/>
    <n v="3336848"/>
    <x v="6"/>
    <x v="1"/>
    <n v="1152.1500000000001"/>
    <n v="0"/>
    <n v="1152.1500000000001"/>
    <n v="9"/>
    <n v="1"/>
  </r>
  <r>
    <d v="2015-05-27T00:00:00"/>
    <x v="394"/>
    <s v="SANTA MARIA"/>
    <s v="RS"/>
    <n v="3337268"/>
    <x v="6"/>
    <x v="1"/>
    <n v="369.9"/>
    <n v="0"/>
    <n v="369.9"/>
    <n v="1"/>
    <n v="1"/>
  </r>
  <r>
    <d v="2015-05-27T00:00:00"/>
    <x v="353"/>
    <s v="MAIRIPORA"/>
    <s v="SP"/>
    <n v="3337989"/>
    <x v="0"/>
    <x v="2"/>
    <n v="354.13"/>
    <n v="0"/>
    <n v="354.13"/>
    <n v="1"/>
    <n v="1"/>
  </r>
  <r>
    <d v="2015-05-27T00:00:00"/>
    <x v="334"/>
    <s v="NILOPOLIS"/>
    <s v="RJ"/>
    <n v="3338143"/>
    <x v="6"/>
    <x v="1"/>
    <n v="104.95"/>
    <n v="0"/>
    <n v="104.95"/>
    <n v="1"/>
    <n v="1"/>
  </r>
  <r>
    <d v="2015-05-27T00:00:00"/>
    <x v="331"/>
    <s v="BARUERI"/>
    <s v="SP"/>
    <n v="3338192"/>
    <x v="1"/>
    <x v="0"/>
    <n v="153.54"/>
    <n v="0"/>
    <n v="153.54"/>
    <n v="1"/>
    <n v="1"/>
  </r>
  <r>
    <d v="2015-05-27T00:00:00"/>
    <x v="395"/>
    <s v="Santa Luzia D'Oeste"/>
    <s v="RO"/>
    <n v="3338577"/>
    <x v="2"/>
    <x v="2"/>
    <n v="615.86"/>
    <n v="0"/>
    <n v="615.86"/>
    <n v="2"/>
    <n v="1"/>
  </r>
  <r>
    <d v="2015-05-27T00:00:00"/>
    <x v="154"/>
    <s v="MANAUS"/>
    <s v="AM"/>
    <n v="3339046"/>
    <x v="2"/>
    <x v="1"/>
    <n v="245.31"/>
    <n v="0"/>
    <n v="245.31"/>
    <n v="2"/>
    <n v="1"/>
  </r>
  <r>
    <d v="2015-05-27T00:00:00"/>
    <x v="331"/>
    <s v="BARUERI"/>
    <s v="SP"/>
    <n v="3339445"/>
    <x v="0"/>
    <x v="2"/>
    <n v="185.9"/>
    <n v="7.67"/>
    <n v="193.57"/>
    <n v="1"/>
    <n v="1"/>
  </r>
  <r>
    <d v="2015-05-27T00:00:00"/>
    <x v="396"/>
    <s v="CAMBE"/>
    <s v="PR"/>
    <n v="3339466"/>
    <x v="6"/>
    <x v="1"/>
    <n v="209.9"/>
    <n v="0"/>
    <n v="209.9"/>
    <n v="1"/>
    <n v="1"/>
  </r>
  <r>
    <d v="2015-05-27T00:00:00"/>
    <x v="20"/>
    <s v="ABAETE"/>
    <s v="MG"/>
    <n v="3339578"/>
    <x v="6"/>
    <x v="1"/>
    <n v="275.89999999999998"/>
    <n v="0"/>
    <n v="275.89999999999998"/>
    <n v="1"/>
    <n v="1"/>
  </r>
  <r>
    <d v="2015-05-27T00:00:00"/>
    <x v="397"/>
    <s v="ITAMARAJU"/>
    <s v="BA"/>
    <n v="3339697"/>
    <x v="2"/>
    <x v="2"/>
    <n v="165.54"/>
    <n v="0"/>
    <n v="165.54"/>
    <n v="1"/>
    <n v="1"/>
  </r>
  <r>
    <d v="2015-05-27T00:00:00"/>
    <x v="398"/>
    <s v="SAO PAULO"/>
    <s v="SP"/>
    <n v="3339851"/>
    <x v="0"/>
    <x v="2"/>
    <n v="134.94999999999999"/>
    <n v="0"/>
    <n v="134.94999999999999"/>
    <n v="1"/>
    <n v="1"/>
  </r>
  <r>
    <d v="2015-05-27T00:00:00"/>
    <x v="203"/>
    <s v="SAO PAULO"/>
    <s v="SP"/>
    <n v="3340026"/>
    <x v="2"/>
    <x v="1"/>
    <n v="207.95"/>
    <n v="0"/>
    <n v="207.95"/>
    <n v="1"/>
    <n v="1"/>
  </r>
  <r>
    <d v="2015-05-28T00:00:00"/>
    <x v="399"/>
    <s v="BOA VISTA DA APARECIDA"/>
    <s v="PR"/>
    <n v="3340068"/>
    <x v="6"/>
    <x v="1"/>
    <n v="354.13"/>
    <n v="0"/>
    <n v="354.13"/>
    <n v="1"/>
    <n v="1"/>
  </r>
  <r>
    <d v="2015-05-28T00:00:00"/>
    <x v="400"/>
    <s v="SANTO ANDRE"/>
    <s v="SP"/>
    <n v="3340635"/>
    <x v="0"/>
    <x v="0"/>
    <n v="119.96"/>
    <n v="0"/>
    <n v="119.96"/>
    <n v="1"/>
    <n v="1"/>
  </r>
  <r>
    <d v="2015-05-28T00:00:00"/>
    <x v="401"/>
    <s v="ITAUNA"/>
    <s v="MG"/>
    <n v="3340733"/>
    <x v="2"/>
    <x v="2"/>
    <n v="137.94"/>
    <n v="0"/>
    <n v="137.94"/>
    <n v="1"/>
    <n v="1"/>
  </r>
  <r>
    <d v="2015-05-28T00:00:00"/>
    <x v="283"/>
    <s v="FORTALEZA"/>
    <s v="CE"/>
    <n v="3340789"/>
    <x v="6"/>
    <x v="1"/>
    <n v="371.94"/>
    <n v="0"/>
    <n v="371.94"/>
    <n v="1"/>
    <n v="1"/>
  </r>
  <r>
    <d v="2015-05-28T00:00:00"/>
    <x v="402"/>
    <s v="MONTE SANTO"/>
    <s v="BA"/>
    <n v="3340936"/>
    <x v="6"/>
    <x v="1"/>
    <n v="2529.6"/>
    <n v="0"/>
    <n v="2529.6"/>
    <n v="4"/>
    <n v="1"/>
  </r>
  <r>
    <d v="2015-05-28T00:00:00"/>
    <x v="252"/>
    <s v="BELO HORIZONTE"/>
    <s v="MG"/>
    <n v="3341349"/>
    <x v="6"/>
    <x v="1"/>
    <n v="645.9"/>
    <n v="0"/>
    <n v="645.9"/>
    <n v="1"/>
    <n v="1"/>
  </r>
  <r>
    <d v="2015-05-28T00:00:00"/>
    <x v="403"/>
    <s v="SAO BERNARDO DO CAMPO"/>
    <s v="SP"/>
    <n v="3341433"/>
    <x v="6"/>
    <x v="0"/>
    <n v="345.9"/>
    <n v="0"/>
    <n v="345.9"/>
    <n v="1"/>
    <n v="1"/>
  </r>
  <r>
    <d v="2015-05-28T00:00:00"/>
    <x v="404"/>
    <s v="BRASILIA"/>
    <s v="DF"/>
    <n v="3341566"/>
    <x v="1"/>
    <x v="3"/>
    <n v="431.93"/>
    <n v="0"/>
    <n v="431.93"/>
    <n v="1"/>
    <n v="1"/>
  </r>
  <r>
    <d v="2015-05-28T00:00:00"/>
    <x v="279"/>
    <s v="BELO HORIZONTE"/>
    <s v="MG"/>
    <n v="3341685"/>
    <x v="5"/>
    <x v="1"/>
    <n v="564.13"/>
    <n v="0"/>
    <n v="564.13"/>
    <n v="1"/>
    <n v="1"/>
  </r>
  <r>
    <d v="2015-05-28T00:00:00"/>
    <x v="405"/>
    <s v="SAO PAULO"/>
    <s v="SP"/>
    <n v="3341972"/>
    <x v="2"/>
    <x v="0"/>
    <n v="344.7"/>
    <n v="0"/>
    <n v="344.7"/>
    <n v="2"/>
    <n v="1"/>
  </r>
  <r>
    <d v="2015-05-28T00:00:00"/>
    <x v="406"/>
    <s v="Alta Floresta D'Oeste"/>
    <s v="RO"/>
    <n v="3342644"/>
    <x v="2"/>
    <x v="1"/>
    <n v="481.86"/>
    <n v="0"/>
    <n v="481.86"/>
    <n v="2"/>
    <n v="1"/>
  </r>
  <r>
    <d v="2015-05-28T00:00:00"/>
    <x v="407"/>
    <s v="JUINA"/>
    <s v="MT"/>
    <n v="3342665"/>
    <x v="2"/>
    <x v="0"/>
    <n v="178.43"/>
    <n v="0"/>
    <n v="178.43"/>
    <n v="2"/>
    <n v="1"/>
  </r>
  <r>
    <d v="2015-05-28T00:00:00"/>
    <x v="108"/>
    <s v="CAMPO GRANDE"/>
    <s v="MS"/>
    <n v="3342693"/>
    <x v="6"/>
    <x v="1"/>
    <n v="92.12"/>
    <n v="0"/>
    <n v="92.12"/>
    <n v="1"/>
    <n v="1"/>
  </r>
  <r>
    <d v="2015-05-28T00:00:00"/>
    <x v="408"/>
    <s v="SAO PAULO"/>
    <s v="SP"/>
    <n v="3342728"/>
    <x v="0"/>
    <x v="2"/>
    <n v="162.94999999999999"/>
    <n v="0"/>
    <n v="162.94999999999999"/>
    <n v="1"/>
    <n v="1"/>
  </r>
  <r>
    <d v="2015-05-28T00:00:00"/>
    <x v="409"/>
    <s v="RIO DE JANEIRO"/>
    <s v="RJ"/>
    <n v="3342819"/>
    <x v="2"/>
    <x v="2"/>
    <n v="369.9"/>
    <n v="0"/>
    <n v="369.9"/>
    <n v="1"/>
    <n v="1"/>
  </r>
  <r>
    <d v="2015-05-28T00:00:00"/>
    <x v="331"/>
    <s v="BARUERI"/>
    <s v="SP"/>
    <n v="3342917"/>
    <x v="1"/>
    <x v="0"/>
    <n v="153.54"/>
    <n v="0"/>
    <n v="153.54"/>
    <n v="1"/>
    <n v="1"/>
  </r>
  <r>
    <d v="2015-05-28T00:00:00"/>
    <x v="410"/>
    <s v="TAQUARA"/>
    <s v="RS"/>
    <n v="3343715"/>
    <x v="6"/>
    <x v="1"/>
    <n v="369.9"/>
    <n v="0"/>
    <n v="369.9"/>
    <n v="1"/>
    <n v="1"/>
  </r>
  <r>
    <d v="2015-05-28T00:00:00"/>
    <x v="411"/>
    <s v="JUIZ DE FORA"/>
    <s v="MG"/>
    <n v="3343701"/>
    <x v="2"/>
    <x v="0"/>
    <n v="599.9"/>
    <n v="0"/>
    <n v="599.9"/>
    <n v="1"/>
    <n v="1"/>
  </r>
  <r>
    <d v="2015-05-28T00:00:00"/>
    <x v="322"/>
    <s v="SAO PAULO"/>
    <s v="SP"/>
    <n v="3343792"/>
    <x v="6"/>
    <x v="1"/>
    <n v="172.95"/>
    <n v="0"/>
    <n v="172.95"/>
    <n v="1"/>
    <n v="1"/>
  </r>
  <r>
    <d v="2015-05-28T00:00:00"/>
    <x v="412"/>
    <s v="SAO PAULO"/>
    <s v="SP"/>
    <n v="3343834"/>
    <x v="6"/>
    <x v="1"/>
    <n v="166.36"/>
    <n v="0"/>
    <n v="166.36"/>
    <n v="1"/>
    <n v="1"/>
  </r>
  <r>
    <d v="2015-05-28T00:00:00"/>
    <x v="63"/>
    <s v="BELO HORIZONTE"/>
    <s v="MG"/>
    <n v="3343855"/>
    <x v="2"/>
    <x v="0"/>
    <n v="332.9"/>
    <n v="0"/>
    <n v="332.9"/>
    <n v="2"/>
    <n v="1"/>
  </r>
  <r>
    <d v="2015-05-28T00:00:00"/>
    <x v="413"/>
    <s v="SAO JOSE DOS CAMPOS"/>
    <s v="SP"/>
    <n v="3343960"/>
    <x v="6"/>
    <x v="1"/>
    <n v="1383.55"/>
    <n v="0"/>
    <n v="1383.55"/>
    <n v="5"/>
    <n v="1"/>
  </r>
  <r>
    <d v="2015-05-28T00:00:00"/>
    <x v="414"/>
    <s v="MARAU"/>
    <s v="RS"/>
    <n v="3343988"/>
    <x v="2"/>
    <x v="1"/>
    <n v="332.91"/>
    <n v="0"/>
    <n v="332.91"/>
    <n v="1"/>
    <n v="1"/>
  </r>
  <r>
    <d v="2015-05-28T00:00:00"/>
    <x v="415"/>
    <s v="FEIRA DE SANTANA"/>
    <s v="BA"/>
    <n v="3344324"/>
    <x v="2"/>
    <x v="5"/>
    <n v="275.89999999999998"/>
    <n v="0"/>
    <n v="275.89999999999998"/>
    <n v="1"/>
    <n v="1"/>
  </r>
  <r>
    <d v="2015-05-28T00:00:00"/>
    <x v="416"/>
    <s v="CAMPO BOM"/>
    <s v="RS"/>
    <n v="3344359"/>
    <x v="6"/>
    <x v="1"/>
    <n v="1595.6"/>
    <n v="0"/>
    <n v="1595.6"/>
    <n v="4"/>
    <n v="1"/>
  </r>
  <r>
    <d v="2015-05-28T00:00:00"/>
    <x v="119"/>
    <s v="SAO PAULO"/>
    <s v="SP"/>
    <n v="3344457"/>
    <x v="0"/>
    <x v="3"/>
    <n v="399.92"/>
    <n v="0"/>
    <n v="399.92"/>
    <n v="1"/>
    <n v="1"/>
  </r>
  <r>
    <d v="2015-05-28T00:00:00"/>
    <x v="417"/>
    <s v="SAO JOSE DOS PINHAIS"/>
    <s v="PR"/>
    <n v="3344464"/>
    <x v="6"/>
    <x v="1"/>
    <n v="159.9"/>
    <n v="15.56"/>
    <n v="175.46"/>
    <n v="1"/>
    <n v="1"/>
  </r>
  <r>
    <d v="2015-05-28T00:00:00"/>
    <x v="418"/>
    <s v="PORTO UNIAO"/>
    <s v="SC"/>
    <n v="3344541"/>
    <x v="6"/>
    <x v="1"/>
    <n v="485.9"/>
    <n v="0"/>
    <n v="485.9"/>
    <n v="1"/>
    <n v="1"/>
  </r>
  <r>
    <d v="2015-05-28T00:00:00"/>
    <x v="299"/>
    <s v="SAO LUIS"/>
    <s v="MA"/>
    <n v="3344912"/>
    <x v="6"/>
    <x v="1"/>
    <n v="233.94"/>
    <n v="0"/>
    <n v="233.94"/>
    <n v="1"/>
    <n v="1"/>
  </r>
  <r>
    <d v="2015-05-28T00:00:00"/>
    <x v="419"/>
    <s v="SAO PAULO"/>
    <s v="SP"/>
    <n v="3345031"/>
    <x v="2"/>
    <x v="0"/>
    <n v="1024.08"/>
    <n v="0"/>
    <n v="1024.08"/>
    <n v="2"/>
    <n v="1"/>
  </r>
  <r>
    <d v="2015-05-28T00:00:00"/>
    <x v="420"/>
    <s v="ARARAS"/>
    <s v="SP"/>
    <n v="3345129"/>
    <x v="2"/>
    <x v="2"/>
    <n v="432.69"/>
    <n v="0"/>
    <n v="432.69"/>
    <n v="4"/>
    <n v="1"/>
  </r>
  <r>
    <d v="2015-05-28T00:00:00"/>
    <x v="421"/>
    <s v="BELO HORIZONTE"/>
    <s v="MG"/>
    <n v="3345374"/>
    <x v="6"/>
    <x v="1"/>
    <n v="172.95"/>
    <n v="0"/>
    <n v="172.95"/>
    <n v="1"/>
    <n v="1"/>
  </r>
  <r>
    <d v="2015-05-28T00:00:00"/>
    <x v="422"/>
    <s v="PALMAS"/>
    <s v="TO"/>
    <n v="3345822"/>
    <x v="4"/>
    <x v="0"/>
    <n v="332.26"/>
    <n v="0"/>
    <n v="332.26"/>
    <n v="3"/>
    <n v="1"/>
  </r>
  <r>
    <d v="2015-05-28T00:00:00"/>
    <x v="423"/>
    <s v="SAO PAULO"/>
    <s v="SP"/>
    <n v="3345857"/>
    <x v="2"/>
    <x v="5"/>
    <n v="761.8"/>
    <n v="0"/>
    <n v="761.8"/>
    <n v="2"/>
    <n v="1"/>
  </r>
  <r>
    <d v="2015-05-28T00:00:00"/>
    <x v="424"/>
    <s v="IBAITI"/>
    <s v="PR"/>
    <n v="3346277"/>
    <x v="6"/>
    <x v="1"/>
    <n v="325.89999999999998"/>
    <n v="0"/>
    <n v="325.89999999999998"/>
    <n v="1"/>
    <n v="1"/>
  </r>
  <r>
    <d v="2015-05-28T00:00:00"/>
    <x v="425"/>
    <s v="PEDRA DO INDAIA"/>
    <s v="MG"/>
    <n v="3346487"/>
    <x v="2"/>
    <x v="2"/>
    <n v="293.31"/>
    <n v="0"/>
    <n v="293.31"/>
    <n v="2"/>
    <n v="1"/>
  </r>
  <r>
    <d v="2015-05-28T00:00:00"/>
    <x v="20"/>
    <s v="ABAETE"/>
    <s v="MG"/>
    <n v="3346522"/>
    <x v="2"/>
    <x v="1"/>
    <n v="255.9"/>
    <n v="0"/>
    <n v="255.9"/>
    <n v="1"/>
    <n v="1"/>
  </r>
  <r>
    <d v="2015-05-28T00:00:00"/>
    <x v="7"/>
    <s v="SANTO ANDRE"/>
    <s v="SP"/>
    <n v="3346662"/>
    <x v="6"/>
    <x v="1"/>
    <n v="439.9"/>
    <n v="0"/>
    <n v="439.9"/>
    <n v="1"/>
    <n v="1"/>
  </r>
  <r>
    <d v="2015-05-28T00:00:00"/>
    <x v="20"/>
    <s v="ABAETE"/>
    <s v="MG"/>
    <n v="3346697"/>
    <x v="5"/>
    <x v="1"/>
    <n v="879.8"/>
    <n v="0"/>
    <n v="879.8"/>
    <n v="2"/>
    <n v="1"/>
  </r>
  <r>
    <d v="2015-05-28T00:00:00"/>
    <x v="342"/>
    <s v="RIO DE JANEIRO"/>
    <s v="RJ"/>
    <n v="3346816"/>
    <x v="6"/>
    <x v="1"/>
    <n v="172.95"/>
    <n v="0"/>
    <n v="172.95"/>
    <n v="1"/>
    <n v="1"/>
  </r>
  <r>
    <d v="2015-05-28T00:00:00"/>
    <x v="426"/>
    <s v="SAO LUIS"/>
    <s v="MA"/>
    <n v="3347355"/>
    <x v="6"/>
    <x v="1"/>
    <n v="124.15"/>
    <n v="0"/>
    <n v="124.15"/>
    <n v="1"/>
    <n v="1"/>
  </r>
  <r>
    <d v="2015-05-28T00:00:00"/>
    <x v="306"/>
    <s v="BOQUEIRAO DO LEAO"/>
    <s v="RS"/>
    <n v="3347495"/>
    <x v="6"/>
    <x v="1"/>
    <n v="689.9"/>
    <n v="0"/>
    <n v="689.9"/>
    <n v="1"/>
    <n v="1"/>
  </r>
  <r>
    <d v="2015-05-28T00:00:00"/>
    <x v="427"/>
    <s v="TAGUATINGA"/>
    <s v="DF"/>
    <n v="3347747"/>
    <x v="6"/>
    <x v="1"/>
    <n v="185.9"/>
    <n v="13.91"/>
    <n v="199.81"/>
    <n v="1"/>
    <n v="1"/>
  </r>
  <r>
    <d v="2015-05-28T00:00:00"/>
    <x v="331"/>
    <s v="BARUERI"/>
    <s v="SP"/>
    <n v="3347964"/>
    <x v="0"/>
    <x v="0"/>
    <n v="153.54"/>
    <n v="0"/>
    <n v="153.54"/>
    <n v="1"/>
    <n v="1"/>
  </r>
  <r>
    <d v="2015-05-28T00:00:00"/>
    <x v="428"/>
    <s v="SAO BERNARDO DO CAMPO"/>
    <s v="SP"/>
    <n v="3348069"/>
    <x v="6"/>
    <x v="1"/>
    <n v="172.95"/>
    <n v="0"/>
    <n v="172.95"/>
    <n v="1"/>
    <n v="1"/>
  </r>
  <r>
    <d v="2015-05-28T00:00:00"/>
    <x v="429"/>
    <s v="TAGUATINGA"/>
    <s v="DF"/>
    <n v="3348132"/>
    <x v="2"/>
    <x v="2"/>
    <n v="499.9"/>
    <n v="0"/>
    <n v="499.9"/>
    <n v="1"/>
    <n v="1"/>
  </r>
  <r>
    <d v="2015-05-29T00:00:00"/>
    <x v="36"/>
    <s v="MONTE MOR"/>
    <s v="SP"/>
    <n v="3348426"/>
    <x v="2"/>
    <x v="0"/>
    <n v="175.9"/>
    <n v="11.18"/>
    <n v="187.08"/>
    <n v="1"/>
    <n v="1"/>
  </r>
  <r>
    <d v="2015-05-29T00:00:00"/>
    <x v="430"/>
    <s v="JAU"/>
    <s v="SP"/>
    <n v="3348692"/>
    <x v="2"/>
    <x v="2"/>
    <n v="869.8"/>
    <n v="0"/>
    <n v="869.8"/>
    <n v="2"/>
    <n v="1"/>
  </r>
  <r>
    <d v="2015-05-29T00:00:00"/>
    <x v="162"/>
    <s v="TAGUATINGA"/>
    <s v="DF"/>
    <n v="3348979"/>
    <x v="2"/>
    <x v="2"/>
    <n v="389.9"/>
    <n v="0"/>
    <n v="389.9"/>
    <n v="1"/>
    <n v="1"/>
  </r>
  <r>
    <d v="2015-05-29T00:00:00"/>
    <x v="431"/>
    <s v="IGARAPE-ACU"/>
    <s v="PA"/>
    <n v="3349021"/>
    <x v="6"/>
    <x v="1"/>
    <n v="325.89999999999998"/>
    <n v="0"/>
    <n v="325.89999999999998"/>
    <n v="1"/>
    <n v="1"/>
  </r>
  <r>
    <d v="2015-05-29T00:00:00"/>
    <x v="432"/>
    <s v="SAO PAULO"/>
    <s v="SP"/>
    <n v="3349042"/>
    <x v="6"/>
    <x v="1"/>
    <n v="233.94"/>
    <n v="0"/>
    <n v="233.94"/>
    <n v="1"/>
    <n v="1"/>
  </r>
  <r>
    <d v="2015-05-29T00:00:00"/>
    <x v="167"/>
    <s v="ACREUNA"/>
    <s v="GO"/>
    <n v="3349126"/>
    <x v="2"/>
    <x v="0"/>
    <n v="1035.7"/>
    <n v="0"/>
    <n v="1035.7"/>
    <n v="3"/>
    <n v="1"/>
  </r>
  <r>
    <d v="2015-05-29T00:00:00"/>
    <x v="167"/>
    <s v="ACREUNA"/>
    <s v="GO"/>
    <n v="3349182"/>
    <x v="4"/>
    <x v="2"/>
    <n v="1667.4"/>
    <n v="0"/>
    <n v="1667.4"/>
    <n v="6"/>
    <n v="1"/>
  </r>
  <r>
    <d v="2015-05-29T00:00:00"/>
    <x v="433"/>
    <s v="TABIRA"/>
    <s v="PE"/>
    <n v="3349231"/>
    <x v="6"/>
    <x v="1"/>
    <n v="695.8"/>
    <n v="0"/>
    <n v="695.8"/>
    <n v="2"/>
    <n v="1"/>
  </r>
  <r>
    <d v="2015-05-29T00:00:00"/>
    <x v="434"/>
    <s v="ITAPIRANGA"/>
    <s v="SC"/>
    <n v="3349322"/>
    <x v="2"/>
    <x v="2"/>
    <n v="299.89999999999998"/>
    <n v="0"/>
    <n v="299.89999999999998"/>
    <n v="1"/>
    <n v="1"/>
  </r>
  <r>
    <d v="2015-05-29T00:00:00"/>
    <x v="162"/>
    <s v="TAGUATINGA"/>
    <s v="DF"/>
    <n v="3349896"/>
    <x v="1"/>
    <x v="2"/>
    <n v="369.9"/>
    <n v="0"/>
    <n v="369.9"/>
    <n v="1"/>
    <n v="1"/>
  </r>
  <r>
    <d v="2015-05-29T00:00:00"/>
    <x v="90"/>
    <s v="GOIANIA"/>
    <s v="GO"/>
    <n v="3350379"/>
    <x v="5"/>
    <x v="0"/>
    <n v="1379.7"/>
    <n v="0"/>
    <n v="1379.7"/>
    <n v="3"/>
    <n v="1"/>
  </r>
  <r>
    <d v="2015-05-29T00:00:00"/>
    <x v="29"/>
    <s v="SAO BERNARDO DO CAMPO"/>
    <s v="SP"/>
    <n v="3350631"/>
    <x v="6"/>
    <x v="0"/>
    <n v="115.9"/>
    <n v="7.32"/>
    <n v="123.22"/>
    <n v="1"/>
    <n v="1"/>
  </r>
  <r>
    <d v="2015-05-29T00:00:00"/>
    <x v="331"/>
    <s v="BARUERI"/>
    <s v="SP"/>
    <n v="3351030"/>
    <x v="6"/>
    <x v="1"/>
    <n v="299.95"/>
    <n v="0"/>
    <n v="299.95"/>
    <n v="1"/>
    <n v="1"/>
  </r>
  <r>
    <d v="2015-05-29T00:00:00"/>
    <x v="435"/>
    <s v="CRICIUMA"/>
    <s v="SC"/>
    <n v="3351135"/>
    <x v="5"/>
    <x v="4"/>
    <n v="575.9"/>
    <n v="0"/>
    <n v="575.9"/>
    <n v="1"/>
    <n v="1"/>
  </r>
  <r>
    <d v="2015-05-29T00:00:00"/>
    <x v="358"/>
    <s v="BARRETOS"/>
    <s v="SP"/>
    <n v="3351303"/>
    <x v="6"/>
    <x v="1"/>
    <n v="645.9"/>
    <n v="0"/>
    <n v="645.9"/>
    <n v="1"/>
    <n v="1"/>
  </r>
  <r>
    <d v="2015-05-29T00:00:00"/>
    <x v="354"/>
    <s v="HORTOLANDIA"/>
    <s v="SP"/>
    <n v="3351947"/>
    <x v="6"/>
    <x v="1"/>
    <n v="292.91000000000003"/>
    <n v="0"/>
    <n v="292.91000000000003"/>
    <n v="2"/>
    <n v="1"/>
  </r>
  <r>
    <d v="2015-05-29T00:00:00"/>
    <x v="436"/>
    <s v="SAO PAULO"/>
    <s v="SP"/>
    <n v="3352290"/>
    <x v="6"/>
    <x v="1"/>
    <n v="299.89999999999998"/>
    <n v="0"/>
    <n v="299.89999999999998"/>
    <n v="1"/>
    <n v="1"/>
  </r>
  <r>
    <d v="2015-05-29T00:00:00"/>
    <x v="95"/>
    <s v="LIMEIRA"/>
    <s v="SP"/>
    <n v="3352549"/>
    <x v="4"/>
    <x v="0"/>
    <n v="677.83"/>
    <n v="0"/>
    <n v="677.83"/>
    <n v="2"/>
    <n v="1"/>
  </r>
  <r>
    <d v="2015-05-29T00:00:00"/>
    <x v="437"/>
    <s v="ALVARES MACHADO"/>
    <s v="SP"/>
    <n v="3352885"/>
    <x v="5"/>
    <x v="2"/>
    <n v="689.9"/>
    <n v="0"/>
    <n v="689.9"/>
    <n v="1"/>
    <n v="1"/>
  </r>
  <r>
    <d v="2015-05-29T00:00:00"/>
    <x v="437"/>
    <s v="ALVARES MACHADO"/>
    <s v="SP"/>
    <n v="3353074"/>
    <x v="1"/>
    <x v="0"/>
    <n v="645.9"/>
    <n v="0"/>
    <n v="645.9"/>
    <n v="1"/>
    <n v="1"/>
  </r>
  <r>
    <d v="2015-05-29T00:00:00"/>
    <x v="20"/>
    <s v="ABAETE"/>
    <s v="MG"/>
    <n v="3354558"/>
    <x v="6"/>
    <x v="1"/>
    <n v="459.9"/>
    <n v="0"/>
    <n v="459.9"/>
    <n v="1"/>
    <n v="1"/>
  </r>
  <r>
    <d v="2015-05-29T00:00:00"/>
    <x v="202"/>
    <s v="BOM JESUS DO ITABAPOANA"/>
    <s v="RJ"/>
    <n v="3354866"/>
    <x v="5"/>
    <x v="0"/>
    <n v="299.89999999999998"/>
    <n v="0"/>
    <n v="299.89999999999998"/>
    <n v="1"/>
    <n v="1"/>
  </r>
  <r>
    <d v="2015-05-29T00:00:00"/>
    <x v="438"/>
    <s v="CAPANEMA"/>
    <s v="PA"/>
    <n v="3354901"/>
    <x v="6"/>
    <x v="1"/>
    <n v="2007.3"/>
    <n v="0"/>
    <n v="2007.3"/>
    <n v="7"/>
    <n v="1"/>
  </r>
  <r>
    <d v="2015-05-29T00:00:00"/>
    <x v="439"/>
    <s v="UNAI"/>
    <s v="MG"/>
    <n v="3355153"/>
    <x v="6"/>
    <x v="1"/>
    <n v="104.95"/>
    <n v="0"/>
    <n v="104.95"/>
    <n v="1"/>
    <n v="1"/>
  </r>
  <r>
    <d v="2015-05-29T00:00:00"/>
    <x v="440"/>
    <s v="FEIRA DE SANTANA"/>
    <s v="BA"/>
    <n v="3355300"/>
    <x v="5"/>
    <x v="2"/>
    <n v="575.9"/>
    <n v="0"/>
    <n v="575.9"/>
    <n v="1"/>
    <n v="1"/>
  </r>
  <r>
    <d v="2015-05-29T00:00:00"/>
    <x v="322"/>
    <s v="SAO PAULO"/>
    <s v="SP"/>
    <n v="3355335"/>
    <x v="6"/>
    <x v="1"/>
    <n v="1309.9000000000001"/>
    <n v="0"/>
    <n v="1309.9000000000001"/>
    <n v="1"/>
    <n v="1"/>
  </r>
  <r>
    <d v="2015-05-29T00:00:00"/>
    <x v="441"/>
    <s v="SAO VICENTE"/>
    <s v="SP"/>
    <n v="3355657"/>
    <x v="4"/>
    <x v="0"/>
    <n v="166.45"/>
    <n v="0"/>
    <n v="166.45"/>
    <n v="1"/>
    <n v="1"/>
  </r>
  <r>
    <d v="2015-05-30T00:00:00"/>
    <x v="442"/>
    <s v="PINHAIS"/>
    <s v="PR"/>
    <n v="3355972"/>
    <x v="1"/>
    <x v="2"/>
    <n v="348.29"/>
    <n v="0"/>
    <n v="348.29"/>
    <n v="2"/>
    <n v="1"/>
  </r>
  <r>
    <d v="2015-05-30T00:00:00"/>
    <x v="442"/>
    <s v="PINHAIS"/>
    <s v="PR"/>
    <n v="3356007"/>
    <x v="6"/>
    <x v="1"/>
    <n v="165.54"/>
    <n v="0"/>
    <n v="165.54"/>
    <n v="1"/>
    <n v="1"/>
  </r>
  <r>
    <d v="2015-05-30T00:00:00"/>
    <x v="20"/>
    <s v="ABAETE"/>
    <s v="MG"/>
    <n v="3356224"/>
    <x v="6"/>
    <x v="1"/>
    <n v="139.9"/>
    <n v="24.8"/>
    <n v="164.7"/>
    <n v="1"/>
    <n v="1"/>
  </r>
  <r>
    <d v="2015-05-30T00:00:00"/>
    <x v="443"/>
    <s v="QUINTANA"/>
    <s v="SP"/>
    <n v="3356399"/>
    <x v="4"/>
    <x v="0"/>
    <n v="455.9"/>
    <n v="0"/>
    <n v="455.9"/>
    <n v="1"/>
    <n v="1"/>
  </r>
  <r>
    <d v="2015-05-30T00:00:00"/>
    <x v="162"/>
    <s v="TAGUATINGA"/>
    <s v="DF"/>
    <n v="3356455"/>
    <x v="6"/>
    <x v="1"/>
    <n v="499.9"/>
    <n v="0"/>
    <n v="499.9"/>
    <n v="1"/>
    <n v="1"/>
  </r>
  <r>
    <d v="2015-05-30T00:00:00"/>
    <x v="331"/>
    <s v="BARUERI"/>
    <s v="SP"/>
    <n v="3356553"/>
    <x v="1"/>
    <x v="0"/>
    <n v="515.74"/>
    <n v="0"/>
    <n v="515.74"/>
    <n v="3"/>
    <n v="1"/>
  </r>
  <r>
    <d v="2015-05-30T00:00:00"/>
    <x v="444"/>
    <s v="MANDAGUARI"/>
    <s v="PR"/>
    <n v="3356581"/>
    <x v="4"/>
    <x v="2"/>
    <n v="209.9"/>
    <n v="0"/>
    <n v="209.9"/>
    <n v="1"/>
    <n v="1"/>
  </r>
  <r>
    <d v="2015-05-30T00:00:00"/>
    <x v="445"/>
    <s v="AGUAI"/>
    <s v="SP"/>
    <n v="3356770"/>
    <x v="4"/>
    <x v="2"/>
    <n v="490.85"/>
    <n v="0"/>
    <n v="490.85"/>
    <n v="3"/>
    <n v="1"/>
  </r>
  <r>
    <d v="2015-05-30T00:00:00"/>
    <x v="446"/>
    <s v="RIO DE JANEIRO"/>
    <s v="RJ"/>
    <n v="3356966"/>
    <x v="4"/>
    <x v="2"/>
    <n v="425.56"/>
    <n v="0"/>
    <n v="425.56"/>
    <n v="5"/>
    <n v="1"/>
  </r>
  <r>
    <d v="2015-05-30T00:00:00"/>
    <x v="447"/>
    <s v="REGISTRO"/>
    <s v="SP"/>
    <n v="3357169"/>
    <x v="1"/>
    <x v="2"/>
    <n v="499.9"/>
    <n v="0"/>
    <n v="499.9"/>
    <n v="1"/>
    <n v="1"/>
  </r>
  <r>
    <d v="2015-05-30T00:00:00"/>
    <x v="448"/>
    <s v="CUBATAO"/>
    <s v="SP"/>
    <n v="3357323"/>
    <x v="4"/>
    <x v="3"/>
    <n v="488.64"/>
    <n v="0"/>
    <n v="488.64"/>
    <n v="2"/>
    <n v="1"/>
  </r>
  <r>
    <d v="2015-05-30T00:00:00"/>
    <x v="360"/>
    <s v="OURO PRETO DO OESTE"/>
    <s v="RO"/>
    <n v="3357610"/>
    <x v="6"/>
    <x v="1"/>
    <n v="482.77"/>
    <n v="0"/>
    <n v="482.77"/>
    <n v="3"/>
    <n v="1"/>
  </r>
  <r>
    <d v="2015-05-30T00:00:00"/>
    <x v="449"/>
    <s v="CONCEICAO DOS OUROS"/>
    <s v="MG"/>
    <n v="3357652"/>
    <x v="6"/>
    <x v="1"/>
    <n v="945.7"/>
    <n v="0"/>
    <n v="945.7"/>
    <n v="3"/>
    <n v="1"/>
  </r>
  <r>
    <d v="2015-05-30T00:00:00"/>
    <x v="450"/>
    <s v="OURO PRETO DO OESTE"/>
    <s v="RO"/>
    <n v="3357750"/>
    <x v="4"/>
    <x v="2"/>
    <n v="408.43"/>
    <n v="0"/>
    <n v="408.43"/>
    <n v="3"/>
    <n v="1"/>
  </r>
  <r>
    <d v="2015-05-30T00:00:00"/>
    <x v="56"/>
    <s v="PETROPOLIS"/>
    <s v="RJ"/>
    <n v="3357827"/>
    <x v="6"/>
    <x v="1"/>
    <n v="1101.5999999999999"/>
    <n v="0"/>
    <n v="1101.5999999999999"/>
    <n v="4"/>
    <n v="1"/>
  </r>
  <r>
    <d v="2015-05-30T00:00:00"/>
    <x v="294"/>
    <s v="SANTALUZ"/>
    <s v="BA"/>
    <n v="3357932"/>
    <x v="4"/>
    <x v="0"/>
    <n v="182.91"/>
    <n v="0"/>
    <n v="182.91"/>
    <n v="2"/>
    <n v="1"/>
  </r>
  <r>
    <d v="2015-05-30T00:00:00"/>
    <x v="451"/>
    <s v="TABIRA"/>
    <s v="PE"/>
    <n v="3357960"/>
    <x v="4"/>
    <x v="0"/>
    <n v="475.8"/>
    <n v="0"/>
    <n v="475.8"/>
    <n v="2"/>
    <n v="1"/>
  </r>
  <r>
    <d v="2015-05-30T00:00:00"/>
    <x v="452"/>
    <s v="CACULE"/>
    <s v="BA"/>
    <n v="3357988"/>
    <x v="4"/>
    <x v="0"/>
    <n v="264.3"/>
    <n v="0"/>
    <n v="264.3"/>
    <n v="2"/>
    <n v="1"/>
  </r>
  <r>
    <d v="2015-05-30T00:00:00"/>
    <x v="303"/>
    <s v="SAO PAULO"/>
    <s v="SP"/>
    <n v="3358065"/>
    <x v="4"/>
    <x v="2"/>
    <n v="653.83000000000004"/>
    <n v="0"/>
    <n v="653.83000000000004"/>
    <n v="3"/>
    <n v="1"/>
  </r>
  <r>
    <d v="2015-05-30T00:00:00"/>
    <x v="453"/>
    <s v="VALINHOS"/>
    <s v="SP"/>
    <n v="3358107"/>
    <x v="4"/>
    <x v="2"/>
    <n v="411.44"/>
    <n v="0"/>
    <n v="411.44"/>
    <n v="2"/>
    <n v="1"/>
  </r>
  <r>
    <d v="2015-05-30T00:00:00"/>
    <x v="454"/>
    <s v="MARCELANDIA"/>
    <s v="MT"/>
    <n v="3358387"/>
    <x v="1"/>
    <x v="0"/>
    <n v="159.9"/>
    <n v="39.4"/>
    <n v="199.3"/>
    <n v="1"/>
    <n v="1"/>
  </r>
  <r>
    <d v="2015-05-30T00:00:00"/>
    <x v="189"/>
    <s v="MONTE AZUL"/>
    <s v="MG"/>
    <n v="3358492"/>
    <x v="4"/>
    <x v="0"/>
    <n v="159.9"/>
    <n v="24.9"/>
    <n v="184.8"/>
    <n v="1"/>
    <n v="1"/>
  </r>
  <r>
    <d v="2015-05-30T00:00:00"/>
    <x v="132"/>
    <s v="SAO GONCALO"/>
    <s v="RJ"/>
    <n v="3358527"/>
    <x v="1"/>
    <x v="0"/>
    <n v="1045.8"/>
    <n v="0"/>
    <n v="1045.8"/>
    <n v="2"/>
    <n v="1"/>
  </r>
  <r>
    <d v="2015-05-30T00:00:00"/>
    <x v="360"/>
    <s v="OURO PRETO DO OESTE"/>
    <s v="RO"/>
    <n v="3358695"/>
    <x v="1"/>
    <x v="0"/>
    <n v="230.31"/>
    <n v="0"/>
    <n v="230.31"/>
    <n v="1"/>
    <n v="1"/>
  </r>
  <r>
    <d v="2015-05-30T00:00:00"/>
    <x v="360"/>
    <s v="OURO PRETO DO OESTE"/>
    <s v="RO"/>
    <n v="3358709"/>
    <x v="1"/>
    <x v="0"/>
    <n v="230.31"/>
    <n v="0"/>
    <n v="230.31"/>
    <n v="1"/>
    <n v="1"/>
  </r>
  <r>
    <d v="2015-05-30T00:00:00"/>
    <x v="455"/>
    <s v="ITABORAI"/>
    <s v="RJ"/>
    <n v="3358954"/>
    <x v="4"/>
    <x v="2"/>
    <n v="369.9"/>
    <n v="0"/>
    <n v="369.9"/>
    <n v="1"/>
    <n v="1"/>
  </r>
  <r>
    <d v="2015-05-30T00:00:00"/>
    <x v="456"/>
    <s v="SAO CAETANO DO SUL"/>
    <s v="SP"/>
    <n v="3359073"/>
    <x v="4"/>
    <x v="2"/>
    <n v="1341.7"/>
    <n v="0"/>
    <n v="1341.7"/>
    <n v="3"/>
    <n v="1"/>
  </r>
  <r>
    <d v="2015-05-30T00:00:00"/>
    <x v="331"/>
    <s v="BARUERI"/>
    <s v="SP"/>
    <n v="3359150"/>
    <x v="6"/>
    <x v="0"/>
    <n v="410.16"/>
    <n v="0"/>
    <n v="410.16"/>
    <n v="3"/>
    <n v="1"/>
  </r>
  <r>
    <d v="2015-05-30T00:00:00"/>
    <x v="132"/>
    <s v="SAO GONCALO"/>
    <s v="RJ"/>
    <n v="3359766"/>
    <x v="1"/>
    <x v="0"/>
    <n v="555.9"/>
    <n v="0"/>
    <n v="555.9"/>
    <n v="1"/>
    <n v="1"/>
  </r>
  <r>
    <d v="2015-05-30T00:00:00"/>
    <x v="457"/>
    <s v="PORTO ALEGRE"/>
    <s v="RS"/>
    <n v="3359836"/>
    <x v="4"/>
    <x v="0"/>
    <n v="709.7"/>
    <n v="0"/>
    <n v="709.7"/>
    <n v="3"/>
    <n v="1"/>
  </r>
  <r>
    <d v="2015-05-30T00:00:00"/>
    <x v="458"/>
    <s v="GUARUJA"/>
    <s v="SP"/>
    <n v="3359948"/>
    <x v="6"/>
    <x v="1"/>
    <n v="587.77"/>
    <n v="0"/>
    <n v="587.77"/>
    <n v="4"/>
    <n v="1"/>
  </r>
  <r>
    <d v="2015-05-30T00:00:00"/>
    <x v="459"/>
    <s v="CAJAZEIRAS"/>
    <s v="PB"/>
    <n v="3360032"/>
    <x v="6"/>
    <x v="1"/>
    <n v="475.9"/>
    <n v="0"/>
    <n v="475.9"/>
    <n v="1"/>
    <n v="1"/>
  </r>
  <r>
    <d v="2015-05-30T00:00:00"/>
    <x v="460"/>
    <s v="CONTAGEM"/>
    <s v="MG"/>
    <n v="3360634"/>
    <x v="4"/>
    <x v="0"/>
    <n v="685.8"/>
    <n v="0"/>
    <n v="685.8"/>
    <n v="2"/>
    <n v="1"/>
  </r>
  <r>
    <d v="2015-05-30T00:00:00"/>
    <x v="461"/>
    <s v="CASCAVEL"/>
    <s v="PR"/>
    <n v="3360739"/>
    <x v="6"/>
    <x v="1"/>
    <n v="160.93"/>
    <n v="0"/>
    <n v="160.93"/>
    <n v="1"/>
    <n v="1"/>
  </r>
  <r>
    <d v="2015-05-30T00:00:00"/>
    <x v="32"/>
    <s v="BAURU"/>
    <s v="SP"/>
    <n v="3360844"/>
    <x v="6"/>
    <x v="1"/>
    <n v="345.9"/>
    <n v="0"/>
    <n v="345.9"/>
    <n v="1"/>
    <n v="1"/>
  </r>
  <r>
    <d v="2015-05-30T00:00:00"/>
    <x v="32"/>
    <s v="BAURU"/>
    <s v="SP"/>
    <n v="3360872"/>
    <x v="6"/>
    <x v="1"/>
    <n v="138.36000000000001"/>
    <n v="0"/>
    <n v="138.36000000000001"/>
    <n v="1"/>
    <n v="1"/>
  </r>
  <r>
    <d v="2015-05-30T00:00:00"/>
    <x v="462"/>
    <s v="POCAO"/>
    <s v="PE"/>
    <n v="3361054"/>
    <x v="4"/>
    <x v="0"/>
    <n v="571.79999999999995"/>
    <n v="0"/>
    <n v="571.79999999999995"/>
    <n v="2"/>
    <n v="1"/>
  </r>
  <r>
    <d v="2015-05-31T00:00:00"/>
    <x v="66"/>
    <s v="RIO DE JANEIRO"/>
    <s v="RJ"/>
    <n v="3361523"/>
    <x v="6"/>
    <x v="1"/>
    <n v="294.85000000000002"/>
    <n v="0"/>
    <n v="294.85000000000002"/>
    <n v="2"/>
    <n v="1"/>
  </r>
  <r>
    <d v="2015-05-31T00:00:00"/>
    <x v="147"/>
    <s v="VIAMAO"/>
    <s v="RS"/>
    <n v="3361705"/>
    <x v="6"/>
    <x v="1"/>
    <n v="435.8"/>
    <n v="0"/>
    <n v="435.8"/>
    <n v="2"/>
    <n v="1"/>
  </r>
  <r>
    <d v="2015-05-31T00:00:00"/>
    <x v="41"/>
    <s v="VILA VELHA"/>
    <s v="ES"/>
    <n v="3361733"/>
    <x v="6"/>
    <x v="0"/>
    <n v="621.79999999999995"/>
    <n v="0"/>
    <n v="621.79999999999995"/>
    <n v="2"/>
    <n v="1"/>
  </r>
  <r>
    <d v="2015-05-31T00:00:00"/>
    <x v="347"/>
    <s v="RECIFE"/>
    <s v="PE"/>
    <n v="3361775"/>
    <x v="4"/>
    <x v="0"/>
    <n v="459.95"/>
    <n v="0"/>
    <n v="459.95"/>
    <n v="1"/>
    <n v="1"/>
  </r>
  <r>
    <d v="2015-05-31T00:00:00"/>
    <x v="7"/>
    <s v="SANTO ANDRE"/>
    <s v="SP"/>
    <n v="3361866"/>
    <x v="6"/>
    <x v="1"/>
    <n v="571.70000000000005"/>
    <n v="0"/>
    <n v="571.70000000000005"/>
    <n v="3"/>
    <n v="1"/>
  </r>
  <r>
    <d v="2015-05-31T00:00:00"/>
    <x v="29"/>
    <s v="SAO BERNARDO DO CAMPO"/>
    <s v="SP"/>
    <n v="3361908"/>
    <x v="6"/>
    <x v="0"/>
    <n v="459.9"/>
    <n v="0"/>
    <n v="459.9"/>
    <n v="1"/>
    <n v="1"/>
  </r>
  <r>
    <d v="2015-05-31T00:00:00"/>
    <x v="463"/>
    <s v="ARACAJU"/>
    <s v="SE"/>
    <n v="3362188"/>
    <x v="4"/>
    <x v="2"/>
    <n v="497.34"/>
    <n v="0"/>
    <n v="497.34"/>
    <n v="3"/>
    <n v="1"/>
  </r>
  <r>
    <d v="2015-05-31T00:00:00"/>
    <x v="464"/>
    <s v="SALVADOR"/>
    <s v="BA"/>
    <n v="3362307"/>
    <x v="6"/>
    <x v="1"/>
    <n v="374.31"/>
    <n v="0"/>
    <n v="374.31"/>
    <n v="1"/>
    <n v="1"/>
  </r>
  <r>
    <d v="2015-05-31T00:00:00"/>
    <x v="465"/>
    <s v="LAURO DE FREITAS"/>
    <s v="BA"/>
    <n v="3362363"/>
    <x v="6"/>
    <x v="1"/>
    <n v="738.35"/>
    <n v="0"/>
    <n v="738.35"/>
    <n v="5"/>
    <n v="1"/>
  </r>
  <r>
    <d v="2015-05-31T00:00:00"/>
    <x v="466"/>
    <s v="OLINDA"/>
    <s v="PE"/>
    <n v="3362797"/>
    <x v="4"/>
    <x v="2"/>
    <n v="501.8"/>
    <n v="0"/>
    <n v="501.8"/>
    <n v="2"/>
    <n v="1"/>
  </r>
  <r>
    <d v="2015-05-31T00:00:00"/>
    <x v="467"/>
    <s v="MARILIA"/>
    <s v="SP"/>
    <n v="3363042"/>
    <x v="4"/>
    <x v="2"/>
    <n v="620.91"/>
    <n v="0"/>
    <n v="620.91"/>
    <n v="1"/>
    <n v="1"/>
  </r>
  <r>
    <d v="2015-05-31T00:00:00"/>
    <x v="422"/>
    <s v="PALMAS"/>
    <s v="TO"/>
    <n v="3363280"/>
    <x v="4"/>
    <x v="0"/>
    <n v="457.18"/>
    <n v="0"/>
    <n v="457.18"/>
    <n v="4"/>
    <n v="1"/>
  </r>
  <r>
    <d v="2015-05-31T00:00:00"/>
    <x v="422"/>
    <s v="PALMAS"/>
    <s v="TO"/>
    <n v="3363301"/>
    <x v="4"/>
    <x v="0"/>
    <n v="114.95"/>
    <n v="0"/>
    <n v="114.95"/>
    <n v="1"/>
    <n v="1"/>
  </r>
  <r>
    <d v="2015-05-31T00:00:00"/>
    <x v="468"/>
    <s v="TAPES"/>
    <s v="RS"/>
    <n v="3363665"/>
    <x v="4"/>
    <x v="2"/>
    <n v="194.32"/>
    <n v="0"/>
    <n v="194.32"/>
    <n v="2"/>
    <n v="1"/>
  </r>
  <r>
    <d v="2015-05-31T00:00:00"/>
    <x v="469"/>
    <s v="CRATEUS"/>
    <s v="CE"/>
    <n v="3364197"/>
    <x v="4"/>
    <x v="0"/>
    <n v="1521.52"/>
    <n v="0"/>
    <n v="1521.52"/>
    <n v="6"/>
    <n v="1"/>
  </r>
  <r>
    <d v="2015-05-31T00:00:00"/>
    <x v="442"/>
    <s v="PINHAIS"/>
    <s v="PR"/>
    <n v="3364351"/>
    <x v="4"/>
    <x v="2"/>
    <n v="348.29"/>
    <n v="0"/>
    <n v="348.29"/>
    <n v="2"/>
    <n v="1"/>
  </r>
  <r>
    <d v="2015-05-31T00:00:00"/>
    <x v="136"/>
    <s v="ARACATUBA"/>
    <s v="SP"/>
    <n v="3364547"/>
    <x v="4"/>
    <x v="0"/>
    <n v="1371.4"/>
    <n v="0"/>
    <n v="1371.4"/>
    <n v="6"/>
    <n v="1"/>
  </r>
  <r>
    <d v="2015-05-31T00:00:00"/>
    <x v="470"/>
    <s v="VALINHOS"/>
    <s v="SP"/>
    <n v="3364610"/>
    <x v="4"/>
    <x v="2"/>
    <n v="254.13"/>
    <n v="0"/>
    <n v="254.13"/>
    <n v="1"/>
    <n v="1"/>
  </r>
  <r>
    <d v="2015-05-31T00:00:00"/>
    <x v="306"/>
    <s v="BOQUEIRAO DO LEAO"/>
    <s v="RS"/>
    <n v="3364729"/>
    <x v="6"/>
    <x v="1"/>
    <n v="1009.8"/>
    <n v="0"/>
    <n v="1009.8"/>
    <n v="2"/>
    <n v="1"/>
  </r>
  <r>
    <d v="2015-05-31T00:00:00"/>
    <x v="471"/>
    <s v="COQUEIRAL"/>
    <s v="MG"/>
    <n v="3364841"/>
    <x v="4"/>
    <x v="0"/>
    <n v="99.67"/>
    <n v="0"/>
    <n v="99.67"/>
    <n v="3"/>
    <n v="1"/>
  </r>
  <r>
    <d v="2015-05-31T00:00:00"/>
    <x v="472"/>
    <s v="PLANALTINA"/>
    <s v="DF"/>
    <n v="3364862"/>
    <x v="4"/>
    <x v="0"/>
    <n v="455.83"/>
    <n v="0"/>
    <n v="455.83"/>
    <n v="2"/>
    <n v="1"/>
  </r>
  <r>
    <d v="2015-05-31T00:00:00"/>
    <x v="438"/>
    <s v="CAPANEMA"/>
    <s v="PA"/>
    <n v="3364995"/>
    <x v="6"/>
    <x v="1"/>
    <n v="2383.1"/>
    <n v="0"/>
    <n v="2383.1"/>
    <n v="9"/>
    <n v="1"/>
  </r>
  <r>
    <d v="2015-05-31T00:00:00"/>
    <x v="363"/>
    <s v="NAZARENO"/>
    <s v="MG"/>
    <n v="3365366"/>
    <x v="4"/>
    <x v="0"/>
    <n v="159.9"/>
    <n v="24.9"/>
    <n v="184.8"/>
    <n v="1"/>
    <n v="1"/>
  </r>
  <r>
    <d v="2015-05-31T00:00:00"/>
    <x v="473"/>
    <s v="SOBRADINHO"/>
    <s v="DF"/>
    <n v="3365394"/>
    <x v="4"/>
    <x v="2"/>
    <n v="159.9"/>
    <n v="13.54"/>
    <n v="173.44"/>
    <n v="1"/>
    <n v="1"/>
  </r>
  <r>
    <d v="2015-05-31T00:00:00"/>
    <x v="474"/>
    <s v="MONTES CLAROS"/>
    <s v="MG"/>
    <n v="3365667"/>
    <x v="6"/>
    <x v="1"/>
    <n v="275.89999999999998"/>
    <n v="0"/>
    <n v="275.89999999999998"/>
    <n v="1"/>
    <n v="1"/>
  </r>
  <r>
    <d v="2015-05-31T00:00:00"/>
    <x v="90"/>
    <s v="GOIANIA"/>
    <s v="GO"/>
    <n v="3365891"/>
    <x v="4"/>
    <x v="0"/>
    <n v="137.94999999999999"/>
    <n v="0"/>
    <n v="137.94999999999999"/>
    <n v="1"/>
    <n v="1"/>
  </r>
  <r>
    <d v="2015-05-31T00:00:00"/>
    <x v="475"/>
    <s v="PARAGUACU"/>
    <s v="MG"/>
    <n v="3365947"/>
    <x v="6"/>
    <x v="1"/>
    <n v="119.94"/>
    <n v="25.1"/>
    <n v="145.04"/>
    <n v="1"/>
    <n v="1"/>
  </r>
  <r>
    <d v="2015-05-31T00:00:00"/>
    <x v="476"/>
    <s v="SAO PAULO"/>
    <s v="SP"/>
    <n v="3365968"/>
    <x v="6"/>
    <x v="0"/>
    <n v="95.9"/>
    <n v="6.98"/>
    <n v="102.88"/>
    <n v="1"/>
    <n v="1"/>
  </r>
  <r>
    <d v="2015-05-31T00:00:00"/>
    <x v="477"/>
    <s v="TAQUARITUBA"/>
    <s v="SP"/>
    <n v="3366402"/>
    <x v="6"/>
    <x v="1"/>
    <n v="166.36"/>
    <n v="0"/>
    <n v="166.36"/>
    <n v="1"/>
    <n v="1"/>
  </r>
  <r>
    <d v="2015-05-31T00:00:00"/>
    <x v="322"/>
    <s v="SAO PAULO"/>
    <s v="SP"/>
    <n v="3366668"/>
    <x v="6"/>
    <x v="1"/>
    <n v="172.95"/>
    <n v="0"/>
    <n v="172.95"/>
    <n v="1"/>
    <n v="1"/>
  </r>
  <r>
    <d v="2015-05-31T00:00:00"/>
    <x v="43"/>
    <s v="CONTAGEM"/>
    <s v="MG"/>
    <n v="3366703"/>
    <x v="6"/>
    <x v="1"/>
    <n v="1605.4"/>
    <n v="0"/>
    <n v="1605.4"/>
    <n v="6"/>
    <n v="1"/>
  </r>
  <r>
    <d v="2015-05-31T00:00:00"/>
    <x v="478"/>
    <s v="SAO LOURENCO DO OESTE"/>
    <s v="SC"/>
    <n v="3366773"/>
    <x v="6"/>
    <x v="1"/>
    <n v="595.44000000000005"/>
    <n v="0"/>
    <n v="595.44000000000005"/>
    <n v="2"/>
    <n v="1"/>
  </r>
  <r>
    <d v="2015-05-31T00:00:00"/>
    <x v="479"/>
    <s v="SAO PAULO"/>
    <s v="SP"/>
    <n v="3367130"/>
    <x v="6"/>
    <x v="2"/>
    <n v="1677.56"/>
    <n v="0"/>
    <n v="1677.56"/>
    <n v="5"/>
    <n v="1"/>
  </r>
  <r>
    <d v="2015-05-31T00:00:00"/>
    <x v="480"/>
    <s v="CONTAGEM"/>
    <s v="MG"/>
    <n v="3367270"/>
    <x v="4"/>
    <x v="0"/>
    <n v="340.66"/>
    <n v="0"/>
    <n v="340.66"/>
    <n v="3"/>
    <n v="1"/>
  </r>
  <r>
    <d v="2015-05-31T00:00:00"/>
    <x v="481"/>
    <s v="SAO PAULO"/>
    <s v="SP"/>
    <n v="3367550"/>
    <x v="4"/>
    <x v="2"/>
    <n v="499.9"/>
    <n v="0"/>
    <n v="499.9"/>
    <n v="1"/>
    <n v="1"/>
  </r>
  <r>
    <d v="2015-05-31T00:00:00"/>
    <x v="482"/>
    <s v="CAMACARI"/>
    <s v="BA"/>
    <n v="3367648"/>
    <x v="1"/>
    <x v="0"/>
    <n v="299.89999999999998"/>
    <n v="0"/>
    <n v="299.89999999999998"/>
    <n v="1"/>
    <n v="1"/>
  </r>
  <r>
    <d v="2015-05-31T00:00:00"/>
    <x v="483"/>
    <s v="MARILIA"/>
    <s v="SP"/>
    <n v="3367746"/>
    <x v="4"/>
    <x v="2"/>
    <n v="410.27"/>
    <n v="0"/>
    <n v="410.27"/>
    <n v="2"/>
    <n v="1"/>
  </r>
  <r>
    <d v="2015-05-31T00:00:00"/>
    <x v="479"/>
    <s v="SAO PAULO"/>
    <s v="SP"/>
    <n v="3367900"/>
    <x v="6"/>
    <x v="1"/>
    <n v="369.9"/>
    <n v="0"/>
    <n v="369.9"/>
    <n v="1"/>
    <n v="1"/>
  </r>
  <r>
    <d v="2015-05-31T00:00:00"/>
    <x v="484"/>
    <s v="ILICINEA"/>
    <s v="MG"/>
    <n v="3367991"/>
    <x v="6"/>
    <x v="1"/>
    <n v="519.9"/>
    <n v="0"/>
    <n v="519.9"/>
    <n v="1"/>
    <n v="1"/>
  </r>
  <r>
    <d v="2015-05-31T00:00:00"/>
    <x v="485"/>
    <s v="PALMEIRAS DE GOIAS"/>
    <s v="GO"/>
    <n v="3368068"/>
    <x v="4"/>
    <x v="2"/>
    <n v="453.85"/>
    <n v="0"/>
    <n v="453.85"/>
    <n v="2"/>
    <n v="1"/>
  </r>
  <r>
    <d v="2015-05-31T00:00:00"/>
    <x v="479"/>
    <s v="SAO PAULO"/>
    <s v="SP"/>
    <n v="3368145"/>
    <x v="6"/>
    <x v="1"/>
    <n v="415.9"/>
    <n v="0"/>
    <n v="415.9"/>
    <n v="1"/>
    <n v="1"/>
  </r>
  <r>
    <d v="2015-05-31T00:00:00"/>
    <x v="486"/>
    <s v="SAO PAULO"/>
    <s v="SP"/>
    <n v="3368320"/>
    <x v="4"/>
    <x v="0"/>
    <n v="638.26"/>
    <n v="0"/>
    <n v="638.26"/>
    <n v="2"/>
    <n v="1"/>
  </r>
  <r>
    <d v="2015-05-31T00:00:00"/>
    <x v="487"/>
    <s v="PAPUCAIA"/>
    <s v="RJ"/>
    <n v="3368369"/>
    <x v="4"/>
    <x v="2"/>
    <n v="455.8"/>
    <n v="0"/>
    <n v="455.8"/>
    <n v="2"/>
    <n v="1"/>
  </r>
  <r>
    <d v="2015-05-31T00:00:00"/>
    <x v="488"/>
    <s v="SAO JORGE D'OESTE"/>
    <s v="PR"/>
    <n v="3368453"/>
    <x v="4"/>
    <x v="0"/>
    <n v="369.9"/>
    <n v="0"/>
    <n v="369.9"/>
    <n v="1"/>
    <n v="1"/>
  </r>
  <r>
    <d v="2015-05-31T00:00:00"/>
    <x v="489"/>
    <s v="RIO DE JANEIRO"/>
    <s v="RJ"/>
    <n v="3368516"/>
    <x v="6"/>
    <x v="1"/>
    <n v="138.36000000000001"/>
    <n v="0"/>
    <n v="138.36000000000001"/>
    <n v="1"/>
    <n v="1"/>
  </r>
  <r>
    <d v="2015-05-31T00:00:00"/>
    <x v="490"/>
    <s v="RIO DE JANEIRO"/>
    <s v="RJ"/>
    <n v="3368530"/>
    <x v="4"/>
    <x v="2"/>
    <n v="689.8"/>
    <n v="0"/>
    <n v="689.8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D8DC5-539A-4998-B7F2-D5E96A7B1691}" name="Tabela dinâmica2" cacheId="4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7:D499" firstHeaderRow="1" firstDataRow="1" firstDataCol="1" rowPageCount="1" colPageCount="1"/>
  <pivotFields count="12">
    <pivotField numFmtId="14" showAll="0"/>
    <pivotField axis="axisRow" showAll="0" sortType="descending">
      <items count="492">
        <item x="441"/>
        <item x="422"/>
        <item x="443"/>
        <item x="301"/>
        <item x="478"/>
        <item x="9"/>
        <item x="36"/>
        <item x="279"/>
        <item x="150"/>
        <item x="213"/>
        <item x="27"/>
        <item x="456"/>
        <item x="356"/>
        <item x="159"/>
        <item x="118"/>
        <item x="132"/>
        <item x="197"/>
        <item x="175"/>
        <item x="439"/>
        <item x="290"/>
        <item x="331"/>
        <item x="126"/>
        <item x="136"/>
        <item x="46"/>
        <item x="148"/>
        <item x="243"/>
        <item x="79"/>
        <item x="393"/>
        <item x="215"/>
        <item x="335"/>
        <item x="369"/>
        <item x="221"/>
        <item x="490"/>
        <item x="305"/>
        <item x="247"/>
        <item x="14"/>
        <item x="158"/>
        <item x="317"/>
        <item x="383"/>
        <item x="64"/>
        <item x="207"/>
        <item x="4"/>
        <item x="415"/>
        <item x="91"/>
        <item x="184"/>
        <item x="267"/>
        <item x="191"/>
        <item x="116"/>
        <item x="436"/>
        <item x="178"/>
        <item x="362"/>
        <item x="275"/>
        <item x="384"/>
        <item x="169"/>
        <item x="59"/>
        <item x="461"/>
        <item x="447"/>
        <item x="194"/>
        <item x="308"/>
        <item x="351"/>
        <item x="246"/>
        <item x="293"/>
        <item x="226"/>
        <item x="98"/>
        <item x="402"/>
        <item x="200"/>
        <item x="0"/>
        <item x="53"/>
        <item x="457"/>
        <item x="16"/>
        <item x="411"/>
        <item x="421"/>
        <item x="479"/>
        <item x="390"/>
        <item x="35"/>
        <item x="6"/>
        <item x="204"/>
        <item x="378"/>
        <item x="445"/>
        <item x="338"/>
        <item x="212"/>
        <item x="434"/>
        <item x="280"/>
        <item x="203"/>
        <item x="375"/>
        <item x="189"/>
        <item x="283"/>
        <item x="299"/>
        <item x="319"/>
        <item x="217"/>
        <item x="444"/>
        <item x="104"/>
        <item x="310"/>
        <item x="20"/>
        <item x="1"/>
        <item x="29"/>
        <item x="47"/>
        <item x="407"/>
        <item x="387"/>
        <item x="208"/>
        <item x="366"/>
        <item x="216"/>
        <item x="263"/>
        <item x="127"/>
        <item x="269"/>
        <item x="181"/>
        <item x="304"/>
        <item x="370"/>
        <item x="179"/>
        <item x="287"/>
        <item x="149"/>
        <item x="397"/>
        <item x="39"/>
        <item x="63"/>
        <item x="262"/>
        <item x="122"/>
        <item x="475"/>
        <item x="265"/>
        <item x="416"/>
        <item x="323"/>
        <item x="18"/>
        <item x="242"/>
        <item x="92"/>
        <item x="340"/>
        <item x="45"/>
        <item x="309"/>
        <item x="88"/>
        <item x="312"/>
        <item x="205"/>
        <item x="171"/>
        <item x="130"/>
        <item x="56"/>
        <item x="167"/>
        <item x="77"/>
        <item x="357"/>
        <item x="311"/>
        <item x="144"/>
        <item x="193"/>
        <item x="292"/>
        <item x="124"/>
        <item x="222"/>
        <item x="253"/>
        <item x="160"/>
        <item x="187"/>
        <item x="37"/>
        <item x="392"/>
        <item x="379"/>
        <item x="19"/>
        <item x="81"/>
        <item x="459"/>
        <item x="105"/>
        <item x="54"/>
        <item x="376"/>
        <item x="22"/>
        <item x="440"/>
        <item x="170"/>
        <item x="228"/>
        <item x="454"/>
        <item x="176"/>
        <item x="86"/>
        <item x="55"/>
        <item x="348"/>
        <item x="420"/>
        <item x="115"/>
        <item x="296"/>
        <item x="111"/>
        <item x="15"/>
        <item x="229"/>
        <item x="328"/>
        <item x="266"/>
        <item x="298"/>
        <item x="75"/>
        <item x="430"/>
        <item x="473"/>
        <item x="100"/>
        <item x="2"/>
        <item x="261"/>
        <item x="110"/>
        <item x="211"/>
        <item x="186"/>
        <item x="239"/>
        <item x="300"/>
        <item x="252"/>
        <item x="367"/>
        <item x="413"/>
        <item x="68"/>
        <item x="344"/>
        <item x="425"/>
        <item x="282"/>
        <item x="281"/>
        <item x="297"/>
        <item x="350"/>
        <item x="332"/>
        <item x="271"/>
        <item x="52"/>
        <item x="23"/>
        <item x="377"/>
        <item x="388"/>
        <item x="424"/>
        <item x="107"/>
        <item x="190"/>
        <item x="278"/>
        <item x="43"/>
        <item x="180"/>
        <item x="464"/>
        <item x="368"/>
        <item x="141"/>
        <item x="334"/>
        <item x="336"/>
        <item x="240"/>
        <item x="117"/>
        <item x="465"/>
        <item x="97"/>
        <item x="62"/>
        <item x="209"/>
        <item x="155"/>
        <item x="139"/>
        <item x="70"/>
        <item x="153"/>
        <item x="25"/>
        <item x="119"/>
        <item x="108"/>
        <item x="476"/>
        <item x="72"/>
        <item x="241"/>
        <item x="202"/>
        <item x="17"/>
        <item x="123"/>
        <item x="426"/>
        <item x="183"/>
        <item x="11"/>
        <item x="143"/>
        <item x="114"/>
        <item x="41"/>
        <item x="121"/>
        <item x="154"/>
        <item x="303"/>
        <item x="147"/>
        <item x="199"/>
        <item x="423"/>
        <item x="489"/>
        <item x="113"/>
        <item x="182"/>
        <item x="94"/>
        <item x="125"/>
        <item x="134"/>
        <item x="129"/>
        <item x="30"/>
        <item x="333"/>
        <item x="342"/>
        <item x="306"/>
        <item x="469"/>
        <item x="231"/>
        <item x="195"/>
        <item x="120"/>
        <item x="95"/>
        <item x="322"/>
        <item x="60"/>
        <item x="8"/>
        <item x="382"/>
        <item x="372"/>
        <item x="78"/>
        <item x="470"/>
        <item x="48"/>
        <item x="67"/>
        <item x="477"/>
        <item x="249"/>
        <item x="128"/>
        <item x="437"/>
        <item x="142"/>
        <item x="453"/>
        <item x="359"/>
        <item x="82"/>
        <item x="320"/>
        <item x="10"/>
        <item x="403"/>
        <item x="318"/>
        <item x="251"/>
        <item x="96"/>
        <item x="472"/>
        <item x="210"/>
        <item x="218"/>
        <item x="146"/>
        <item x="410"/>
        <item x="198"/>
        <item x="399"/>
        <item x="57"/>
        <item x="156"/>
        <item x="233"/>
        <item x="106"/>
        <item x="74"/>
        <item x="352"/>
        <item x="483"/>
        <item x="345"/>
        <item x="26"/>
        <item x="488"/>
        <item x="166"/>
        <item x="83"/>
        <item x="76"/>
        <item x="406"/>
        <item x="234"/>
        <item x="324"/>
        <item x="135"/>
        <item x="361"/>
        <item x="260"/>
        <item x="40"/>
        <item x="188"/>
        <item x="373"/>
        <item x="245"/>
        <item x="219"/>
        <item x="225"/>
        <item x="33"/>
        <item x="371"/>
        <item x="42"/>
        <item x="140"/>
        <item x="12"/>
        <item x="206"/>
        <item x="481"/>
        <item x="394"/>
        <item x="161"/>
        <item x="431"/>
        <item x="284"/>
        <item x="452"/>
        <item x="5"/>
        <item x="165"/>
        <item x="137"/>
        <item x="145"/>
        <item x="449"/>
        <item x="268"/>
        <item x="446"/>
        <item x="3"/>
        <item x="235"/>
        <item x="276"/>
        <item x="355"/>
        <item x="80"/>
        <item x="364"/>
        <item x="432"/>
        <item x="173"/>
        <item x="50"/>
        <item x="112"/>
        <item x="329"/>
        <item x="258"/>
        <item x="438"/>
        <item x="326"/>
        <item x="164"/>
        <item x="291"/>
        <item x="177"/>
        <item x="89"/>
        <item x="24"/>
        <item x="162"/>
        <item x="486"/>
        <item x="32"/>
        <item x="448"/>
        <item x="73"/>
        <item x="289"/>
        <item x="450"/>
        <item x="349"/>
        <item x="138"/>
        <item x="467"/>
        <item x="401"/>
        <item x="93"/>
        <item x="429"/>
        <item x="69"/>
        <item x="433"/>
        <item x="157"/>
        <item x="414"/>
        <item x="418"/>
        <item x="224"/>
        <item x="250"/>
        <item x="38"/>
        <item x="442"/>
        <item x="408"/>
        <item x="244"/>
        <item x="34"/>
        <item x="363"/>
        <item x="487"/>
        <item x="274"/>
        <item x="353"/>
        <item x="201"/>
        <item x="133"/>
        <item x="61"/>
        <item x="313"/>
        <item x="163"/>
        <item x="31"/>
        <item x="400"/>
        <item x="339"/>
        <item x="230"/>
        <item x="131"/>
        <item x="168"/>
        <item x="286"/>
        <item x="451"/>
        <item x="49"/>
        <item x="389"/>
        <item x="256"/>
        <item x="58"/>
        <item x="405"/>
        <item x="365"/>
        <item x="315"/>
        <item x="330"/>
        <item x="255"/>
        <item x="99"/>
        <item x="343"/>
        <item x="325"/>
        <item x="419"/>
        <item x="316"/>
        <item x="435"/>
        <item x="381"/>
        <item x="227"/>
        <item x="264"/>
        <item x="360"/>
        <item x="273"/>
        <item x="232"/>
        <item x="480"/>
        <item x="151"/>
        <item x="321"/>
        <item x="192"/>
        <item x="341"/>
        <item x="463"/>
        <item x="396"/>
        <item x="277"/>
        <item x="417"/>
        <item x="259"/>
        <item x="295"/>
        <item x="84"/>
        <item x="51"/>
        <item x="248"/>
        <item x="374"/>
        <item x="196"/>
        <item x="109"/>
        <item x="474"/>
        <item x="71"/>
        <item x="468"/>
        <item x="288"/>
        <item x="238"/>
        <item x="103"/>
        <item x="152"/>
        <item x="412"/>
        <item x="101"/>
        <item x="484"/>
        <item x="294"/>
        <item x="21"/>
        <item x="223"/>
        <item x="302"/>
        <item x="65"/>
        <item x="428"/>
        <item x="347"/>
        <item x="172"/>
        <item x="398"/>
        <item x="385"/>
        <item x="482"/>
        <item x="307"/>
        <item x="236"/>
        <item x="395"/>
        <item x="386"/>
        <item x="185"/>
        <item x="7"/>
        <item x="102"/>
        <item x="254"/>
        <item x="220"/>
        <item x="404"/>
        <item x="458"/>
        <item x="354"/>
        <item x="13"/>
        <item x="237"/>
        <item x="462"/>
        <item x="391"/>
        <item x="87"/>
        <item x="380"/>
        <item x="314"/>
        <item x="427"/>
        <item x="485"/>
        <item x="346"/>
        <item x="28"/>
        <item x="85"/>
        <item x="272"/>
        <item x="409"/>
        <item x="471"/>
        <item x="44"/>
        <item x="466"/>
        <item x="90"/>
        <item x="257"/>
        <item x="270"/>
        <item x="66"/>
        <item x="327"/>
        <item x="337"/>
        <item x="358"/>
        <item x="174"/>
        <item x="460"/>
        <item x="455"/>
        <item x="285"/>
        <item x="2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8">
        <item x="6"/>
        <item x="4"/>
        <item x="1"/>
        <item x="2"/>
        <item x="0"/>
        <item x="5"/>
        <item x="3"/>
        <item t="default"/>
      </items>
    </pivotField>
    <pivotField showAll="0">
      <items count="7">
        <item x="3"/>
        <item x="1"/>
        <item x="4"/>
        <item x="2"/>
        <item x="5"/>
        <item x="0"/>
        <item t="default"/>
      </items>
    </pivotField>
    <pivotField showAll="0" sortType="ascending" avgSubtotal="1"/>
    <pivotField showAll="0"/>
    <pivotField showAll="0"/>
    <pivotField showAll="0"/>
    <pivotField dataField="1" showAll="0"/>
  </pivotFields>
  <rowFields count="1">
    <field x="1"/>
  </rowFields>
  <rowItems count="492">
    <i>
      <x v="93"/>
    </i>
    <i>
      <x v="20"/>
    </i>
    <i>
      <x v="482"/>
    </i>
    <i>
      <x v="351"/>
    </i>
    <i>
      <x v="349"/>
    </i>
    <i>
      <x v="455"/>
    </i>
    <i>
      <x v="95"/>
    </i>
    <i>
      <x v="256"/>
    </i>
    <i>
      <x v="122"/>
    </i>
    <i>
      <x v="479"/>
    </i>
    <i>
      <x v="131"/>
    </i>
    <i>
      <x v="171"/>
    </i>
    <i>
      <x v="202"/>
    </i>
    <i>
      <x v="235"/>
    </i>
    <i>
      <x v="220"/>
    </i>
    <i>
      <x v="132"/>
    </i>
    <i>
      <x v="83"/>
    </i>
    <i>
      <x v="232"/>
    </i>
    <i>
      <x v="15"/>
    </i>
    <i>
      <x v="250"/>
    </i>
    <i>
      <x v="306"/>
    </i>
    <i>
      <x v="446"/>
    </i>
    <i>
      <x v="310"/>
    </i>
    <i>
      <x v="373"/>
    </i>
    <i>
      <x v="409"/>
    </i>
    <i>
      <x v="1"/>
    </i>
    <i>
      <x v="269"/>
    </i>
    <i>
      <x v="54"/>
    </i>
    <i>
      <x v="43"/>
    </i>
    <i>
      <x v="58"/>
    </i>
    <i>
      <x v="86"/>
    </i>
    <i>
      <x v="370"/>
    </i>
    <i>
      <x v="7"/>
    </i>
    <i>
      <x v="139"/>
    </i>
    <i>
      <x v="14"/>
    </i>
    <i>
      <x v="150"/>
    </i>
    <i>
      <x v="226"/>
    </i>
    <i>
      <x v="332"/>
    </i>
    <i>
      <x v="463"/>
    </i>
    <i>
      <x v="368"/>
    </i>
    <i>
      <x v="113"/>
    </i>
    <i>
      <x v="72"/>
    </i>
    <i>
      <x v="44"/>
    </i>
    <i>
      <x v="218"/>
    </i>
    <i>
      <x v="24"/>
    </i>
    <i>
      <x v="219"/>
    </i>
    <i>
      <x v="466"/>
    </i>
    <i>
      <x v="439"/>
    </i>
    <i>
      <x v="156"/>
    </i>
    <i>
      <x v="311"/>
    </i>
    <i>
      <x v="195"/>
    </i>
    <i>
      <x v="381"/>
    </i>
    <i>
      <x v="196"/>
    </i>
    <i>
      <x v="293"/>
    </i>
    <i>
      <x v="53"/>
    </i>
    <i>
      <x v="319"/>
    </i>
    <i>
      <x v="203"/>
    </i>
    <i>
      <x v="176"/>
    </i>
    <i>
      <x v="207"/>
    </i>
    <i>
      <x v="415"/>
    </i>
    <i>
      <x v="213"/>
    </i>
    <i>
      <x v="192"/>
    </i>
    <i>
      <x v="217"/>
    </i>
    <i>
      <x v="140"/>
    </i>
    <i>
      <x v="96"/>
    </i>
    <i>
      <x v="314"/>
    </i>
    <i>
      <x v="99"/>
    </i>
    <i>
      <x v="87"/>
    </i>
    <i>
      <x v="110"/>
    </i>
    <i>
      <x v="364"/>
    </i>
    <i>
      <x v="221"/>
    </i>
    <i>
      <x v="374"/>
    </i>
    <i>
      <x v="471"/>
    </i>
    <i>
      <x v="182"/>
    </i>
    <i>
      <x v="82"/>
    </i>
    <i>
      <x v="432"/>
    </i>
    <i>
      <x v="225"/>
    </i>
    <i>
      <x v="445"/>
    </i>
    <i>
      <x v="120"/>
    </i>
    <i>
      <x v="461"/>
    </i>
    <i>
      <x v="8"/>
    </i>
    <i>
      <x v="298"/>
    </i>
    <i>
      <x v="25"/>
    </i>
    <i>
      <x v="146"/>
    </i>
    <i>
      <x v="230"/>
    </i>
    <i>
      <x v="313"/>
    </i>
    <i>
      <x v="231"/>
    </i>
    <i>
      <x v="315"/>
    </i>
    <i>
      <x v="36"/>
    </i>
    <i>
      <x v="323"/>
    </i>
    <i>
      <x v="233"/>
    </i>
    <i>
      <x v="342"/>
    </i>
    <i>
      <x v="234"/>
    </i>
    <i>
      <x v="22"/>
    </i>
    <i>
      <x v="85"/>
    </i>
    <i>
      <x v="6"/>
    </i>
    <i>
      <x v="236"/>
    </i>
    <i>
      <x v="181"/>
    </i>
    <i>
      <x v="237"/>
    </i>
    <i>
      <x v="377"/>
    </i>
    <i>
      <x v="244"/>
    </i>
    <i>
      <x v="393"/>
    </i>
    <i>
      <x v="249"/>
    </i>
    <i>
      <x v="413"/>
    </i>
    <i>
      <x v="136"/>
    </i>
    <i>
      <x v="430"/>
    </i>
    <i>
      <x v="253"/>
    </i>
    <i>
      <x v="434"/>
    </i>
    <i>
      <x v="255"/>
    </i>
    <i>
      <x v="440"/>
    </i>
    <i>
      <x v="138"/>
    </i>
    <i>
      <x v="183"/>
    </i>
    <i>
      <x v="268"/>
    </i>
    <i>
      <x v="456"/>
    </i>
    <i>
      <x v="45"/>
    </i>
    <i>
      <x v="194"/>
    </i>
    <i>
      <x v="278"/>
    </i>
    <i>
      <x v="227"/>
    </i>
    <i>
      <x v="229"/>
    </i>
    <i>
      <x v="223"/>
    </i>
    <i>
      <x v="485"/>
    </i>
    <i>
      <x v="224"/>
    </i>
    <i>
      <x v="245"/>
    </i>
    <i>
      <x v="378"/>
    </i>
    <i>
      <x v="88"/>
    </i>
    <i>
      <x v="442"/>
    </i>
    <i>
      <x v="124"/>
    </i>
    <i>
      <x v="346"/>
    </i>
    <i>
      <x v="125"/>
    </i>
    <i>
      <x v="410"/>
    </i>
    <i>
      <x v="126"/>
    </i>
    <i>
      <x v="474"/>
    </i>
    <i>
      <x v="127"/>
    </i>
    <i>
      <x v="330"/>
    </i>
    <i>
      <x v="128"/>
    </i>
    <i>
      <x v="362"/>
    </i>
    <i>
      <x v="129"/>
    </i>
    <i>
      <x v="394"/>
    </i>
    <i>
      <x v="130"/>
    </i>
    <i>
      <x v="426"/>
    </i>
    <i>
      <x v="32"/>
    </i>
    <i>
      <x v="458"/>
    </i>
    <i>
      <x v="33"/>
    </i>
    <i>
      <x v="490"/>
    </i>
    <i>
      <x v="133"/>
    </i>
    <i>
      <x v="322"/>
    </i>
    <i>
      <x v="134"/>
    </i>
    <i>
      <x v="338"/>
    </i>
    <i>
      <x v="135"/>
    </i>
    <i>
      <x v="354"/>
    </i>
    <i>
      <x v="34"/>
    </i>
    <i>
      <x v="98"/>
    </i>
    <i>
      <x v="137"/>
    </i>
    <i>
      <x v="386"/>
    </i>
    <i>
      <x v="35"/>
    </i>
    <i>
      <x v="402"/>
    </i>
    <i>
      <x v="11"/>
    </i>
    <i>
      <x v="418"/>
    </i>
    <i>
      <x v="37"/>
    </i>
    <i>
      <x v="109"/>
    </i>
    <i>
      <x v="141"/>
    </i>
    <i>
      <x v="450"/>
    </i>
    <i>
      <x v="142"/>
    </i>
    <i>
      <x v="118"/>
    </i>
    <i>
      <x v="143"/>
    </i>
    <i>
      <x v="121"/>
    </i>
    <i>
      <x v="144"/>
    </i>
    <i>
      <x v="21"/>
    </i>
    <i>
      <x v="145"/>
    </i>
    <i>
      <x v="318"/>
    </i>
    <i>
      <x v="38"/>
    </i>
    <i>
      <x v="326"/>
    </i>
    <i>
      <x v="147"/>
    </i>
    <i>
      <x v="334"/>
    </i>
    <i>
      <x v="148"/>
    </i>
    <i>
      <x v="9"/>
    </i>
    <i>
      <x v="149"/>
    </i>
    <i>
      <x v="350"/>
    </i>
    <i>
      <x v="39"/>
    </i>
    <i>
      <x v="358"/>
    </i>
    <i>
      <x v="151"/>
    </i>
    <i>
      <x v="366"/>
    </i>
    <i>
      <x v="152"/>
    </i>
    <i>
      <x v="100"/>
    </i>
    <i>
      <x v="153"/>
    </i>
    <i>
      <x v="382"/>
    </i>
    <i>
      <x v="154"/>
    </i>
    <i>
      <x v="390"/>
    </i>
    <i>
      <x v="155"/>
    </i>
    <i>
      <x v="398"/>
    </i>
    <i>
      <x v="40"/>
    </i>
    <i>
      <x v="406"/>
    </i>
    <i>
      <x v="157"/>
    </i>
    <i>
      <x v="414"/>
    </i>
    <i>
      <x v="158"/>
    </i>
    <i>
      <x v="422"/>
    </i>
    <i>
      <x v="159"/>
    </i>
    <i>
      <x v="107"/>
    </i>
    <i>
      <x v="160"/>
    </i>
    <i>
      <x v="438"/>
    </i>
    <i>
      <x v="161"/>
    </i>
    <i>
      <x v="29"/>
    </i>
    <i>
      <x v="162"/>
    </i>
    <i>
      <x v="454"/>
    </i>
    <i>
      <x v="163"/>
    </i>
    <i>
      <x v="462"/>
    </i>
    <i>
      <x v="164"/>
    </i>
    <i>
      <x v="470"/>
    </i>
    <i>
      <x v="165"/>
    </i>
    <i>
      <x v="478"/>
    </i>
    <i>
      <x v="166"/>
    </i>
    <i>
      <x v="486"/>
    </i>
    <i>
      <x v="167"/>
    </i>
    <i>
      <x v="308"/>
    </i>
    <i>
      <x v="168"/>
    </i>
    <i>
      <x v="312"/>
    </i>
    <i>
      <x v="169"/>
    </i>
    <i>
      <x v="316"/>
    </i>
    <i>
      <x v="170"/>
    </i>
    <i>
      <x v="320"/>
    </i>
    <i>
      <x v="41"/>
    </i>
    <i>
      <x v="324"/>
    </i>
    <i>
      <x v="172"/>
    </i>
    <i>
      <x v="328"/>
    </i>
    <i>
      <x v="173"/>
    </i>
    <i>
      <x v="92"/>
    </i>
    <i>
      <x v="174"/>
    </i>
    <i>
      <x v="336"/>
    </i>
    <i>
      <x v="175"/>
    </i>
    <i>
      <x v="340"/>
    </i>
    <i>
      <x v="42"/>
    </i>
    <i>
      <x v="344"/>
    </i>
    <i>
      <x v="177"/>
    </i>
    <i>
      <x v="348"/>
    </i>
    <i>
      <x v="178"/>
    </i>
    <i>
      <x v="352"/>
    </i>
    <i>
      <x v="179"/>
    </i>
    <i>
      <x v="356"/>
    </i>
    <i>
      <x v="180"/>
    </i>
    <i>
      <x v="360"/>
    </i>
    <i>
      <x v="12"/>
    </i>
    <i>
      <x v="26"/>
    </i>
    <i>
      <x v="13"/>
    </i>
    <i>
      <x v="97"/>
    </i>
    <i>
      <x v="5"/>
    </i>
    <i>
      <x v="372"/>
    </i>
    <i>
      <x v="184"/>
    </i>
    <i>
      <x v="376"/>
    </i>
    <i>
      <x v="185"/>
    </i>
    <i>
      <x v="380"/>
    </i>
    <i>
      <x v="186"/>
    </i>
    <i>
      <x v="384"/>
    </i>
    <i>
      <x v="187"/>
    </i>
    <i>
      <x v="388"/>
    </i>
    <i>
      <x v="188"/>
    </i>
    <i>
      <x v="392"/>
    </i>
    <i>
      <x v="189"/>
    </i>
    <i>
      <x v="396"/>
    </i>
    <i>
      <x v="190"/>
    </i>
    <i>
      <x v="400"/>
    </i>
    <i>
      <x v="191"/>
    </i>
    <i>
      <x v="404"/>
    </i>
    <i>
      <x v="46"/>
    </i>
    <i>
      <x v="408"/>
    </i>
    <i>
      <x v="193"/>
    </i>
    <i>
      <x v="412"/>
    </i>
    <i>
      <x v="47"/>
    </i>
    <i>
      <x v="416"/>
    </i>
    <i>
      <x v="48"/>
    </i>
    <i>
      <x v="420"/>
    </i>
    <i>
      <x v="49"/>
    </i>
    <i>
      <x v="424"/>
    </i>
    <i>
      <x v="197"/>
    </i>
    <i>
      <x v="428"/>
    </i>
    <i>
      <x v="198"/>
    </i>
    <i>
      <x v="108"/>
    </i>
    <i>
      <x v="199"/>
    </i>
    <i>
      <x v="436"/>
    </i>
    <i>
      <x v="200"/>
    </i>
    <i>
      <x v="111"/>
    </i>
    <i>
      <x v="201"/>
    </i>
    <i>
      <x v="444"/>
    </i>
    <i>
      <x v="50"/>
    </i>
    <i>
      <x v="448"/>
    </i>
    <i>
      <x v="51"/>
    </i>
    <i>
      <x v="452"/>
    </i>
    <i>
      <x v="204"/>
    </i>
    <i>
      <x v="115"/>
    </i>
    <i>
      <x v="205"/>
    </i>
    <i>
      <x v="460"/>
    </i>
    <i>
      <x v="206"/>
    </i>
    <i>
      <x v="464"/>
    </i>
    <i>
      <x v="52"/>
    </i>
    <i>
      <x v="468"/>
    </i>
    <i>
      <x v="208"/>
    </i>
    <i>
      <x v="472"/>
    </i>
    <i>
      <x v="209"/>
    </i>
    <i>
      <x v="476"/>
    </i>
    <i>
      <x v="210"/>
    </i>
    <i>
      <x v="480"/>
    </i>
    <i>
      <x v="211"/>
    </i>
    <i>
      <x v="484"/>
    </i>
    <i>
      <x v="212"/>
    </i>
    <i>
      <x v="488"/>
    </i>
    <i>
      <x v="2"/>
    </i>
    <i>
      <x v="307"/>
    </i>
    <i>
      <x v="214"/>
    </i>
    <i>
      <x v="309"/>
    </i>
    <i>
      <x v="215"/>
    </i>
    <i>
      <x v="4"/>
    </i>
    <i>
      <x v="216"/>
    </i>
    <i>
      <x v="23"/>
    </i>
    <i>
      <x v="16"/>
    </i>
    <i>
      <x v="89"/>
    </i>
    <i>
      <x v="55"/>
    </i>
    <i>
      <x v="317"/>
    </i>
    <i>
      <x v="56"/>
    </i>
    <i>
      <x v="90"/>
    </i>
    <i>
      <x v="57"/>
    </i>
    <i>
      <x v="321"/>
    </i>
    <i>
      <x v="17"/>
    </i>
    <i>
      <x v="91"/>
    </i>
    <i>
      <x v="222"/>
    </i>
    <i>
      <x v="325"/>
    </i>
    <i>
      <x v="59"/>
    </i>
    <i>
      <x v="327"/>
    </i>
    <i>
      <x v="60"/>
    </i>
    <i>
      <x v="329"/>
    </i>
    <i>
      <x v="61"/>
    </i>
    <i>
      <x v="331"/>
    </i>
    <i>
      <x v="62"/>
    </i>
    <i>
      <x v="333"/>
    </i>
    <i>
      <x v="63"/>
    </i>
    <i>
      <x v="335"/>
    </i>
    <i>
      <x v="228"/>
    </i>
    <i>
      <x v="337"/>
    </i>
    <i>
      <x v="64"/>
    </i>
    <i>
      <x v="339"/>
    </i>
    <i>
      <x v="65"/>
    </i>
    <i>
      <x v="341"/>
    </i>
    <i>
      <x v="66"/>
    </i>
    <i>
      <x v="343"/>
    </i>
    <i>
      <x v="67"/>
    </i>
    <i>
      <x v="345"/>
    </i>
    <i>
      <x v="68"/>
    </i>
    <i>
      <x v="347"/>
    </i>
    <i>
      <x v="69"/>
    </i>
    <i>
      <x v="94"/>
    </i>
    <i>
      <x v="70"/>
    </i>
    <i>
      <x v="10"/>
    </i>
    <i>
      <x v="71"/>
    </i>
    <i>
      <x v="353"/>
    </i>
    <i>
      <x v="18"/>
    </i>
    <i>
      <x v="355"/>
    </i>
    <i>
      <x v="238"/>
    </i>
    <i>
      <x v="357"/>
    </i>
    <i>
      <x v="239"/>
    </i>
    <i>
      <x v="359"/>
    </i>
    <i>
      <x v="240"/>
    </i>
    <i>
      <x v="361"/>
    </i>
    <i>
      <x v="241"/>
    </i>
    <i>
      <x v="363"/>
    </i>
    <i>
      <x v="242"/>
    </i>
    <i>
      <x v="365"/>
    </i>
    <i>
      <x v="243"/>
    </i>
    <i>
      <x v="367"/>
    </i>
    <i>
      <x v="73"/>
    </i>
    <i>
      <x v="369"/>
    </i>
    <i>
      <x/>
    </i>
    <i>
      <x v="371"/>
    </i>
    <i>
      <x v="246"/>
    </i>
    <i>
      <x v="27"/>
    </i>
    <i>
      <x v="247"/>
    </i>
    <i>
      <x v="375"/>
    </i>
    <i>
      <x v="248"/>
    </i>
    <i>
      <x v="101"/>
    </i>
    <i>
      <x v="74"/>
    </i>
    <i>
      <x v="379"/>
    </i>
    <i>
      <x v="75"/>
    </i>
    <i>
      <x v="102"/>
    </i>
    <i>
      <x v="251"/>
    </i>
    <i>
      <x v="383"/>
    </i>
    <i>
      <x v="252"/>
    </i>
    <i>
      <x v="385"/>
    </i>
    <i>
      <x v="76"/>
    </i>
    <i>
      <x v="387"/>
    </i>
    <i>
      <x v="254"/>
    </i>
    <i>
      <x v="389"/>
    </i>
    <i>
      <x v="77"/>
    </i>
    <i>
      <x v="391"/>
    </i>
    <i>
      <x v="78"/>
    </i>
    <i>
      <x v="103"/>
    </i>
    <i>
      <x v="257"/>
    </i>
    <i>
      <x v="395"/>
    </i>
    <i>
      <x v="258"/>
    </i>
    <i>
      <x v="397"/>
    </i>
    <i>
      <x v="259"/>
    </i>
    <i>
      <x v="399"/>
    </i>
    <i>
      <x v="260"/>
    </i>
    <i>
      <x v="401"/>
    </i>
    <i>
      <x v="261"/>
    </i>
    <i>
      <x v="403"/>
    </i>
    <i>
      <x v="262"/>
    </i>
    <i>
      <x v="405"/>
    </i>
    <i>
      <x v="263"/>
    </i>
    <i>
      <x v="407"/>
    </i>
    <i>
      <x v="264"/>
    </i>
    <i>
      <x v="104"/>
    </i>
    <i>
      <x v="265"/>
    </i>
    <i>
      <x v="411"/>
    </i>
    <i>
      <x v="266"/>
    </i>
    <i>
      <x v="105"/>
    </i>
    <i>
      <x v="267"/>
    </i>
    <i>
      <x v="106"/>
    </i>
    <i>
      <x v="79"/>
    </i>
    <i>
      <x v="417"/>
    </i>
    <i>
      <x v="80"/>
    </i>
    <i>
      <x v="419"/>
    </i>
    <i>
      <x v="270"/>
    </i>
    <i>
      <x v="421"/>
    </i>
    <i>
      <x v="271"/>
    </i>
    <i>
      <x v="423"/>
    </i>
    <i>
      <x v="272"/>
    </i>
    <i>
      <x v="425"/>
    </i>
    <i>
      <x v="273"/>
    </i>
    <i>
      <x v="427"/>
    </i>
    <i>
      <x v="274"/>
    </i>
    <i>
      <x v="429"/>
    </i>
    <i>
      <x v="275"/>
    </i>
    <i>
      <x v="431"/>
    </i>
    <i>
      <x v="276"/>
    </i>
    <i>
      <x v="433"/>
    </i>
    <i>
      <x v="277"/>
    </i>
    <i>
      <x v="435"/>
    </i>
    <i>
      <x v="81"/>
    </i>
    <i>
      <x v="437"/>
    </i>
    <i>
      <x v="279"/>
    </i>
    <i>
      <x v="28"/>
    </i>
    <i>
      <x v="280"/>
    </i>
    <i>
      <x v="441"/>
    </i>
    <i>
      <x v="281"/>
    </i>
    <i>
      <x v="443"/>
    </i>
    <i>
      <x v="282"/>
    </i>
    <i>
      <x v="112"/>
    </i>
    <i>
      <x v="283"/>
    </i>
    <i>
      <x v="447"/>
    </i>
    <i>
      <x v="284"/>
    </i>
    <i>
      <x v="449"/>
    </i>
    <i>
      <x v="285"/>
    </i>
    <i>
      <x v="451"/>
    </i>
    <i>
      <x v="286"/>
    </i>
    <i>
      <x v="453"/>
    </i>
    <i>
      <x v="287"/>
    </i>
    <i>
      <x v="114"/>
    </i>
    <i>
      <x v="288"/>
    </i>
    <i>
      <x v="457"/>
    </i>
    <i>
      <x v="289"/>
    </i>
    <i>
      <x v="459"/>
    </i>
    <i>
      <x v="290"/>
    </i>
    <i>
      <x v="116"/>
    </i>
    <i>
      <x v="291"/>
    </i>
    <i>
      <x v="117"/>
    </i>
    <i>
      <x v="292"/>
    </i>
    <i>
      <x v="465"/>
    </i>
    <i>
      <x v="19"/>
    </i>
    <i>
      <x v="467"/>
    </i>
    <i>
      <x v="294"/>
    </i>
    <i>
      <x v="469"/>
    </i>
    <i>
      <x v="295"/>
    </i>
    <i>
      <x v="119"/>
    </i>
    <i>
      <x v="296"/>
    </i>
    <i>
      <x v="473"/>
    </i>
    <i>
      <x v="297"/>
    </i>
    <i>
      <x v="475"/>
    </i>
    <i>
      <x v="3"/>
    </i>
    <i>
      <x v="477"/>
    </i>
    <i>
      <x v="299"/>
    </i>
    <i>
      <x v="30"/>
    </i>
    <i>
      <x v="300"/>
    </i>
    <i>
      <x v="481"/>
    </i>
    <i>
      <x v="301"/>
    </i>
    <i>
      <x v="483"/>
    </i>
    <i>
      <x v="302"/>
    </i>
    <i>
      <x v="31"/>
    </i>
    <i>
      <x v="303"/>
    </i>
    <i>
      <x v="487"/>
    </i>
    <i>
      <x v="304"/>
    </i>
    <i>
      <x v="489"/>
    </i>
    <i>
      <x v="305"/>
    </i>
    <i>
      <x v="123"/>
    </i>
    <i>
      <x v="84"/>
    </i>
    <i t="grand">
      <x/>
    </i>
  </rowItems>
  <colItems count="1">
    <i/>
  </colItems>
  <pageFields count="1">
    <pageField fld="5" hier="-1"/>
  </pageFields>
  <dataFields count="1">
    <dataField name="Soma de Pedido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52244-DD4A-4BDF-AAC0-5A5B36118344}" name="Tabela dinâmica3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6:D14" firstHeaderRow="1" firstDataRow="1" firstDataCol="1" rowPageCount="1" colPageCount="1"/>
  <pivotFields count="10">
    <pivotField axis="axisRow" showAll="0">
      <items count="8">
        <item x="3"/>
        <item x="4"/>
        <item x="5"/>
        <item x="6"/>
        <item x="0"/>
        <item x="1"/>
        <item x="2"/>
        <item t="default"/>
      </items>
    </pivotField>
    <pivotField showAll="0"/>
    <pivotField showAll="0"/>
    <pivotField showAll="0"/>
    <pivotField showAll="0"/>
    <pivotField axis="axisPage" showAll="0">
      <items count="5">
        <item x="1"/>
        <item m="1" x="3"/>
        <item m="1"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5" item="0" hier="-1"/>
  </pageFields>
  <dataFields count="1">
    <dataField name="Contagem de Pedido - Qtde.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00C94-6F4E-42B4-8955-01CB6CC238B3}" name="Tabela dinâmica10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21:M36" firstHeaderRow="1" firstDataRow="1" firstDataCol="1" rowPageCount="1" colPageCount="1"/>
  <pivotFields count="10">
    <pivotField showAll="0"/>
    <pivotField showAll="0"/>
    <pivotField showAll="0"/>
    <pivotField showAll="0"/>
    <pivotField showAll="0"/>
    <pivotField axis="axisPage" showAll="0">
      <items count="5">
        <item x="1"/>
        <item m="1" x="3"/>
        <item m="1" x="2"/>
        <item x="0"/>
        <item t="default"/>
      </items>
    </pivotField>
    <pivotField showAll="0"/>
    <pivotField showAll="0"/>
    <pivotField axis="axisRow" showAll="0">
      <items count="16">
        <item x="9"/>
        <item x="2"/>
        <item x="3"/>
        <item x="5"/>
        <item x="0"/>
        <item x="4"/>
        <item x="8"/>
        <item x="11"/>
        <item x="10"/>
        <item x="6"/>
        <item x="1"/>
        <item x="7"/>
        <item x="14"/>
        <item x="12"/>
        <item x="13"/>
        <item t="default"/>
      </items>
    </pivotField>
    <pivotField dataField="1" showAl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 t="grand">
      <x/>
    </i>
  </rowItems>
  <colItems count="1">
    <i/>
  </colItems>
  <pageFields count="1">
    <pageField fld="5" item="0" hier="-1"/>
  </pageFields>
  <dataFields count="1">
    <dataField name="Contagem de Pedido - Qtde." fld="9" subtotal="count" baseField="1" baseItem="1"/>
  </dataFields>
  <formats count="2">
    <format dxfId="2">
      <pivotArea dataOnly="0" fieldPosition="0">
        <references count="2">
          <reference field="5" count="1" selected="0">
            <x v="0"/>
          </reference>
          <reference field="8" count="4">
            <x v="6"/>
            <x v="7"/>
            <x v="8"/>
            <x v="9"/>
          </reference>
        </references>
      </pivotArea>
    </format>
    <format dxfId="1">
      <pivotArea dataOnly="0" fieldPosition="0">
        <references count="2">
          <reference field="5" count="1" selected="0">
            <x v="0"/>
          </reference>
          <reference field="8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9D952-5DAE-47D7-8E08-ED8082A497E4}" name="Tabela dinâmica9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21:J24" firstHeaderRow="1" firstDataRow="1" firstDataCol="1" rowPageCount="1" colPageCount="1"/>
  <pivotFields count="10">
    <pivotField showAll="0"/>
    <pivotField showAll="0"/>
    <pivotField showAll="0"/>
    <pivotField showAll="0"/>
    <pivotField showAll="0"/>
    <pivotField axis="axisPage" showAll="0">
      <items count="5">
        <item x="1"/>
        <item m="1" x="3"/>
        <item m="1" x="2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7"/>
  </rowFields>
  <rowItems count="3">
    <i>
      <x/>
    </i>
    <i>
      <x v="1"/>
    </i>
    <i t="grand">
      <x/>
    </i>
  </rowItems>
  <colItems count="1">
    <i/>
  </colItems>
  <pageFields count="1">
    <pageField fld="5" item="0" hier="-1"/>
  </pageFields>
  <dataFields count="1">
    <dataField name="Contagem de Pedido - Qtde." fld="9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D0997-9386-4425-8B4F-F00039679F7A}" name="Tabela dinâmica4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6:G10" firstHeaderRow="1" firstDataRow="1" firstDataCol="1" rowPageCount="1" colPageCount="1"/>
  <pivotFields count="10"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Page" showAll="0">
      <items count="5">
        <item x="1"/>
        <item m="1" x="3"/>
        <item m="1"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item="0" hier="-1"/>
  </pageFields>
  <dataFields count="1">
    <dataField name="Contagem de Pedido - Qtde." fld="9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A34244-B53B-4FD7-AE44-C7B5BD219332}" name="Tabela dinâmica7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21:D27" firstHeaderRow="1" firstDataRow="1" firstDataCol="1" rowPageCount="1" colPageCount="1"/>
  <pivotFields count="10">
    <pivotField showAll="0"/>
    <pivotField showAll="0"/>
    <pivotField showAll="0"/>
    <pivotField showAll="0"/>
    <pivotField axis="axisRow" showAll="0">
      <items count="6">
        <item x="4"/>
        <item x="1"/>
        <item x="2"/>
        <item x="0"/>
        <item x="3"/>
        <item t="default"/>
      </items>
    </pivotField>
    <pivotField axis="axisPage" showAll="0">
      <items count="5">
        <item x="1"/>
        <item m="1" x="3"/>
        <item m="1"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5" item="0" hier="-1"/>
  </pageFields>
  <dataFields count="1">
    <dataField name="Contagem de Pedido - Qtde." fld="9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393F0-81DF-4F26-9F0F-6FAF87CA5272}" name="Tabela dinâmica6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6:M9" firstHeaderRow="1" firstDataRow="1" firstDataCol="1" rowPageCount="1" colPageCount="1"/>
  <pivotFields count="10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Page" showAll="0">
      <items count="5">
        <item x="1"/>
        <item m="1" x="3"/>
        <item m="1"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5" item="0" hier="-1"/>
  </pageFields>
  <dataFields count="1">
    <dataField name="Contagem de Pedido - Qtde." fld="9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40F88-2DBE-4884-A38D-0A1D7DEC11EA}" name="Tabela dinâmica8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21:G25" firstHeaderRow="1" firstDataRow="1" firstDataCol="1" rowPageCount="1" colPageCount="1"/>
  <pivotFields count="10">
    <pivotField showAll="0"/>
    <pivotField showAll="0"/>
    <pivotField showAll="0"/>
    <pivotField showAll="0"/>
    <pivotField showAll="0"/>
    <pivotField axis="axisPage" showAll="0">
      <items count="5">
        <item x="1"/>
        <item m="1" x="3"/>
        <item m="1" x="2"/>
        <item x="0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item="0" hier="-1"/>
  </pageFields>
  <dataFields count="1">
    <dataField name="Contagem de Pedido - Qtde." fld="9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C45E9-9B90-4AC0-B5B6-725BB8CFA681}" name="Tabela dinâmica5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6:J16" firstHeaderRow="1" firstDataRow="1" firstDataCol="1" rowPageCount="1" colPageCount="1"/>
  <pivotFields count="10">
    <pivotField showAll="0"/>
    <pivotField showAll="0"/>
    <pivotField axis="axisRow" showAll="0">
      <items count="11">
        <item x="0"/>
        <item x="1"/>
        <item x="3"/>
        <item x="7"/>
        <item x="8"/>
        <item x="9"/>
        <item x="5"/>
        <item x="2"/>
        <item x="6"/>
        <item x="4"/>
        <item t="default"/>
      </items>
    </pivotField>
    <pivotField showAll="0"/>
    <pivotField showAll="0"/>
    <pivotField axis="axisPage" showAll="0">
      <items count="5">
        <item x="1"/>
        <item m="1" x="3"/>
        <item m="1"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5" item="0" hier="-1"/>
  </pageFields>
  <dataFields count="1">
    <dataField name="Contagem de Pedido - Qtde." fld="9" subtotal="count" baseField="1" baseItem="1"/>
  </dataFields>
  <formats count="1">
    <format dxfId="3">
      <pivotArea dataOnly="0" fieldPosition="0">
        <references count="2">
          <reference field="2" count="3">
            <x v="4"/>
            <x v="5"/>
            <x v="6"/>
          </reference>
          <reference field="5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10" Type="http://schemas.openxmlformats.org/officeDocument/2006/relationships/drawing" Target="../drawings/drawing5.xml"/><Relationship Id="rId4" Type="http://schemas.openxmlformats.org/officeDocument/2006/relationships/pivotTable" Target="../pivotTables/pivotTable5.xm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4devs.com.br/gerador_de_numeros_aleatorio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B803-78F2-4FF3-A222-5F01AE7E52E6}">
  <dimension ref="B1:O735"/>
  <sheetViews>
    <sheetView showGridLines="0" topLeftCell="E1" zoomScaleNormal="100" workbookViewId="0">
      <selection activeCell="H21" sqref="H21"/>
    </sheetView>
  </sheetViews>
  <sheetFormatPr defaultRowHeight="15" x14ac:dyDescent="0.25"/>
  <cols>
    <col min="1" max="1" width="2.140625" customWidth="1"/>
    <col min="2" max="2" width="2.28515625" customWidth="1"/>
    <col min="3" max="3" width="21" bestFit="1" customWidth="1"/>
    <col min="4" max="4" width="25.140625" style="1" bestFit="1" customWidth="1"/>
    <col min="5" max="5" width="30.5703125" style="1" bestFit="1" customWidth="1"/>
    <col min="6" max="6" width="15" bestFit="1" customWidth="1"/>
    <col min="7" max="7" width="14.140625" bestFit="1" customWidth="1"/>
    <col min="8" max="8" width="44.28515625" bestFit="1" customWidth="1"/>
    <col min="9" max="9" width="23.5703125" bestFit="1" customWidth="1"/>
    <col min="10" max="11" width="13.7109375" bestFit="1" customWidth="1"/>
    <col min="12" max="12" width="22.7109375" bestFit="1" customWidth="1"/>
    <col min="13" max="13" width="14" bestFit="1" customWidth="1"/>
    <col min="14" max="14" width="7.28515625" bestFit="1" customWidth="1"/>
    <col min="15" max="15" width="3.5703125" customWidth="1"/>
  </cols>
  <sheetData>
    <row r="1" spans="2:15" ht="8.25" customHeight="1" x14ac:dyDescent="0.25"/>
    <row r="2" spans="2:15" ht="46.5" customHeight="1" thickBot="1" x14ac:dyDescent="0.3">
      <c r="B2" s="2"/>
      <c r="C2" s="2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8.25" customHeight="1" x14ac:dyDescent="0.25"/>
    <row r="4" spans="2:15" x14ac:dyDescent="0.25">
      <c r="C4" s="4" t="s">
        <v>791</v>
      </c>
      <c r="D4" s="4" t="s">
        <v>790</v>
      </c>
      <c r="E4" s="4" t="s">
        <v>0</v>
      </c>
      <c r="F4" s="4" t="s">
        <v>1</v>
      </c>
      <c r="G4" s="4" t="s">
        <v>2</v>
      </c>
      <c r="H4" s="4" t="s">
        <v>3</v>
      </c>
      <c r="I4" s="4" t="s">
        <v>4</v>
      </c>
      <c r="J4" s="4" t="s">
        <v>5</v>
      </c>
      <c r="K4" s="4" t="s">
        <v>6</v>
      </c>
      <c r="L4" s="4" t="s">
        <v>7</v>
      </c>
      <c r="M4" s="4" t="s">
        <v>8</v>
      </c>
      <c r="N4" s="4" t="s">
        <v>9</v>
      </c>
    </row>
    <row r="5" spans="2:15" x14ac:dyDescent="0.25">
      <c r="C5" s="5">
        <v>42125</v>
      </c>
      <c r="D5" s="6" t="s">
        <v>10</v>
      </c>
      <c r="E5" s="6" t="s">
        <v>11</v>
      </c>
      <c r="F5" s="6" t="s">
        <v>12</v>
      </c>
      <c r="G5" s="6">
        <v>3145209</v>
      </c>
      <c r="H5" s="6" t="s">
        <v>13</v>
      </c>
      <c r="I5" s="6" t="s">
        <v>14</v>
      </c>
      <c r="J5" s="6">
        <v>492.88</v>
      </c>
      <c r="K5" s="6">
        <v>0</v>
      </c>
      <c r="L5" s="6">
        <v>492.88</v>
      </c>
      <c r="M5" s="6">
        <v>2</v>
      </c>
      <c r="N5" s="6">
        <v>1</v>
      </c>
    </row>
    <row r="6" spans="2:15" x14ac:dyDescent="0.25">
      <c r="C6" s="5">
        <v>42125</v>
      </c>
      <c r="D6" s="6" t="s">
        <v>15</v>
      </c>
      <c r="E6" s="6" t="s">
        <v>16</v>
      </c>
      <c r="F6" s="6" t="s">
        <v>17</v>
      </c>
      <c r="G6" s="6">
        <v>3145720</v>
      </c>
      <c r="H6" s="6" t="s">
        <v>13</v>
      </c>
      <c r="I6" s="6" t="s">
        <v>18</v>
      </c>
      <c r="J6" s="6">
        <v>1609.9</v>
      </c>
      <c r="K6" s="6">
        <v>0</v>
      </c>
      <c r="L6" s="6">
        <v>1609.9</v>
      </c>
      <c r="M6" s="6">
        <v>1</v>
      </c>
      <c r="N6" s="6">
        <v>1</v>
      </c>
    </row>
    <row r="7" spans="2:15" x14ac:dyDescent="0.25">
      <c r="C7" s="5">
        <v>42125</v>
      </c>
      <c r="D7" s="6" t="s">
        <v>19</v>
      </c>
      <c r="E7" s="6" t="s">
        <v>20</v>
      </c>
      <c r="F7" s="6" t="s">
        <v>21</v>
      </c>
      <c r="G7" s="6">
        <v>3146042</v>
      </c>
      <c r="H7" s="6" t="s">
        <v>13</v>
      </c>
      <c r="I7" s="6" t="s">
        <v>14</v>
      </c>
      <c r="J7" s="6">
        <v>161.94999999999999</v>
      </c>
      <c r="K7" s="6">
        <v>0</v>
      </c>
      <c r="L7" s="6">
        <v>161.94999999999999</v>
      </c>
      <c r="M7" s="6">
        <v>1</v>
      </c>
      <c r="N7" s="6">
        <v>1</v>
      </c>
    </row>
    <row r="8" spans="2:15" x14ac:dyDescent="0.25">
      <c r="C8" s="5">
        <v>42125</v>
      </c>
      <c r="D8" s="6" t="s">
        <v>792</v>
      </c>
      <c r="E8" s="6" t="s">
        <v>23</v>
      </c>
      <c r="F8" s="6" t="s">
        <v>17</v>
      </c>
      <c r="G8" s="6">
        <v>3146161</v>
      </c>
      <c r="H8" s="6" t="s">
        <v>13</v>
      </c>
      <c r="I8" s="6" t="s">
        <v>24</v>
      </c>
      <c r="J8" s="6">
        <v>299.89999999999998</v>
      </c>
      <c r="K8" s="6">
        <v>0</v>
      </c>
      <c r="L8" s="6">
        <v>299.89999999999998</v>
      </c>
      <c r="M8" s="6">
        <v>1</v>
      </c>
      <c r="N8" s="6">
        <v>1</v>
      </c>
    </row>
    <row r="9" spans="2:15" x14ac:dyDescent="0.25">
      <c r="C9" s="5">
        <v>42125</v>
      </c>
      <c r="D9" s="6" t="s">
        <v>25</v>
      </c>
      <c r="E9" s="6" t="s">
        <v>26</v>
      </c>
      <c r="F9" s="6" t="s">
        <v>27</v>
      </c>
      <c r="G9" s="6">
        <v>3147288</v>
      </c>
      <c r="H9" s="6" t="s">
        <v>13</v>
      </c>
      <c r="I9" s="6" t="s">
        <v>14</v>
      </c>
      <c r="J9" s="6">
        <v>591.57000000000005</v>
      </c>
      <c r="K9" s="6">
        <v>0</v>
      </c>
      <c r="L9" s="6">
        <v>591.57000000000005</v>
      </c>
      <c r="M9" s="6">
        <v>5</v>
      </c>
      <c r="N9" s="6">
        <v>1</v>
      </c>
    </row>
    <row r="10" spans="2:15" x14ac:dyDescent="0.25">
      <c r="C10" s="5">
        <v>42125</v>
      </c>
      <c r="D10" s="6" t="s">
        <v>28</v>
      </c>
      <c r="E10" s="6" t="s">
        <v>29</v>
      </c>
      <c r="F10" s="6" t="s">
        <v>17</v>
      </c>
      <c r="G10" s="6">
        <v>3147372</v>
      </c>
      <c r="H10" s="6" t="s">
        <v>30</v>
      </c>
      <c r="I10" s="6" t="s">
        <v>24</v>
      </c>
      <c r="J10" s="6">
        <v>490.31</v>
      </c>
      <c r="K10" s="6">
        <v>0</v>
      </c>
      <c r="L10" s="6">
        <v>490.31</v>
      </c>
      <c r="M10" s="6">
        <v>2</v>
      </c>
      <c r="N10" s="6">
        <v>1</v>
      </c>
    </row>
    <row r="11" spans="2:15" x14ac:dyDescent="0.25">
      <c r="C11" s="5">
        <v>42125</v>
      </c>
      <c r="D11" s="6" t="s">
        <v>31</v>
      </c>
      <c r="E11" s="6" t="s">
        <v>32</v>
      </c>
      <c r="F11" s="6" t="s">
        <v>33</v>
      </c>
      <c r="G11" s="6">
        <v>3147848</v>
      </c>
      <c r="H11" s="6" t="s">
        <v>13</v>
      </c>
      <c r="I11" s="6" t="s">
        <v>34</v>
      </c>
      <c r="J11" s="6">
        <v>166.36</v>
      </c>
      <c r="K11" s="6">
        <v>0</v>
      </c>
      <c r="L11" s="6">
        <v>166.36</v>
      </c>
      <c r="M11" s="6">
        <v>1</v>
      </c>
      <c r="N11" s="6">
        <v>1</v>
      </c>
    </row>
    <row r="12" spans="2:15" x14ac:dyDescent="0.25">
      <c r="C12" s="5">
        <v>42125</v>
      </c>
      <c r="D12" s="6" t="s">
        <v>28</v>
      </c>
      <c r="E12" s="6" t="s">
        <v>29</v>
      </c>
      <c r="F12" s="6" t="s">
        <v>17</v>
      </c>
      <c r="G12" s="6">
        <v>3148023</v>
      </c>
      <c r="H12" s="6" t="s">
        <v>30</v>
      </c>
      <c r="I12" s="6" t="s">
        <v>24</v>
      </c>
      <c r="J12" s="6">
        <v>490.31</v>
      </c>
      <c r="K12" s="6">
        <v>0</v>
      </c>
      <c r="L12" s="6">
        <v>490.31</v>
      </c>
      <c r="M12" s="6">
        <v>2</v>
      </c>
      <c r="N12" s="6">
        <v>1</v>
      </c>
    </row>
    <row r="13" spans="2:15" x14ac:dyDescent="0.25">
      <c r="C13" s="5">
        <v>42125</v>
      </c>
      <c r="D13" s="6" t="s">
        <v>793</v>
      </c>
      <c r="E13" s="6" t="s">
        <v>35</v>
      </c>
      <c r="F13" s="6" t="s">
        <v>36</v>
      </c>
      <c r="G13" s="6">
        <v>3148387</v>
      </c>
      <c r="H13" s="6" t="s">
        <v>13</v>
      </c>
      <c r="I13" s="6" t="s">
        <v>18</v>
      </c>
      <c r="J13" s="6">
        <v>577.84</v>
      </c>
      <c r="K13" s="6">
        <v>0</v>
      </c>
      <c r="L13" s="6">
        <v>577.84</v>
      </c>
      <c r="M13" s="6">
        <v>2</v>
      </c>
      <c r="N13" s="6">
        <v>1</v>
      </c>
    </row>
    <row r="14" spans="2:15" x14ac:dyDescent="0.25">
      <c r="C14" s="5">
        <v>42125</v>
      </c>
      <c r="D14" s="6" t="s">
        <v>794</v>
      </c>
      <c r="E14" s="6" t="s">
        <v>37</v>
      </c>
      <c r="F14" s="6" t="s">
        <v>17</v>
      </c>
      <c r="G14" s="6">
        <v>3148737</v>
      </c>
      <c r="H14" s="6" t="s">
        <v>13</v>
      </c>
      <c r="I14" s="6" t="s">
        <v>24</v>
      </c>
      <c r="J14" s="6">
        <v>230.31</v>
      </c>
      <c r="K14" s="6">
        <v>0</v>
      </c>
      <c r="L14" s="6">
        <v>230.31</v>
      </c>
      <c r="M14" s="6">
        <v>2</v>
      </c>
      <c r="N14" s="6">
        <v>1</v>
      </c>
    </row>
    <row r="15" spans="2:15" x14ac:dyDescent="0.25">
      <c r="C15" s="5">
        <v>42125</v>
      </c>
      <c r="D15" s="6" t="s">
        <v>38</v>
      </c>
      <c r="E15" s="6" t="s">
        <v>39</v>
      </c>
      <c r="F15" s="6" t="s">
        <v>33</v>
      </c>
      <c r="G15" s="6">
        <v>3148765</v>
      </c>
      <c r="H15" s="6" t="s">
        <v>13</v>
      </c>
      <c r="I15" s="6" t="s">
        <v>14</v>
      </c>
      <c r="J15" s="6">
        <v>280.73</v>
      </c>
      <c r="K15" s="6">
        <v>0</v>
      </c>
      <c r="L15" s="6">
        <v>280.73</v>
      </c>
      <c r="M15" s="6">
        <v>1</v>
      </c>
      <c r="N15" s="6">
        <v>1</v>
      </c>
    </row>
    <row r="16" spans="2:15" x14ac:dyDescent="0.25">
      <c r="C16" s="5">
        <v>42125</v>
      </c>
      <c r="D16" s="6" t="s">
        <v>40</v>
      </c>
      <c r="E16" s="6" t="s">
        <v>11</v>
      </c>
      <c r="F16" s="6" t="s">
        <v>12</v>
      </c>
      <c r="G16" s="6">
        <v>3148856</v>
      </c>
      <c r="H16" s="6" t="s">
        <v>13</v>
      </c>
      <c r="I16" s="6" t="s">
        <v>14</v>
      </c>
      <c r="J16" s="6">
        <v>459.9</v>
      </c>
      <c r="K16" s="6">
        <v>0</v>
      </c>
      <c r="L16" s="6">
        <v>459.9</v>
      </c>
      <c r="M16" s="6">
        <v>1</v>
      </c>
      <c r="N16" s="6">
        <v>1</v>
      </c>
    </row>
    <row r="17" spans="3:14" x14ac:dyDescent="0.25">
      <c r="C17" s="5">
        <v>42125</v>
      </c>
      <c r="D17" s="6" t="s">
        <v>41</v>
      </c>
      <c r="E17" s="6" t="s">
        <v>42</v>
      </c>
      <c r="F17" s="6" t="s">
        <v>36</v>
      </c>
      <c r="G17" s="6">
        <v>3149815</v>
      </c>
      <c r="H17" s="6" t="s">
        <v>30</v>
      </c>
      <c r="I17" s="6" t="s">
        <v>18</v>
      </c>
      <c r="J17" s="6">
        <v>111.54</v>
      </c>
      <c r="K17" s="6">
        <v>11.23</v>
      </c>
      <c r="L17" s="6">
        <v>122.77</v>
      </c>
      <c r="M17" s="6">
        <v>1</v>
      </c>
      <c r="N17" s="6">
        <v>1</v>
      </c>
    </row>
    <row r="18" spans="3:14" x14ac:dyDescent="0.25">
      <c r="C18" s="5">
        <v>42125</v>
      </c>
      <c r="D18" s="6" t="s">
        <v>43</v>
      </c>
      <c r="E18" s="6" t="s">
        <v>44</v>
      </c>
      <c r="F18" s="6" t="s">
        <v>45</v>
      </c>
      <c r="G18" s="6">
        <v>3150305</v>
      </c>
      <c r="H18" s="6" t="s">
        <v>30</v>
      </c>
      <c r="I18" s="6" t="s">
        <v>18</v>
      </c>
      <c r="J18" s="6">
        <v>119.96</v>
      </c>
      <c r="K18" s="6">
        <v>0</v>
      </c>
      <c r="L18" s="6">
        <v>119.96</v>
      </c>
      <c r="M18" s="6">
        <v>1</v>
      </c>
      <c r="N18" s="6">
        <v>1</v>
      </c>
    </row>
    <row r="19" spans="3:14" x14ac:dyDescent="0.25">
      <c r="C19" s="5">
        <v>42126</v>
      </c>
      <c r="D19" s="6" t="s">
        <v>46</v>
      </c>
      <c r="E19" s="6" t="s">
        <v>47</v>
      </c>
      <c r="F19" s="6" t="s">
        <v>48</v>
      </c>
      <c r="G19" s="6">
        <v>3150662</v>
      </c>
      <c r="H19" s="6" t="s">
        <v>30</v>
      </c>
      <c r="I19" s="6" t="s">
        <v>18</v>
      </c>
      <c r="J19" s="6">
        <v>305.8</v>
      </c>
      <c r="K19" s="6">
        <v>0</v>
      </c>
      <c r="L19" s="6">
        <v>305.8</v>
      </c>
      <c r="M19" s="6">
        <v>2</v>
      </c>
      <c r="N19" s="6">
        <v>1</v>
      </c>
    </row>
    <row r="20" spans="3:14" x14ac:dyDescent="0.25">
      <c r="C20" s="5">
        <v>42126</v>
      </c>
      <c r="D20" s="6" t="s">
        <v>49</v>
      </c>
      <c r="E20" s="6" t="s">
        <v>50</v>
      </c>
      <c r="F20" s="6" t="s">
        <v>36</v>
      </c>
      <c r="G20" s="6">
        <v>3150760</v>
      </c>
      <c r="H20" s="6" t="s">
        <v>13</v>
      </c>
      <c r="I20" s="6" t="s">
        <v>18</v>
      </c>
      <c r="J20" s="6">
        <v>311.31</v>
      </c>
      <c r="K20" s="6">
        <v>0</v>
      </c>
      <c r="L20" s="6">
        <v>311.31</v>
      </c>
      <c r="M20" s="6">
        <v>1</v>
      </c>
      <c r="N20" s="6">
        <v>1</v>
      </c>
    </row>
    <row r="21" spans="3:14" x14ac:dyDescent="0.25">
      <c r="C21" s="5">
        <v>42126</v>
      </c>
      <c r="D21" s="6" t="s">
        <v>51</v>
      </c>
      <c r="E21" s="6" t="s">
        <v>52</v>
      </c>
      <c r="F21" s="6" t="s">
        <v>53</v>
      </c>
      <c r="G21" s="6">
        <v>3151005</v>
      </c>
      <c r="H21" s="6" t="s">
        <v>13</v>
      </c>
      <c r="I21" s="6" t="s">
        <v>14</v>
      </c>
      <c r="J21" s="6">
        <v>459.95</v>
      </c>
      <c r="K21" s="6">
        <v>0</v>
      </c>
      <c r="L21" s="6">
        <v>459.95</v>
      </c>
      <c r="M21" s="6">
        <v>1</v>
      </c>
      <c r="N21" s="6">
        <v>1</v>
      </c>
    </row>
    <row r="22" spans="3:14" x14ac:dyDescent="0.25">
      <c r="C22" s="5">
        <v>42126</v>
      </c>
      <c r="D22" s="6" t="s">
        <v>795</v>
      </c>
      <c r="E22" s="6" t="s">
        <v>54</v>
      </c>
      <c r="F22" s="6" t="s">
        <v>12</v>
      </c>
      <c r="G22" s="6">
        <v>3151243</v>
      </c>
      <c r="H22" s="6" t="s">
        <v>30</v>
      </c>
      <c r="I22" s="6" t="s">
        <v>14</v>
      </c>
      <c r="J22" s="6">
        <v>399.9</v>
      </c>
      <c r="K22" s="6">
        <v>0</v>
      </c>
      <c r="L22" s="6">
        <v>399.9</v>
      </c>
      <c r="M22" s="6">
        <v>1</v>
      </c>
      <c r="N22" s="6">
        <v>1</v>
      </c>
    </row>
    <row r="23" spans="3:14" x14ac:dyDescent="0.25">
      <c r="C23" s="5">
        <v>42126</v>
      </c>
      <c r="D23" s="6" t="s">
        <v>55</v>
      </c>
      <c r="E23" s="6" t="s">
        <v>32</v>
      </c>
      <c r="F23" s="6" t="s">
        <v>33</v>
      </c>
      <c r="G23" s="6">
        <v>3151481</v>
      </c>
      <c r="H23" s="6" t="s">
        <v>13</v>
      </c>
      <c r="I23" s="6" t="s">
        <v>14</v>
      </c>
      <c r="J23" s="6">
        <v>972.38</v>
      </c>
      <c r="K23" s="6">
        <v>0</v>
      </c>
      <c r="L23" s="6">
        <v>972.38</v>
      </c>
      <c r="M23" s="6">
        <v>4</v>
      </c>
      <c r="N23" s="6">
        <v>1</v>
      </c>
    </row>
    <row r="24" spans="3:14" x14ac:dyDescent="0.25">
      <c r="C24" s="5">
        <v>42126</v>
      </c>
      <c r="D24" s="6" t="s">
        <v>56</v>
      </c>
      <c r="E24" s="6" t="s">
        <v>57</v>
      </c>
      <c r="F24" s="6" t="s">
        <v>58</v>
      </c>
      <c r="G24" s="6">
        <v>3151544</v>
      </c>
      <c r="H24" s="6" t="s">
        <v>13</v>
      </c>
      <c r="I24" s="6" t="s">
        <v>14</v>
      </c>
      <c r="J24" s="6">
        <v>299.89999999999998</v>
      </c>
      <c r="K24" s="6">
        <v>0</v>
      </c>
      <c r="L24" s="6">
        <v>299.89999999999998</v>
      </c>
      <c r="M24" s="6">
        <v>1</v>
      </c>
      <c r="N24" s="6">
        <v>1</v>
      </c>
    </row>
    <row r="25" spans="3:14" x14ac:dyDescent="0.25">
      <c r="C25" s="5">
        <v>42126</v>
      </c>
      <c r="D25" s="6" t="s">
        <v>59</v>
      </c>
      <c r="E25" s="6" t="s">
        <v>60</v>
      </c>
      <c r="F25" s="6" t="s">
        <v>61</v>
      </c>
      <c r="G25" s="6">
        <v>3151831</v>
      </c>
      <c r="H25" s="6" t="s">
        <v>30</v>
      </c>
      <c r="I25" s="6" t="s">
        <v>18</v>
      </c>
      <c r="J25" s="6">
        <v>459.9</v>
      </c>
      <c r="K25" s="6">
        <v>0</v>
      </c>
      <c r="L25" s="6">
        <v>459.9</v>
      </c>
      <c r="M25" s="6">
        <v>1</v>
      </c>
      <c r="N25" s="6">
        <v>1</v>
      </c>
    </row>
    <row r="26" spans="3:14" x14ac:dyDescent="0.25">
      <c r="C26" s="5">
        <v>42126</v>
      </c>
      <c r="D26" s="6" t="s">
        <v>62</v>
      </c>
      <c r="E26" s="6" t="s">
        <v>16</v>
      </c>
      <c r="F26" s="6" t="s">
        <v>17</v>
      </c>
      <c r="G26" s="6">
        <v>3151950</v>
      </c>
      <c r="H26" s="6" t="s">
        <v>13</v>
      </c>
      <c r="I26" s="6" t="s">
        <v>34</v>
      </c>
      <c r="J26" s="6">
        <v>2214.08</v>
      </c>
      <c r="K26" s="6">
        <v>0</v>
      </c>
      <c r="L26" s="6">
        <v>2214.08</v>
      </c>
      <c r="M26" s="6">
        <v>4</v>
      </c>
      <c r="N26" s="6">
        <v>1</v>
      </c>
    </row>
    <row r="27" spans="3:14" x14ac:dyDescent="0.25">
      <c r="C27" s="5">
        <v>42126</v>
      </c>
      <c r="D27" s="6" t="s">
        <v>63</v>
      </c>
      <c r="E27" s="6" t="s">
        <v>64</v>
      </c>
      <c r="F27" s="6" t="s">
        <v>12</v>
      </c>
      <c r="G27" s="6">
        <v>3152251</v>
      </c>
      <c r="H27" s="6" t="s">
        <v>13</v>
      </c>
      <c r="I27" s="6" t="s">
        <v>34</v>
      </c>
      <c r="J27" s="6">
        <v>423.92</v>
      </c>
      <c r="K27" s="6">
        <v>0</v>
      </c>
      <c r="L27" s="6">
        <v>423.92</v>
      </c>
      <c r="M27" s="6">
        <v>1</v>
      </c>
      <c r="N27" s="6">
        <v>1</v>
      </c>
    </row>
    <row r="28" spans="3:14" x14ac:dyDescent="0.25">
      <c r="C28" s="5">
        <v>42126</v>
      </c>
      <c r="D28" s="6" t="s">
        <v>65</v>
      </c>
      <c r="E28" s="6" t="s">
        <v>66</v>
      </c>
      <c r="F28" s="6" t="s">
        <v>17</v>
      </c>
      <c r="G28" s="6">
        <v>3152587</v>
      </c>
      <c r="H28" s="6" t="s">
        <v>13</v>
      </c>
      <c r="I28" s="6" t="s">
        <v>18</v>
      </c>
      <c r="J28" s="6">
        <v>162.94999999999999</v>
      </c>
      <c r="K28" s="6">
        <v>0</v>
      </c>
      <c r="L28" s="6">
        <v>162.94999999999999</v>
      </c>
      <c r="M28" s="6">
        <v>1</v>
      </c>
      <c r="N28" s="6">
        <v>1</v>
      </c>
    </row>
    <row r="29" spans="3:14" x14ac:dyDescent="0.25">
      <c r="C29" s="5">
        <v>42126</v>
      </c>
      <c r="D29" s="6" t="s">
        <v>299</v>
      </c>
      <c r="E29" s="6" t="s">
        <v>67</v>
      </c>
      <c r="F29" s="6" t="s">
        <v>68</v>
      </c>
      <c r="G29" s="6">
        <v>3152832</v>
      </c>
      <c r="H29" s="6" t="s">
        <v>30</v>
      </c>
      <c r="I29" s="6" t="s">
        <v>18</v>
      </c>
      <c r="J29" s="6">
        <v>147.96</v>
      </c>
      <c r="K29" s="6">
        <v>0</v>
      </c>
      <c r="L29" s="6">
        <v>147.96</v>
      </c>
      <c r="M29" s="6">
        <v>1</v>
      </c>
      <c r="N29" s="6">
        <v>1</v>
      </c>
    </row>
    <row r="30" spans="3:14" x14ac:dyDescent="0.25">
      <c r="C30" s="5">
        <v>42126</v>
      </c>
      <c r="D30" s="6" t="s">
        <v>69</v>
      </c>
      <c r="E30" s="6" t="s">
        <v>50</v>
      </c>
      <c r="F30" s="6" t="s">
        <v>36</v>
      </c>
      <c r="G30" s="6">
        <v>3152839</v>
      </c>
      <c r="H30" s="6" t="s">
        <v>13</v>
      </c>
      <c r="I30" s="6" t="s">
        <v>24</v>
      </c>
      <c r="J30" s="6">
        <v>439.9</v>
      </c>
      <c r="K30" s="6">
        <v>0</v>
      </c>
      <c r="L30" s="6">
        <v>439.9</v>
      </c>
      <c r="M30" s="6">
        <v>1</v>
      </c>
      <c r="N30" s="6">
        <v>1</v>
      </c>
    </row>
    <row r="31" spans="3:14" x14ac:dyDescent="0.25">
      <c r="C31" s="5">
        <v>42126</v>
      </c>
      <c r="D31" s="6" t="s">
        <v>70</v>
      </c>
      <c r="E31" s="6" t="s">
        <v>71</v>
      </c>
      <c r="F31" s="6" t="s">
        <v>72</v>
      </c>
      <c r="G31" s="6">
        <v>3153287</v>
      </c>
      <c r="H31" s="6" t="s">
        <v>30</v>
      </c>
      <c r="I31" s="6" t="s">
        <v>18</v>
      </c>
      <c r="J31" s="6">
        <v>637.34</v>
      </c>
      <c r="K31" s="6">
        <v>0</v>
      </c>
      <c r="L31" s="6">
        <v>637.34</v>
      </c>
      <c r="M31" s="6">
        <v>3</v>
      </c>
      <c r="N31" s="6">
        <v>1</v>
      </c>
    </row>
    <row r="32" spans="3:14" x14ac:dyDescent="0.25">
      <c r="C32" s="5">
        <v>42126</v>
      </c>
      <c r="D32" s="6" t="s">
        <v>73</v>
      </c>
      <c r="E32" s="6" t="s">
        <v>74</v>
      </c>
      <c r="F32" s="6" t="s">
        <v>68</v>
      </c>
      <c r="G32" s="6">
        <v>3153308</v>
      </c>
      <c r="H32" s="6" t="s">
        <v>13</v>
      </c>
      <c r="I32" s="6" t="s">
        <v>18</v>
      </c>
      <c r="J32" s="6">
        <v>389.9</v>
      </c>
      <c r="K32" s="6">
        <v>0</v>
      </c>
      <c r="L32" s="6">
        <v>389.9</v>
      </c>
      <c r="M32" s="6">
        <v>1</v>
      </c>
      <c r="N32" s="6">
        <v>1</v>
      </c>
    </row>
    <row r="33" spans="3:14" x14ac:dyDescent="0.25">
      <c r="C33" s="5">
        <v>42126</v>
      </c>
      <c r="D33" s="6" t="s">
        <v>75</v>
      </c>
      <c r="E33" s="6" t="s">
        <v>50</v>
      </c>
      <c r="F33" s="6" t="s">
        <v>36</v>
      </c>
      <c r="G33" s="6">
        <v>3153350</v>
      </c>
      <c r="H33" s="6" t="s">
        <v>13</v>
      </c>
      <c r="I33" s="6" t="s">
        <v>24</v>
      </c>
      <c r="J33" s="6">
        <v>1425.64</v>
      </c>
      <c r="K33" s="6">
        <v>0</v>
      </c>
      <c r="L33" s="6">
        <v>1425.64</v>
      </c>
      <c r="M33" s="6">
        <v>4</v>
      </c>
      <c r="N33" s="6">
        <v>1</v>
      </c>
    </row>
    <row r="34" spans="3:14" x14ac:dyDescent="0.25">
      <c r="C34" s="5">
        <v>42126</v>
      </c>
      <c r="D34" s="6" t="s">
        <v>796</v>
      </c>
      <c r="E34" s="6" t="s">
        <v>77</v>
      </c>
      <c r="F34" s="6" t="s">
        <v>58</v>
      </c>
      <c r="G34" s="6">
        <v>3154155</v>
      </c>
      <c r="H34" s="6" t="s">
        <v>13</v>
      </c>
      <c r="I34" s="6" t="s">
        <v>24</v>
      </c>
      <c r="J34" s="6">
        <v>255.9</v>
      </c>
      <c r="K34" s="6">
        <v>0</v>
      </c>
      <c r="L34" s="6">
        <v>255.9</v>
      </c>
      <c r="M34" s="6">
        <v>1</v>
      </c>
      <c r="N34" s="6">
        <v>1</v>
      </c>
    </row>
    <row r="35" spans="3:14" x14ac:dyDescent="0.25">
      <c r="C35" s="5">
        <v>42126</v>
      </c>
      <c r="D35" s="6" t="s">
        <v>78</v>
      </c>
      <c r="E35" s="6" t="s">
        <v>79</v>
      </c>
      <c r="F35" s="6" t="s">
        <v>17</v>
      </c>
      <c r="G35" s="6">
        <v>3154526</v>
      </c>
      <c r="H35" s="6" t="s">
        <v>13</v>
      </c>
      <c r="I35" s="6" t="s">
        <v>14</v>
      </c>
      <c r="J35" s="6">
        <v>345.9</v>
      </c>
      <c r="K35" s="6">
        <v>0</v>
      </c>
      <c r="L35" s="6">
        <v>345.9</v>
      </c>
      <c r="M35" s="6">
        <v>1</v>
      </c>
      <c r="N35" s="6">
        <v>1</v>
      </c>
    </row>
    <row r="36" spans="3:14" x14ac:dyDescent="0.25">
      <c r="C36" s="5">
        <v>42126</v>
      </c>
      <c r="D36" s="6" t="s">
        <v>80</v>
      </c>
      <c r="E36" s="6" t="s">
        <v>81</v>
      </c>
      <c r="F36" s="6" t="s">
        <v>21</v>
      </c>
      <c r="G36" s="6">
        <v>3154687</v>
      </c>
      <c r="H36" s="6" t="s">
        <v>13</v>
      </c>
      <c r="I36" s="6" t="s">
        <v>14</v>
      </c>
      <c r="J36" s="6">
        <v>1149.9000000000001</v>
      </c>
      <c r="K36" s="6">
        <v>0</v>
      </c>
      <c r="L36" s="6">
        <v>1149.9000000000001</v>
      </c>
      <c r="M36" s="6">
        <v>1</v>
      </c>
      <c r="N36" s="6">
        <v>1</v>
      </c>
    </row>
    <row r="37" spans="3:14" x14ac:dyDescent="0.25">
      <c r="C37" s="5">
        <v>42126</v>
      </c>
      <c r="D37" s="6" t="s">
        <v>82</v>
      </c>
      <c r="E37" s="6" t="s">
        <v>83</v>
      </c>
      <c r="F37" s="6" t="s">
        <v>17</v>
      </c>
      <c r="G37" s="6">
        <v>3154743</v>
      </c>
      <c r="H37" s="6" t="s">
        <v>13</v>
      </c>
      <c r="I37" s="6" t="s">
        <v>24</v>
      </c>
      <c r="J37" s="6">
        <v>138.36000000000001</v>
      </c>
      <c r="K37" s="6">
        <v>0</v>
      </c>
      <c r="L37" s="6">
        <v>138.36000000000001</v>
      </c>
      <c r="M37" s="6">
        <v>1</v>
      </c>
      <c r="N37" s="6">
        <v>1</v>
      </c>
    </row>
    <row r="38" spans="3:14" x14ac:dyDescent="0.25">
      <c r="C38" s="5">
        <v>42127</v>
      </c>
      <c r="D38" s="6" t="s">
        <v>84</v>
      </c>
      <c r="E38" s="6" t="s">
        <v>85</v>
      </c>
      <c r="F38" s="6" t="s">
        <v>36</v>
      </c>
      <c r="G38" s="6">
        <v>3155044</v>
      </c>
      <c r="H38" s="6" t="s">
        <v>13</v>
      </c>
      <c r="I38" s="6" t="s">
        <v>18</v>
      </c>
      <c r="J38" s="6">
        <v>459.9</v>
      </c>
      <c r="K38" s="6">
        <v>0</v>
      </c>
      <c r="L38" s="6">
        <v>459.9</v>
      </c>
      <c r="M38" s="6">
        <v>1</v>
      </c>
      <c r="N38" s="6">
        <v>1</v>
      </c>
    </row>
    <row r="39" spans="3:14" x14ac:dyDescent="0.25">
      <c r="C39" s="5">
        <v>42127</v>
      </c>
      <c r="D39" s="6" t="s">
        <v>43</v>
      </c>
      <c r="E39" s="6" t="s">
        <v>44</v>
      </c>
      <c r="F39" s="6" t="s">
        <v>45</v>
      </c>
      <c r="G39" s="6">
        <v>3155261</v>
      </c>
      <c r="H39" s="6" t="s">
        <v>13</v>
      </c>
      <c r="I39" s="6" t="s">
        <v>18</v>
      </c>
      <c r="J39" s="6">
        <v>239.92</v>
      </c>
      <c r="K39" s="6">
        <v>0</v>
      </c>
      <c r="L39" s="6">
        <v>239.92</v>
      </c>
      <c r="M39" s="6">
        <v>2</v>
      </c>
      <c r="N39" s="6">
        <v>1</v>
      </c>
    </row>
    <row r="40" spans="3:14" x14ac:dyDescent="0.25">
      <c r="C40" s="5">
        <v>42127</v>
      </c>
      <c r="D40" s="6" t="s">
        <v>86</v>
      </c>
      <c r="E40" s="6" t="s">
        <v>35</v>
      </c>
      <c r="F40" s="6" t="s">
        <v>36</v>
      </c>
      <c r="G40" s="6">
        <v>3155737</v>
      </c>
      <c r="H40" s="6" t="s">
        <v>30</v>
      </c>
      <c r="I40" s="6" t="s">
        <v>24</v>
      </c>
      <c r="J40" s="6">
        <v>162.94999999999999</v>
      </c>
      <c r="K40" s="6">
        <v>0</v>
      </c>
      <c r="L40" s="6">
        <v>162.94999999999999</v>
      </c>
      <c r="M40" s="6">
        <v>1</v>
      </c>
      <c r="N40" s="6">
        <v>1</v>
      </c>
    </row>
    <row r="41" spans="3:14" x14ac:dyDescent="0.25">
      <c r="C41" s="5">
        <v>42127</v>
      </c>
      <c r="D41" s="6" t="s">
        <v>87</v>
      </c>
      <c r="E41" s="6" t="s">
        <v>88</v>
      </c>
      <c r="F41" s="6" t="s">
        <v>36</v>
      </c>
      <c r="G41" s="6">
        <v>3156850</v>
      </c>
      <c r="H41" s="6" t="s">
        <v>13</v>
      </c>
      <c r="I41" s="6" t="s">
        <v>18</v>
      </c>
      <c r="J41" s="6">
        <v>130.36000000000001</v>
      </c>
      <c r="K41" s="6">
        <v>0</v>
      </c>
      <c r="L41" s="6">
        <v>130.36000000000001</v>
      </c>
      <c r="M41" s="6">
        <v>1</v>
      </c>
      <c r="N41" s="6">
        <v>1</v>
      </c>
    </row>
    <row r="42" spans="3:14" x14ac:dyDescent="0.25">
      <c r="C42" s="5">
        <v>42127</v>
      </c>
      <c r="D42" s="6" t="s">
        <v>87</v>
      </c>
      <c r="E42" s="6" t="s">
        <v>88</v>
      </c>
      <c r="F42" s="6" t="s">
        <v>36</v>
      </c>
      <c r="G42" s="6">
        <v>3156878</v>
      </c>
      <c r="H42" s="6" t="s">
        <v>13</v>
      </c>
      <c r="I42" s="6" t="s">
        <v>18</v>
      </c>
      <c r="J42" s="6">
        <v>228.13</v>
      </c>
      <c r="K42" s="6">
        <v>0</v>
      </c>
      <c r="L42" s="6">
        <v>228.13</v>
      </c>
      <c r="M42" s="6">
        <v>1</v>
      </c>
      <c r="N42" s="6">
        <v>1</v>
      </c>
    </row>
    <row r="43" spans="3:14" x14ac:dyDescent="0.25">
      <c r="C43" s="5">
        <v>42127</v>
      </c>
      <c r="D43" s="6" t="s">
        <v>89</v>
      </c>
      <c r="E43" s="6" t="s">
        <v>90</v>
      </c>
      <c r="F43" s="6" t="s">
        <v>36</v>
      </c>
      <c r="G43" s="6">
        <v>3157270</v>
      </c>
      <c r="H43" s="6" t="s">
        <v>13</v>
      </c>
      <c r="I43" s="6" t="s">
        <v>14</v>
      </c>
      <c r="J43" s="6">
        <v>325.89999999999998</v>
      </c>
      <c r="K43" s="6">
        <v>0</v>
      </c>
      <c r="L43" s="6">
        <v>325.89999999999998</v>
      </c>
      <c r="M43" s="6">
        <v>1</v>
      </c>
      <c r="N43" s="6">
        <v>1</v>
      </c>
    </row>
    <row r="44" spans="3:14" x14ac:dyDescent="0.25">
      <c r="C44" s="5">
        <v>42127</v>
      </c>
      <c r="D44" s="6" t="s">
        <v>91</v>
      </c>
      <c r="E44" s="6" t="s">
        <v>92</v>
      </c>
      <c r="F44" s="6" t="s">
        <v>36</v>
      </c>
      <c r="G44" s="6">
        <v>3157298</v>
      </c>
      <c r="H44" s="6" t="s">
        <v>13</v>
      </c>
      <c r="I44" s="6" t="s">
        <v>14</v>
      </c>
      <c r="J44" s="6">
        <v>276.72000000000003</v>
      </c>
      <c r="K44" s="6">
        <v>0</v>
      </c>
      <c r="L44" s="6">
        <v>276.72000000000003</v>
      </c>
      <c r="M44" s="6">
        <v>1</v>
      </c>
      <c r="N44" s="6">
        <v>1</v>
      </c>
    </row>
    <row r="45" spans="3:14" x14ac:dyDescent="0.25">
      <c r="C45" s="5">
        <v>42127</v>
      </c>
      <c r="D45" s="6" t="s">
        <v>93</v>
      </c>
      <c r="E45" s="6" t="s">
        <v>94</v>
      </c>
      <c r="F45" s="6" t="s">
        <v>12</v>
      </c>
      <c r="G45" s="6">
        <v>3157613</v>
      </c>
      <c r="H45" s="6" t="s">
        <v>13</v>
      </c>
      <c r="I45" s="6" t="s">
        <v>14</v>
      </c>
      <c r="J45" s="6">
        <v>1043.57</v>
      </c>
      <c r="K45" s="6">
        <v>0</v>
      </c>
      <c r="L45" s="6">
        <v>1043.57</v>
      </c>
      <c r="M45" s="6">
        <v>3</v>
      </c>
      <c r="N45" s="6">
        <v>1</v>
      </c>
    </row>
    <row r="46" spans="3:14" x14ac:dyDescent="0.25">
      <c r="C46" s="5">
        <v>42127</v>
      </c>
      <c r="D46" s="6" t="s">
        <v>797</v>
      </c>
      <c r="E46" s="6" t="s">
        <v>96</v>
      </c>
      <c r="F46" s="6" t="s">
        <v>36</v>
      </c>
      <c r="G46" s="6">
        <v>3157697</v>
      </c>
      <c r="H46" s="6" t="s">
        <v>30</v>
      </c>
      <c r="I46" s="6" t="s">
        <v>18</v>
      </c>
      <c r="J46" s="6">
        <v>38.36</v>
      </c>
      <c r="K46" s="6">
        <v>10.78</v>
      </c>
      <c r="L46" s="6">
        <v>49.14</v>
      </c>
      <c r="M46" s="6">
        <v>1</v>
      </c>
      <c r="N46" s="6">
        <v>1</v>
      </c>
    </row>
    <row r="47" spans="3:14" x14ac:dyDescent="0.25">
      <c r="C47" s="5">
        <v>42127</v>
      </c>
      <c r="D47" s="6" t="s">
        <v>97</v>
      </c>
      <c r="E47" s="6" t="s">
        <v>98</v>
      </c>
      <c r="F47" s="6" t="s">
        <v>99</v>
      </c>
      <c r="G47" s="6">
        <v>3157956</v>
      </c>
      <c r="H47" s="6" t="s">
        <v>13</v>
      </c>
      <c r="I47" s="6" t="s">
        <v>14</v>
      </c>
      <c r="J47" s="6">
        <v>368.91</v>
      </c>
      <c r="K47" s="6">
        <v>0</v>
      </c>
      <c r="L47" s="6">
        <v>368.91</v>
      </c>
      <c r="M47" s="6">
        <v>1</v>
      </c>
      <c r="N47" s="6">
        <v>1</v>
      </c>
    </row>
    <row r="48" spans="3:14" x14ac:dyDescent="0.25">
      <c r="C48" s="5">
        <v>42127</v>
      </c>
      <c r="D48" s="6" t="s">
        <v>100</v>
      </c>
      <c r="E48" s="6" t="s">
        <v>101</v>
      </c>
      <c r="F48" s="6" t="s">
        <v>17</v>
      </c>
      <c r="G48" s="6">
        <v>3158026</v>
      </c>
      <c r="H48" s="6" t="s">
        <v>13</v>
      </c>
      <c r="I48" s="6" t="s">
        <v>24</v>
      </c>
      <c r="J48" s="6">
        <v>275.94</v>
      </c>
      <c r="K48" s="6">
        <v>0</v>
      </c>
      <c r="L48" s="6">
        <v>275.94</v>
      </c>
      <c r="M48" s="6">
        <v>1</v>
      </c>
      <c r="N48" s="6">
        <v>1</v>
      </c>
    </row>
    <row r="49" spans="3:14" x14ac:dyDescent="0.25">
      <c r="C49" s="5">
        <v>42127</v>
      </c>
      <c r="D49" s="6" t="s">
        <v>102</v>
      </c>
      <c r="E49" s="6" t="s">
        <v>103</v>
      </c>
      <c r="F49" s="6" t="s">
        <v>17</v>
      </c>
      <c r="G49" s="6">
        <v>3158278</v>
      </c>
      <c r="H49" s="6" t="s">
        <v>13</v>
      </c>
      <c r="I49" s="6" t="s">
        <v>18</v>
      </c>
      <c r="J49" s="6">
        <v>395.91</v>
      </c>
      <c r="K49" s="6">
        <v>0</v>
      </c>
      <c r="L49" s="6">
        <v>395.91</v>
      </c>
      <c r="M49" s="6">
        <v>1</v>
      </c>
      <c r="N49" s="6">
        <v>1</v>
      </c>
    </row>
    <row r="50" spans="3:14" x14ac:dyDescent="0.25">
      <c r="C50" s="5">
        <v>42127</v>
      </c>
      <c r="D50" s="6" t="s">
        <v>104</v>
      </c>
      <c r="E50" s="6" t="s">
        <v>105</v>
      </c>
      <c r="F50" s="6" t="s">
        <v>72</v>
      </c>
      <c r="G50" s="6">
        <v>3158390</v>
      </c>
      <c r="H50" s="6" t="s">
        <v>13</v>
      </c>
      <c r="I50" s="6" t="s">
        <v>14</v>
      </c>
      <c r="J50" s="6">
        <v>137.94</v>
      </c>
      <c r="K50" s="6">
        <v>0</v>
      </c>
      <c r="L50" s="6">
        <v>137.94</v>
      </c>
      <c r="M50" s="6">
        <v>1</v>
      </c>
      <c r="N50" s="6">
        <v>1</v>
      </c>
    </row>
    <row r="51" spans="3:14" x14ac:dyDescent="0.25">
      <c r="C51" s="5">
        <v>42127</v>
      </c>
      <c r="D51" s="6" t="s">
        <v>78</v>
      </c>
      <c r="E51" s="6" t="s">
        <v>79</v>
      </c>
      <c r="F51" s="6" t="s">
        <v>17</v>
      </c>
      <c r="G51" s="6">
        <v>3158873</v>
      </c>
      <c r="H51" s="6" t="s">
        <v>13</v>
      </c>
      <c r="I51" s="6" t="s">
        <v>14</v>
      </c>
      <c r="J51" s="6">
        <v>229.9</v>
      </c>
      <c r="K51" s="6">
        <v>0</v>
      </c>
      <c r="L51" s="6">
        <v>229.9</v>
      </c>
      <c r="M51" s="6">
        <v>1</v>
      </c>
      <c r="N51" s="6">
        <v>1</v>
      </c>
    </row>
    <row r="52" spans="3:14" x14ac:dyDescent="0.25">
      <c r="C52" s="5">
        <v>42127</v>
      </c>
      <c r="D52" s="6" t="s">
        <v>84</v>
      </c>
      <c r="E52" s="6" t="s">
        <v>85</v>
      </c>
      <c r="F52" s="6" t="s">
        <v>36</v>
      </c>
      <c r="G52" s="6">
        <v>3159174</v>
      </c>
      <c r="H52" s="6" t="s">
        <v>30</v>
      </c>
      <c r="I52" s="6" t="s">
        <v>18</v>
      </c>
      <c r="J52" s="6">
        <v>369.9</v>
      </c>
      <c r="K52" s="6">
        <v>0</v>
      </c>
      <c r="L52" s="6">
        <v>369.9</v>
      </c>
      <c r="M52" s="6">
        <v>1</v>
      </c>
      <c r="N52" s="6">
        <v>1</v>
      </c>
    </row>
    <row r="53" spans="3:14" x14ac:dyDescent="0.25">
      <c r="C53" s="5">
        <v>42127</v>
      </c>
      <c r="D53" s="6" t="s">
        <v>106</v>
      </c>
      <c r="E53" s="6" t="s">
        <v>107</v>
      </c>
      <c r="F53" s="6" t="s">
        <v>17</v>
      </c>
      <c r="G53" s="6">
        <v>3159419</v>
      </c>
      <c r="H53" s="6" t="s">
        <v>13</v>
      </c>
      <c r="I53" s="6" t="s">
        <v>18</v>
      </c>
      <c r="J53" s="6">
        <v>689.9</v>
      </c>
      <c r="K53" s="6">
        <v>0</v>
      </c>
      <c r="L53" s="6">
        <v>689.9</v>
      </c>
      <c r="M53" s="6">
        <v>1</v>
      </c>
      <c r="N53" s="6">
        <v>1</v>
      </c>
    </row>
    <row r="54" spans="3:14" x14ac:dyDescent="0.25">
      <c r="C54" s="5">
        <v>42127</v>
      </c>
      <c r="D54" s="6" t="s">
        <v>108</v>
      </c>
      <c r="E54" s="6" t="s">
        <v>109</v>
      </c>
      <c r="F54" s="6" t="s">
        <v>110</v>
      </c>
      <c r="G54" s="6">
        <v>3159951</v>
      </c>
      <c r="H54" s="6" t="s">
        <v>13</v>
      </c>
      <c r="I54" s="6" t="s">
        <v>14</v>
      </c>
      <c r="J54" s="6">
        <v>254.91</v>
      </c>
      <c r="K54" s="6">
        <v>0</v>
      </c>
      <c r="L54" s="6">
        <v>254.91</v>
      </c>
      <c r="M54" s="6">
        <v>2</v>
      </c>
      <c r="N54" s="6">
        <v>1</v>
      </c>
    </row>
    <row r="55" spans="3:14" x14ac:dyDescent="0.25">
      <c r="C55" s="5">
        <v>42127</v>
      </c>
      <c r="D55" s="6" t="s">
        <v>111</v>
      </c>
      <c r="E55" s="6" t="s">
        <v>112</v>
      </c>
      <c r="F55" s="6" t="s">
        <v>17</v>
      </c>
      <c r="G55" s="6">
        <v>3160063</v>
      </c>
      <c r="H55" s="6" t="s">
        <v>13</v>
      </c>
      <c r="I55" s="6" t="s">
        <v>18</v>
      </c>
      <c r="J55" s="6">
        <v>138.36000000000001</v>
      </c>
      <c r="K55" s="6">
        <v>0</v>
      </c>
      <c r="L55" s="6">
        <v>138.36000000000001</v>
      </c>
      <c r="M55" s="6">
        <v>1</v>
      </c>
      <c r="N55" s="6">
        <v>1</v>
      </c>
    </row>
    <row r="56" spans="3:14" x14ac:dyDescent="0.25">
      <c r="C56" s="5">
        <v>42128</v>
      </c>
      <c r="D56" s="6" t="s">
        <v>113</v>
      </c>
      <c r="E56" s="6" t="s">
        <v>114</v>
      </c>
      <c r="F56" s="6" t="s">
        <v>36</v>
      </c>
      <c r="G56" s="6">
        <v>3160532</v>
      </c>
      <c r="H56" s="6" t="s">
        <v>13</v>
      </c>
      <c r="I56" s="6" t="s">
        <v>14</v>
      </c>
      <c r="J56" s="6">
        <v>155.96</v>
      </c>
      <c r="K56" s="6">
        <v>0</v>
      </c>
      <c r="L56" s="6">
        <v>155.96</v>
      </c>
      <c r="M56" s="6">
        <v>1</v>
      </c>
      <c r="N56" s="6">
        <v>1</v>
      </c>
    </row>
    <row r="57" spans="3:14" x14ac:dyDescent="0.25">
      <c r="C57" s="5">
        <v>42128</v>
      </c>
      <c r="D57" s="6" t="s">
        <v>115</v>
      </c>
      <c r="E57" s="6" t="s">
        <v>50</v>
      </c>
      <c r="F57" s="6" t="s">
        <v>36</v>
      </c>
      <c r="G57" s="6">
        <v>3160791</v>
      </c>
      <c r="H57" s="6" t="s">
        <v>30</v>
      </c>
      <c r="I57" s="6" t="s">
        <v>18</v>
      </c>
      <c r="J57" s="6">
        <v>1011.68</v>
      </c>
      <c r="K57" s="6">
        <v>0</v>
      </c>
      <c r="L57" s="6">
        <v>1011.68</v>
      </c>
      <c r="M57" s="6">
        <v>4</v>
      </c>
      <c r="N57" s="6">
        <v>1</v>
      </c>
    </row>
    <row r="58" spans="3:14" x14ac:dyDescent="0.25">
      <c r="C58" s="5">
        <v>42128</v>
      </c>
      <c r="D58" s="6" t="s">
        <v>116</v>
      </c>
      <c r="E58" s="6" t="s">
        <v>117</v>
      </c>
      <c r="F58" s="6" t="s">
        <v>36</v>
      </c>
      <c r="G58" s="6">
        <v>3160833</v>
      </c>
      <c r="H58" s="6" t="s">
        <v>30</v>
      </c>
      <c r="I58" s="6" t="s">
        <v>18</v>
      </c>
      <c r="J58" s="6">
        <v>529.9</v>
      </c>
      <c r="K58" s="6">
        <v>0</v>
      </c>
      <c r="L58" s="6">
        <v>529.9</v>
      </c>
      <c r="M58" s="6">
        <v>1</v>
      </c>
      <c r="N58" s="6">
        <v>1</v>
      </c>
    </row>
    <row r="59" spans="3:14" x14ac:dyDescent="0.25">
      <c r="C59" s="5">
        <v>42128</v>
      </c>
      <c r="D59" s="6" t="s">
        <v>798</v>
      </c>
      <c r="E59" s="6" t="s">
        <v>118</v>
      </c>
      <c r="F59" s="6" t="s">
        <v>36</v>
      </c>
      <c r="G59" s="6">
        <v>3161722</v>
      </c>
      <c r="H59" s="6" t="s">
        <v>13</v>
      </c>
      <c r="I59" s="6" t="s">
        <v>24</v>
      </c>
      <c r="J59" s="6">
        <v>124.15</v>
      </c>
      <c r="K59" s="6">
        <v>0</v>
      </c>
      <c r="L59" s="6">
        <v>124.15</v>
      </c>
      <c r="M59" s="6">
        <v>1</v>
      </c>
      <c r="N59" s="6">
        <v>1</v>
      </c>
    </row>
    <row r="60" spans="3:14" x14ac:dyDescent="0.25">
      <c r="C60" s="5">
        <v>42128</v>
      </c>
      <c r="D60" s="6" t="s">
        <v>799</v>
      </c>
      <c r="E60" s="6" t="s">
        <v>118</v>
      </c>
      <c r="F60" s="6" t="s">
        <v>36</v>
      </c>
      <c r="G60" s="6">
        <v>3161757</v>
      </c>
      <c r="H60" s="6" t="s">
        <v>13</v>
      </c>
      <c r="I60" s="6" t="s">
        <v>24</v>
      </c>
      <c r="J60" s="6">
        <v>124.15</v>
      </c>
      <c r="K60" s="6">
        <v>0</v>
      </c>
      <c r="L60" s="6">
        <v>124.15</v>
      </c>
      <c r="M60" s="6">
        <v>1</v>
      </c>
      <c r="N60" s="6">
        <v>1</v>
      </c>
    </row>
    <row r="61" spans="3:14" x14ac:dyDescent="0.25">
      <c r="C61" s="5">
        <v>42128</v>
      </c>
      <c r="D61" s="6" t="s">
        <v>78</v>
      </c>
      <c r="E61" s="6" t="s">
        <v>79</v>
      </c>
      <c r="F61" s="6" t="s">
        <v>17</v>
      </c>
      <c r="G61" s="6">
        <v>3162478</v>
      </c>
      <c r="H61" s="6" t="s">
        <v>30</v>
      </c>
      <c r="I61" s="6" t="s">
        <v>14</v>
      </c>
      <c r="J61" s="6">
        <v>485.9</v>
      </c>
      <c r="K61" s="6">
        <v>0</v>
      </c>
      <c r="L61" s="6">
        <v>485.9</v>
      </c>
      <c r="M61" s="6">
        <v>1</v>
      </c>
      <c r="N61" s="6">
        <v>1</v>
      </c>
    </row>
    <row r="62" spans="3:14" x14ac:dyDescent="0.25">
      <c r="C62" s="5">
        <v>42128</v>
      </c>
      <c r="D62" s="6" t="s">
        <v>120</v>
      </c>
      <c r="E62" s="6" t="s">
        <v>121</v>
      </c>
      <c r="F62" s="6" t="s">
        <v>36</v>
      </c>
      <c r="G62" s="6">
        <v>3163059</v>
      </c>
      <c r="H62" s="6" t="s">
        <v>13</v>
      </c>
      <c r="I62" s="6" t="s">
        <v>18</v>
      </c>
      <c r="J62" s="6">
        <v>325.89999999999998</v>
      </c>
      <c r="K62" s="6">
        <v>0</v>
      </c>
      <c r="L62" s="6">
        <v>325.89999999999998</v>
      </c>
      <c r="M62" s="6">
        <v>1</v>
      </c>
      <c r="N62" s="6">
        <v>1</v>
      </c>
    </row>
    <row r="63" spans="3:14" x14ac:dyDescent="0.25">
      <c r="C63" s="5">
        <v>42128</v>
      </c>
      <c r="D63" s="6" t="s">
        <v>115</v>
      </c>
      <c r="E63" s="6" t="s">
        <v>50</v>
      </c>
      <c r="F63" s="6" t="s">
        <v>36</v>
      </c>
      <c r="G63" s="6">
        <v>3163325</v>
      </c>
      <c r="H63" s="6" t="s">
        <v>13</v>
      </c>
      <c r="I63" s="6" t="s">
        <v>18</v>
      </c>
      <c r="J63" s="6">
        <v>435.84</v>
      </c>
      <c r="K63" s="6">
        <v>0</v>
      </c>
      <c r="L63" s="6">
        <v>435.84</v>
      </c>
      <c r="M63" s="6">
        <v>2</v>
      </c>
      <c r="N63" s="6">
        <v>1</v>
      </c>
    </row>
    <row r="64" spans="3:14" x14ac:dyDescent="0.25">
      <c r="C64" s="5">
        <v>42128</v>
      </c>
      <c r="D64" s="6" t="s">
        <v>122</v>
      </c>
      <c r="E64" s="6" t="s">
        <v>123</v>
      </c>
      <c r="F64" s="6" t="s">
        <v>36</v>
      </c>
      <c r="G64" s="6">
        <v>3163353</v>
      </c>
      <c r="H64" s="6" t="s">
        <v>13</v>
      </c>
      <c r="I64" s="6" t="s">
        <v>18</v>
      </c>
      <c r="J64" s="6">
        <v>895.7</v>
      </c>
      <c r="K64" s="6">
        <v>0</v>
      </c>
      <c r="L64" s="6">
        <v>895.7</v>
      </c>
      <c r="M64" s="6">
        <v>3</v>
      </c>
      <c r="N64" s="6">
        <v>1</v>
      </c>
    </row>
    <row r="65" spans="3:14" x14ac:dyDescent="0.25">
      <c r="C65" s="5">
        <v>42128</v>
      </c>
      <c r="D65" s="6" t="s">
        <v>124</v>
      </c>
      <c r="E65" s="6" t="s">
        <v>50</v>
      </c>
      <c r="F65" s="6" t="s">
        <v>36</v>
      </c>
      <c r="G65" s="6">
        <v>3163647</v>
      </c>
      <c r="H65" s="6" t="s">
        <v>13</v>
      </c>
      <c r="I65" s="6" t="s">
        <v>14</v>
      </c>
      <c r="J65" s="6">
        <v>439.9</v>
      </c>
      <c r="K65" s="6">
        <v>0</v>
      </c>
      <c r="L65" s="6">
        <v>439.9</v>
      </c>
      <c r="M65" s="6">
        <v>1</v>
      </c>
      <c r="N65" s="6">
        <v>1</v>
      </c>
    </row>
    <row r="66" spans="3:14" x14ac:dyDescent="0.25">
      <c r="C66" s="5">
        <v>42128</v>
      </c>
      <c r="D66" s="6" t="s">
        <v>125</v>
      </c>
      <c r="E66" s="6" t="s">
        <v>126</v>
      </c>
      <c r="F66" s="6" t="s">
        <v>36</v>
      </c>
      <c r="G66" s="6">
        <v>3164424</v>
      </c>
      <c r="H66" s="6" t="s">
        <v>30</v>
      </c>
      <c r="I66" s="6" t="s">
        <v>18</v>
      </c>
      <c r="J66" s="6">
        <v>102.36</v>
      </c>
      <c r="K66" s="6">
        <v>0</v>
      </c>
      <c r="L66" s="6">
        <v>102.36</v>
      </c>
      <c r="M66" s="6">
        <v>1</v>
      </c>
      <c r="N66" s="6">
        <v>1</v>
      </c>
    </row>
    <row r="67" spans="3:14" x14ac:dyDescent="0.25">
      <c r="C67" s="5">
        <v>42128</v>
      </c>
      <c r="D67" s="6" t="s">
        <v>127</v>
      </c>
      <c r="E67" s="6" t="s">
        <v>128</v>
      </c>
      <c r="F67" s="6" t="s">
        <v>17</v>
      </c>
      <c r="G67" s="6">
        <v>3164522</v>
      </c>
      <c r="H67" s="6" t="s">
        <v>13</v>
      </c>
      <c r="I67" s="6" t="s">
        <v>14</v>
      </c>
      <c r="J67" s="6">
        <v>110.36</v>
      </c>
      <c r="K67" s="6">
        <v>0</v>
      </c>
      <c r="L67" s="6">
        <v>110.36</v>
      </c>
      <c r="M67" s="6">
        <v>1</v>
      </c>
      <c r="N67" s="6">
        <v>1</v>
      </c>
    </row>
    <row r="68" spans="3:14" x14ac:dyDescent="0.25">
      <c r="C68" s="5">
        <v>42128</v>
      </c>
      <c r="D68" s="6" t="s">
        <v>129</v>
      </c>
      <c r="E68" s="6" t="s">
        <v>130</v>
      </c>
      <c r="F68" s="6" t="s">
        <v>12</v>
      </c>
      <c r="G68" s="6">
        <v>3164641</v>
      </c>
      <c r="H68" s="6" t="s">
        <v>13</v>
      </c>
      <c r="I68" s="6" t="s">
        <v>18</v>
      </c>
      <c r="J68" s="6">
        <v>325.89999999999998</v>
      </c>
      <c r="K68" s="6">
        <v>0</v>
      </c>
      <c r="L68" s="6">
        <v>325.89999999999998</v>
      </c>
      <c r="M68" s="6">
        <v>1</v>
      </c>
      <c r="N68" s="6">
        <v>1</v>
      </c>
    </row>
    <row r="69" spans="3:14" x14ac:dyDescent="0.25">
      <c r="C69" s="5">
        <v>42128</v>
      </c>
      <c r="D69" s="6" t="s">
        <v>131</v>
      </c>
      <c r="E69" s="6" t="s">
        <v>105</v>
      </c>
      <c r="F69" s="6" t="s">
        <v>72</v>
      </c>
      <c r="G69" s="6">
        <v>3164788</v>
      </c>
      <c r="H69" s="6" t="s">
        <v>13</v>
      </c>
      <c r="I69" s="6" t="s">
        <v>24</v>
      </c>
      <c r="J69" s="6">
        <v>829.8</v>
      </c>
      <c r="K69" s="6">
        <v>0</v>
      </c>
      <c r="L69" s="6">
        <v>829.8</v>
      </c>
      <c r="M69" s="6">
        <v>2</v>
      </c>
      <c r="N69" s="6">
        <v>1</v>
      </c>
    </row>
    <row r="70" spans="3:14" x14ac:dyDescent="0.25">
      <c r="C70" s="5">
        <v>42128</v>
      </c>
      <c r="D70" s="6" t="s">
        <v>800</v>
      </c>
      <c r="E70" s="6" t="s">
        <v>132</v>
      </c>
      <c r="F70" s="6" t="s">
        <v>133</v>
      </c>
      <c r="G70" s="6">
        <v>3164970</v>
      </c>
      <c r="H70" s="6" t="s">
        <v>30</v>
      </c>
      <c r="I70" s="6" t="s">
        <v>18</v>
      </c>
      <c r="J70" s="6">
        <v>275.94</v>
      </c>
      <c r="K70" s="6">
        <v>0</v>
      </c>
      <c r="L70" s="6">
        <v>275.94</v>
      </c>
      <c r="M70" s="6">
        <v>1</v>
      </c>
      <c r="N70" s="6">
        <v>1</v>
      </c>
    </row>
    <row r="71" spans="3:14" x14ac:dyDescent="0.25">
      <c r="C71" s="5">
        <v>42128</v>
      </c>
      <c r="D71" s="6" t="s">
        <v>78</v>
      </c>
      <c r="E71" s="6" t="s">
        <v>79</v>
      </c>
      <c r="F71" s="6" t="s">
        <v>17</v>
      </c>
      <c r="G71" s="6">
        <v>3165089</v>
      </c>
      <c r="H71" s="6" t="s">
        <v>13</v>
      </c>
      <c r="I71" s="6" t="s">
        <v>14</v>
      </c>
      <c r="J71" s="6">
        <v>485.9</v>
      </c>
      <c r="K71" s="6">
        <v>0</v>
      </c>
      <c r="L71" s="6">
        <v>485.9</v>
      </c>
      <c r="M71" s="6">
        <v>1</v>
      </c>
      <c r="N71" s="6">
        <v>1</v>
      </c>
    </row>
    <row r="72" spans="3:14" x14ac:dyDescent="0.25">
      <c r="C72" s="5">
        <v>42128</v>
      </c>
      <c r="D72" s="6" t="s">
        <v>134</v>
      </c>
      <c r="E72" s="6" t="s">
        <v>135</v>
      </c>
      <c r="F72" s="6" t="s">
        <v>33</v>
      </c>
      <c r="G72" s="6">
        <v>3165292</v>
      </c>
      <c r="H72" s="6" t="s">
        <v>13</v>
      </c>
      <c r="I72" s="6" t="s">
        <v>18</v>
      </c>
      <c r="J72" s="6">
        <v>161.9</v>
      </c>
      <c r="K72" s="6">
        <v>0</v>
      </c>
      <c r="L72" s="6">
        <v>161.9</v>
      </c>
      <c r="M72" s="6">
        <v>2</v>
      </c>
      <c r="N72" s="6">
        <v>1</v>
      </c>
    </row>
    <row r="73" spans="3:14" x14ac:dyDescent="0.25">
      <c r="C73" s="5">
        <v>42128</v>
      </c>
      <c r="D73" s="6" t="s">
        <v>136</v>
      </c>
      <c r="E73" s="6" t="s">
        <v>137</v>
      </c>
      <c r="F73" s="6" t="s">
        <v>36</v>
      </c>
      <c r="G73" s="6">
        <v>3165859</v>
      </c>
      <c r="H73" s="6" t="s">
        <v>13</v>
      </c>
      <c r="I73" s="6" t="s">
        <v>24</v>
      </c>
      <c r="J73" s="6">
        <v>205.32</v>
      </c>
      <c r="K73" s="6">
        <v>0</v>
      </c>
      <c r="L73" s="6">
        <v>205.32</v>
      </c>
      <c r="M73" s="6">
        <v>1</v>
      </c>
      <c r="N73" s="6">
        <v>1</v>
      </c>
    </row>
    <row r="74" spans="3:14" x14ac:dyDescent="0.25">
      <c r="C74" s="5">
        <v>42128</v>
      </c>
      <c r="D74" s="6" t="s">
        <v>138</v>
      </c>
      <c r="E74" s="6" t="s">
        <v>132</v>
      </c>
      <c r="F74" s="6" t="s">
        <v>133</v>
      </c>
      <c r="G74" s="6">
        <v>3165929</v>
      </c>
      <c r="H74" s="6" t="s">
        <v>13</v>
      </c>
      <c r="I74" s="6" t="s">
        <v>24</v>
      </c>
      <c r="J74" s="6">
        <v>369.9</v>
      </c>
      <c r="K74" s="6">
        <v>0</v>
      </c>
      <c r="L74" s="6">
        <v>369.9</v>
      </c>
      <c r="M74" s="6">
        <v>1</v>
      </c>
      <c r="N74" s="6">
        <v>1</v>
      </c>
    </row>
    <row r="75" spans="3:14" x14ac:dyDescent="0.25">
      <c r="C75" s="5">
        <v>42128</v>
      </c>
      <c r="D75" s="6" t="s">
        <v>139</v>
      </c>
      <c r="E75" s="6" t="s">
        <v>137</v>
      </c>
      <c r="F75" s="6" t="s">
        <v>36</v>
      </c>
      <c r="G75" s="6">
        <v>3166013</v>
      </c>
      <c r="H75" s="6" t="s">
        <v>30</v>
      </c>
      <c r="I75" s="6" t="s">
        <v>18</v>
      </c>
      <c r="J75" s="6">
        <v>275.94</v>
      </c>
      <c r="K75" s="6">
        <v>0</v>
      </c>
      <c r="L75" s="6">
        <v>275.94</v>
      </c>
      <c r="M75" s="6">
        <v>1</v>
      </c>
      <c r="N75" s="6">
        <v>1</v>
      </c>
    </row>
    <row r="76" spans="3:14" x14ac:dyDescent="0.25">
      <c r="C76" s="5">
        <v>42128</v>
      </c>
      <c r="D76" s="6" t="s">
        <v>140</v>
      </c>
      <c r="E76" s="6" t="s">
        <v>88</v>
      </c>
      <c r="F76" s="6" t="s">
        <v>36</v>
      </c>
      <c r="G76" s="6">
        <v>3166650</v>
      </c>
      <c r="H76" s="6" t="s">
        <v>30</v>
      </c>
      <c r="I76" s="6" t="s">
        <v>14</v>
      </c>
      <c r="J76" s="6">
        <v>574.71</v>
      </c>
      <c r="K76" s="6">
        <v>0</v>
      </c>
      <c r="L76" s="6">
        <v>574.71</v>
      </c>
      <c r="M76" s="6">
        <v>2</v>
      </c>
      <c r="N76" s="6">
        <v>1</v>
      </c>
    </row>
    <row r="77" spans="3:14" x14ac:dyDescent="0.25">
      <c r="C77" s="5">
        <v>42128</v>
      </c>
      <c r="D77" s="6" t="s">
        <v>104</v>
      </c>
      <c r="E77" s="6" t="s">
        <v>105</v>
      </c>
      <c r="F77" s="6" t="s">
        <v>72</v>
      </c>
      <c r="G77" s="6">
        <v>3166671</v>
      </c>
      <c r="H77" s="6" t="s">
        <v>13</v>
      </c>
      <c r="I77" s="6" t="s">
        <v>24</v>
      </c>
      <c r="J77" s="6">
        <v>459.95</v>
      </c>
      <c r="K77" s="6">
        <v>0</v>
      </c>
      <c r="L77" s="6">
        <v>459.95</v>
      </c>
      <c r="M77" s="6">
        <v>1</v>
      </c>
      <c r="N77" s="6">
        <v>1</v>
      </c>
    </row>
    <row r="78" spans="3:14" x14ac:dyDescent="0.25">
      <c r="C78" s="5">
        <v>42128</v>
      </c>
      <c r="D78" s="6" t="s">
        <v>141</v>
      </c>
      <c r="E78" s="6" t="s">
        <v>142</v>
      </c>
      <c r="F78" s="6" t="s">
        <v>33</v>
      </c>
      <c r="G78" s="6">
        <v>3167098</v>
      </c>
      <c r="H78" s="6" t="s">
        <v>13</v>
      </c>
      <c r="I78" s="6" t="s">
        <v>18</v>
      </c>
      <c r="J78" s="6">
        <v>153.54</v>
      </c>
      <c r="K78" s="6">
        <v>0</v>
      </c>
      <c r="L78" s="6">
        <v>153.54</v>
      </c>
      <c r="M78" s="6">
        <v>1</v>
      </c>
      <c r="N78" s="6">
        <v>1</v>
      </c>
    </row>
    <row r="79" spans="3:14" x14ac:dyDescent="0.25">
      <c r="C79" s="5">
        <v>42128</v>
      </c>
      <c r="D79" s="6" t="s">
        <v>143</v>
      </c>
      <c r="E79" s="6" t="s">
        <v>132</v>
      </c>
      <c r="F79" s="6" t="s">
        <v>133</v>
      </c>
      <c r="G79" s="6">
        <v>3167826</v>
      </c>
      <c r="H79" s="6" t="s">
        <v>13</v>
      </c>
      <c r="I79" s="6" t="s">
        <v>24</v>
      </c>
      <c r="J79" s="6">
        <v>127.95</v>
      </c>
      <c r="K79" s="6">
        <v>0</v>
      </c>
      <c r="L79" s="6">
        <v>127.95</v>
      </c>
      <c r="M79" s="6">
        <v>1</v>
      </c>
      <c r="N79" s="6">
        <v>1</v>
      </c>
    </row>
    <row r="80" spans="3:14" x14ac:dyDescent="0.25">
      <c r="C80" s="5">
        <v>42128</v>
      </c>
      <c r="D80" s="6" t="s">
        <v>801</v>
      </c>
      <c r="E80" s="6" t="s">
        <v>11</v>
      </c>
      <c r="F80" s="6" t="s">
        <v>12</v>
      </c>
      <c r="G80" s="6">
        <v>3167966</v>
      </c>
      <c r="H80" s="6" t="s">
        <v>30</v>
      </c>
      <c r="I80" s="6" t="s">
        <v>18</v>
      </c>
      <c r="J80" s="6">
        <v>255.9</v>
      </c>
      <c r="K80" s="6">
        <v>0</v>
      </c>
      <c r="L80" s="6">
        <v>255.9</v>
      </c>
      <c r="M80" s="6">
        <v>1</v>
      </c>
      <c r="N80" s="6">
        <v>1</v>
      </c>
    </row>
    <row r="81" spans="3:14" x14ac:dyDescent="0.25">
      <c r="C81" s="5">
        <v>42129</v>
      </c>
      <c r="D81" s="6" t="s">
        <v>145</v>
      </c>
      <c r="E81" s="6" t="s">
        <v>35</v>
      </c>
      <c r="F81" s="6" t="s">
        <v>36</v>
      </c>
      <c r="G81" s="6">
        <v>3168106</v>
      </c>
      <c r="H81" s="6" t="s">
        <v>13</v>
      </c>
      <c r="I81" s="6" t="s">
        <v>18</v>
      </c>
      <c r="J81" s="6">
        <v>83.96</v>
      </c>
      <c r="K81" s="6">
        <v>0</v>
      </c>
      <c r="L81" s="6">
        <v>83.96</v>
      </c>
      <c r="M81" s="6">
        <v>1</v>
      </c>
      <c r="N81" s="6">
        <v>1</v>
      </c>
    </row>
    <row r="82" spans="3:14" x14ac:dyDescent="0.25">
      <c r="C82" s="5">
        <v>42129</v>
      </c>
      <c r="D82" s="6" t="s">
        <v>140</v>
      </c>
      <c r="E82" s="6" t="s">
        <v>88</v>
      </c>
      <c r="F82" s="6" t="s">
        <v>36</v>
      </c>
      <c r="G82" s="6">
        <v>3168764</v>
      </c>
      <c r="H82" s="6" t="s">
        <v>30</v>
      </c>
      <c r="I82" s="6" t="s">
        <v>18</v>
      </c>
      <c r="J82" s="6">
        <v>482.85</v>
      </c>
      <c r="K82" s="6">
        <v>0</v>
      </c>
      <c r="L82" s="6">
        <v>482.85</v>
      </c>
      <c r="M82" s="6">
        <v>2</v>
      </c>
      <c r="N82" s="6">
        <v>1</v>
      </c>
    </row>
    <row r="83" spans="3:14" x14ac:dyDescent="0.25">
      <c r="C83" s="5">
        <v>42129</v>
      </c>
      <c r="D83" s="6" t="s">
        <v>802</v>
      </c>
      <c r="E83" s="6" t="s">
        <v>147</v>
      </c>
      <c r="F83" s="6" t="s">
        <v>148</v>
      </c>
      <c r="G83" s="6">
        <v>3168897</v>
      </c>
      <c r="H83" s="6" t="s">
        <v>13</v>
      </c>
      <c r="I83" s="6" t="s">
        <v>24</v>
      </c>
      <c r="J83" s="6">
        <v>107.96</v>
      </c>
      <c r="K83" s="6">
        <v>0</v>
      </c>
      <c r="L83" s="6">
        <v>107.96</v>
      </c>
      <c r="M83" s="6">
        <v>1</v>
      </c>
      <c r="N83" s="6">
        <v>1</v>
      </c>
    </row>
    <row r="84" spans="3:14" x14ac:dyDescent="0.25">
      <c r="C84" s="5">
        <v>42129</v>
      </c>
      <c r="D84" s="6" t="s">
        <v>803</v>
      </c>
      <c r="E84" s="6" t="s">
        <v>149</v>
      </c>
      <c r="F84" s="6" t="s">
        <v>48</v>
      </c>
      <c r="G84" s="6">
        <v>3169555</v>
      </c>
      <c r="H84" s="6" t="s">
        <v>30</v>
      </c>
      <c r="I84" s="6" t="s">
        <v>18</v>
      </c>
      <c r="J84" s="6">
        <v>127.95</v>
      </c>
      <c r="K84" s="6">
        <v>0</v>
      </c>
      <c r="L84" s="6">
        <v>127.95</v>
      </c>
      <c r="M84" s="6">
        <v>1</v>
      </c>
      <c r="N84" s="6">
        <v>1</v>
      </c>
    </row>
    <row r="85" spans="3:14" x14ac:dyDescent="0.25">
      <c r="C85" s="5">
        <v>42129</v>
      </c>
      <c r="D85" s="6" t="s">
        <v>150</v>
      </c>
      <c r="E85" s="6" t="s">
        <v>11</v>
      </c>
      <c r="F85" s="6" t="s">
        <v>12</v>
      </c>
      <c r="G85" s="6">
        <v>3170094</v>
      </c>
      <c r="H85" s="6" t="s">
        <v>13</v>
      </c>
      <c r="I85" s="6" t="s">
        <v>24</v>
      </c>
      <c r="J85" s="6">
        <v>742.18</v>
      </c>
      <c r="K85" s="6">
        <v>0</v>
      </c>
      <c r="L85" s="6">
        <v>742.18</v>
      </c>
      <c r="M85" s="6">
        <v>4</v>
      </c>
      <c r="N85" s="6">
        <v>1</v>
      </c>
    </row>
    <row r="86" spans="3:14" x14ac:dyDescent="0.25">
      <c r="C86" s="5">
        <v>42129</v>
      </c>
      <c r="D86" s="6" t="s">
        <v>804</v>
      </c>
      <c r="E86" s="6" t="s">
        <v>107</v>
      </c>
      <c r="F86" s="6" t="s">
        <v>17</v>
      </c>
      <c r="G86" s="6">
        <v>3171018</v>
      </c>
      <c r="H86" s="6" t="s">
        <v>13</v>
      </c>
      <c r="I86" s="6" t="s">
        <v>24</v>
      </c>
      <c r="J86" s="6">
        <v>2665.3</v>
      </c>
      <c r="K86" s="6">
        <v>0</v>
      </c>
      <c r="L86" s="6">
        <v>2665.3</v>
      </c>
      <c r="M86" s="6">
        <v>7</v>
      </c>
      <c r="N86" s="6">
        <v>1</v>
      </c>
    </row>
    <row r="87" spans="3:14" x14ac:dyDescent="0.25">
      <c r="C87" s="5">
        <v>42129</v>
      </c>
      <c r="D87" s="6" t="s">
        <v>804</v>
      </c>
      <c r="E87" s="6" t="s">
        <v>107</v>
      </c>
      <c r="F87" s="6" t="s">
        <v>17</v>
      </c>
      <c r="G87" s="6">
        <v>3171060</v>
      </c>
      <c r="H87" s="6" t="s">
        <v>30</v>
      </c>
      <c r="I87" s="6" t="s">
        <v>24</v>
      </c>
      <c r="J87" s="6">
        <v>1509.6</v>
      </c>
      <c r="K87" s="6">
        <v>0</v>
      </c>
      <c r="L87" s="6">
        <v>1509.6</v>
      </c>
      <c r="M87" s="6">
        <v>4</v>
      </c>
      <c r="N87" s="6">
        <v>1</v>
      </c>
    </row>
    <row r="88" spans="3:14" x14ac:dyDescent="0.25">
      <c r="C88" s="5">
        <v>42129</v>
      </c>
      <c r="D88" s="6" t="s">
        <v>151</v>
      </c>
      <c r="E88" s="6" t="s">
        <v>50</v>
      </c>
      <c r="F88" s="6" t="s">
        <v>36</v>
      </c>
      <c r="G88" s="6">
        <v>3171550</v>
      </c>
      <c r="H88" s="6" t="s">
        <v>13</v>
      </c>
      <c r="I88" s="6" t="s">
        <v>18</v>
      </c>
      <c r="J88" s="6">
        <v>345.9</v>
      </c>
      <c r="K88" s="6">
        <v>0</v>
      </c>
      <c r="L88" s="6">
        <v>345.9</v>
      </c>
      <c r="M88" s="6">
        <v>1</v>
      </c>
      <c r="N88" s="6">
        <v>1</v>
      </c>
    </row>
    <row r="89" spans="3:14" x14ac:dyDescent="0.25">
      <c r="C89" s="5">
        <v>42129</v>
      </c>
      <c r="D89" s="6" t="s">
        <v>805</v>
      </c>
      <c r="E89" s="6" t="s">
        <v>50</v>
      </c>
      <c r="F89" s="6" t="s">
        <v>36</v>
      </c>
      <c r="G89" s="6">
        <v>3171830</v>
      </c>
      <c r="H89" s="6" t="s">
        <v>30</v>
      </c>
      <c r="I89" s="6" t="s">
        <v>18</v>
      </c>
      <c r="J89" s="6">
        <v>4102.92</v>
      </c>
      <c r="K89" s="6">
        <v>0</v>
      </c>
      <c r="L89" s="6">
        <v>4102.92</v>
      </c>
      <c r="M89" s="6">
        <v>10</v>
      </c>
      <c r="N89" s="6">
        <v>1</v>
      </c>
    </row>
    <row r="90" spans="3:14" x14ac:dyDescent="0.25">
      <c r="C90" s="5">
        <v>42129</v>
      </c>
      <c r="D90" s="6" t="s">
        <v>153</v>
      </c>
      <c r="E90" s="6" t="s">
        <v>142</v>
      </c>
      <c r="F90" s="6" t="s">
        <v>33</v>
      </c>
      <c r="G90" s="6">
        <v>3172082</v>
      </c>
      <c r="H90" s="6" t="s">
        <v>13</v>
      </c>
      <c r="I90" s="6" t="s">
        <v>24</v>
      </c>
      <c r="J90" s="6">
        <v>1383.57</v>
      </c>
      <c r="K90" s="6">
        <v>0</v>
      </c>
      <c r="L90" s="6">
        <v>1383.57</v>
      </c>
      <c r="M90" s="6">
        <v>3</v>
      </c>
      <c r="N90" s="6">
        <v>1</v>
      </c>
    </row>
    <row r="91" spans="3:14" x14ac:dyDescent="0.25">
      <c r="C91" s="5">
        <v>42129</v>
      </c>
      <c r="D91" s="6" t="s">
        <v>154</v>
      </c>
      <c r="E91" s="6" t="s">
        <v>155</v>
      </c>
      <c r="F91" s="6" t="s">
        <v>99</v>
      </c>
      <c r="G91" s="6">
        <v>3173272</v>
      </c>
      <c r="H91" s="6" t="s">
        <v>13</v>
      </c>
      <c r="I91" s="6" t="s">
        <v>14</v>
      </c>
      <c r="J91" s="6">
        <v>291.49</v>
      </c>
      <c r="K91" s="6">
        <v>0</v>
      </c>
      <c r="L91" s="6">
        <v>291.49</v>
      </c>
      <c r="M91" s="6">
        <v>2</v>
      </c>
      <c r="N91" s="6">
        <v>1</v>
      </c>
    </row>
    <row r="92" spans="3:14" x14ac:dyDescent="0.25">
      <c r="C92" s="5">
        <v>42129</v>
      </c>
      <c r="D92" s="6" t="s">
        <v>156</v>
      </c>
      <c r="E92" s="6" t="s">
        <v>157</v>
      </c>
      <c r="F92" s="6" t="s">
        <v>21</v>
      </c>
      <c r="G92" s="6">
        <v>3173615</v>
      </c>
      <c r="H92" s="6" t="s">
        <v>13</v>
      </c>
      <c r="I92" s="6" t="s">
        <v>24</v>
      </c>
      <c r="J92" s="6">
        <v>293.86</v>
      </c>
      <c r="K92" s="6">
        <v>0</v>
      </c>
      <c r="L92" s="6">
        <v>293.86</v>
      </c>
      <c r="M92" s="6">
        <v>2</v>
      </c>
      <c r="N92" s="6">
        <v>1</v>
      </c>
    </row>
    <row r="93" spans="3:14" x14ac:dyDescent="0.25">
      <c r="C93" s="5">
        <v>42129</v>
      </c>
      <c r="D93" s="6" t="s">
        <v>158</v>
      </c>
      <c r="E93" s="6" t="s">
        <v>159</v>
      </c>
      <c r="F93" s="6" t="s">
        <v>17</v>
      </c>
      <c r="G93" s="6">
        <v>3173692</v>
      </c>
      <c r="H93" s="6" t="s">
        <v>13</v>
      </c>
      <c r="I93" s="6" t="s">
        <v>18</v>
      </c>
      <c r="J93" s="6">
        <v>275.89999999999998</v>
      </c>
      <c r="K93" s="6">
        <v>0</v>
      </c>
      <c r="L93" s="6">
        <v>275.89999999999998</v>
      </c>
      <c r="M93" s="6">
        <v>1</v>
      </c>
      <c r="N93" s="6">
        <v>1</v>
      </c>
    </row>
    <row r="94" spans="3:14" x14ac:dyDescent="0.25">
      <c r="C94" s="5">
        <v>42129</v>
      </c>
      <c r="D94" s="6" t="s">
        <v>160</v>
      </c>
      <c r="E94" s="6" t="s">
        <v>161</v>
      </c>
      <c r="F94" s="6" t="s">
        <v>99</v>
      </c>
      <c r="G94" s="6">
        <v>3173958</v>
      </c>
      <c r="H94" s="6" t="s">
        <v>30</v>
      </c>
      <c r="I94" s="6" t="s">
        <v>24</v>
      </c>
      <c r="J94" s="6">
        <v>209.93</v>
      </c>
      <c r="K94" s="6">
        <v>0</v>
      </c>
      <c r="L94" s="6">
        <v>209.93</v>
      </c>
      <c r="M94" s="6">
        <v>1</v>
      </c>
      <c r="N94" s="6">
        <v>1</v>
      </c>
    </row>
    <row r="95" spans="3:14" x14ac:dyDescent="0.25">
      <c r="C95" s="5">
        <v>42129</v>
      </c>
      <c r="D95" s="6" t="s">
        <v>162</v>
      </c>
      <c r="E95" s="6" t="s">
        <v>163</v>
      </c>
      <c r="F95" s="6" t="s">
        <v>17</v>
      </c>
      <c r="G95" s="6">
        <v>3174518</v>
      </c>
      <c r="H95" s="6" t="s">
        <v>13</v>
      </c>
      <c r="I95" s="6" t="s">
        <v>14</v>
      </c>
      <c r="J95" s="6">
        <v>299.8</v>
      </c>
      <c r="K95" s="6">
        <v>0</v>
      </c>
      <c r="L95" s="6">
        <v>299.8</v>
      </c>
      <c r="M95" s="6">
        <v>2</v>
      </c>
      <c r="N95" s="6">
        <v>1</v>
      </c>
    </row>
    <row r="96" spans="3:14" x14ac:dyDescent="0.25">
      <c r="C96" s="5">
        <v>42129</v>
      </c>
      <c r="D96" s="6" t="s">
        <v>164</v>
      </c>
      <c r="E96" s="6" t="s">
        <v>165</v>
      </c>
      <c r="F96" s="6" t="s">
        <v>58</v>
      </c>
      <c r="G96" s="6">
        <v>3174588</v>
      </c>
      <c r="H96" s="6" t="s">
        <v>30</v>
      </c>
      <c r="I96" s="6" t="s">
        <v>24</v>
      </c>
      <c r="J96" s="6">
        <v>413.77</v>
      </c>
      <c r="K96" s="6">
        <v>0</v>
      </c>
      <c r="L96" s="6">
        <v>413.77</v>
      </c>
      <c r="M96" s="6">
        <v>1</v>
      </c>
      <c r="N96" s="6">
        <v>1</v>
      </c>
    </row>
    <row r="97" spans="3:14" x14ac:dyDescent="0.25">
      <c r="C97" s="5">
        <v>42129</v>
      </c>
      <c r="D97" s="6" t="s">
        <v>166</v>
      </c>
      <c r="E97" s="6" t="s">
        <v>101</v>
      </c>
      <c r="F97" s="6" t="s">
        <v>17</v>
      </c>
      <c r="G97" s="6">
        <v>3174931</v>
      </c>
      <c r="H97" s="6" t="s">
        <v>13</v>
      </c>
      <c r="I97" s="6" t="s">
        <v>34</v>
      </c>
      <c r="J97" s="6">
        <v>219.59</v>
      </c>
      <c r="K97" s="6">
        <v>0</v>
      </c>
      <c r="L97" s="6">
        <v>219.59</v>
      </c>
      <c r="M97" s="6">
        <v>2</v>
      </c>
      <c r="N97" s="6">
        <v>1</v>
      </c>
    </row>
    <row r="98" spans="3:14" x14ac:dyDescent="0.25">
      <c r="C98" s="5">
        <v>42130</v>
      </c>
      <c r="D98" s="6" t="s">
        <v>167</v>
      </c>
      <c r="E98" s="6" t="s">
        <v>168</v>
      </c>
      <c r="F98" s="6" t="s">
        <v>148</v>
      </c>
      <c r="G98" s="6">
        <v>3175582</v>
      </c>
      <c r="H98" s="6" t="s">
        <v>13</v>
      </c>
      <c r="I98" s="6" t="s">
        <v>18</v>
      </c>
      <c r="J98" s="6">
        <v>333.54</v>
      </c>
      <c r="K98" s="6">
        <v>0</v>
      </c>
      <c r="L98" s="6">
        <v>333.54</v>
      </c>
      <c r="M98" s="6">
        <v>1</v>
      </c>
      <c r="N98" s="6">
        <v>1</v>
      </c>
    </row>
    <row r="99" spans="3:14" x14ac:dyDescent="0.25">
      <c r="C99" s="5">
        <v>42130</v>
      </c>
      <c r="D99" s="6" t="s">
        <v>169</v>
      </c>
      <c r="E99" s="6" t="s">
        <v>170</v>
      </c>
      <c r="F99" s="6" t="s">
        <v>17</v>
      </c>
      <c r="G99" s="6">
        <v>3176184</v>
      </c>
      <c r="H99" s="6" t="s">
        <v>13</v>
      </c>
      <c r="I99" s="6" t="s">
        <v>18</v>
      </c>
      <c r="J99" s="6">
        <v>229.9</v>
      </c>
      <c r="K99" s="6">
        <v>0</v>
      </c>
      <c r="L99" s="6">
        <v>229.9</v>
      </c>
      <c r="M99" s="6">
        <v>1</v>
      </c>
      <c r="N99" s="6">
        <v>1</v>
      </c>
    </row>
    <row r="100" spans="3:14" x14ac:dyDescent="0.25">
      <c r="C100" s="5">
        <v>42130</v>
      </c>
      <c r="D100" s="6" t="s">
        <v>806</v>
      </c>
      <c r="E100" s="6" t="s">
        <v>171</v>
      </c>
      <c r="F100" s="6" t="s">
        <v>45</v>
      </c>
      <c r="G100" s="6">
        <v>3176583</v>
      </c>
      <c r="H100" s="6" t="s">
        <v>30</v>
      </c>
      <c r="I100" s="6" t="s">
        <v>18</v>
      </c>
      <c r="J100" s="6">
        <v>104.95</v>
      </c>
      <c r="K100" s="6">
        <v>0</v>
      </c>
      <c r="L100" s="6">
        <v>104.95</v>
      </c>
      <c r="M100" s="6">
        <v>1</v>
      </c>
      <c r="N100" s="6">
        <v>1</v>
      </c>
    </row>
    <row r="101" spans="3:14" x14ac:dyDescent="0.25">
      <c r="C101" s="5">
        <v>42130</v>
      </c>
      <c r="D101" s="6" t="s">
        <v>172</v>
      </c>
      <c r="E101" s="6" t="s">
        <v>66</v>
      </c>
      <c r="F101" s="6" t="s">
        <v>17</v>
      </c>
      <c r="G101" s="6">
        <v>3177318</v>
      </c>
      <c r="H101" s="6" t="s">
        <v>13</v>
      </c>
      <c r="I101" s="6" t="s">
        <v>18</v>
      </c>
      <c r="J101" s="6">
        <v>507.86</v>
      </c>
      <c r="K101" s="6">
        <v>0</v>
      </c>
      <c r="L101" s="6">
        <v>507.86</v>
      </c>
      <c r="M101" s="6">
        <v>2</v>
      </c>
      <c r="N101" s="6">
        <v>1</v>
      </c>
    </row>
    <row r="102" spans="3:14" x14ac:dyDescent="0.25">
      <c r="C102" s="5">
        <v>42130</v>
      </c>
      <c r="D102" s="6" t="s">
        <v>173</v>
      </c>
      <c r="E102" s="6" t="s">
        <v>174</v>
      </c>
      <c r="F102" s="6" t="s">
        <v>175</v>
      </c>
      <c r="G102" s="6">
        <v>3177605</v>
      </c>
      <c r="H102" s="6" t="s">
        <v>30</v>
      </c>
      <c r="I102" s="6" t="s">
        <v>18</v>
      </c>
      <c r="J102" s="6">
        <v>575.9</v>
      </c>
      <c r="K102" s="6">
        <v>0</v>
      </c>
      <c r="L102" s="6">
        <v>575.9</v>
      </c>
      <c r="M102" s="6">
        <v>1</v>
      </c>
      <c r="N102" s="6">
        <v>1</v>
      </c>
    </row>
    <row r="103" spans="3:14" x14ac:dyDescent="0.25">
      <c r="C103" s="5">
        <v>42130</v>
      </c>
      <c r="D103" s="6" t="s">
        <v>176</v>
      </c>
      <c r="E103" s="6" t="s">
        <v>177</v>
      </c>
      <c r="F103" s="6" t="s">
        <v>68</v>
      </c>
      <c r="G103" s="6">
        <v>3177829</v>
      </c>
      <c r="H103" s="6" t="s">
        <v>30</v>
      </c>
      <c r="I103" s="6" t="s">
        <v>24</v>
      </c>
      <c r="J103" s="6">
        <v>759.8</v>
      </c>
      <c r="K103" s="6">
        <v>0</v>
      </c>
      <c r="L103" s="6">
        <v>759.8</v>
      </c>
      <c r="M103" s="6">
        <v>2</v>
      </c>
      <c r="N103" s="6">
        <v>1</v>
      </c>
    </row>
    <row r="104" spans="3:14" x14ac:dyDescent="0.25">
      <c r="C104" s="5">
        <v>42130</v>
      </c>
      <c r="D104" s="6" t="s">
        <v>178</v>
      </c>
      <c r="E104" s="6" t="s">
        <v>179</v>
      </c>
      <c r="F104" s="6" t="s">
        <v>68</v>
      </c>
      <c r="G104" s="6">
        <v>3177843</v>
      </c>
      <c r="H104" s="6" t="s">
        <v>13</v>
      </c>
      <c r="I104" s="6" t="s">
        <v>18</v>
      </c>
      <c r="J104" s="6">
        <v>229.77</v>
      </c>
      <c r="K104" s="6">
        <v>0</v>
      </c>
      <c r="L104" s="6">
        <v>229.77</v>
      </c>
      <c r="M104" s="6">
        <v>1</v>
      </c>
      <c r="N104" s="6">
        <v>1</v>
      </c>
    </row>
    <row r="105" spans="3:14" x14ac:dyDescent="0.25">
      <c r="C105" s="5">
        <v>42130</v>
      </c>
      <c r="D105" s="6" t="s">
        <v>176</v>
      </c>
      <c r="E105" s="6" t="s">
        <v>177</v>
      </c>
      <c r="F105" s="6" t="s">
        <v>68</v>
      </c>
      <c r="G105" s="6">
        <v>3178900</v>
      </c>
      <c r="H105" s="6" t="s">
        <v>13</v>
      </c>
      <c r="I105" s="6" t="s">
        <v>24</v>
      </c>
      <c r="J105" s="6">
        <v>369.9</v>
      </c>
      <c r="K105" s="6">
        <v>0</v>
      </c>
      <c r="L105" s="6">
        <v>369.9</v>
      </c>
      <c r="M105" s="6">
        <v>1</v>
      </c>
      <c r="N105" s="6">
        <v>1</v>
      </c>
    </row>
    <row r="106" spans="3:14" x14ac:dyDescent="0.25">
      <c r="C106" s="5">
        <v>42130</v>
      </c>
      <c r="D106" s="6" t="s">
        <v>801</v>
      </c>
      <c r="E106" s="6" t="s">
        <v>11</v>
      </c>
      <c r="F106" s="6" t="s">
        <v>12</v>
      </c>
      <c r="G106" s="6">
        <v>3179775</v>
      </c>
      <c r="H106" s="6" t="s">
        <v>30</v>
      </c>
      <c r="I106" s="6" t="s">
        <v>18</v>
      </c>
      <c r="J106" s="6">
        <v>184.95</v>
      </c>
      <c r="K106" s="6">
        <v>0</v>
      </c>
      <c r="L106" s="6">
        <v>184.95</v>
      </c>
      <c r="M106" s="6">
        <v>1</v>
      </c>
      <c r="N106" s="6">
        <v>1</v>
      </c>
    </row>
    <row r="107" spans="3:14" x14ac:dyDescent="0.25">
      <c r="C107" s="5">
        <v>42130</v>
      </c>
      <c r="D107" s="6" t="s">
        <v>156</v>
      </c>
      <c r="E107" s="6" t="s">
        <v>157</v>
      </c>
      <c r="F107" s="6" t="s">
        <v>21</v>
      </c>
      <c r="G107" s="6">
        <v>3173615</v>
      </c>
      <c r="H107" s="6" t="s">
        <v>30</v>
      </c>
      <c r="I107" s="6" t="s">
        <v>24</v>
      </c>
      <c r="J107" s="6">
        <v>209.9</v>
      </c>
      <c r="K107" s="6">
        <v>0</v>
      </c>
      <c r="L107" s="6">
        <v>209.9</v>
      </c>
      <c r="M107" s="6">
        <v>1</v>
      </c>
      <c r="N107" s="6">
        <v>1</v>
      </c>
    </row>
    <row r="108" spans="3:14" x14ac:dyDescent="0.25">
      <c r="C108" s="5">
        <v>42130</v>
      </c>
      <c r="D108" s="6" t="s">
        <v>807</v>
      </c>
      <c r="E108" s="6" t="s">
        <v>180</v>
      </c>
      <c r="F108" s="6" t="s">
        <v>175</v>
      </c>
      <c r="G108" s="6">
        <v>3180090</v>
      </c>
      <c r="H108" s="6" t="s">
        <v>30</v>
      </c>
      <c r="I108" s="6" t="s">
        <v>18</v>
      </c>
      <c r="J108" s="6">
        <v>102.36</v>
      </c>
      <c r="K108" s="6">
        <v>0</v>
      </c>
      <c r="L108" s="6">
        <v>102.36</v>
      </c>
      <c r="M108" s="6">
        <v>1</v>
      </c>
      <c r="N108" s="6">
        <v>1</v>
      </c>
    </row>
    <row r="109" spans="3:14" x14ac:dyDescent="0.25">
      <c r="C109" s="5">
        <v>42130</v>
      </c>
      <c r="D109" s="6" t="s">
        <v>181</v>
      </c>
      <c r="E109" s="6" t="s">
        <v>132</v>
      </c>
      <c r="F109" s="6" t="s">
        <v>133</v>
      </c>
      <c r="G109" s="6" t="s">
        <v>182</v>
      </c>
      <c r="H109" s="6" t="s">
        <v>13</v>
      </c>
      <c r="I109" s="6" t="s">
        <v>14</v>
      </c>
      <c r="J109" s="6">
        <v>1075.93</v>
      </c>
      <c r="K109" s="6">
        <v>0</v>
      </c>
      <c r="L109" s="6">
        <v>1075.93</v>
      </c>
      <c r="M109" s="6">
        <v>4</v>
      </c>
      <c r="N109" s="6">
        <v>1</v>
      </c>
    </row>
    <row r="110" spans="3:14" x14ac:dyDescent="0.25">
      <c r="C110" s="5">
        <v>42130</v>
      </c>
      <c r="D110" s="6" t="s">
        <v>183</v>
      </c>
      <c r="E110" s="6" t="s">
        <v>184</v>
      </c>
      <c r="F110" s="6" t="s">
        <v>12</v>
      </c>
      <c r="G110" s="6">
        <v>3181301</v>
      </c>
      <c r="H110" s="6" t="s">
        <v>30</v>
      </c>
      <c r="I110" s="6" t="s">
        <v>18</v>
      </c>
      <c r="J110" s="6">
        <v>389.9</v>
      </c>
      <c r="K110" s="6">
        <v>0</v>
      </c>
      <c r="L110" s="6">
        <v>389.9</v>
      </c>
      <c r="M110" s="6">
        <v>1</v>
      </c>
      <c r="N110" s="6">
        <v>1</v>
      </c>
    </row>
    <row r="111" spans="3:14" x14ac:dyDescent="0.25">
      <c r="C111" s="5">
        <v>42130</v>
      </c>
      <c r="D111" s="6" t="s">
        <v>185</v>
      </c>
      <c r="E111" s="6" t="s">
        <v>186</v>
      </c>
      <c r="F111" s="6" t="s">
        <v>17</v>
      </c>
      <c r="G111" s="6">
        <v>3181525</v>
      </c>
      <c r="H111" s="6" t="s">
        <v>13</v>
      </c>
      <c r="I111" s="6" t="s">
        <v>14</v>
      </c>
      <c r="J111" s="6">
        <v>609.66999999999996</v>
      </c>
      <c r="K111" s="6">
        <v>0</v>
      </c>
      <c r="L111" s="6">
        <v>609.66999999999996</v>
      </c>
      <c r="M111" s="6">
        <v>5</v>
      </c>
      <c r="N111" s="6">
        <v>1</v>
      </c>
    </row>
    <row r="112" spans="3:14" x14ac:dyDescent="0.25">
      <c r="C112" s="5">
        <v>42130</v>
      </c>
      <c r="D112" s="6" t="s">
        <v>187</v>
      </c>
      <c r="E112" s="6" t="s">
        <v>105</v>
      </c>
      <c r="F112" s="6" t="s">
        <v>72</v>
      </c>
      <c r="G112" s="6">
        <v>3181630</v>
      </c>
      <c r="H112" s="6" t="s">
        <v>13</v>
      </c>
      <c r="I112" s="6" t="s">
        <v>14</v>
      </c>
      <c r="J112" s="6">
        <v>101.9</v>
      </c>
      <c r="K112" s="6">
        <v>0</v>
      </c>
      <c r="L112" s="6">
        <v>101.9</v>
      </c>
      <c r="M112" s="6">
        <v>2</v>
      </c>
      <c r="N112" s="6">
        <v>1</v>
      </c>
    </row>
    <row r="113" spans="3:14" x14ac:dyDescent="0.25">
      <c r="C113" s="5">
        <v>42130</v>
      </c>
      <c r="D113" s="6" t="s">
        <v>84</v>
      </c>
      <c r="E113" s="6" t="s">
        <v>85</v>
      </c>
      <c r="F113" s="6" t="s">
        <v>36</v>
      </c>
      <c r="G113" s="6">
        <v>3181959</v>
      </c>
      <c r="H113" s="6" t="s">
        <v>30</v>
      </c>
      <c r="I113" s="6" t="s">
        <v>18</v>
      </c>
      <c r="J113" s="6">
        <v>369.9</v>
      </c>
      <c r="K113" s="6">
        <v>0</v>
      </c>
      <c r="L113" s="6">
        <v>369.9</v>
      </c>
      <c r="M113" s="6">
        <v>1</v>
      </c>
      <c r="N113" s="6">
        <v>1</v>
      </c>
    </row>
    <row r="114" spans="3:14" x14ac:dyDescent="0.25">
      <c r="C114" s="5">
        <v>42130</v>
      </c>
      <c r="D114" s="6" t="s">
        <v>188</v>
      </c>
      <c r="E114" s="6" t="s">
        <v>189</v>
      </c>
      <c r="F114" s="6" t="s">
        <v>12</v>
      </c>
      <c r="G114" s="6">
        <v>3182421</v>
      </c>
      <c r="H114" s="6" t="s">
        <v>13</v>
      </c>
      <c r="I114" s="6" t="s">
        <v>24</v>
      </c>
      <c r="J114" s="6">
        <v>651.79999999999995</v>
      </c>
      <c r="K114" s="6">
        <v>0</v>
      </c>
      <c r="L114" s="6">
        <v>651.79999999999995</v>
      </c>
      <c r="M114" s="6">
        <v>2</v>
      </c>
      <c r="N114" s="6">
        <v>1</v>
      </c>
    </row>
    <row r="115" spans="3:14" x14ac:dyDescent="0.25">
      <c r="C115" s="5">
        <v>42130</v>
      </c>
      <c r="D115" s="6" t="s">
        <v>84</v>
      </c>
      <c r="E115" s="6" t="s">
        <v>85</v>
      </c>
      <c r="F115" s="6" t="s">
        <v>36</v>
      </c>
      <c r="G115" s="6">
        <v>3182631</v>
      </c>
      <c r="H115" s="6" t="s">
        <v>30</v>
      </c>
      <c r="I115" s="6" t="s">
        <v>18</v>
      </c>
      <c r="J115" s="6">
        <v>209.9</v>
      </c>
      <c r="K115" s="6">
        <v>0</v>
      </c>
      <c r="L115" s="6">
        <v>209.9</v>
      </c>
      <c r="M115" s="6">
        <v>2</v>
      </c>
      <c r="N115" s="6">
        <v>1</v>
      </c>
    </row>
    <row r="116" spans="3:14" x14ac:dyDescent="0.25">
      <c r="C116" s="5">
        <v>42131</v>
      </c>
      <c r="D116" s="6" t="s">
        <v>176</v>
      </c>
      <c r="E116" s="6" t="s">
        <v>177</v>
      </c>
      <c r="F116" s="6" t="s">
        <v>68</v>
      </c>
      <c r="G116" s="6">
        <v>3183352</v>
      </c>
      <c r="H116" s="6" t="s">
        <v>13</v>
      </c>
      <c r="I116" s="6" t="s">
        <v>14</v>
      </c>
      <c r="J116" s="6">
        <v>759.8</v>
      </c>
      <c r="K116" s="6">
        <v>0</v>
      </c>
      <c r="L116" s="6">
        <v>759.8</v>
      </c>
      <c r="M116" s="6">
        <v>2</v>
      </c>
      <c r="N116" s="6">
        <v>1</v>
      </c>
    </row>
    <row r="117" spans="3:14" x14ac:dyDescent="0.25">
      <c r="C117" s="5">
        <v>42131</v>
      </c>
      <c r="D117" s="6" t="s">
        <v>190</v>
      </c>
      <c r="E117" s="6" t="s">
        <v>191</v>
      </c>
      <c r="F117" s="6" t="s">
        <v>36</v>
      </c>
      <c r="G117" s="6">
        <v>3183366</v>
      </c>
      <c r="H117" s="6" t="s">
        <v>13</v>
      </c>
      <c r="I117" s="6" t="s">
        <v>24</v>
      </c>
      <c r="J117" s="6">
        <v>735.8</v>
      </c>
      <c r="K117" s="6">
        <v>0</v>
      </c>
      <c r="L117" s="6">
        <v>735.8</v>
      </c>
      <c r="M117" s="6">
        <v>2</v>
      </c>
      <c r="N117" s="6">
        <v>1</v>
      </c>
    </row>
    <row r="118" spans="3:14" x14ac:dyDescent="0.25">
      <c r="C118" s="5">
        <v>42131</v>
      </c>
      <c r="D118" s="6" t="s">
        <v>62</v>
      </c>
      <c r="E118" s="6" t="s">
        <v>16</v>
      </c>
      <c r="F118" s="6" t="s">
        <v>17</v>
      </c>
      <c r="G118" s="6">
        <v>3183660</v>
      </c>
      <c r="H118" s="6" t="s">
        <v>13</v>
      </c>
      <c r="I118" s="6" t="s">
        <v>14</v>
      </c>
      <c r="J118" s="6">
        <v>2300.4699999999998</v>
      </c>
      <c r="K118" s="6">
        <v>0</v>
      </c>
      <c r="L118" s="6">
        <v>2300.4699999999998</v>
      </c>
      <c r="M118" s="6">
        <v>4</v>
      </c>
      <c r="N118" s="6">
        <v>1</v>
      </c>
    </row>
    <row r="119" spans="3:14" x14ac:dyDescent="0.25">
      <c r="C119" s="5">
        <v>42131</v>
      </c>
      <c r="D119" s="6" t="s">
        <v>192</v>
      </c>
      <c r="E119" s="6" t="s">
        <v>193</v>
      </c>
      <c r="F119" s="6" t="s">
        <v>36</v>
      </c>
      <c r="G119" s="6">
        <v>3184094</v>
      </c>
      <c r="H119" s="6" t="s">
        <v>30</v>
      </c>
      <c r="I119" s="6" t="s">
        <v>18</v>
      </c>
      <c r="J119" s="6">
        <v>325.89999999999998</v>
      </c>
      <c r="K119" s="6">
        <v>0</v>
      </c>
      <c r="L119" s="6">
        <v>325.89999999999998</v>
      </c>
      <c r="M119" s="6">
        <v>1</v>
      </c>
      <c r="N119" s="6">
        <v>1</v>
      </c>
    </row>
    <row r="120" spans="3:14" x14ac:dyDescent="0.25">
      <c r="C120" s="5">
        <v>42131</v>
      </c>
      <c r="D120" s="6" t="s">
        <v>194</v>
      </c>
      <c r="E120" s="6" t="s">
        <v>186</v>
      </c>
      <c r="F120" s="6" t="s">
        <v>17</v>
      </c>
      <c r="G120" s="6">
        <v>3184675</v>
      </c>
      <c r="H120" s="6" t="s">
        <v>13</v>
      </c>
      <c r="I120" s="6" t="s">
        <v>34</v>
      </c>
      <c r="J120" s="6">
        <v>366.8</v>
      </c>
      <c r="K120" s="6">
        <v>0</v>
      </c>
      <c r="L120" s="6">
        <v>366.8</v>
      </c>
      <c r="M120" s="6">
        <v>3</v>
      </c>
      <c r="N120" s="6">
        <v>1</v>
      </c>
    </row>
    <row r="121" spans="3:14" x14ac:dyDescent="0.25">
      <c r="C121" s="5">
        <v>42131</v>
      </c>
      <c r="D121" s="6" t="s">
        <v>129</v>
      </c>
      <c r="E121" s="6" t="s">
        <v>130</v>
      </c>
      <c r="F121" s="6" t="s">
        <v>12</v>
      </c>
      <c r="G121" s="6">
        <v>3185277</v>
      </c>
      <c r="H121" s="6" t="s">
        <v>13</v>
      </c>
      <c r="I121" s="6" t="s">
        <v>18</v>
      </c>
      <c r="J121" s="6">
        <v>459.9</v>
      </c>
      <c r="K121" s="6">
        <v>0</v>
      </c>
      <c r="L121" s="6">
        <v>459.9</v>
      </c>
      <c r="M121" s="6">
        <v>1</v>
      </c>
      <c r="N121" s="6">
        <v>1</v>
      </c>
    </row>
    <row r="122" spans="3:14" x14ac:dyDescent="0.25">
      <c r="C122" s="5">
        <v>42131</v>
      </c>
      <c r="D122" s="6" t="s">
        <v>195</v>
      </c>
      <c r="E122" s="6" t="s">
        <v>196</v>
      </c>
      <c r="F122" s="6" t="s">
        <v>68</v>
      </c>
      <c r="G122" s="6">
        <v>3185361</v>
      </c>
      <c r="H122" s="6" t="s">
        <v>13</v>
      </c>
      <c r="I122" s="6" t="s">
        <v>18</v>
      </c>
      <c r="J122" s="6">
        <v>459.9</v>
      </c>
      <c r="K122" s="6">
        <v>0</v>
      </c>
      <c r="L122" s="6">
        <v>459.9</v>
      </c>
      <c r="M122" s="6">
        <v>1</v>
      </c>
      <c r="N122" s="6">
        <v>1</v>
      </c>
    </row>
    <row r="123" spans="3:14" x14ac:dyDescent="0.25">
      <c r="C123" s="5">
        <v>42131</v>
      </c>
      <c r="D123" s="6" t="s">
        <v>197</v>
      </c>
      <c r="E123" s="6" t="s">
        <v>198</v>
      </c>
      <c r="F123" s="6" t="s">
        <v>148</v>
      </c>
      <c r="G123" s="6">
        <v>3185529</v>
      </c>
      <c r="H123" s="6" t="s">
        <v>13</v>
      </c>
      <c r="I123" s="6" t="s">
        <v>18</v>
      </c>
      <c r="J123" s="6">
        <v>1099.8</v>
      </c>
      <c r="K123" s="6">
        <v>0</v>
      </c>
      <c r="L123" s="6">
        <v>1099.8</v>
      </c>
      <c r="M123" s="6">
        <v>2</v>
      </c>
      <c r="N123" s="6">
        <v>1</v>
      </c>
    </row>
    <row r="124" spans="3:14" x14ac:dyDescent="0.25">
      <c r="C124" s="5">
        <v>42131</v>
      </c>
      <c r="D124" s="6" t="s">
        <v>199</v>
      </c>
      <c r="E124" s="6" t="s">
        <v>200</v>
      </c>
      <c r="F124" s="6" t="s">
        <v>72</v>
      </c>
      <c r="G124" s="6">
        <v>3185900</v>
      </c>
      <c r="H124" s="6" t="s">
        <v>13</v>
      </c>
      <c r="I124" s="6" t="s">
        <v>18</v>
      </c>
      <c r="J124" s="6">
        <v>459.9</v>
      </c>
      <c r="K124" s="6">
        <v>0</v>
      </c>
      <c r="L124" s="6">
        <v>459.9</v>
      </c>
      <c r="M124" s="6">
        <v>1</v>
      </c>
      <c r="N124" s="6">
        <v>1</v>
      </c>
    </row>
    <row r="125" spans="3:14" x14ac:dyDescent="0.25">
      <c r="C125" s="5">
        <v>42131</v>
      </c>
      <c r="D125" s="6" t="s">
        <v>150</v>
      </c>
      <c r="E125" s="6" t="s">
        <v>201</v>
      </c>
      <c r="F125" s="6" t="s">
        <v>36</v>
      </c>
      <c r="G125" s="6">
        <v>3187426</v>
      </c>
      <c r="H125" s="6" t="s">
        <v>13</v>
      </c>
      <c r="I125" s="6" t="s">
        <v>14</v>
      </c>
      <c r="J125" s="6">
        <v>390.77</v>
      </c>
      <c r="K125" s="6">
        <v>0</v>
      </c>
      <c r="L125" s="6">
        <v>390.77</v>
      </c>
      <c r="M125" s="6">
        <v>1</v>
      </c>
      <c r="N125" s="6">
        <v>1</v>
      </c>
    </row>
    <row r="126" spans="3:14" x14ac:dyDescent="0.25">
      <c r="C126" s="5">
        <v>42131</v>
      </c>
      <c r="D126" s="6" t="s">
        <v>202</v>
      </c>
      <c r="E126" s="6" t="s">
        <v>203</v>
      </c>
      <c r="F126" s="6" t="s">
        <v>68</v>
      </c>
      <c r="G126" s="6">
        <v>3188847</v>
      </c>
      <c r="H126" s="6" t="s">
        <v>30</v>
      </c>
      <c r="I126" s="6" t="s">
        <v>18</v>
      </c>
      <c r="J126" s="6">
        <v>1609.9</v>
      </c>
      <c r="K126" s="6">
        <v>0</v>
      </c>
      <c r="L126" s="6">
        <v>1609.9</v>
      </c>
      <c r="M126" s="6">
        <v>1</v>
      </c>
      <c r="N126" s="6">
        <v>1</v>
      </c>
    </row>
    <row r="127" spans="3:14" x14ac:dyDescent="0.25">
      <c r="C127" s="5">
        <v>42131</v>
      </c>
      <c r="D127" s="6" t="s">
        <v>204</v>
      </c>
      <c r="E127" s="6" t="s">
        <v>205</v>
      </c>
      <c r="F127" s="6" t="s">
        <v>45</v>
      </c>
      <c r="G127" s="6">
        <v>3188959</v>
      </c>
      <c r="H127" s="6" t="s">
        <v>13</v>
      </c>
      <c r="I127" s="6" t="s">
        <v>18</v>
      </c>
      <c r="J127" s="6">
        <v>110.36</v>
      </c>
      <c r="K127" s="6">
        <v>0</v>
      </c>
      <c r="L127" s="6">
        <v>110.36</v>
      </c>
      <c r="M127" s="6">
        <v>1</v>
      </c>
      <c r="N127" s="6">
        <v>1</v>
      </c>
    </row>
    <row r="128" spans="3:14" x14ac:dyDescent="0.25">
      <c r="C128" s="5">
        <v>42131</v>
      </c>
      <c r="D128" s="6" t="s">
        <v>206</v>
      </c>
      <c r="E128" s="6" t="s">
        <v>207</v>
      </c>
      <c r="F128" s="6" t="s">
        <v>208</v>
      </c>
      <c r="G128" s="6">
        <v>3189071</v>
      </c>
      <c r="H128" s="6" t="s">
        <v>30</v>
      </c>
      <c r="I128" s="6" t="s">
        <v>18</v>
      </c>
      <c r="J128" s="6">
        <v>92.95</v>
      </c>
      <c r="K128" s="6">
        <v>15.48</v>
      </c>
      <c r="L128" s="6">
        <v>108.43</v>
      </c>
      <c r="M128" s="6">
        <v>1</v>
      </c>
      <c r="N128" s="6">
        <v>1</v>
      </c>
    </row>
    <row r="129" spans="3:14" x14ac:dyDescent="0.25">
      <c r="C129" s="5">
        <v>42131</v>
      </c>
      <c r="D129" s="6" t="s">
        <v>209</v>
      </c>
      <c r="E129" s="6" t="s">
        <v>210</v>
      </c>
      <c r="F129" s="6" t="s">
        <v>133</v>
      </c>
      <c r="G129" s="6">
        <v>3189260</v>
      </c>
      <c r="H129" s="6" t="s">
        <v>30</v>
      </c>
      <c r="I129" s="6" t="s">
        <v>18</v>
      </c>
      <c r="J129" s="6">
        <v>459.9</v>
      </c>
      <c r="K129" s="6">
        <v>0</v>
      </c>
      <c r="L129" s="6">
        <v>459.9</v>
      </c>
      <c r="M129" s="6">
        <v>1</v>
      </c>
      <c r="N129" s="6">
        <v>1</v>
      </c>
    </row>
    <row r="130" spans="3:14" x14ac:dyDescent="0.25">
      <c r="C130" s="5">
        <v>42131</v>
      </c>
      <c r="D130" s="6" t="s">
        <v>206</v>
      </c>
      <c r="E130" s="6" t="s">
        <v>207</v>
      </c>
      <c r="F130" s="6" t="s">
        <v>208</v>
      </c>
      <c r="G130" s="6">
        <v>3189267</v>
      </c>
      <c r="H130" s="6" t="s">
        <v>13</v>
      </c>
      <c r="I130" s="6" t="s">
        <v>18</v>
      </c>
      <c r="J130" s="6">
        <v>276.87</v>
      </c>
      <c r="K130" s="6">
        <v>0</v>
      </c>
      <c r="L130" s="6">
        <v>276.87</v>
      </c>
      <c r="M130" s="6">
        <v>2</v>
      </c>
      <c r="N130" s="6">
        <v>1</v>
      </c>
    </row>
    <row r="131" spans="3:14" x14ac:dyDescent="0.25">
      <c r="C131" s="5">
        <v>42131</v>
      </c>
      <c r="D131" s="6" t="s">
        <v>211</v>
      </c>
      <c r="E131" s="6" t="s">
        <v>212</v>
      </c>
      <c r="F131" s="6" t="s">
        <v>58</v>
      </c>
      <c r="G131" s="6">
        <v>3189316</v>
      </c>
      <c r="H131" s="6" t="s">
        <v>13</v>
      </c>
      <c r="I131" s="6" t="s">
        <v>14</v>
      </c>
      <c r="J131" s="6">
        <v>263.94</v>
      </c>
      <c r="K131" s="6">
        <v>0</v>
      </c>
      <c r="L131" s="6">
        <v>263.94</v>
      </c>
      <c r="M131" s="6">
        <v>1</v>
      </c>
      <c r="N131" s="6">
        <v>1</v>
      </c>
    </row>
    <row r="132" spans="3:14" x14ac:dyDescent="0.25">
      <c r="C132" s="5">
        <v>42131</v>
      </c>
      <c r="D132" s="6" t="s">
        <v>213</v>
      </c>
      <c r="E132" s="6" t="s">
        <v>214</v>
      </c>
      <c r="F132" s="6" t="s">
        <v>36</v>
      </c>
      <c r="G132" s="6">
        <v>3189813</v>
      </c>
      <c r="H132" s="6" t="s">
        <v>13</v>
      </c>
      <c r="I132" s="6" t="s">
        <v>24</v>
      </c>
      <c r="J132" s="6">
        <v>165.54</v>
      </c>
      <c r="K132" s="6">
        <v>0</v>
      </c>
      <c r="L132" s="6">
        <v>165.54</v>
      </c>
      <c r="M132" s="6">
        <v>1</v>
      </c>
      <c r="N132" s="6">
        <v>1</v>
      </c>
    </row>
    <row r="133" spans="3:14" x14ac:dyDescent="0.25">
      <c r="C133" s="5">
        <v>42131</v>
      </c>
      <c r="D133" s="6" t="s">
        <v>215</v>
      </c>
      <c r="E133" s="6" t="s">
        <v>216</v>
      </c>
      <c r="F133" s="6" t="s">
        <v>36</v>
      </c>
      <c r="G133" s="6">
        <v>3190009</v>
      </c>
      <c r="H133" s="6" t="s">
        <v>13</v>
      </c>
      <c r="I133" s="6" t="s">
        <v>14</v>
      </c>
      <c r="J133" s="6">
        <v>165.54</v>
      </c>
      <c r="K133" s="6">
        <v>0</v>
      </c>
      <c r="L133" s="6">
        <v>165.54</v>
      </c>
      <c r="M133" s="6">
        <v>1</v>
      </c>
      <c r="N133" s="6">
        <v>1</v>
      </c>
    </row>
    <row r="134" spans="3:14" x14ac:dyDescent="0.25">
      <c r="C134" s="5">
        <v>42131</v>
      </c>
      <c r="D134" s="6" t="s">
        <v>217</v>
      </c>
      <c r="E134" s="6" t="s">
        <v>132</v>
      </c>
      <c r="F134" s="6" t="s">
        <v>133</v>
      </c>
      <c r="G134" s="6">
        <v>3190030</v>
      </c>
      <c r="H134" s="6" t="s">
        <v>13</v>
      </c>
      <c r="I134" s="6" t="s">
        <v>24</v>
      </c>
      <c r="J134" s="6">
        <v>849.9</v>
      </c>
      <c r="K134" s="6">
        <v>0</v>
      </c>
      <c r="L134" s="6">
        <v>849.9</v>
      </c>
      <c r="M134" s="6">
        <v>1</v>
      </c>
      <c r="N134" s="6">
        <v>1</v>
      </c>
    </row>
    <row r="135" spans="3:14" x14ac:dyDescent="0.25">
      <c r="C135" s="5">
        <v>42132</v>
      </c>
      <c r="D135" s="6" t="s">
        <v>808</v>
      </c>
      <c r="E135" s="6" t="s">
        <v>218</v>
      </c>
      <c r="F135" s="6" t="s">
        <v>208</v>
      </c>
      <c r="G135" s="6">
        <v>3190590</v>
      </c>
      <c r="H135" s="6" t="s">
        <v>30</v>
      </c>
      <c r="I135" s="6" t="s">
        <v>18</v>
      </c>
      <c r="J135" s="6">
        <v>332.91</v>
      </c>
      <c r="K135" s="6">
        <v>0</v>
      </c>
      <c r="L135" s="6">
        <v>332.91</v>
      </c>
      <c r="M135" s="6">
        <v>1</v>
      </c>
      <c r="N135" s="6">
        <v>1</v>
      </c>
    </row>
    <row r="136" spans="3:14" x14ac:dyDescent="0.25">
      <c r="C136" s="5">
        <v>42132</v>
      </c>
      <c r="D136" s="6" t="s">
        <v>219</v>
      </c>
      <c r="E136" s="6" t="s">
        <v>220</v>
      </c>
      <c r="F136" s="6" t="s">
        <v>12</v>
      </c>
      <c r="G136" s="6">
        <v>3190653</v>
      </c>
      <c r="H136" s="6" t="s">
        <v>30</v>
      </c>
      <c r="I136" s="6" t="s">
        <v>18</v>
      </c>
      <c r="J136" s="6">
        <v>331.08</v>
      </c>
      <c r="K136" s="6">
        <v>0</v>
      </c>
      <c r="L136" s="6">
        <v>331.08</v>
      </c>
      <c r="M136" s="6">
        <v>2</v>
      </c>
      <c r="N136" s="6">
        <v>1</v>
      </c>
    </row>
    <row r="137" spans="3:14" x14ac:dyDescent="0.25">
      <c r="C137" s="5">
        <v>42132</v>
      </c>
      <c r="D137" s="6" t="s">
        <v>809</v>
      </c>
      <c r="E137" s="6" t="s">
        <v>221</v>
      </c>
      <c r="F137" s="6" t="s">
        <v>48</v>
      </c>
      <c r="G137" s="6">
        <v>3190660</v>
      </c>
      <c r="H137" s="6" t="s">
        <v>30</v>
      </c>
      <c r="I137" s="6" t="s">
        <v>18</v>
      </c>
      <c r="J137" s="6">
        <v>139.94999999999999</v>
      </c>
      <c r="K137" s="6">
        <v>0</v>
      </c>
      <c r="L137" s="6">
        <v>139.94999999999999</v>
      </c>
      <c r="M137" s="6">
        <v>2</v>
      </c>
      <c r="N137" s="6">
        <v>1</v>
      </c>
    </row>
    <row r="138" spans="3:14" x14ac:dyDescent="0.25">
      <c r="C138" s="5">
        <v>42132</v>
      </c>
      <c r="D138" s="6" t="s">
        <v>222</v>
      </c>
      <c r="E138" s="6" t="s">
        <v>223</v>
      </c>
      <c r="F138" s="6" t="s">
        <v>133</v>
      </c>
      <c r="G138" s="6">
        <v>3190870</v>
      </c>
      <c r="H138" s="6" t="s">
        <v>13</v>
      </c>
      <c r="I138" s="6" t="s">
        <v>18</v>
      </c>
      <c r="J138" s="6">
        <v>114.95</v>
      </c>
      <c r="K138" s="6">
        <v>0</v>
      </c>
      <c r="L138" s="6">
        <v>114.95</v>
      </c>
      <c r="M138" s="6">
        <v>1</v>
      </c>
      <c r="N138" s="6">
        <v>1</v>
      </c>
    </row>
    <row r="139" spans="3:14" x14ac:dyDescent="0.25">
      <c r="C139" s="5">
        <v>42132</v>
      </c>
      <c r="D139" s="6" t="s">
        <v>224</v>
      </c>
      <c r="E139" s="6" t="s">
        <v>225</v>
      </c>
      <c r="F139" s="6" t="s">
        <v>36</v>
      </c>
      <c r="G139" s="6">
        <v>3191129</v>
      </c>
      <c r="H139" s="6" t="s">
        <v>13</v>
      </c>
      <c r="I139" s="6" t="s">
        <v>18</v>
      </c>
      <c r="J139" s="6">
        <v>380.79</v>
      </c>
      <c r="K139" s="6">
        <v>0</v>
      </c>
      <c r="L139" s="6">
        <v>380.79</v>
      </c>
      <c r="M139" s="6">
        <v>3</v>
      </c>
      <c r="N139" s="6">
        <v>1</v>
      </c>
    </row>
    <row r="140" spans="3:14" x14ac:dyDescent="0.25">
      <c r="C140" s="5">
        <v>42132</v>
      </c>
      <c r="D140" s="6" t="s">
        <v>226</v>
      </c>
      <c r="E140" s="6" t="s">
        <v>165</v>
      </c>
      <c r="F140" s="6" t="s">
        <v>58</v>
      </c>
      <c r="G140" s="6">
        <v>3191192</v>
      </c>
      <c r="H140" s="6" t="s">
        <v>13</v>
      </c>
      <c r="I140" s="6" t="s">
        <v>24</v>
      </c>
      <c r="J140" s="6">
        <v>138.36000000000001</v>
      </c>
      <c r="K140" s="6">
        <v>0</v>
      </c>
      <c r="L140" s="6">
        <v>138.36000000000001</v>
      </c>
      <c r="M140" s="6">
        <v>1</v>
      </c>
      <c r="N140" s="6">
        <v>1</v>
      </c>
    </row>
    <row r="141" spans="3:14" x14ac:dyDescent="0.25">
      <c r="C141" s="5">
        <v>42132</v>
      </c>
      <c r="D141" s="6" t="s">
        <v>227</v>
      </c>
      <c r="E141" s="6" t="s">
        <v>228</v>
      </c>
      <c r="F141" s="6" t="s">
        <v>12</v>
      </c>
      <c r="G141" s="6">
        <v>3191416</v>
      </c>
      <c r="H141" s="6" t="s">
        <v>13</v>
      </c>
      <c r="I141" s="6" t="s">
        <v>14</v>
      </c>
      <c r="J141" s="6">
        <v>344.77</v>
      </c>
      <c r="K141" s="6">
        <v>0</v>
      </c>
      <c r="L141" s="6">
        <v>344.77</v>
      </c>
      <c r="M141" s="6">
        <v>1</v>
      </c>
      <c r="N141" s="6">
        <v>1</v>
      </c>
    </row>
    <row r="142" spans="3:14" x14ac:dyDescent="0.25">
      <c r="C142" s="5">
        <v>42132</v>
      </c>
      <c r="D142" s="6" t="s">
        <v>226</v>
      </c>
      <c r="E142" s="6" t="s">
        <v>165</v>
      </c>
      <c r="F142" s="6" t="s">
        <v>58</v>
      </c>
      <c r="G142" s="6">
        <v>3191542</v>
      </c>
      <c r="H142" s="6" t="s">
        <v>30</v>
      </c>
      <c r="I142" s="6" t="s">
        <v>18</v>
      </c>
      <c r="J142" s="6">
        <v>110.36</v>
      </c>
      <c r="K142" s="6">
        <v>0</v>
      </c>
      <c r="L142" s="6">
        <v>110.36</v>
      </c>
      <c r="M142" s="6">
        <v>1</v>
      </c>
      <c r="N142" s="6">
        <v>1</v>
      </c>
    </row>
    <row r="143" spans="3:14" x14ac:dyDescent="0.25">
      <c r="C143" s="5">
        <v>42132</v>
      </c>
      <c r="D143" s="6" t="s">
        <v>56</v>
      </c>
      <c r="E143" s="6" t="s">
        <v>229</v>
      </c>
      <c r="F143" s="6" t="s">
        <v>48</v>
      </c>
      <c r="G143" s="6">
        <v>3191549</v>
      </c>
      <c r="H143" s="6" t="s">
        <v>13</v>
      </c>
      <c r="I143" s="6" t="s">
        <v>18</v>
      </c>
      <c r="J143" s="6">
        <v>413.77</v>
      </c>
      <c r="K143" s="6">
        <v>0</v>
      </c>
      <c r="L143" s="6">
        <v>413.77</v>
      </c>
      <c r="M143" s="6">
        <v>1</v>
      </c>
      <c r="N143" s="6">
        <v>1</v>
      </c>
    </row>
    <row r="144" spans="3:14" x14ac:dyDescent="0.25">
      <c r="C144" s="5">
        <v>42132</v>
      </c>
      <c r="D144" s="6" t="s">
        <v>230</v>
      </c>
      <c r="E144" s="6" t="s">
        <v>231</v>
      </c>
      <c r="F144" s="6" t="s">
        <v>17</v>
      </c>
      <c r="G144" s="6">
        <v>3191759</v>
      </c>
      <c r="H144" s="6" t="s">
        <v>13</v>
      </c>
      <c r="I144" s="6" t="s">
        <v>34</v>
      </c>
      <c r="J144" s="6">
        <v>276.72000000000003</v>
      </c>
      <c r="K144" s="6">
        <v>0</v>
      </c>
      <c r="L144" s="6">
        <v>276.72000000000003</v>
      </c>
      <c r="M144" s="6">
        <v>1</v>
      </c>
      <c r="N144" s="6">
        <v>1</v>
      </c>
    </row>
    <row r="145" spans="3:14" x14ac:dyDescent="0.25">
      <c r="C145" s="5">
        <v>42132</v>
      </c>
      <c r="D145" s="6" t="s">
        <v>232</v>
      </c>
      <c r="E145" s="6" t="s">
        <v>198</v>
      </c>
      <c r="F145" s="6" t="s">
        <v>148</v>
      </c>
      <c r="G145" s="6">
        <v>3192172</v>
      </c>
      <c r="H145" s="6" t="s">
        <v>30</v>
      </c>
      <c r="I145" s="6" t="s">
        <v>18</v>
      </c>
      <c r="J145" s="6">
        <v>369.9</v>
      </c>
      <c r="K145" s="6">
        <v>0</v>
      </c>
      <c r="L145" s="6">
        <v>369.9</v>
      </c>
      <c r="M145" s="6">
        <v>1</v>
      </c>
      <c r="N145" s="6">
        <v>1</v>
      </c>
    </row>
    <row r="146" spans="3:14" x14ac:dyDescent="0.25">
      <c r="C146" s="5">
        <v>42132</v>
      </c>
      <c r="D146" s="6" t="s">
        <v>233</v>
      </c>
      <c r="E146" s="6" t="s">
        <v>165</v>
      </c>
      <c r="F146" s="6" t="s">
        <v>58</v>
      </c>
      <c r="G146" s="6">
        <v>3192501</v>
      </c>
      <c r="H146" s="6" t="s">
        <v>30</v>
      </c>
      <c r="I146" s="6" t="s">
        <v>24</v>
      </c>
      <c r="J146" s="6">
        <v>491.44</v>
      </c>
      <c r="K146" s="6">
        <v>0</v>
      </c>
      <c r="L146" s="6">
        <v>491.44</v>
      </c>
      <c r="M146" s="6">
        <v>3</v>
      </c>
      <c r="N146" s="6">
        <v>1</v>
      </c>
    </row>
    <row r="147" spans="3:14" x14ac:dyDescent="0.25">
      <c r="C147" s="5">
        <v>42132</v>
      </c>
      <c r="D147" s="6" t="s">
        <v>234</v>
      </c>
      <c r="E147" s="6" t="s">
        <v>235</v>
      </c>
      <c r="F147" s="6" t="s">
        <v>12</v>
      </c>
      <c r="G147" s="6">
        <v>3192585</v>
      </c>
      <c r="H147" s="6" t="s">
        <v>13</v>
      </c>
      <c r="I147" s="6" t="s">
        <v>14</v>
      </c>
      <c r="J147" s="6">
        <v>127.95</v>
      </c>
      <c r="K147" s="6">
        <v>0</v>
      </c>
      <c r="L147" s="6">
        <v>127.95</v>
      </c>
      <c r="M147" s="6">
        <v>1</v>
      </c>
      <c r="N147" s="6">
        <v>1</v>
      </c>
    </row>
    <row r="148" spans="3:14" x14ac:dyDescent="0.25">
      <c r="C148" s="5">
        <v>42132</v>
      </c>
      <c r="D148" s="6" t="s">
        <v>236</v>
      </c>
      <c r="E148" s="6" t="s">
        <v>237</v>
      </c>
      <c r="F148" s="6" t="s">
        <v>36</v>
      </c>
      <c r="G148" s="6">
        <v>3192620</v>
      </c>
      <c r="H148" s="6" t="s">
        <v>30</v>
      </c>
      <c r="I148" s="6" t="s">
        <v>18</v>
      </c>
      <c r="J148" s="6">
        <v>255.9</v>
      </c>
      <c r="K148" s="6">
        <v>0</v>
      </c>
      <c r="L148" s="6">
        <v>255.9</v>
      </c>
      <c r="M148" s="6">
        <v>1</v>
      </c>
      <c r="N148" s="6">
        <v>1</v>
      </c>
    </row>
    <row r="149" spans="3:14" x14ac:dyDescent="0.25">
      <c r="C149" s="5">
        <v>42132</v>
      </c>
      <c r="D149" s="6" t="s">
        <v>238</v>
      </c>
      <c r="E149" s="6" t="s">
        <v>239</v>
      </c>
      <c r="F149" s="6" t="s">
        <v>68</v>
      </c>
      <c r="G149" s="6">
        <v>3193166</v>
      </c>
      <c r="H149" s="6" t="s">
        <v>13</v>
      </c>
      <c r="I149" s="6" t="s">
        <v>18</v>
      </c>
      <c r="J149" s="6">
        <v>119.96</v>
      </c>
      <c r="K149" s="6">
        <v>0</v>
      </c>
      <c r="L149" s="6">
        <v>119.96</v>
      </c>
      <c r="M149" s="6">
        <v>1</v>
      </c>
      <c r="N149" s="6">
        <v>1</v>
      </c>
    </row>
    <row r="150" spans="3:14" x14ac:dyDescent="0.25">
      <c r="C150" s="5">
        <v>42132</v>
      </c>
      <c r="D150" s="6" t="s">
        <v>240</v>
      </c>
      <c r="E150" s="6" t="s">
        <v>241</v>
      </c>
      <c r="F150" s="6" t="s">
        <v>17</v>
      </c>
      <c r="G150" s="6">
        <v>3193663</v>
      </c>
      <c r="H150" s="6" t="s">
        <v>13</v>
      </c>
      <c r="I150" s="6" t="s">
        <v>18</v>
      </c>
      <c r="J150" s="6">
        <v>91.96</v>
      </c>
      <c r="K150" s="6">
        <v>0</v>
      </c>
      <c r="L150" s="6">
        <v>91.96</v>
      </c>
      <c r="M150" s="6">
        <v>1</v>
      </c>
      <c r="N150" s="6">
        <v>1</v>
      </c>
    </row>
    <row r="151" spans="3:14" x14ac:dyDescent="0.25">
      <c r="C151" s="5">
        <v>42132</v>
      </c>
      <c r="D151" s="6" t="s">
        <v>87</v>
      </c>
      <c r="E151" s="6" t="s">
        <v>88</v>
      </c>
      <c r="F151" s="6" t="s">
        <v>36</v>
      </c>
      <c r="G151" s="6">
        <v>3194027</v>
      </c>
      <c r="H151" s="6" t="s">
        <v>13</v>
      </c>
      <c r="I151" s="6" t="s">
        <v>18</v>
      </c>
      <c r="J151" s="6">
        <v>209.93</v>
      </c>
      <c r="K151" s="6">
        <v>0</v>
      </c>
      <c r="L151" s="6">
        <v>209.93</v>
      </c>
      <c r="M151" s="6">
        <v>1</v>
      </c>
      <c r="N151" s="6">
        <v>1</v>
      </c>
    </row>
    <row r="152" spans="3:14" x14ac:dyDescent="0.25">
      <c r="C152" s="5">
        <v>42132</v>
      </c>
      <c r="D152" s="6" t="s">
        <v>242</v>
      </c>
      <c r="E152" s="6" t="s">
        <v>101</v>
      </c>
      <c r="F152" s="6" t="s">
        <v>17</v>
      </c>
      <c r="G152" s="6">
        <v>3195154</v>
      </c>
      <c r="H152" s="6" t="s">
        <v>13</v>
      </c>
      <c r="I152" s="6" t="s">
        <v>14</v>
      </c>
      <c r="J152" s="6">
        <v>439.9</v>
      </c>
      <c r="K152" s="6">
        <v>0</v>
      </c>
      <c r="L152" s="6">
        <v>439.9</v>
      </c>
      <c r="M152" s="6">
        <v>1</v>
      </c>
      <c r="N152" s="6">
        <v>1</v>
      </c>
    </row>
    <row r="153" spans="3:14" x14ac:dyDescent="0.25">
      <c r="C153" s="5">
        <v>42132</v>
      </c>
      <c r="D153" s="6" t="s">
        <v>243</v>
      </c>
      <c r="E153" s="6" t="s">
        <v>142</v>
      </c>
      <c r="F153" s="6" t="s">
        <v>33</v>
      </c>
      <c r="G153" s="6">
        <v>3195217</v>
      </c>
      <c r="H153" s="6" t="s">
        <v>30</v>
      </c>
      <c r="I153" s="6" t="s">
        <v>34</v>
      </c>
      <c r="J153" s="6">
        <v>312.62</v>
      </c>
      <c r="K153" s="6">
        <v>0</v>
      </c>
      <c r="L153" s="6">
        <v>312.62</v>
      </c>
      <c r="M153" s="6">
        <v>1</v>
      </c>
      <c r="N153" s="6">
        <v>1</v>
      </c>
    </row>
    <row r="154" spans="3:14" x14ac:dyDescent="0.25">
      <c r="C154" s="5">
        <v>42132</v>
      </c>
      <c r="D154" s="6" t="s">
        <v>244</v>
      </c>
      <c r="E154" s="6" t="s">
        <v>245</v>
      </c>
      <c r="F154" s="6" t="s">
        <v>148</v>
      </c>
      <c r="G154" s="6">
        <v>3195420</v>
      </c>
      <c r="H154" s="6" t="s">
        <v>13</v>
      </c>
      <c r="I154" s="6" t="s">
        <v>14</v>
      </c>
      <c r="J154" s="6">
        <v>955.53</v>
      </c>
      <c r="K154" s="6">
        <v>0</v>
      </c>
      <c r="L154" s="6">
        <v>955.53</v>
      </c>
      <c r="M154" s="6">
        <v>3</v>
      </c>
      <c r="N154" s="6">
        <v>1</v>
      </c>
    </row>
    <row r="155" spans="3:14" x14ac:dyDescent="0.25">
      <c r="C155" s="5">
        <v>42132</v>
      </c>
      <c r="D155" s="6" t="s">
        <v>246</v>
      </c>
      <c r="E155" s="6" t="s">
        <v>98</v>
      </c>
      <c r="F155" s="6" t="s">
        <v>99</v>
      </c>
      <c r="G155" s="6">
        <v>3195448</v>
      </c>
      <c r="H155" s="6" t="s">
        <v>13</v>
      </c>
      <c r="I155" s="6" t="s">
        <v>34</v>
      </c>
      <c r="J155" s="6">
        <v>367.92</v>
      </c>
      <c r="K155" s="6">
        <v>0</v>
      </c>
      <c r="L155" s="6">
        <v>367.92</v>
      </c>
      <c r="M155" s="6">
        <v>1</v>
      </c>
      <c r="N155" s="6">
        <v>1</v>
      </c>
    </row>
    <row r="156" spans="3:14" x14ac:dyDescent="0.25">
      <c r="C156" s="5">
        <v>42132</v>
      </c>
      <c r="D156" s="6" t="s">
        <v>247</v>
      </c>
      <c r="E156" s="6" t="s">
        <v>94</v>
      </c>
      <c r="F156" s="6" t="s">
        <v>12</v>
      </c>
      <c r="G156" s="6">
        <v>3195658</v>
      </c>
      <c r="H156" s="6" t="s">
        <v>13</v>
      </c>
      <c r="I156" s="6" t="s">
        <v>24</v>
      </c>
      <c r="J156" s="6">
        <v>389.9</v>
      </c>
      <c r="K156" s="6">
        <v>0</v>
      </c>
      <c r="L156" s="6">
        <v>389.9</v>
      </c>
      <c r="M156" s="6">
        <v>1</v>
      </c>
      <c r="N156" s="6">
        <v>1</v>
      </c>
    </row>
    <row r="157" spans="3:14" x14ac:dyDescent="0.25">
      <c r="C157" s="5">
        <v>42132</v>
      </c>
      <c r="D157" s="6" t="s">
        <v>134</v>
      </c>
      <c r="E157" s="6" t="s">
        <v>135</v>
      </c>
      <c r="F157" s="6" t="s">
        <v>33</v>
      </c>
      <c r="G157" s="6">
        <v>3196015</v>
      </c>
      <c r="H157" s="6" t="s">
        <v>30</v>
      </c>
      <c r="I157" s="6" t="s">
        <v>18</v>
      </c>
      <c r="J157" s="6">
        <v>162.94999999999999</v>
      </c>
      <c r="K157" s="6">
        <v>0</v>
      </c>
      <c r="L157" s="6">
        <v>162.94999999999999</v>
      </c>
      <c r="M157" s="6">
        <v>1</v>
      </c>
      <c r="N157" s="6">
        <v>1</v>
      </c>
    </row>
    <row r="158" spans="3:14" x14ac:dyDescent="0.25">
      <c r="C158" s="5">
        <v>42132</v>
      </c>
      <c r="D158" s="6" t="s">
        <v>62</v>
      </c>
      <c r="E158" s="6" t="s">
        <v>16</v>
      </c>
      <c r="F158" s="6" t="s">
        <v>17</v>
      </c>
      <c r="G158" s="6">
        <v>3196204</v>
      </c>
      <c r="H158" s="6" t="s">
        <v>13</v>
      </c>
      <c r="I158" s="6" t="s">
        <v>18</v>
      </c>
      <c r="J158" s="6">
        <v>389.9</v>
      </c>
      <c r="K158" s="6">
        <v>0</v>
      </c>
      <c r="L158" s="6">
        <v>389.9</v>
      </c>
      <c r="M158" s="6">
        <v>1</v>
      </c>
      <c r="N158" s="6">
        <v>1</v>
      </c>
    </row>
    <row r="159" spans="3:14" x14ac:dyDescent="0.25">
      <c r="C159" s="5">
        <v>42132</v>
      </c>
      <c r="D159" s="6" t="s">
        <v>248</v>
      </c>
      <c r="E159" s="6" t="s">
        <v>249</v>
      </c>
      <c r="F159" s="6" t="s">
        <v>36</v>
      </c>
      <c r="G159" s="6">
        <v>3196379</v>
      </c>
      <c r="H159" s="6" t="s">
        <v>13</v>
      </c>
      <c r="I159" s="6" t="s">
        <v>14</v>
      </c>
      <c r="J159" s="6">
        <v>107.96</v>
      </c>
      <c r="K159" s="6">
        <v>0</v>
      </c>
      <c r="L159" s="6">
        <v>107.96</v>
      </c>
      <c r="M159" s="6">
        <v>1</v>
      </c>
      <c r="N159" s="6">
        <v>1</v>
      </c>
    </row>
    <row r="160" spans="3:14" x14ac:dyDescent="0.25">
      <c r="C160" s="5">
        <v>42132</v>
      </c>
      <c r="D160" s="6" t="s">
        <v>238</v>
      </c>
      <c r="E160" s="6" t="s">
        <v>250</v>
      </c>
      <c r="F160" s="6" t="s">
        <v>17</v>
      </c>
      <c r="G160" s="6">
        <v>3196778</v>
      </c>
      <c r="H160" s="6" t="s">
        <v>13</v>
      </c>
      <c r="I160" s="6" t="s">
        <v>24</v>
      </c>
      <c r="J160" s="6">
        <v>345.9</v>
      </c>
      <c r="K160" s="6">
        <v>0</v>
      </c>
      <c r="L160" s="6">
        <v>345.9</v>
      </c>
      <c r="M160" s="6">
        <v>1</v>
      </c>
      <c r="N160" s="6">
        <v>1</v>
      </c>
    </row>
    <row r="161" spans="3:14" x14ac:dyDescent="0.25">
      <c r="C161" s="5">
        <v>42133</v>
      </c>
      <c r="D161" s="6" t="s">
        <v>62</v>
      </c>
      <c r="E161" s="6" t="s">
        <v>16</v>
      </c>
      <c r="F161" s="6" t="s">
        <v>17</v>
      </c>
      <c r="G161" s="6">
        <v>3197380</v>
      </c>
      <c r="H161" s="6" t="s">
        <v>13</v>
      </c>
      <c r="I161" s="6" t="s">
        <v>34</v>
      </c>
      <c r="J161" s="6">
        <v>1638.08</v>
      </c>
      <c r="K161" s="6">
        <v>0</v>
      </c>
      <c r="L161" s="6">
        <v>1638.08</v>
      </c>
      <c r="M161" s="6">
        <v>4</v>
      </c>
      <c r="N161" s="6">
        <v>1</v>
      </c>
    </row>
    <row r="162" spans="3:14" x14ac:dyDescent="0.25">
      <c r="C162" s="5">
        <v>42133</v>
      </c>
      <c r="D162" s="6" t="s">
        <v>801</v>
      </c>
      <c r="E162" s="6" t="s">
        <v>11</v>
      </c>
      <c r="F162" s="6" t="s">
        <v>12</v>
      </c>
      <c r="G162" s="6">
        <v>3197499</v>
      </c>
      <c r="H162" s="6" t="s">
        <v>30</v>
      </c>
      <c r="I162" s="6" t="s">
        <v>18</v>
      </c>
      <c r="J162" s="6">
        <v>184.95</v>
      </c>
      <c r="K162" s="6">
        <v>0</v>
      </c>
      <c r="L162" s="6">
        <v>184.95</v>
      </c>
      <c r="M162" s="6">
        <v>1</v>
      </c>
      <c r="N162" s="6">
        <v>1</v>
      </c>
    </row>
    <row r="163" spans="3:14" x14ac:dyDescent="0.25">
      <c r="C163" s="5">
        <v>42133</v>
      </c>
      <c r="D163" s="6" t="s">
        <v>251</v>
      </c>
      <c r="E163" s="6" t="s">
        <v>11</v>
      </c>
      <c r="F163" s="6" t="s">
        <v>12</v>
      </c>
      <c r="G163" s="6">
        <v>3197891</v>
      </c>
      <c r="H163" s="6" t="s">
        <v>13</v>
      </c>
      <c r="I163" s="6" t="s">
        <v>24</v>
      </c>
      <c r="J163" s="6">
        <v>298.77</v>
      </c>
      <c r="K163" s="6">
        <v>0</v>
      </c>
      <c r="L163" s="6">
        <v>298.77</v>
      </c>
      <c r="M163" s="6">
        <v>1</v>
      </c>
      <c r="N163" s="6">
        <v>1</v>
      </c>
    </row>
    <row r="164" spans="3:14" x14ac:dyDescent="0.25">
      <c r="C164" s="5">
        <v>42133</v>
      </c>
      <c r="D164" s="6" t="s">
        <v>793</v>
      </c>
      <c r="E164" s="6" t="s">
        <v>35</v>
      </c>
      <c r="F164" s="6" t="s">
        <v>36</v>
      </c>
      <c r="G164" s="6">
        <v>3198213</v>
      </c>
      <c r="H164" s="6" t="s">
        <v>30</v>
      </c>
      <c r="I164" s="6" t="s">
        <v>18</v>
      </c>
      <c r="J164" s="6">
        <v>229.9</v>
      </c>
      <c r="K164" s="6">
        <v>0</v>
      </c>
      <c r="L164" s="6">
        <v>229.9</v>
      </c>
      <c r="M164" s="6">
        <v>1</v>
      </c>
      <c r="N164" s="6">
        <v>1</v>
      </c>
    </row>
    <row r="165" spans="3:14" x14ac:dyDescent="0.25">
      <c r="C165" s="5">
        <v>42133</v>
      </c>
      <c r="D165" s="6" t="s">
        <v>252</v>
      </c>
      <c r="E165" s="6" t="s">
        <v>74</v>
      </c>
      <c r="F165" s="6" t="s">
        <v>68</v>
      </c>
      <c r="G165" s="6">
        <v>3198423</v>
      </c>
      <c r="H165" s="6" t="s">
        <v>13</v>
      </c>
      <c r="I165" s="6" t="s">
        <v>18</v>
      </c>
      <c r="J165" s="6">
        <v>255.9</v>
      </c>
      <c r="K165" s="6">
        <v>0</v>
      </c>
      <c r="L165" s="6">
        <v>255.9</v>
      </c>
      <c r="M165" s="6">
        <v>1</v>
      </c>
      <c r="N165" s="6">
        <v>1</v>
      </c>
    </row>
    <row r="166" spans="3:14" x14ac:dyDescent="0.25">
      <c r="C166" s="5">
        <v>42133</v>
      </c>
      <c r="D166" s="6" t="s">
        <v>70</v>
      </c>
      <c r="E166" s="6" t="s">
        <v>253</v>
      </c>
      <c r="F166" s="6" t="s">
        <v>68</v>
      </c>
      <c r="G166" s="6">
        <v>3198675</v>
      </c>
      <c r="H166" s="6" t="s">
        <v>13</v>
      </c>
      <c r="I166" s="6" t="s">
        <v>14</v>
      </c>
      <c r="J166" s="6">
        <v>1265.7</v>
      </c>
      <c r="K166" s="6">
        <v>0</v>
      </c>
      <c r="L166" s="6">
        <v>1265.7</v>
      </c>
      <c r="M166" s="6">
        <v>3</v>
      </c>
      <c r="N166" s="6">
        <v>1</v>
      </c>
    </row>
    <row r="167" spans="3:14" x14ac:dyDescent="0.25">
      <c r="C167" s="5">
        <v>42133</v>
      </c>
      <c r="D167" s="6" t="s">
        <v>154</v>
      </c>
      <c r="E167" s="6" t="s">
        <v>155</v>
      </c>
      <c r="F167" s="6" t="s">
        <v>99</v>
      </c>
      <c r="G167" s="6">
        <v>3199340</v>
      </c>
      <c r="H167" s="6" t="s">
        <v>13</v>
      </c>
      <c r="I167" s="6" t="s">
        <v>14</v>
      </c>
      <c r="J167" s="6">
        <v>1209.3699999999999</v>
      </c>
      <c r="K167" s="6">
        <v>0</v>
      </c>
      <c r="L167" s="6">
        <v>1209.3699999999999</v>
      </c>
      <c r="M167" s="6">
        <v>7</v>
      </c>
      <c r="N167" s="6">
        <v>1</v>
      </c>
    </row>
    <row r="168" spans="3:14" x14ac:dyDescent="0.25">
      <c r="C168" s="5">
        <v>42133</v>
      </c>
      <c r="D168" s="6" t="s">
        <v>211</v>
      </c>
      <c r="E168" s="6" t="s">
        <v>212</v>
      </c>
      <c r="F168" s="6" t="s">
        <v>58</v>
      </c>
      <c r="G168" s="6">
        <v>3199921</v>
      </c>
      <c r="H168" s="6" t="s">
        <v>13</v>
      </c>
      <c r="I168" s="6" t="s">
        <v>14</v>
      </c>
      <c r="J168" s="6">
        <v>102.36</v>
      </c>
      <c r="K168" s="6">
        <v>0</v>
      </c>
      <c r="L168" s="6">
        <v>102.36</v>
      </c>
      <c r="M168" s="6">
        <v>1</v>
      </c>
      <c r="N168" s="6">
        <v>1</v>
      </c>
    </row>
    <row r="169" spans="3:14" x14ac:dyDescent="0.25">
      <c r="C169" s="5">
        <v>42133</v>
      </c>
      <c r="D169" s="6" t="s">
        <v>810</v>
      </c>
      <c r="E169" s="6" t="s">
        <v>105</v>
      </c>
      <c r="F169" s="6" t="s">
        <v>72</v>
      </c>
      <c r="G169" s="6">
        <v>3199935</v>
      </c>
      <c r="H169" s="6" t="s">
        <v>13</v>
      </c>
      <c r="I169" s="6" t="s">
        <v>14</v>
      </c>
      <c r="J169" s="6">
        <v>345.9</v>
      </c>
      <c r="K169" s="6">
        <v>0</v>
      </c>
      <c r="L169" s="6">
        <v>345.9</v>
      </c>
      <c r="M169" s="6">
        <v>1</v>
      </c>
      <c r="N169" s="6">
        <v>1</v>
      </c>
    </row>
    <row r="170" spans="3:14" x14ac:dyDescent="0.25">
      <c r="C170" s="5">
        <v>42133</v>
      </c>
      <c r="D170" s="6" t="s">
        <v>254</v>
      </c>
      <c r="E170" s="6" t="s">
        <v>64</v>
      </c>
      <c r="F170" s="6" t="s">
        <v>12</v>
      </c>
      <c r="G170" s="6">
        <v>3200474</v>
      </c>
      <c r="H170" s="6" t="s">
        <v>30</v>
      </c>
      <c r="I170" s="6" t="s">
        <v>14</v>
      </c>
      <c r="J170" s="6">
        <v>459.9</v>
      </c>
      <c r="K170" s="6">
        <v>0</v>
      </c>
      <c r="L170" s="6">
        <v>459.9</v>
      </c>
      <c r="M170" s="6">
        <v>1</v>
      </c>
      <c r="N170" s="6">
        <v>1</v>
      </c>
    </row>
    <row r="171" spans="3:14" x14ac:dyDescent="0.25">
      <c r="C171" s="5">
        <v>42134</v>
      </c>
      <c r="D171" s="6" t="s">
        <v>55</v>
      </c>
      <c r="E171" s="6" t="s">
        <v>101</v>
      </c>
      <c r="F171" s="6" t="s">
        <v>17</v>
      </c>
      <c r="G171" s="6">
        <v>3201587</v>
      </c>
      <c r="H171" s="6" t="s">
        <v>13</v>
      </c>
      <c r="I171" s="6" t="s">
        <v>18</v>
      </c>
      <c r="J171" s="6">
        <v>119.96</v>
      </c>
      <c r="K171" s="6">
        <v>0</v>
      </c>
      <c r="L171" s="6">
        <v>119.96</v>
      </c>
      <c r="M171" s="6">
        <v>1</v>
      </c>
      <c r="N171" s="6">
        <v>1</v>
      </c>
    </row>
    <row r="172" spans="3:14" x14ac:dyDescent="0.25">
      <c r="C172" s="5">
        <v>42134</v>
      </c>
      <c r="D172" s="6" t="s">
        <v>255</v>
      </c>
      <c r="E172" s="6" t="s">
        <v>256</v>
      </c>
      <c r="F172" s="6" t="s">
        <v>133</v>
      </c>
      <c r="G172" s="6">
        <v>3201594</v>
      </c>
      <c r="H172" s="6" t="s">
        <v>30</v>
      </c>
      <c r="I172" s="6" t="s">
        <v>14</v>
      </c>
      <c r="J172" s="6">
        <v>299.89999999999998</v>
      </c>
      <c r="K172" s="6">
        <v>0</v>
      </c>
      <c r="L172" s="6">
        <v>299.89999999999998</v>
      </c>
      <c r="M172" s="6">
        <v>2</v>
      </c>
      <c r="N172" s="6">
        <v>1</v>
      </c>
    </row>
    <row r="173" spans="3:14" x14ac:dyDescent="0.25">
      <c r="C173" s="5">
        <v>42134</v>
      </c>
      <c r="D173" s="6" t="s">
        <v>257</v>
      </c>
      <c r="E173" s="6" t="s">
        <v>50</v>
      </c>
      <c r="F173" s="6" t="s">
        <v>36</v>
      </c>
      <c r="G173" s="6">
        <v>3201678</v>
      </c>
      <c r="H173" s="6" t="s">
        <v>13</v>
      </c>
      <c r="I173" s="6" t="s">
        <v>24</v>
      </c>
      <c r="J173" s="6">
        <v>644.22</v>
      </c>
      <c r="K173" s="6">
        <v>0</v>
      </c>
      <c r="L173" s="6">
        <v>644.22</v>
      </c>
      <c r="M173" s="6">
        <v>2</v>
      </c>
      <c r="N173" s="6">
        <v>1</v>
      </c>
    </row>
    <row r="174" spans="3:14" x14ac:dyDescent="0.25">
      <c r="C174" s="5">
        <v>42134</v>
      </c>
      <c r="D174" s="6" t="s">
        <v>254</v>
      </c>
      <c r="E174" s="6" t="s">
        <v>64</v>
      </c>
      <c r="F174" s="6" t="s">
        <v>12</v>
      </c>
      <c r="G174" s="6">
        <v>3203071</v>
      </c>
      <c r="H174" s="6" t="s">
        <v>13</v>
      </c>
      <c r="I174" s="6" t="s">
        <v>14</v>
      </c>
      <c r="J174" s="6">
        <v>345.9</v>
      </c>
      <c r="K174" s="6">
        <v>0</v>
      </c>
      <c r="L174" s="6">
        <v>345.9</v>
      </c>
      <c r="M174" s="6">
        <v>1</v>
      </c>
      <c r="N174" s="6">
        <v>1</v>
      </c>
    </row>
    <row r="175" spans="3:14" x14ac:dyDescent="0.25">
      <c r="C175" s="5">
        <v>42134</v>
      </c>
      <c r="D175" s="6" t="s">
        <v>258</v>
      </c>
      <c r="E175" s="6" t="s">
        <v>259</v>
      </c>
      <c r="F175" s="6" t="s">
        <v>72</v>
      </c>
      <c r="G175" s="6">
        <v>3203267</v>
      </c>
      <c r="H175" s="6" t="s">
        <v>30</v>
      </c>
      <c r="I175" s="6" t="s">
        <v>18</v>
      </c>
      <c r="J175" s="6">
        <v>1335.7</v>
      </c>
      <c r="K175" s="6">
        <v>0</v>
      </c>
      <c r="L175" s="6">
        <v>1335.7</v>
      </c>
      <c r="M175" s="6">
        <v>3</v>
      </c>
      <c r="N175" s="6">
        <v>1</v>
      </c>
    </row>
    <row r="176" spans="3:14" x14ac:dyDescent="0.25">
      <c r="C176" s="5">
        <v>42134</v>
      </c>
      <c r="D176" s="6" t="s">
        <v>260</v>
      </c>
      <c r="E176" s="6" t="s">
        <v>261</v>
      </c>
      <c r="F176" s="6" t="s">
        <v>36</v>
      </c>
      <c r="G176" s="6">
        <v>3203617</v>
      </c>
      <c r="H176" s="6" t="s">
        <v>13</v>
      </c>
      <c r="I176" s="6" t="s">
        <v>14</v>
      </c>
      <c r="J176" s="6">
        <v>691.8</v>
      </c>
      <c r="K176" s="6">
        <v>0</v>
      </c>
      <c r="L176" s="6">
        <v>691.8</v>
      </c>
      <c r="M176" s="6">
        <v>2</v>
      </c>
      <c r="N176" s="6">
        <v>1</v>
      </c>
    </row>
    <row r="177" spans="3:14" x14ac:dyDescent="0.25">
      <c r="C177" s="5">
        <v>42134</v>
      </c>
      <c r="D177" s="6" t="s">
        <v>262</v>
      </c>
      <c r="E177" s="6" t="s">
        <v>50</v>
      </c>
      <c r="F177" s="6" t="s">
        <v>36</v>
      </c>
      <c r="G177" s="6">
        <v>3203673</v>
      </c>
      <c r="H177" s="6" t="s">
        <v>13</v>
      </c>
      <c r="I177" s="6" t="s">
        <v>34</v>
      </c>
      <c r="J177" s="6">
        <v>680.98</v>
      </c>
      <c r="K177" s="6">
        <v>0</v>
      </c>
      <c r="L177" s="6">
        <v>680.98</v>
      </c>
      <c r="M177" s="6">
        <v>2</v>
      </c>
      <c r="N177" s="6">
        <v>1</v>
      </c>
    </row>
    <row r="178" spans="3:14" x14ac:dyDescent="0.25">
      <c r="C178" s="5">
        <v>42134</v>
      </c>
      <c r="D178" s="6" t="s">
        <v>811</v>
      </c>
      <c r="E178" s="6" t="s">
        <v>263</v>
      </c>
      <c r="F178" s="6" t="s">
        <v>68</v>
      </c>
      <c r="G178" s="6">
        <v>3204107</v>
      </c>
      <c r="H178" s="6" t="s">
        <v>30</v>
      </c>
      <c r="I178" s="6" t="s">
        <v>18</v>
      </c>
      <c r="J178" s="6">
        <v>162.94999999999999</v>
      </c>
      <c r="K178" s="6">
        <v>0</v>
      </c>
      <c r="L178" s="6">
        <v>162.94999999999999</v>
      </c>
      <c r="M178" s="6">
        <v>1</v>
      </c>
      <c r="N178" s="6">
        <v>1</v>
      </c>
    </row>
    <row r="179" spans="3:14" x14ac:dyDescent="0.25">
      <c r="C179" s="5">
        <v>42134</v>
      </c>
      <c r="D179" s="6" t="s">
        <v>264</v>
      </c>
      <c r="E179" s="6" t="s">
        <v>265</v>
      </c>
      <c r="F179" s="6" t="s">
        <v>36</v>
      </c>
      <c r="G179" s="6">
        <v>3204464</v>
      </c>
      <c r="H179" s="6" t="s">
        <v>13</v>
      </c>
      <c r="I179" s="6" t="s">
        <v>18</v>
      </c>
      <c r="J179" s="6">
        <v>785.8</v>
      </c>
      <c r="K179" s="6">
        <v>0</v>
      </c>
      <c r="L179" s="6">
        <v>785.8</v>
      </c>
      <c r="M179" s="6">
        <v>2</v>
      </c>
      <c r="N179" s="6">
        <v>1</v>
      </c>
    </row>
    <row r="180" spans="3:14" x14ac:dyDescent="0.25">
      <c r="C180" s="5">
        <v>42134</v>
      </c>
      <c r="D180" s="6" t="s">
        <v>266</v>
      </c>
      <c r="E180" s="6" t="s">
        <v>267</v>
      </c>
      <c r="F180" s="6" t="s">
        <v>36</v>
      </c>
      <c r="G180" s="6">
        <v>3205794</v>
      </c>
      <c r="H180" s="6" t="s">
        <v>13</v>
      </c>
      <c r="I180" s="6" t="s">
        <v>18</v>
      </c>
      <c r="J180" s="6">
        <v>1448.91</v>
      </c>
      <c r="K180" s="6">
        <v>0</v>
      </c>
      <c r="L180" s="6">
        <v>1448.91</v>
      </c>
      <c r="M180" s="6">
        <v>1</v>
      </c>
      <c r="N180" s="6">
        <v>1</v>
      </c>
    </row>
    <row r="181" spans="3:14" x14ac:dyDescent="0.25">
      <c r="C181" s="5">
        <v>42135</v>
      </c>
      <c r="D181" s="6" t="s">
        <v>268</v>
      </c>
      <c r="E181" s="6" t="s">
        <v>269</v>
      </c>
      <c r="F181" s="6" t="s">
        <v>270</v>
      </c>
      <c r="G181" s="6">
        <v>3207285</v>
      </c>
      <c r="H181" s="6" t="s">
        <v>30</v>
      </c>
      <c r="I181" s="6" t="s">
        <v>18</v>
      </c>
      <c r="J181" s="6">
        <v>275.94</v>
      </c>
      <c r="K181" s="6">
        <v>0</v>
      </c>
      <c r="L181" s="6">
        <v>275.94</v>
      </c>
      <c r="M181" s="6">
        <v>1</v>
      </c>
      <c r="N181" s="6">
        <v>1</v>
      </c>
    </row>
    <row r="182" spans="3:14" x14ac:dyDescent="0.25">
      <c r="C182" s="5">
        <v>42135</v>
      </c>
      <c r="D182" s="6" t="s">
        <v>271</v>
      </c>
      <c r="E182" s="6" t="s">
        <v>88</v>
      </c>
      <c r="F182" s="6" t="s">
        <v>36</v>
      </c>
      <c r="G182" s="6">
        <v>3207383</v>
      </c>
      <c r="H182" s="6" t="s">
        <v>30</v>
      </c>
      <c r="I182" s="6" t="s">
        <v>24</v>
      </c>
      <c r="J182" s="6">
        <v>1149.9000000000001</v>
      </c>
      <c r="K182" s="6">
        <v>0</v>
      </c>
      <c r="L182" s="6">
        <v>1149.9000000000001</v>
      </c>
      <c r="M182" s="6">
        <v>1</v>
      </c>
      <c r="N182" s="6">
        <v>1</v>
      </c>
    </row>
    <row r="183" spans="3:14" x14ac:dyDescent="0.25">
      <c r="C183" s="5">
        <v>42135</v>
      </c>
      <c r="D183" s="6" t="s">
        <v>192</v>
      </c>
      <c r="E183" s="6" t="s">
        <v>193</v>
      </c>
      <c r="F183" s="6" t="s">
        <v>36</v>
      </c>
      <c r="G183" s="6">
        <v>3208027</v>
      </c>
      <c r="H183" s="6" t="s">
        <v>30</v>
      </c>
      <c r="I183" s="6" t="s">
        <v>18</v>
      </c>
      <c r="J183" s="6">
        <v>325.89999999999998</v>
      </c>
      <c r="K183" s="6">
        <v>0</v>
      </c>
      <c r="L183" s="6">
        <v>325.89999999999998</v>
      </c>
      <c r="M183" s="6">
        <v>1</v>
      </c>
      <c r="N183" s="6">
        <v>1</v>
      </c>
    </row>
    <row r="184" spans="3:14" x14ac:dyDescent="0.25">
      <c r="C184" s="5">
        <v>42135</v>
      </c>
      <c r="D184" s="6" t="s">
        <v>243</v>
      </c>
      <c r="E184" s="6" t="s">
        <v>142</v>
      </c>
      <c r="F184" s="6" t="s">
        <v>33</v>
      </c>
      <c r="G184" s="6">
        <v>3208209</v>
      </c>
      <c r="H184" s="6" t="s">
        <v>30</v>
      </c>
      <c r="I184" s="6" t="s">
        <v>14</v>
      </c>
      <c r="J184" s="6">
        <v>351.69</v>
      </c>
      <c r="K184" s="6">
        <v>0</v>
      </c>
      <c r="L184" s="6">
        <v>351.69</v>
      </c>
      <c r="M184" s="6">
        <v>1</v>
      </c>
      <c r="N184" s="6">
        <v>1</v>
      </c>
    </row>
    <row r="185" spans="3:14" x14ac:dyDescent="0.25">
      <c r="C185" s="5">
        <v>42135</v>
      </c>
      <c r="D185" s="6" t="s">
        <v>272</v>
      </c>
      <c r="E185" s="6" t="s">
        <v>142</v>
      </c>
      <c r="F185" s="6" t="s">
        <v>33</v>
      </c>
      <c r="G185" s="6">
        <v>3208440</v>
      </c>
      <c r="H185" s="6" t="s">
        <v>13</v>
      </c>
      <c r="I185" s="6" t="s">
        <v>24</v>
      </c>
      <c r="J185" s="6">
        <v>137.94999999999999</v>
      </c>
      <c r="K185" s="6">
        <v>0</v>
      </c>
      <c r="L185" s="6">
        <v>137.94999999999999</v>
      </c>
      <c r="M185" s="6">
        <v>1</v>
      </c>
      <c r="N185" s="6">
        <v>1</v>
      </c>
    </row>
    <row r="186" spans="3:14" x14ac:dyDescent="0.25">
      <c r="C186" s="5">
        <v>42135</v>
      </c>
      <c r="D186" s="6" t="s">
        <v>185</v>
      </c>
      <c r="E186" s="6" t="s">
        <v>186</v>
      </c>
      <c r="F186" s="6" t="s">
        <v>17</v>
      </c>
      <c r="G186" s="6">
        <v>3208979</v>
      </c>
      <c r="H186" s="6" t="s">
        <v>13</v>
      </c>
      <c r="I186" s="6" t="s">
        <v>14</v>
      </c>
      <c r="J186" s="6">
        <v>1805.8</v>
      </c>
      <c r="K186" s="6">
        <v>0</v>
      </c>
      <c r="L186" s="6">
        <v>1805.8</v>
      </c>
      <c r="M186" s="6">
        <v>2</v>
      </c>
      <c r="N186" s="6">
        <v>1</v>
      </c>
    </row>
    <row r="187" spans="3:14" x14ac:dyDescent="0.25">
      <c r="C187" s="5">
        <v>42135</v>
      </c>
      <c r="D187" s="6" t="s">
        <v>273</v>
      </c>
      <c r="E187" s="6" t="s">
        <v>274</v>
      </c>
      <c r="F187" s="6" t="s">
        <v>270</v>
      </c>
      <c r="G187" s="6">
        <v>3209238</v>
      </c>
      <c r="H187" s="6" t="s">
        <v>13</v>
      </c>
      <c r="I187" s="6" t="s">
        <v>18</v>
      </c>
      <c r="J187" s="6">
        <v>679.87</v>
      </c>
      <c r="K187" s="6">
        <v>0</v>
      </c>
      <c r="L187" s="6">
        <v>679.87</v>
      </c>
      <c r="M187" s="6">
        <v>2</v>
      </c>
      <c r="N187" s="6">
        <v>1</v>
      </c>
    </row>
    <row r="188" spans="3:14" x14ac:dyDescent="0.25">
      <c r="C188" s="5">
        <v>42135</v>
      </c>
      <c r="D188" s="6" t="s">
        <v>275</v>
      </c>
      <c r="E188" s="6" t="s">
        <v>276</v>
      </c>
      <c r="F188" s="6" t="s">
        <v>33</v>
      </c>
      <c r="G188" s="6" t="s">
        <v>277</v>
      </c>
      <c r="H188" s="6" t="s">
        <v>13</v>
      </c>
      <c r="I188" s="6" t="s">
        <v>18</v>
      </c>
      <c r="J188" s="6">
        <v>138.36000000000001</v>
      </c>
      <c r="K188" s="6">
        <v>0</v>
      </c>
      <c r="L188" s="6">
        <v>138.36000000000001</v>
      </c>
      <c r="M188" s="6">
        <v>1</v>
      </c>
      <c r="N188" s="6">
        <v>1</v>
      </c>
    </row>
    <row r="189" spans="3:14" x14ac:dyDescent="0.25">
      <c r="C189" s="5">
        <v>42135</v>
      </c>
      <c r="D189" s="6" t="s">
        <v>278</v>
      </c>
      <c r="E189" s="6" t="s">
        <v>279</v>
      </c>
      <c r="F189" s="6" t="s">
        <v>58</v>
      </c>
      <c r="G189" s="6">
        <v>3209875</v>
      </c>
      <c r="H189" s="6" t="s">
        <v>13</v>
      </c>
      <c r="I189" s="6" t="s">
        <v>14</v>
      </c>
      <c r="J189" s="6">
        <v>138.36000000000001</v>
      </c>
      <c r="K189" s="6">
        <v>0</v>
      </c>
      <c r="L189" s="6">
        <v>138.36000000000001</v>
      </c>
      <c r="M189" s="6">
        <v>1</v>
      </c>
      <c r="N189" s="6">
        <v>1</v>
      </c>
    </row>
    <row r="190" spans="3:14" x14ac:dyDescent="0.25">
      <c r="C190" s="5">
        <v>42135</v>
      </c>
      <c r="D190" s="6" t="s">
        <v>129</v>
      </c>
      <c r="E190" s="6" t="s">
        <v>130</v>
      </c>
      <c r="F190" s="6" t="s">
        <v>12</v>
      </c>
      <c r="G190" s="6">
        <v>3210169</v>
      </c>
      <c r="H190" s="6" t="s">
        <v>13</v>
      </c>
      <c r="I190" s="6" t="s">
        <v>18</v>
      </c>
      <c r="J190" s="6">
        <v>485.9</v>
      </c>
      <c r="K190" s="6">
        <v>0</v>
      </c>
      <c r="L190" s="6">
        <v>485.9</v>
      </c>
      <c r="M190" s="6">
        <v>1</v>
      </c>
      <c r="N190" s="6">
        <v>1</v>
      </c>
    </row>
    <row r="191" spans="3:14" x14ac:dyDescent="0.25">
      <c r="C191" s="5">
        <v>42135</v>
      </c>
      <c r="D191" s="6" t="s">
        <v>280</v>
      </c>
      <c r="E191" s="6" t="s">
        <v>281</v>
      </c>
      <c r="F191" s="6" t="s">
        <v>110</v>
      </c>
      <c r="G191" s="6">
        <v>3210393</v>
      </c>
      <c r="H191" s="6" t="s">
        <v>30</v>
      </c>
      <c r="I191" s="6" t="s">
        <v>14</v>
      </c>
      <c r="J191" s="6">
        <v>1145.8</v>
      </c>
      <c r="K191" s="6">
        <v>0</v>
      </c>
      <c r="L191" s="6">
        <v>1145.8</v>
      </c>
      <c r="M191" s="6">
        <v>2</v>
      </c>
      <c r="N191" s="6">
        <v>1</v>
      </c>
    </row>
    <row r="192" spans="3:14" x14ac:dyDescent="0.25">
      <c r="C192" s="5">
        <v>42135</v>
      </c>
      <c r="D192" s="6" t="s">
        <v>282</v>
      </c>
      <c r="E192" s="6" t="s">
        <v>283</v>
      </c>
      <c r="F192" s="6" t="s">
        <v>68</v>
      </c>
      <c r="G192" s="6">
        <v>3210778</v>
      </c>
      <c r="H192" s="6" t="s">
        <v>30</v>
      </c>
      <c r="I192" s="6" t="s">
        <v>14</v>
      </c>
      <c r="J192" s="6">
        <v>563.22</v>
      </c>
      <c r="K192" s="6">
        <v>0</v>
      </c>
      <c r="L192" s="6">
        <v>563.22</v>
      </c>
      <c r="M192" s="6">
        <v>2</v>
      </c>
      <c r="N192" s="6">
        <v>1</v>
      </c>
    </row>
    <row r="193" spans="3:14" x14ac:dyDescent="0.25">
      <c r="C193" s="5">
        <v>42135</v>
      </c>
      <c r="D193" s="6" t="s">
        <v>284</v>
      </c>
      <c r="E193" s="6" t="s">
        <v>285</v>
      </c>
      <c r="F193" s="6" t="s">
        <v>68</v>
      </c>
      <c r="G193" s="6">
        <v>3210981</v>
      </c>
      <c r="H193" s="6" t="s">
        <v>13</v>
      </c>
      <c r="I193" s="6" t="s">
        <v>18</v>
      </c>
      <c r="J193" s="6">
        <v>499.9</v>
      </c>
      <c r="K193" s="6">
        <v>0</v>
      </c>
      <c r="L193" s="6">
        <v>499.9</v>
      </c>
      <c r="M193" s="6">
        <v>1</v>
      </c>
      <c r="N193" s="6">
        <v>1</v>
      </c>
    </row>
    <row r="194" spans="3:14" x14ac:dyDescent="0.25">
      <c r="C194" s="5">
        <v>42135</v>
      </c>
      <c r="D194" s="6" t="s">
        <v>286</v>
      </c>
      <c r="E194" s="6" t="s">
        <v>287</v>
      </c>
      <c r="F194" s="6" t="s">
        <v>36</v>
      </c>
      <c r="G194" s="6">
        <v>3211562</v>
      </c>
      <c r="H194" s="6" t="s">
        <v>30</v>
      </c>
      <c r="I194" s="6" t="s">
        <v>18</v>
      </c>
      <c r="J194" s="6">
        <v>439.9</v>
      </c>
      <c r="K194" s="6">
        <v>0</v>
      </c>
      <c r="L194" s="6">
        <v>439.9</v>
      </c>
      <c r="M194" s="6">
        <v>1</v>
      </c>
      <c r="N194" s="6">
        <v>1</v>
      </c>
    </row>
    <row r="195" spans="3:14" x14ac:dyDescent="0.25">
      <c r="C195" s="5">
        <v>42135</v>
      </c>
      <c r="D195" s="6" t="s">
        <v>812</v>
      </c>
      <c r="E195" s="6" t="s">
        <v>288</v>
      </c>
      <c r="F195" s="6" t="s">
        <v>21</v>
      </c>
      <c r="G195" s="6">
        <v>3211702</v>
      </c>
      <c r="H195" s="6" t="s">
        <v>13</v>
      </c>
      <c r="I195" s="6" t="s">
        <v>24</v>
      </c>
      <c r="J195" s="6">
        <v>162.94999999999999</v>
      </c>
      <c r="K195" s="6">
        <v>0</v>
      </c>
      <c r="L195" s="6">
        <v>162.94999999999999</v>
      </c>
      <c r="M195" s="6">
        <v>1</v>
      </c>
      <c r="N195" s="6">
        <v>1</v>
      </c>
    </row>
    <row r="196" spans="3:14" x14ac:dyDescent="0.25">
      <c r="C196" s="5">
        <v>42135</v>
      </c>
      <c r="D196" s="6" t="s">
        <v>139</v>
      </c>
      <c r="E196" s="6" t="s">
        <v>137</v>
      </c>
      <c r="F196" s="6" t="s">
        <v>36</v>
      </c>
      <c r="G196" s="6">
        <v>3214124</v>
      </c>
      <c r="H196" s="6" t="s">
        <v>30</v>
      </c>
      <c r="I196" s="6" t="s">
        <v>18</v>
      </c>
      <c r="J196" s="6">
        <v>255.9</v>
      </c>
      <c r="K196" s="6">
        <v>0</v>
      </c>
      <c r="L196" s="6">
        <v>255.9</v>
      </c>
      <c r="M196" s="6">
        <v>1</v>
      </c>
      <c r="N196" s="6">
        <v>1</v>
      </c>
    </row>
    <row r="197" spans="3:14" x14ac:dyDescent="0.25">
      <c r="C197" s="5">
        <v>42135</v>
      </c>
      <c r="D197" s="6" t="s">
        <v>289</v>
      </c>
      <c r="E197" s="6" t="s">
        <v>290</v>
      </c>
      <c r="F197" s="6" t="s">
        <v>36</v>
      </c>
      <c r="G197" s="6">
        <v>3214516</v>
      </c>
      <c r="H197" s="6" t="s">
        <v>30</v>
      </c>
      <c r="I197" s="6" t="s">
        <v>18</v>
      </c>
      <c r="J197" s="6">
        <v>83.96</v>
      </c>
      <c r="K197" s="6">
        <v>0</v>
      </c>
      <c r="L197" s="6">
        <v>83.96</v>
      </c>
      <c r="M197" s="6">
        <v>1</v>
      </c>
      <c r="N197" s="6">
        <v>1</v>
      </c>
    </row>
    <row r="198" spans="3:14" x14ac:dyDescent="0.25">
      <c r="C198" s="5">
        <v>42135</v>
      </c>
      <c r="D198" s="6" t="s">
        <v>291</v>
      </c>
      <c r="E198" s="6" t="s">
        <v>101</v>
      </c>
      <c r="F198" s="6" t="s">
        <v>17</v>
      </c>
      <c r="G198" s="6">
        <v>3214873</v>
      </c>
      <c r="H198" s="6" t="s">
        <v>13</v>
      </c>
      <c r="I198" s="6" t="s">
        <v>18</v>
      </c>
      <c r="J198" s="6">
        <v>104.95</v>
      </c>
      <c r="K198" s="6">
        <v>0</v>
      </c>
      <c r="L198" s="6">
        <v>104.95</v>
      </c>
      <c r="M198" s="6">
        <v>1</v>
      </c>
      <c r="N198" s="6">
        <v>1</v>
      </c>
    </row>
    <row r="199" spans="3:14" x14ac:dyDescent="0.25">
      <c r="C199" s="5">
        <v>42135</v>
      </c>
      <c r="D199" s="6" t="s">
        <v>793</v>
      </c>
      <c r="E199" s="6" t="s">
        <v>35</v>
      </c>
      <c r="F199" s="6" t="s">
        <v>36</v>
      </c>
      <c r="G199" s="6">
        <v>3214985</v>
      </c>
      <c r="H199" s="6" t="s">
        <v>13</v>
      </c>
      <c r="I199" s="6" t="s">
        <v>18</v>
      </c>
      <c r="J199" s="6">
        <v>325.89999999999998</v>
      </c>
      <c r="K199" s="6">
        <v>0</v>
      </c>
      <c r="L199" s="6">
        <v>325.89999999999998</v>
      </c>
      <c r="M199" s="6">
        <v>1</v>
      </c>
      <c r="N199" s="6">
        <v>1</v>
      </c>
    </row>
    <row r="200" spans="3:14" x14ac:dyDescent="0.25">
      <c r="C200" s="5">
        <v>42135</v>
      </c>
      <c r="D200" s="6" t="s">
        <v>84</v>
      </c>
      <c r="E200" s="6" t="s">
        <v>85</v>
      </c>
      <c r="F200" s="6" t="s">
        <v>36</v>
      </c>
      <c r="G200" s="6">
        <v>3215475</v>
      </c>
      <c r="H200" s="6" t="s">
        <v>30</v>
      </c>
      <c r="I200" s="6" t="s">
        <v>18</v>
      </c>
      <c r="J200" s="6">
        <v>104.95</v>
      </c>
      <c r="K200" s="6">
        <v>0</v>
      </c>
      <c r="L200" s="6">
        <v>104.95</v>
      </c>
      <c r="M200" s="6">
        <v>1</v>
      </c>
      <c r="N200" s="6">
        <v>1</v>
      </c>
    </row>
    <row r="201" spans="3:14" x14ac:dyDescent="0.25">
      <c r="C201" s="5">
        <v>42135</v>
      </c>
      <c r="D201" s="6" t="s">
        <v>292</v>
      </c>
      <c r="E201" s="6" t="s">
        <v>293</v>
      </c>
      <c r="F201" s="6" t="s">
        <v>294</v>
      </c>
      <c r="G201" s="6">
        <v>3215496</v>
      </c>
      <c r="H201" s="6" t="s">
        <v>13</v>
      </c>
      <c r="I201" s="6" t="s">
        <v>18</v>
      </c>
      <c r="J201" s="6">
        <v>369.9</v>
      </c>
      <c r="K201" s="6">
        <v>0</v>
      </c>
      <c r="L201" s="6">
        <v>369.9</v>
      </c>
      <c r="M201" s="6">
        <v>1</v>
      </c>
      <c r="N201" s="6">
        <v>1</v>
      </c>
    </row>
    <row r="202" spans="3:14" x14ac:dyDescent="0.25">
      <c r="C202" s="5">
        <v>42135</v>
      </c>
      <c r="D202" s="6" t="s">
        <v>295</v>
      </c>
      <c r="E202" s="6" t="s">
        <v>44</v>
      </c>
      <c r="F202" s="6" t="s">
        <v>45</v>
      </c>
      <c r="G202" s="6">
        <v>3216413</v>
      </c>
      <c r="H202" s="6" t="s">
        <v>13</v>
      </c>
      <c r="I202" s="6" t="s">
        <v>14</v>
      </c>
      <c r="J202" s="6">
        <v>499.9</v>
      </c>
      <c r="K202" s="6">
        <v>0</v>
      </c>
      <c r="L202" s="6">
        <v>499.9</v>
      </c>
      <c r="M202" s="6">
        <v>1</v>
      </c>
      <c r="N202" s="6">
        <v>1</v>
      </c>
    </row>
    <row r="203" spans="3:14" x14ac:dyDescent="0.25">
      <c r="C203" s="5">
        <v>42135</v>
      </c>
      <c r="D203" s="6" t="s">
        <v>296</v>
      </c>
      <c r="E203" s="6" t="s">
        <v>297</v>
      </c>
      <c r="F203" s="6" t="s">
        <v>48</v>
      </c>
      <c r="G203" s="6">
        <v>3216497</v>
      </c>
      <c r="H203" s="6" t="s">
        <v>13</v>
      </c>
      <c r="I203" s="6" t="s">
        <v>14</v>
      </c>
      <c r="J203" s="6">
        <v>151.66</v>
      </c>
      <c r="K203" s="6">
        <v>0</v>
      </c>
      <c r="L203" s="6">
        <v>151.66</v>
      </c>
      <c r="M203" s="6">
        <v>1</v>
      </c>
      <c r="N203" s="6">
        <v>1</v>
      </c>
    </row>
    <row r="204" spans="3:14" x14ac:dyDescent="0.25">
      <c r="C204" s="5">
        <v>42135</v>
      </c>
      <c r="D204" s="6" t="s">
        <v>298</v>
      </c>
      <c r="E204" s="6" t="s">
        <v>101</v>
      </c>
      <c r="F204" s="6" t="s">
        <v>17</v>
      </c>
      <c r="G204" s="6">
        <v>3216539</v>
      </c>
      <c r="H204" s="6" t="s">
        <v>30</v>
      </c>
      <c r="I204" s="6" t="s">
        <v>18</v>
      </c>
      <c r="J204" s="6">
        <v>485.9</v>
      </c>
      <c r="K204" s="6">
        <v>0</v>
      </c>
      <c r="L204" s="6">
        <v>485.9</v>
      </c>
      <c r="M204" s="6">
        <v>1</v>
      </c>
      <c r="N204" s="6">
        <v>1</v>
      </c>
    </row>
    <row r="205" spans="3:14" x14ac:dyDescent="0.25">
      <c r="C205" s="5">
        <v>42135</v>
      </c>
      <c r="D205" s="6" t="s">
        <v>271</v>
      </c>
      <c r="E205" s="6" t="s">
        <v>88</v>
      </c>
      <c r="F205" s="6" t="s">
        <v>36</v>
      </c>
      <c r="G205" s="6">
        <v>3216553</v>
      </c>
      <c r="H205" s="6" t="s">
        <v>30</v>
      </c>
      <c r="I205" s="6" t="s">
        <v>24</v>
      </c>
      <c r="J205" s="6">
        <v>1289.9000000000001</v>
      </c>
      <c r="K205" s="6">
        <v>0</v>
      </c>
      <c r="L205" s="6">
        <v>1289.9000000000001</v>
      </c>
      <c r="M205" s="6">
        <v>1</v>
      </c>
      <c r="N205" s="6">
        <v>1</v>
      </c>
    </row>
    <row r="206" spans="3:14" x14ac:dyDescent="0.25">
      <c r="C206" s="5">
        <v>42136</v>
      </c>
      <c r="D206" s="6" t="s">
        <v>299</v>
      </c>
      <c r="E206" s="6" t="s">
        <v>300</v>
      </c>
      <c r="F206" s="6" t="s">
        <v>36</v>
      </c>
      <c r="G206" s="6">
        <v>3216742</v>
      </c>
      <c r="H206" s="6" t="s">
        <v>30</v>
      </c>
      <c r="I206" s="6" t="s">
        <v>14</v>
      </c>
      <c r="J206" s="6">
        <v>695.8</v>
      </c>
      <c r="K206" s="6">
        <v>0</v>
      </c>
      <c r="L206" s="6">
        <v>695.8</v>
      </c>
      <c r="M206" s="6">
        <v>2</v>
      </c>
      <c r="N206" s="6">
        <v>1</v>
      </c>
    </row>
    <row r="207" spans="3:14" x14ac:dyDescent="0.25">
      <c r="C207" s="5">
        <v>42136</v>
      </c>
      <c r="D207" s="6" t="s">
        <v>801</v>
      </c>
      <c r="E207" s="6" t="s">
        <v>11</v>
      </c>
      <c r="F207" s="6" t="s">
        <v>12</v>
      </c>
      <c r="G207" s="6">
        <v>3216952</v>
      </c>
      <c r="H207" s="6" t="s">
        <v>30</v>
      </c>
      <c r="I207" s="6" t="s">
        <v>18</v>
      </c>
      <c r="J207" s="6">
        <v>318.72000000000003</v>
      </c>
      <c r="K207" s="6">
        <v>0</v>
      </c>
      <c r="L207" s="6">
        <v>318.72000000000003</v>
      </c>
      <c r="M207" s="6">
        <v>1</v>
      </c>
      <c r="N207" s="6">
        <v>1</v>
      </c>
    </row>
    <row r="208" spans="3:14" x14ac:dyDescent="0.25">
      <c r="C208" s="5">
        <v>42136</v>
      </c>
      <c r="D208" s="6" t="s">
        <v>301</v>
      </c>
      <c r="E208" s="6" t="s">
        <v>50</v>
      </c>
      <c r="F208" s="6" t="s">
        <v>36</v>
      </c>
      <c r="G208" s="6">
        <v>3217008</v>
      </c>
      <c r="H208" s="6" t="s">
        <v>13</v>
      </c>
      <c r="I208" s="6" t="s">
        <v>14</v>
      </c>
      <c r="J208" s="6">
        <v>233.94</v>
      </c>
      <c r="K208" s="6">
        <v>0</v>
      </c>
      <c r="L208" s="6">
        <v>233.94</v>
      </c>
      <c r="M208" s="6">
        <v>1</v>
      </c>
      <c r="N208" s="6">
        <v>1</v>
      </c>
    </row>
    <row r="209" spans="3:14" x14ac:dyDescent="0.25">
      <c r="C209" s="5">
        <v>42136</v>
      </c>
      <c r="D209" s="6" t="s">
        <v>183</v>
      </c>
      <c r="E209" s="6" t="s">
        <v>184</v>
      </c>
      <c r="F209" s="6" t="s">
        <v>12</v>
      </c>
      <c r="G209" s="6">
        <v>3217288</v>
      </c>
      <c r="H209" s="6" t="s">
        <v>13</v>
      </c>
      <c r="I209" s="6" t="s">
        <v>18</v>
      </c>
      <c r="J209" s="6">
        <v>389.9</v>
      </c>
      <c r="K209" s="6">
        <v>0</v>
      </c>
      <c r="L209" s="6">
        <v>389.9</v>
      </c>
      <c r="M209" s="6">
        <v>1</v>
      </c>
      <c r="N209" s="6">
        <v>1</v>
      </c>
    </row>
    <row r="210" spans="3:14" x14ac:dyDescent="0.25">
      <c r="C210" s="5">
        <v>42136</v>
      </c>
      <c r="D210" s="6" t="s">
        <v>302</v>
      </c>
      <c r="E210" s="6" t="s">
        <v>60</v>
      </c>
      <c r="F210" s="6" t="s">
        <v>61</v>
      </c>
      <c r="G210" s="6">
        <v>3217512</v>
      </c>
      <c r="H210" s="6" t="s">
        <v>30</v>
      </c>
      <c r="I210" s="6" t="s">
        <v>14</v>
      </c>
      <c r="J210" s="6">
        <v>321.93</v>
      </c>
      <c r="K210" s="6">
        <v>0</v>
      </c>
      <c r="L210" s="6">
        <v>321.93</v>
      </c>
      <c r="M210" s="6">
        <v>1</v>
      </c>
      <c r="N210" s="6">
        <v>1</v>
      </c>
    </row>
    <row r="211" spans="3:14" x14ac:dyDescent="0.25">
      <c r="C211" s="5">
        <v>42136</v>
      </c>
      <c r="D211" s="6" t="s">
        <v>303</v>
      </c>
      <c r="E211" s="6" t="s">
        <v>283</v>
      </c>
      <c r="F211" s="6" t="s">
        <v>68</v>
      </c>
      <c r="G211" s="6">
        <v>3217519</v>
      </c>
      <c r="H211" s="6" t="s">
        <v>13</v>
      </c>
      <c r="I211" s="6" t="s">
        <v>34</v>
      </c>
      <c r="J211" s="6">
        <v>220.72</v>
      </c>
      <c r="K211" s="6">
        <v>0</v>
      </c>
      <c r="L211" s="6">
        <v>220.72</v>
      </c>
      <c r="M211" s="6">
        <v>1</v>
      </c>
      <c r="N211" s="6">
        <v>1</v>
      </c>
    </row>
    <row r="212" spans="3:14" x14ac:dyDescent="0.25">
      <c r="C212" s="5">
        <v>42136</v>
      </c>
      <c r="D212" s="6" t="s">
        <v>122</v>
      </c>
      <c r="E212" s="6" t="s">
        <v>123</v>
      </c>
      <c r="F212" s="6" t="s">
        <v>36</v>
      </c>
      <c r="G212" s="6">
        <v>3217652</v>
      </c>
      <c r="H212" s="6" t="s">
        <v>13</v>
      </c>
      <c r="I212" s="6" t="s">
        <v>24</v>
      </c>
      <c r="J212" s="6">
        <v>369.9</v>
      </c>
      <c r="K212" s="6">
        <v>0</v>
      </c>
      <c r="L212" s="6">
        <v>369.9</v>
      </c>
      <c r="M212" s="6">
        <v>1</v>
      </c>
      <c r="N212" s="6">
        <v>1</v>
      </c>
    </row>
    <row r="213" spans="3:14" x14ac:dyDescent="0.25">
      <c r="C213" s="5">
        <v>42136</v>
      </c>
      <c r="D213" s="6" t="s">
        <v>304</v>
      </c>
      <c r="E213" s="6" t="s">
        <v>305</v>
      </c>
      <c r="F213" s="6" t="s">
        <v>17</v>
      </c>
      <c r="G213" s="6">
        <v>3218471</v>
      </c>
      <c r="H213" s="6" t="s">
        <v>13</v>
      </c>
      <c r="I213" s="6" t="s">
        <v>18</v>
      </c>
      <c r="J213" s="6">
        <v>759.9</v>
      </c>
      <c r="K213" s="6">
        <v>0</v>
      </c>
      <c r="L213" s="6">
        <v>759.9</v>
      </c>
      <c r="M213" s="6">
        <v>1</v>
      </c>
      <c r="N213" s="6">
        <v>1</v>
      </c>
    </row>
    <row r="214" spans="3:14" x14ac:dyDescent="0.25">
      <c r="C214" s="5">
        <v>42136</v>
      </c>
      <c r="D214" s="6" t="s">
        <v>304</v>
      </c>
      <c r="E214" s="6" t="s">
        <v>305</v>
      </c>
      <c r="F214" s="6" t="s">
        <v>17</v>
      </c>
      <c r="G214" s="6">
        <v>3218534</v>
      </c>
      <c r="H214" s="6" t="s">
        <v>13</v>
      </c>
      <c r="I214" s="6" t="s">
        <v>18</v>
      </c>
      <c r="J214" s="6">
        <v>831.8</v>
      </c>
      <c r="K214" s="6">
        <v>0</v>
      </c>
      <c r="L214" s="6">
        <v>831.8</v>
      </c>
      <c r="M214" s="6">
        <v>2</v>
      </c>
      <c r="N214" s="6">
        <v>1</v>
      </c>
    </row>
    <row r="215" spans="3:14" x14ac:dyDescent="0.25">
      <c r="C215" s="5">
        <v>42136</v>
      </c>
      <c r="D215" s="6" t="s">
        <v>306</v>
      </c>
      <c r="E215" s="6" t="s">
        <v>32</v>
      </c>
      <c r="F215" s="6" t="s">
        <v>33</v>
      </c>
      <c r="G215" s="6">
        <v>3219689</v>
      </c>
      <c r="H215" s="6" t="s">
        <v>30</v>
      </c>
      <c r="I215" s="6" t="s">
        <v>18</v>
      </c>
      <c r="J215" s="6">
        <v>785.7</v>
      </c>
      <c r="K215" s="6">
        <v>0</v>
      </c>
      <c r="L215" s="6">
        <v>785.7</v>
      </c>
      <c r="M215" s="6">
        <v>3</v>
      </c>
      <c r="N215" s="6">
        <v>1</v>
      </c>
    </row>
    <row r="216" spans="3:14" x14ac:dyDescent="0.25">
      <c r="C216" s="5">
        <v>42136</v>
      </c>
      <c r="D216" s="6" t="s">
        <v>307</v>
      </c>
      <c r="E216" s="6" t="s">
        <v>308</v>
      </c>
      <c r="F216" s="6" t="s">
        <v>17</v>
      </c>
      <c r="G216" s="6">
        <v>3220844</v>
      </c>
      <c r="H216" s="6" t="s">
        <v>30</v>
      </c>
      <c r="I216" s="6" t="s">
        <v>14</v>
      </c>
      <c r="J216" s="6">
        <v>355.25</v>
      </c>
      <c r="K216" s="6">
        <v>0</v>
      </c>
      <c r="L216" s="6">
        <v>355.25</v>
      </c>
      <c r="M216" s="6">
        <v>3</v>
      </c>
      <c r="N216" s="6">
        <v>1</v>
      </c>
    </row>
    <row r="217" spans="3:14" x14ac:dyDescent="0.25">
      <c r="C217" s="5">
        <v>42136</v>
      </c>
      <c r="D217" s="6" t="s">
        <v>309</v>
      </c>
      <c r="E217" s="6" t="s">
        <v>310</v>
      </c>
      <c r="F217" s="6" t="s">
        <v>17</v>
      </c>
      <c r="G217" s="6">
        <v>3221383</v>
      </c>
      <c r="H217" s="6" t="s">
        <v>13</v>
      </c>
      <c r="I217" s="6" t="s">
        <v>24</v>
      </c>
      <c r="J217" s="6">
        <v>137.94</v>
      </c>
      <c r="K217" s="6">
        <v>0</v>
      </c>
      <c r="L217" s="6">
        <v>137.94</v>
      </c>
      <c r="M217" s="6">
        <v>1</v>
      </c>
      <c r="N217" s="6">
        <v>1</v>
      </c>
    </row>
    <row r="218" spans="3:14" x14ac:dyDescent="0.25">
      <c r="C218" s="5">
        <v>42136</v>
      </c>
      <c r="D218" s="6" t="s">
        <v>311</v>
      </c>
      <c r="E218" s="6" t="s">
        <v>297</v>
      </c>
      <c r="F218" s="6" t="s">
        <v>48</v>
      </c>
      <c r="G218" s="6">
        <v>3221565</v>
      </c>
      <c r="H218" s="6" t="s">
        <v>30</v>
      </c>
      <c r="I218" s="6" t="s">
        <v>18</v>
      </c>
      <c r="J218" s="6">
        <v>182.12</v>
      </c>
      <c r="K218" s="6">
        <v>0</v>
      </c>
      <c r="L218" s="6">
        <v>182.12</v>
      </c>
      <c r="M218" s="6">
        <v>1</v>
      </c>
      <c r="N218" s="6">
        <v>1</v>
      </c>
    </row>
    <row r="219" spans="3:14" x14ac:dyDescent="0.25">
      <c r="C219" s="5">
        <v>42136</v>
      </c>
      <c r="D219" s="6" t="s">
        <v>312</v>
      </c>
      <c r="E219" s="6" t="s">
        <v>313</v>
      </c>
      <c r="F219" s="6" t="s">
        <v>58</v>
      </c>
      <c r="G219" s="6">
        <v>3221796</v>
      </c>
      <c r="H219" s="6" t="s">
        <v>13</v>
      </c>
      <c r="I219" s="6" t="s">
        <v>14</v>
      </c>
      <c r="J219" s="6">
        <v>439.9</v>
      </c>
      <c r="K219" s="6">
        <v>0</v>
      </c>
      <c r="L219" s="6">
        <v>439.9</v>
      </c>
      <c r="M219" s="6">
        <v>1</v>
      </c>
      <c r="N219" s="6">
        <v>1</v>
      </c>
    </row>
    <row r="220" spans="3:14" x14ac:dyDescent="0.25">
      <c r="C220" s="5">
        <v>42136</v>
      </c>
      <c r="D220" s="6" t="s">
        <v>314</v>
      </c>
      <c r="E220" s="6" t="s">
        <v>315</v>
      </c>
      <c r="F220" s="6" t="s">
        <v>133</v>
      </c>
      <c r="G220" s="6">
        <v>3222286</v>
      </c>
      <c r="H220" s="6" t="s">
        <v>13</v>
      </c>
      <c r="I220" s="6" t="s">
        <v>14</v>
      </c>
      <c r="J220" s="6">
        <v>555.9</v>
      </c>
      <c r="K220" s="6">
        <v>0</v>
      </c>
      <c r="L220" s="6">
        <v>555.9</v>
      </c>
      <c r="M220" s="6">
        <v>1</v>
      </c>
      <c r="N220" s="6">
        <v>1</v>
      </c>
    </row>
    <row r="221" spans="3:14" x14ac:dyDescent="0.25">
      <c r="C221" s="5">
        <v>42136</v>
      </c>
      <c r="D221" s="6" t="s">
        <v>316</v>
      </c>
      <c r="E221" s="6" t="s">
        <v>300</v>
      </c>
      <c r="F221" s="6" t="s">
        <v>36</v>
      </c>
      <c r="G221" s="6">
        <v>3222482</v>
      </c>
      <c r="H221" s="6" t="s">
        <v>30</v>
      </c>
      <c r="I221" s="6" t="s">
        <v>34</v>
      </c>
      <c r="J221" s="6">
        <v>295.92</v>
      </c>
      <c r="K221" s="6">
        <v>0</v>
      </c>
      <c r="L221" s="6">
        <v>295.92</v>
      </c>
      <c r="M221" s="6">
        <v>1</v>
      </c>
      <c r="N221" s="6">
        <v>1</v>
      </c>
    </row>
    <row r="222" spans="3:14" x14ac:dyDescent="0.25">
      <c r="C222" s="5">
        <v>42136</v>
      </c>
      <c r="D222" s="6" t="s">
        <v>317</v>
      </c>
      <c r="E222" s="6" t="s">
        <v>50</v>
      </c>
      <c r="F222" s="6" t="s">
        <v>36</v>
      </c>
      <c r="G222" s="6">
        <v>3222825</v>
      </c>
      <c r="H222" s="6" t="s">
        <v>13</v>
      </c>
      <c r="I222" s="6" t="s">
        <v>14</v>
      </c>
      <c r="J222" s="6">
        <v>745.03</v>
      </c>
      <c r="K222" s="6">
        <v>0</v>
      </c>
      <c r="L222" s="6">
        <v>745.03</v>
      </c>
      <c r="M222" s="6">
        <v>3</v>
      </c>
      <c r="N222" s="6">
        <v>1</v>
      </c>
    </row>
    <row r="223" spans="3:14" x14ac:dyDescent="0.25">
      <c r="C223" s="5">
        <v>42136</v>
      </c>
      <c r="D223" s="6" t="s">
        <v>801</v>
      </c>
      <c r="E223" s="6" t="s">
        <v>11</v>
      </c>
      <c r="F223" s="6" t="s">
        <v>12</v>
      </c>
      <c r="G223" s="6">
        <v>3223721</v>
      </c>
      <c r="H223" s="6" t="s">
        <v>30</v>
      </c>
      <c r="I223" s="6" t="s">
        <v>18</v>
      </c>
      <c r="J223" s="6">
        <v>184.95</v>
      </c>
      <c r="K223" s="6">
        <v>0</v>
      </c>
      <c r="L223" s="6">
        <v>184.95</v>
      </c>
      <c r="M223" s="6">
        <v>1</v>
      </c>
      <c r="N223" s="6">
        <v>1</v>
      </c>
    </row>
    <row r="224" spans="3:14" x14ac:dyDescent="0.25">
      <c r="C224" s="5">
        <v>42136</v>
      </c>
      <c r="D224" s="6" t="s">
        <v>318</v>
      </c>
      <c r="E224" s="6" t="s">
        <v>319</v>
      </c>
      <c r="F224" s="6" t="s">
        <v>36</v>
      </c>
      <c r="G224" s="6">
        <v>3223924</v>
      </c>
      <c r="H224" s="6" t="s">
        <v>13</v>
      </c>
      <c r="I224" s="6" t="s">
        <v>14</v>
      </c>
      <c r="J224" s="6">
        <v>369.9</v>
      </c>
      <c r="K224" s="6">
        <v>0</v>
      </c>
      <c r="L224" s="6">
        <v>369.9</v>
      </c>
      <c r="M224" s="6">
        <v>1</v>
      </c>
      <c r="N224" s="6">
        <v>1</v>
      </c>
    </row>
    <row r="225" spans="3:14" x14ac:dyDescent="0.25">
      <c r="C225" s="5">
        <v>42136</v>
      </c>
      <c r="D225" s="6" t="s">
        <v>320</v>
      </c>
      <c r="E225" s="6" t="s">
        <v>321</v>
      </c>
      <c r="F225" s="6" t="s">
        <v>17</v>
      </c>
      <c r="G225" s="6">
        <v>3225394</v>
      </c>
      <c r="H225" s="6" t="s">
        <v>13</v>
      </c>
      <c r="I225" s="6" t="s">
        <v>14</v>
      </c>
      <c r="J225" s="6">
        <v>162.94999999999999</v>
      </c>
      <c r="K225" s="6">
        <v>0</v>
      </c>
      <c r="L225" s="6">
        <v>162.94999999999999</v>
      </c>
      <c r="M225" s="6">
        <v>1</v>
      </c>
      <c r="N225" s="6">
        <v>1</v>
      </c>
    </row>
    <row r="226" spans="3:14" x14ac:dyDescent="0.25">
      <c r="C226" s="5">
        <v>42137</v>
      </c>
      <c r="D226" s="6" t="s">
        <v>292</v>
      </c>
      <c r="E226" s="6" t="s">
        <v>322</v>
      </c>
      <c r="F226" s="6" t="s">
        <v>323</v>
      </c>
      <c r="G226" s="6">
        <v>3226724</v>
      </c>
      <c r="H226" s="6" t="s">
        <v>13</v>
      </c>
      <c r="I226" s="6" t="s">
        <v>14</v>
      </c>
      <c r="J226" s="6">
        <v>444.22</v>
      </c>
      <c r="K226" s="6">
        <v>0</v>
      </c>
      <c r="L226" s="6">
        <v>444.22</v>
      </c>
      <c r="M226" s="6">
        <v>3</v>
      </c>
      <c r="N226" s="6">
        <v>1</v>
      </c>
    </row>
    <row r="227" spans="3:14" x14ac:dyDescent="0.25">
      <c r="C227" s="5">
        <v>42137</v>
      </c>
      <c r="D227" s="6" t="s">
        <v>204</v>
      </c>
      <c r="E227" s="6" t="s">
        <v>205</v>
      </c>
      <c r="F227" s="6" t="s">
        <v>45</v>
      </c>
      <c r="G227" s="6">
        <v>3226738</v>
      </c>
      <c r="H227" s="6" t="s">
        <v>13</v>
      </c>
      <c r="I227" s="6" t="s">
        <v>14</v>
      </c>
      <c r="J227" s="6">
        <v>195.89</v>
      </c>
      <c r="K227" s="6">
        <v>0</v>
      </c>
      <c r="L227" s="6">
        <v>195.89</v>
      </c>
      <c r="M227" s="6">
        <v>2</v>
      </c>
      <c r="N227" s="6">
        <v>1</v>
      </c>
    </row>
    <row r="228" spans="3:14" x14ac:dyDescent="0.25">
      <c r="C228" s="5">
        <v>42137</v>
      </c>
      <c r="D228" s="6" t="s">
        <v>314</v>
      </c>
      <c r="E228" s="6" t="s">
        <v>315</v>
      </c>
      <c r="F228" s="6" t="s">
        <v>133</v>
      </c>
      <c r="G228" s="6">
        <v>3227557</v>
      </c>
      <c r="H228" s="6" t="s">
        <v>13</v>
      </c>
      <c r="I228" s="6" t="s">
        <v>24</v>
      </c>
      <c r="J228" s="6">
        <v>2277.25</v>
      </c>
      <c r="K228" s="6">
        <v>0</v>
      </c>
      <c r="L228" s="6">
        <v>2277.25</v>
      </c>
      <c r="M228" s="6">
        <v>8</v>
      </c>
      <c r="N228" s="6">
        <v>1</v>
      </c>
    </row>
    <row r="229" spans="3:14" x14ac:dyDescent="0.25">
      <c r="C229" s="5">
        <v>42137</v>
      </c>
      <c r="D229" s="6" t="s">
        <v>324</v>
      </c>
      <c r="E229" s="6" t="s">
        <v>325</v>
      </c>
      <c r="F229" s="6" t="s">
        <v>12</v>
      </c>
      <c r="G229" s="6">
        <v>3227858</v>
      </c>
      <c r="H229" s="6" t="s">
        <v>13</v>
      </c>
      <c r="I229" s="6" t="s">
        <v>14</v>
      </c>
      <c r="J229" s="6">
        <v>248.31</v>
      </c>
      <c r="K229" s="6">
        <v>0</v>
      </c>
      <c r="L229" s="6">
        <v>248.31</v>
      </c>
      <c r="M229" s="6">
        <v>1</v>
      </c>
      <c r="N229" s="6">
        <v>1</v>
      </c>
    </row>
    <row r="230" spans="3:14" x14ac:dyDescent="0.25">
      <c r="C230" s="5">
        <v>42137</v>
      </c>
      <c r="D230" s="6" t="s">
        <v>273</v>
      </c>
      <c r="E230" s="6" t="s">
        <v>274</v>
      </c>
      <c r="F230" s="6" t="s">
        <v>270</v>
      </c>
      <c r="G230" s="6">
        <v>3228019</v>
      </c>
      <c r="H230" s="6" t="s">
        <v>30</v>
      </c>
      <c r="I230" s="6" t="s">
        <v>18</v>
      </c>
      <c r="J230" s="6">
        <v>91.96</v>
      </c>
      <c r="K230" s="6">
        <v>0</v>
      </c>
      <c r="L230" s="6">
        <v>91.96</v>
      </c>
      <c r="M230" s="6">
        <v>1</v>
      </c>
      <c r="N230" s="6">
        <v>1</v>
      </c>
    </row>
    <row r="231" spans="3:14" x14ac:dyDescent="0.25">
      <c r="C231" s="5">
        <v>42137</v>
      </c>
      <c r="D231" s="6" t="s">
        <v>291</v>
      </c>
      <c r="E231" s="6" t="s">
        <v>326</v>
      </c>
      <c r="F231" s="6" t="s">
        <v>175</v>
      </c>
      <c r="G231" s="6">
        <v>3228838</v>
      </c>
      <c r="H231" s="6" t="s">
        <v>13</v>
      </c>
      <c r="I231" s="6" t="s">
        <v>18</v>
      </c>
      <c r="J231" s="6">
        <v>183.92</v>
      </c>
      <c r="K231" s="6">
        <v>0</v>
      </c>
      <c r="L231" s="6">
        <v>183.92</v>
      </c>
      <c r="M231" s="6">
        <v>2</v>
      </c>
      <c r="N231" s="6">
        <v>1</v>
      </c>
    </row>
    <row r="232" spans="3:14" x14ac:dyDescent="0.25">
      <c r="C232" s="5">
        <v>42137</v>
      </c>
      <c r="D232" s="6" t="s">
        <v>327</v>
      </c>
      <c r="E232" s="6" t="s">
        <v>11</v>
      </c>
      <c r="F232" s="6" t="s">
        <v>12</v>
      </c>
      <c r="G232" s="6">
        <v>3229223</v>
      </c>
      <c r="H232" s="6" t="s">
        <v>13</v>
      </c>
      <c r="I232" s="6" t="s">
        <v>14</v>
      </c>
      <c r="J232" s="6">
        <v>599.9</v>
      </c>
      <c r="K232" s="6">
        <v>0</v>
      </c>
      <c r="L232" s="6">
        <v>599.9</v>
      </c>
      <c r="M232" s="6">
        <v>1</v>
      </c>
      <c r="N232" s="6">
        <v>1</v>
      </c>
    </row>
    <row r="233" spans="3:14" x14ac:dyDescent="0.25">
      <c r="C233" s="5">
        <v>42137</v>
      </c>
      <c r="D233" s="6" t="s">
        <v>328</v>
      </c>
      <c r="E233" s="6" t="s">
        <v>107</v>
      </c>
      <c r="F233" s="6" t="s">
        <v>17</v>
      </c>
      <c r="G233" s="6">
        <v>3229482</v>
      </c>
      <c r="H233" s="6" t="s">
        <v>30</v>
      </c>
      <c r="I233" s="6" t="s">
        <v>18</v>
      </c>
      <c r="J233" s="6">
        <v>349.44</v>
      </c>
      <c r="K233" s="6">
        <v>0</v>
      </c>
      <c r="L233" s="6">
        <v>349.44</v>
      </c>
      <c r="M233" s="6">
        <v>2</v>
      </c>
      <c r="N233" s="6">
        <v>1</v>
      </c>
    </row>
    <row r="234" spans="3:14" x14ac:dyDescent="0.25">
      <c r="C234" s="5">
        <v>42137</v>
      </c>
      <c r="D234" s="6" t="s">
        <v>329</v>
      </c>
      <c r="E234" s="6" t="s">
        <v>330</v>
      </c>
      <c r="F234" s="6" t="s">
        <v>110</v>
      </c>
      <c r="G234" s="6">
        <v>3230259</v>
      </c>
      <c r="H234" s="6" t="s">
        <v>13</v>
      </c>
      <c r="I234" s="6" t="s">
        <v>14</v>
      </c>
      <c r="J234" s="6">
        <v>439.9</v>
      </c>
      <c r="K234" s="6">
        <v>0</v>
      </c>
      <c r="L234" s="6">
        <v>439.9</v>
      </c>
      <c r="M234" s="6">
        <v>1</v>
      </c>
      <c r="N234" s="6">
        <v>1</v>
      </c>
    </row>
    <row r="235" spans="3:14" x14ac:dyDescent="0.25">
      <c r="C235" s="5">
        <v>42137</v>
      </c>
      <c r="D235" s="6" t="s">
        <v>181</v>
      </c>
      <c r="E235" s="6" t="s">
        <v>132</v>
      </c>
      <c r="F235" s="6" t="s">
        <v>133</v>
      </c>
      <c r="G235" s="6">
        <v>3230987</v>
      </c>
      <c r="H235" s="6" t="s">
        <v>13</v>
      </c>
      <c r="I235" s="6" t="s">
        <v>14</v>
      </c>
      <c r="J235" s="6">
        <v>945.7</v>
      </c>
      <c r="K235" s="6">
        <v>0</v>
      </c>
      <c r="L235" s="6">
        <v>945.7</v>
      </c>
      <c r="M235" s="6">
        <v>3</v>
      </c>
      <c r="N235" s="6">
        <v>1</v>
      </c>
    </row>
    <row r="236" spans="3:14" x14ac:dyDescent="0.25">
      <c r="C236" s="5">
        <v>42137</v>
      </c>
      <c r="D236" s="6" t="s">
        <v>331</v>
      </c>
      <c r="E236" s="6" t="s">
        <v>174</v>
      </c>
      <c r="F236" s="6" t="s">
        <v>175</v>
      </c>
      <c r="G236" s="6">
        <v>3231302</v>
      </c>
      <c r="H236" s="6" t="s">
        <v>13</v>
      </c>
      <c r="I236" s="6" t="s">
        <v>14</v>
      </c>
      <c r="J236" s="6">
        <v>369.9</v>
      </c>
      <c r="K236" s="6">
        <v>0</v>
      </c>
      <c r="L236" s="6">
        <v>369.9</v>
      </c>
      <c r="M236" s="6">
        <v>1</v>
      </c>
      <c r="N236" s="6">
        <v>1</v>
      </c>
    </row>
    <row r="237" spans="3:14" x14ac:dyDescent="0.25">
      <c r="C237" s="5">
        <v>42137</v>
      </c>
      <c r="D237" s="6" t="s">
        <v>129</v>
      </c>
      <c r="E237" s="6" t="s">
        <v>130</v>
      </c>
      <c r="F237" s="6" t="s">
        <v>12</v>
      </c>
      <c r="G237" s="6">
        <v>3231540</v>
      </c>
      <c r="H237" s="6" t="s">
        <v>13</v>
      </c>
      <c r="I237" s="6" t="s">
        <v>18</v>
      </c>
      <c r="J237" s="6">
        <v>289.58999999999997</v>
      </c>
      <c r="K237" s="6">
        <v>0</v>
      </c>
      <c r="L237" s="6">
        <v>289.58999999999997</v>
      </c>
      <c r="M237" s="6">
        <v>1</v>
      </c>
      <c r="N237" s="6">
        <v>1</v>
      </c>
    </row>
    <row r="238" spans="3:14" x14ac:dyDescent="0.25">
      <c r="C238" s="5">
        <v>42137</v>
      </c>
      <c r="D238" s="6" t="s">
        <v>813</v>
      </c>
      <c r="E238" s="6" t="s">
        <v>333</v>
      </c>
      <c r="F238" s="6" t="s">
        <v>17</v>
      </c>
      <c r="G238" s="6">
        <v>3232520</v>
      </c>
      <c r="H238" s="6" t="s">
        <v>13</v>
      </c>
      <c r="I238" s="6" t="s">
        <v>18</v>
      </c>
      <c r="J238" s="6">
        <v>186.09</v>
      </c>
      <c r="K238" s="6">
        <v>0</v>
      </c>
      <c r="L238" s="6">
        <v>186.09</v>
      </c>
      <c r="M238" s="6">
        <v>1</v>
      </c>
      <c r="N238" s="6">
        <v>1</v>
      </c>
    </row>
    <row r="239" spans="3:14" x14ac:dyDescent="0.25">
      <c r="C239" s="5">
        <v>42137</v>
      </c>
      <c r="D239" s="6" t="s">
        <v>334</v>
      </c>
      <c r="E239" s="6" t="s">
        <v>186</v>
      </c>
      <c r="F239" s="6" t="s">
        <v>17</v>
      </c>
      <c r="G239" s="6">
        <v>3233451</v>
      </c>
      <c r="H239" s="6" t="s">
        <v>30</v>
      </c>
      <c r="I239" s="6" t="s">
        <v>18</v>
      </c>
      <c r="J239" s="6">
        <v>439.9</v>
      </c>
      <c r="K239" s="6">
        <v>0</v>
      </c>
      <c r="L239" s="6">
        <v>439.9</v>
      </c>
      <c r="M239" s="6">
        <v>1</v>
      </c>
      <c r="N239" s="6">
        <v>1</v>
      </c>
    </row>
    <row r="240" spans="3:14" x14ac:dyDescent="0.25">
      <c r="C240" s="5">
        <v>42137</v>
      </c>
      <c r="D240" s="6" t="s">
        <v>335</v>
      </c>
      <c r="E240" s="6" t="s">
        <v>132</v>
      </c>
      <c r="F240" s="6" t="s">
        <v>133</v>
      </c>
      <c r="G240" s="6">
        <v>3234823</v>
      </c>
      <c r="H240" s="6" t="s">
        <v>13</v>
      </c>
      <c r="I240" s="6" t="s">
        <v>14</v>
      </c>
      <c r="J240" s="6">
        <v>325.89999999999998</v>
      </c>
      <c r="K240" s="6">
        <v>0</v>
      </c>
      <c r="L240" s="6">
        <v>325.89999999999998</v>
      </c>
      <c r="M240" s="6">
        <v>1</v>
      </c>
      <c r="N240" s="6">
        <v>1</v>
      </c>
    </row>
    <row r="241" spans="3:14" x14ac:dyDescent="0.25">
      <c r="C241" s="5">
        <v>42137</v>
      </c>
      <c r="D241" s="6" t="s">
        <v>336</v>
      </c>
      <c r="E241" s="6" t="s">
        <v>337</v>
      </c>
      <c r="F241" s="6" t="s">
        <v>33</v>
      </c>
      <c r="G241" s="6">
        <v>3234991</v>
      </c>
      <c r="H241" s="6" t="s">
        <v>13</v>
      </c>
      <c r="I241" s="6" t="s">
        <v>14</v>
      </c>
      <c r="J241" s="6">
        <v>162.94999999999999</v>
      </c>
      <c r="K241" s="6">
        <v>0</v>
      </c>
      <c r="L241" s="6">
        <v>162.94999999999999</v>
      </c>
      <c r="M241" s="6">
        <v>1</v>
      </c>
      <c r="N241" s="6">
        <v>1</v>
      </c>
    </row>
    <row r="242" spans="3:14" x14ac:dyDescent="0.25">
      <c r="C242" s="5">
        <v>42137</v>
      </c>
      <c r="D242" s="6" t="s">
        <v>338</v>
      </c>
      <c r="E242" s="6" t="s">
        <v>39</v>
      </c>
      <c r="F242" s="6" t="s">
        <v>33</v>
      </c>
      <c r="G242" s="6">
        <v>3235355</v>
      </c>
      <c r="H242" s="6" t="s">
        <v>13</v>
      </c>
      <c r="I242" s="6" t="s">
        <v>24</v>
      </c>
      <c r="J242" s="6">
        <v>137.94999999999999</v>
      </c>
      <c r="K242" s="6">
        <v>0</v>
      </c>
      <c r="L242" s="6">
        <v>137.94999999999999</v>
      </c>
      <c r="M242" s="6">
        <v>1</v>
      </c>
      <c r="N242" s="6">
        <v>1</v>
      </c>
    </row>
    <row r="243" spans="3:14" x14ac:dyDescent="0.25">
      <c r="C243" s="5">
        <v>42138</v>
      </c>
      <c r="D243" s="6" t="s">
        <v>154</v>
      </c>
      <c r="E243" s="6" t="s">
        <v>155</v>
      </c>
      <c r="F243" s="6" t="s">
        <v>99</v>
      </c>
      <c r="G243" s="6">
        <v>3235796</v>
      </c>
      <c r="H243" s="6" t="s">
        <v>30</v>
      </c>
      <c r="I243" s="6" t="s">
        <v>18</v>
      </c>
      <c r="J243" s="6">
        <v>110.36</v>
      </c>
      <c r="K243" s="6">
        <v>0</v>
      </c>
      <c r="L243" s="6">
        <v>110.36</v>
      </c>
      <c r="M243" s="6">
        <v>1</v>
      </c>
      <c r="N243" s="6">
        <v>1</v>
      </c>
    </row>
    <row r="244" spans="3:14" x14ac:dyDescent="0.25">
      <c r="C244" s="5">
        <v>42138</v>
      </c>
      <c r="D244" s="6" t="s">
        <v>154</v>
      </c>
      <c r="E244" s="6" t="s">
        <v>155</v>
      </c>
      <c r="F244" s="6" t="s">
        <v>99</v>
      </c>
      <c r="G244" s="6">
        <v>3236006</v>
      </c>
      <c r="H244" s="6" t="s">
        <v>13</v>
      </c>
      <c r="I244" s="6" t="s">
        <v>14</v>
      </c>
      <c r="J244" s="6">
        <v>275.89999999999998</v>
      </c>
      <c r="K244" s="6">
        <v>0</v>
      </c>
      <c r="L244" s="6">
        <v>275.89999999999998</v>
      </c>
      <c r="M244" s="6">
        <v>1</v>
      </c>
      <c r="N244" s="6">
        <v>1</v>
      </c>
    </row>
    <row r="245" spans="3:14" x14ac:dyDescent="0.25">
      <c r="C245" s="5">
        <v>42138</v>
      </c>
      <c r="D245" s="6" t="s">
        <v>339</v>
      </c>
      <c r="E245" s="6" t="s">
        <v>340</v>
      </c>
      <c r="F245" s="6" t="s">
        <v>133</v>
      </c>
      <c r="G245" s="6">
        <v>3236692</v>
      </c>
      <c r="H245" s="6" t="s">
        <v>13</v>
      </c>
      <c r="I245" s="6" t="s">
        <v>24</v>
      </c>
      <c r="J245" s="6">
        <v>645.9</v>
      </c>
      <c r="K245" s="6">
        <v>0</v>
      </c>
      <c r="L245" s="6">
        <v>645.9</v>
      </c>
      <c r="M245" s="6">
        <v>1</v>
      </c>
      <c r="N245" s="6">
        <v>1</v>
      </c>
    </row>
    <row r="246" spans="3:14" x14ac:dyDescent="0.25">
      <c r="C246" s="5">
        <v>42138</v>
      </c>
      <c r="D246" s="6" t="s">
        <v>341</v>
      </c>
      <c r="E246" s="6" t="s">
        <v>32</v>
      </c>
      <c r="F246" s="6" t="s">
        <v>33</v>
      </c>
      <c r="G246" s="6">
        <v>3236923</v>
      </c>
      <c r="H246" s="6" t="s">
        <v>13</v>
      </c>
      <c r="I246" s="6" t="s">
        <v>14</v>
      </c>
      <c r="J246" s="6">
        <v>318.72000000000003</v>
      </c>
      <c r="K246" s="6">
        <v>0</v>
      </c>
      <c r="L246" s="6">
        <v>318.72000000000003</v>
      </c>
      <c r="M246" s="6">
        <v>1</v>
      </c>
      <c r="N246" s="6">
        <v>1</v>
      </c>
    </row>
    <row r="247" spans="3:14" x14ac:dyDescent="0.25">
      <c r="C247" s="5">
        <v>42138</v>
      </c>
      <c r="D247" s="6" t="s">
        <v>342</v>
      </c>
      <c r="E247" s="6" t="s">
        <v>11</v>
      </c>
      <c r="F247" s="6" t="s">
        <v>12</v>
      </c>
      <c r="G247" s="6">
        <v>3237077</v>
      </c>
      <c r="H247" s="6" t="s">
        <v>13</v>
      </c>
      <c r="I247" s="6" t="s">
        <v>24</v>
      </c>
      <c r="J247" s="6">
        <v>929.8</v>
      </c>
      <c r="K247" s="6">
        <v>0</v>
      </c>
      <c r="L247" s="6">
        <v>929.8</v>
      </c>
      <c r="M247" s="6">
        <v>2</v>
      </c>
      <c r="N247" s="6">
        <v>1</v>
      </c>
    </row>
    <row r="248" spans="3:14" x14ac:dyDescent="0.25">
      <c r="C248" s="5">
        <v>42138</v>
      </c>
      <c r="D248" s="6" t="s">
        <v>183</v>
      </c>
      <c r="E248" s="6" t="s">
        <v>184</v>
      </c>
      <c r="F248" s="6" t="s">
        <v>12</v>
      </c>
      <c r="G248" s="6">
        <v>3237112</v>
      </c>
      <c r="H248" s="6" t="s">
        <v>30</v>
      </c>
      <c r="I248" s="6" t="s">
        <v>18</v>
      </c>
      <c r="J248" s="6">
        <v>389.9</v>
      </c>
      <c r="K248" s="6">
        <v>0</v>
      </c>
      <c r="L248" s="6">
        <v>389.9</v>
      </c>
      <c r="M248" s="6">
        <v>1</v>
      </c>
      <c r="N248" s="6">
        <v>1</v>
      </c>
    </row>
    <row r="249" spans="3:14" x14ac:dyDescent="0.25">
      <c r="C249" s="5">
        <v>42138</v>
      </c>
      <c r="D249" s="6" t="s">
        <v>343</v>
      </c>
      <c r="E249" s="6" t="s">
        <v>344</v>
      </c>
      <c r="F249" s="6" t="s">
        <v>133</v>
      </c>
      <c r="G249" s="6">
        <v>3237644</v>
      </c>
      <c r="H249" s="6" t="s">
        <v>13</v>
      </c>
      <c r="I249" s="6" t="s">
        <v>18</v>
      </c>
      <c r="J249" s="6">
        <v>138.36000000000001</v>
      </c>
      <c r="K249" s="6">
        <v>0</v>
      </c>
      <c r="L249" s="6">
        <v>138.36000000000001</v>
      </c>
      <c r="M249" s="6">
        <v>1</v>
      </c>
      <c r="N249" s="6">
        <v>1</v>
      </c>
    </row>
    <row r="250" spans="3:14" x14ac:dyDescent="0.25">
      <c r="C250" s="5">
        <v>42138</v>
      </c>
      <c r="D250" s="6" t="s">
        <v>345</v>
      </c>
      <c r="E250" s="6" t="s">
        <v>105</v>
      </c>
      <c r="F250" s="6" t="s">
        <v>72</v>
      </c>
      <c r="G250" s="6">
        <v>3237707</v>
      </c>
      <c r="H250" s="6" t="s">
        <v>13</v>
      </c>
      <c r="I250" s="6" t="s">
        <v>14</v>
      </c>
      <c r="J250" s="6">
        <v>239.92</v>
      </c>
      <c r="K250" s="6">
        <v>0</v>
      </c>
      <c r="L250" s="6">
        <v>239.92</v>
      </c>
      <c r="M250" s="6">
        <v>1</v>
      </c>
      <c r="N250" s="6">
        <v>1</v>
      </c>
    </row>
    <row r="251" spans="3:14" x14ac:dyDescent="0.25">
      <c r="C251" s="5">
        <v>42138</v>
      </c>
      <c r="D251" s="6" t="s">
        <v>282</v>
      </c>
      <c r="E251" s="6" t="s">
        <v>283</v>
      </c>
      <c r="F251" s="6" t="s">
        <v>68</v>
      </c>
      <c r="G251" s="6">
        <v>3237679</v>
      </c>
      <c r="H251" s="6" t="s">
        <v>13</v>
      </c>
      <c r="I251" s="6" t="s">
        <v>14</v>
      </c>
      <c r="J251" s="6">
        <v>719.79</v>
      </c>
      <c r="K251" s="6">
        <v>0</v>
      </c>
      <c r="L251" s="6">
        <v>719.79</v>
      </c>
      <c r="M251" s="6">
        <v>3</v>
      </c>
      <c r="N251" s="6">
        <v>1</v>
      </c>
    </row>
    <row r="252" spans="3:14" x14ac:dyDescent="0.25">
      <c r="C252" s="5">
        <v>42138</v>
      </c>
      <c r="D252" s="6" t="s">
        <v>346</v>
      </c>
      <c r="E252" s="6" t="s">
        <v>347</v>
      </c>
      <c r="F252" s="6" t="s">
        <v>21</v>
      </c>
      <c r="G252" s="6">
        <v>3237896</v>
      </c>
      <c r="H252" s="6" t="s">
        <v>13</v>
      </c>
      <c r="I252" s="6" t="s">
        <v>24</v>
      </c>
      <c r="J252" s="6">
        <v>311.92</v>
      </c>
      <c r="K252" s="6">
        <v>0</v>
      </c>
      <c r="L252" s="6">
        <v>311.92</v>
      </c>
      <c r="M252" s="6">
        <v>1</v>
      </c>
      <c r="N252" s="6">
        <v>1</v>
      </c>
    </row>
    <row r="253" spans="3:14" x14ac:dyDescent="0.25">
      <c r="C253" s="5">
        <v>42138</v>
      </c>
      <c r="D253" s="6" t="s">
        <v>348</v>
      </c>
      <c r="E253" s="6" t="s">
        <v>349</v>
      </c>
      <c r="F253" s="6" t="s">
        <v>45</v>
      </c>
      <c r="G253" s="6">
        <v>3238064</v>
      </c>
      <c r="H253" s="6" t="s">
        <v>30</v>
      </c>
      <c r="I253" s="6" t="s">
        <v>14</v>
      </c>
      <c r="J253" s="6">
        <v>459.8</v>
      </c>
      <c r="K253" s="6">
        <v>0</v>
      </c>
      <c r="L253" s="6">
        <v>459.8</v>
      </c>
      <c r="M253" s="6">
        <v>2</v>
      </c>
      <c r="N253" s="6">
        <v>1</v>
      </c>
    </row>
    <row r="254" spans="3:14" x14ac:dyDescent="0.25">
      <c r="C254" s="5">
        <v>42138</v>
      </c>
      <c r="D254" s="6" t="s">
        <v>350</v>
      </c>
      <c r="E254" s="6" t="s">
        <v>351</v>
      </c>
      <c r="F254" s="6" t="s">
        <v>17</v>
      </c>
      <c r="G254" s="6">
        <v>3238533</v>
      </c>
      <c r="H254" s="6" t="s">
        <v>30</v>
      </c>
      <c r="I254" s="6" t="s">
        <v>18</v>
      </c>
      <c r="J254" s="6">
        <v>2304.9699999999998</v>
      </c>
      <c r="K254" s="6">
        <v>0</v>
      </c>
      <c r="L254" s="6">
        <v>2304.9699999999998</v>
      </c>
      <c r="M254" s="6">
        <v>6</v>
      </c>
      <c r="N254" s="6">
        <v>1</v>
      </c>
    </row>
    <row r="255" spans="3:14" x14ac:dyDescent="0.25">
      <c r="C255" s="5">
        <v>42138</v>
      </c>
      <c r="D255" s="6" t="s">
        <v>352</v>
      </c>
      <c r="E255" s="6" t="s">
        <v>353</v>
      </c>
      <c r="F255" s="6" t="s">
        <v>148</v>
      </c>
      <c r="G255" s="6">
        <v>3238582</v>
      </c>
      <c r="H255" s="6" t="s">
        <v>13</v>
      </c>
      <c r="I255" s="6" t="s">
        <v>14</v>
      </c>
      <c r="J255" s="6">
        <v>663.7</v>
      </c>
      <c r="K255" s="6">
        <v>0</v>
      </c>
      <c r="L255" s="6">
        <v>663.7</v>
      </c>
      <c r="M255" s="6">
        <v>2</v>
      </c>
      <c r="N255" s="6">
        <v>1</v>
      </c>
    </row>
    <row r="256" spans="3:14" x14ac:dyDescent="0.25">
      <c r="C256" s="5">
        <v>42138</v>
      </c>
      <c r="D256" s="6" t="s">
        <v>354</v>
      </c>
      <c r="E256" s="6" t="s">
        <v>355</v>
      </c>
      <c r="F256" s="6" t="s">
        <v>148</v>
      </c>
      <c r="G256" s="6">
        <v>3238750</v>
      </c>
      <c r="H256" s="6" t="s">
        <v>13</v>
      </c>
      <c r="I256" s="6" t="s">
        <v>24</v>
      </c>
      <c r="J256" s="6">
        <v>332.72</v>
      </c>
      <c r="K256" s="6">
        <v>0</v>
      </c>
      <c r="L256" s="6">
        <v>332.72</v>
      </c>
      <c r="M256" s="6">
        <v>1</v>
      </c>
      <c r="N256" s="6">
        <v>1</v>
      </c>
    </row>
    <row r="257" spans="3:14" x14ac:dyDescent="0.25">
      <c r="C257" s="5">
        <v>42138</v>
      </c>
      <c r="D257" s="6" t="s">
        <v>181</v>
      </c>
      <c r="E257" s="6" t="s">
        <v>132</v>
      </c>
      <c r="F257" s="6" t="s">
        <v>133</v>
      </c>
      <c r="G257" s="6">
        <v>3238932</v>
      </c>
      <c r="H257" s="6" t="s">
        <v>13</v>
      </c>
      <c r="I257" s="6" t="s">
        <v>14</v>
      </c>
      <c r="J257" s="6">
        <v>495.92</v>
      </c>
      <c r="K257" s="6">
        <v>0</v>
      </c>
      <c r="L257" s="6">
        <v>495.92</v>
      </c>
      <c r="M257" s="6">
        <v>1</v>
      </c>
      <c r="N257" s="6">
        <v>1</v>
      </c>
    </row>
    <row r="258" spans="3:14" x14ac:dyDescent="0.25">
      <c r="C258" s="5">
        <v>42138</v>
      </c>
      <c r="D258" s="6" t="s">
        <v>814</v>
      </c>
      <c r="E258" s="6" t="s">
        <v>356</v>
      </c>
      <c r="F258" s="6" t="s">
        <v>17</v>
      </c>
      <c r="G258" s="6">
        <v>3238995</v>
      </c>
      <c r="H258" s="6" t="s">
        <v>13</v>
      </c>
      <c r="I258" s="6" t="s">
        <v>18</v>
      </c>
      <c r="J258" s="6">
        <v>388.72</v>
      </c>
      <c r="K258" s="6">
        <v>0</v>
      </c>
      <c r="L258" s="6">
        <v>388.72</v>
      </c>
      <c r="M258" s="6">
        <v>1</v>
      </c>
      <c r="N258" s="6">
        <v>1</v>
      </c>
    </row>
    <row r="259" spans="3:14" x14ac:dyDescent="0.25">
      <c r="C259" s="5">
        <v>42138</v>
      </c>
      <c r="D259" s="6" t="s">
        <v>814</v>
      </c>
      <c r="E259" s="6" t="s">
        <v>356</v>
      </c>
      <c r="F259" s="6" t="s">
        <v>17</v>
      </c>
      <c r="G259" s="6">
        <v>3239093</v>
      </c>
      <c r="H259" s="6" t="s">
        <v>13</v>
      </c>
      <c r="I259" s="6" t="s">
        <v>18</v>
      </c>
      <c r="J259" s="6">
        <v>183.92</v>
      </c>
      <c r="K259" s="6">
        <v>0</v>
      </c>
      <c r="L259" s="6">
        <v>183.92</v>
      </c>
      <c r="M259" s="6">
        <v>1</v>
      </c>
      <c r="N259" s="6">
        <v>1</v>
      </c>
    </row>
    <row r="260" spans="3:14" x14ac:dyDescent="0.25">
      <c r="C260" s="5">
        <v>42138</v>
      </c>
      <c r="D260" s="6" t="s">
        <v>357</v>
      </c>
      <c r="E260" s="6" t="s">
        <v>358</v>
      </c>
      <c r="F260" s="6" t="s">
        <v>36</v>
      </c>
      <c r="G260" s="6">
        <v>3239667</v>
      </c>
      <c r="H260" s="6" t="s">
        <v>30</v>
      </c>
      <c r="I260" s="6" t="s">
        <v>18</v>
      </c>
      <c r="J260" s="6">
        <v>166.36</v>
      </c>
      <c r="K260" s="6">
        <v>0</v>
      </c>
      <c r="L260" s="6">
        <v>166.36</v>
      </c>
      <c r="M260" s="6">
        <v>1</v>
      </c>
      <c r="N260" s="6">
        <v>1</v>
      </c>
    </row>
    <row r="261" spans="3:14" x14ac:dyDescent="0.25">
      <c r="C261" s="5">
        <v>42138</v>
      </c>
      <c r="D261" s="6" t="s">
        <v>815</v>
      </c>
      <c r="E261" s="6" t="s">
        <v>39</v>
      </c>
      <c r="F261" s="6" t="s">
        <v>33</v>
      </c>
      <c r="G261" s="6">
        <v>3239821</v>
      </c>
      <c r="H261" s="6" t="s">
        <v>13</v>
      </c>
      <c r="I261" s="6" t="s">
        <v>14</v>
      </c>
      <c r="J261" s="6">
        <v>369.9</v>
      </c>
      <c r="K261" s="6">
        <v>0</v>
      </c>
      <c r="L261" s="6">
        <v>369.9</v>
      </c>
      <c r="M261" s="6">
        <v>1</v>
      </c>
      <c r="N261" s="6">
        <v>1</v>
      </c>
    </row>
    <row r="262" spans="3:14" x14ac:dyDescent="0.25">
      <c r="C262" s="5">
        <v>42138</v>
      </c>
      <c r="D262" s="6" t="s">
        <v>359</v>
      </c>
      <c r="E262" s="6" t="s">
        <v>50</v>
      </c>
      <c r="F262" s="6" t="s">
        <v>36</v>
      </c>
      <c r="G262" s="6">
        <v>3240094</v>
      </c>
      <c r="H262" s="6" t="s">
        <v>30</v>
      </c>
      <c r="I262" s="6" t="s">
        <v>18</v>
      </c>
      <c r="J262" s="6">
        <v>104.95</v>
      </c>
      <c r="K262" s="6">
        <v>0</v>
      </c>
      <c r="L262" s="6">
        <v>104.95</v>
      </c>
      <c r="M262" s="6">
        <v>1</v>
      </c>
      <c r="N262" s="6">
        <v>1</v>
      </c>
    </row>
    <row r="263" spans="3:14" x14ac:dyDescent="0.25">
      <c r="C263" s="5">
        <v>42138</v>
      </c>
      <c r="D263" s="6" t="s">
        <v>360</v>
      </c>
      <c r="E263" s="6" t="s">
        <v>361</v>
      </c>
      <c r="F263" s="6" t="s">
        <v>175</v>
      </c>
      <c r="G263" s="6">
        <v>3240255</v>
      </c>
      <c r="H263" s="6" t="s">
        <v>13</v>
      </c>
      <c r="I263" s="6" t="s">
        <v>24</v>
      </c>
      <c r="J263" s="6">
        <v>137.91</v>
      </c>
      <c r="K263" s="6">
        <v>0</v>
      </c>
      <c r="L263" s="6">
        <v>137.91</v>
      </c>
      <c r="M263" s="6">
        <v>1</v>
      </c>
      <c r="N263" s="6">
        <v>1</v>
      </c>
    </row>
    <row r="264" spans="3:14" x14ac:dyDescent="0.25">
      <c r="C264" s="5">
        <v>42138</v>
      </c>
      <c r="D264" s="6" t="s">
        <v>63</v>
      </c>
      <c r="E264" s="6" t="s">
        <v>64</v>
      </c>
      <c r="F264" s="6" t="s">
        <v>12</v>
      </c>
      <c r="G264" s="6">
        <v>3240325</v>
      </c>
      <c r="H264" s="6" t="s">
        <v>13</v>
      </c>
      <c r="I264" s="6" t="s">
        <v>34</v>
      </c>
      <c r="J264" s="6">
        <v>413.77</v>
      </c>
      <c r="K264" s="6">
        <v>0</v>
      </c>
      <c r="L264" s="6">
        <v>413.77</v>
      </c>
      <c r="M264" s="6">
        <v>1</v>
      </c>
      <c r="N264" s="6">
        <v>1</v>
      </c>
    </row>
    <row r="265" spans="3:14" x14ac:dyDescent="0.25">
      <c r="C265" s="5">
        <v>42138</v>
      </c>
      <c r="D265" s="6" t="s">
        <v>41</v>
      </c>
      <c r="E265" s="6" t="s">
        <v>362</v>
      </c>
      <c r="F265" s="6" t="s">
        <v>17</v>
      </c>
      <c r="G265" s="6">
        <v>3240346</v>
      </c>
      <c r="H265" s="6" t="s">
        <v>13</v>
      </c>
      <c r="I265" s="6" t="s">
        <v>14</v>
      </c>
      <c r="J265" s="6">
        <v>369.9</v>
      </c>
      <c r="K265" s="6">
        <v>0</v>
      </c>
      <c r="L265" s="6">
        <v>369.9</v>
      </c>
      <c r="M265" s="6">
        <v>1</v>
      </c>
      <c r="N265" s="6">
        <v>1</v>
      </c>
    </row>
    <row r="266" spans="3:14" x14ac:dyDescent="0.25">
      <c r="C266" s="5">
        <v>42138</v>
      </c>
      <c r="D266" s="6" t="s">
        <v>324</v>
      </c>
      <c r="E266" s="6" t="s">
        <v>325</v>
      </c>
      <c r="F266" s="6" t="s">
        <v>12</v>
      </c>
      <c r="G266" s="6">
        <v>3240605</v>
      </c>
      <c r="H266" s="6" t="s">
        <v>13</v>
      </c>
      <c r="I266" s="6" t="s">
        <v>14</v>
      </c>
      <c r="J266" s="6">
        <v>1189.8</v>
      </c>
      <c r="K266" s="6">
        <v>0</v>
      </c>
      <c r="L266" s="6">
        <v>1189.8</v>
      </c>
      <c r="M266" s="6">
        <v>2</v>
      </c>
      <c r="N266" s="6">
        <v>1</v>
      </c>
    </row>
    <row r="267" spans="3:14" x14ac:dyDescent="0.25">
      <c r="C267" s="5">
        <v>42138</v>
      </c>
      <c r="D267" s="6" t="s">
        <v>185</v>
      </c>
      <c r="E267" s="6" t="s">
        <v>186</v>
      </c>
      <c r="F267" s="6" t="s">
        <v>17</v>
      </c>
      <c r="G267" s="6">
        <v>3241011</v>
      </c>
      <c r="H267" s="6" t="s">
        <v>30</v>
      </c>
      <c r="I267" s="6" t="s">
        <v>14</v>
      </c>
      <c r="J267" s="6">
        <v>1703.6</v>
      </c>
      <c r="K267" s="6">
        <v>0</v>
      </c>
      <c r="L267" s="6">
        <v>1703.6</v>
      </c>
      <c r="M267" s="6">
        <v>4</v>
      </c>
      <c r="N267" s="6">
        <v>1</v>
      </c>
    </row>
    <row r="268" spans="3:14" x14ac:dyDescent="0.25">
      <c r="C268" s="5">
        <v>42138</v>
      </c>
      <c r="D268" s="6" t="s">
        <v>363</v>
      </c>
      <c r="E268" s="6" t="s">
        <v>186</v>
      </c>
      <c r="F268" s="6" t="s">
        <v>17</v>
      </c>
      <c r="G268" s="6">
        <v>3241249</v>
      </c>
      <c r="H268" s="6" t="s">
        <v>13</v>
      </c>
      <c r="I268" s="6" t="s">
        <v>24</v>
      </c>
      <c r="J268" s="6">
        <v>350.91</v>
      </c>
      <c r="K268" s="6">
        <v>0</v>
      </c>
      <c r="L268" s="6">
        <v>350.91</v>
      </c>
      <c r="M268" s="6">
        <v>1</v>
      </c>
      <c r="N268" s="6">
        <v>1</v>
      </c>
    </row>
    <row r="269" spans="3:14" x14ac:dyDescent="0.25">
      <c r="C269" s="5">
        <v>42138</v>
      </c>
      <c r="D269" s="6" t="s">
        <v>801</v>
      </c>
      <c r="E269" s="6" t="s">
        <v>11</v>
      </c>
      <c r="F269" s="6" t="s">
        <v>12</v>
      </c>
      <c r="G269" s="6">
        <v>3242474</v>
      </c>
      <c r="H269" s="6" t="s">
        <v>30</v>
      </c>
      <c r="I269" s="6" t="s">
        <v>18</v>
      </c>
      <c r="J269" s="6">
        <v>539.08000000000004</v>
      </c>
      <c r="K269" s="6">
        <v>0</v>
      </c>
      <c r="L269" s="6">
        <v>539.08000000000004</v>
      </c>
      <c r="M269" s="6">
        <v>2</v>
      </c>
      <c r="N269" s="6">
        <v>1</v>
      </c>
    </row>
    <row r="270" spans="3:14" x14ac:dyDescent="0.25">
      <c r="C270" s="5">
        <v>42138</v>
      </c>
      <c r="D270" s="6" t="s">
        <v>185</v>
      </c>
      <c r="E270" s="6" t="s">
        <v>186</v>
      </c>
      <c r="F270" s="6" t="s">
        <v>17</v>
      </c>
      <c r="G270" s="6">
        <v>3242544</v>
      </c>
      <c r="H270" s="6" t="s">
        <v>13</v>
      </c>
      <c r="I270" s="6" t="s">
        <v>24</v>
      </c>
      <c r="J270" s="6">
        <v>2491.35</v>
      </c>
      <c r="K270" s="6">
        <v>0</v>
      </c>
      <c r="L270" s="6">
        <v>2491.35</v>
      </c>
      <c r="M270" s="6">
        <v>7</v>
      </c>
      <c r="N270" s="6">
        <v>1</v>
      </c>
    </row>
    <row r="271" spans="3:14" x14ac:dyDescent="0.25">
      <c r="C271" s="5">
        <v>42138</v>
      </c>
      <c r="D271" s="6" t="s">
        <v>364</v>
      </c>
      <c r="E271" s="6" t="s">
        <v>50</v>
      </c>
      <c r="F271" s="6" t="s">
        <v>36</v>
      </c>
      <c r="G271" s="6">
        <v>3242845</v>
      </c>
      <c r="H271" s="6" t="s">
        <v>13</v>
      </c>
      <c r="I271" s="6" t="s">
        <v>34</v>
      </c>
      <c r="J271" s="6">
        <v>738.21</v>
      </c>
      <c r="K271" s="6">
        <v>0</v>
      </c>
      <c r="L271" s="6">
        <v>738.21</v>
      </c>
      <c r="M271" s="6">
        <v>4</v>
      </c>
      <c r="N271" s="6">
        <v>1</v>
      </c>
    </row>
    <row r="272" spans="3:14" x14ac:dyDescent="0.25">
      <c r="C272" s="5">
        <v>42138</v>
      </c>
      <c r="D272" s="6" t="s">
        <v>76</v>
      </c>
      <c r="E272" s="6" t="s">
        <v>365</v>
      </c>
      <c r="F272" s="6" t="s">
        <v>36</v>
      </c>
      <c r="G272" s="6">
        <v>3243062</v>
      </c>
      <c r="H272" s="6" t="s">
        <v>13</v>
      </c>
      <c r="I272" s="6" t="s">
        <v>14</v>
      </c>
      <c r="J272" s="6">
        <v>1221.5999999999999</v>
      </c>
      <c r="K272" s="6">
        <v>0</v>
      </c>
      <c r="L272" s="6">
        <v>1221.5999999999999</v>
      </c>
      <c r="M272" s="6">
        <v>4</v>
      </c>
      <c r="N272" s="6">
        <v>1</v>
      </c>
    </row>
    <row r="273" spans="3:14" x14ac:dyDescent="0.25">
      <c r="C273" s="5">
        <v>42138</v>
      </c>
      <c r="D273" s="6" t="s">
        <v>366</v>
      </c>
      <c r="E273" s="6" t="s">
        <v>105</v>
      </c>
      <c r="F273" s="6" t="s">
        <v>72</v>
      </c>
      <c r="G273" s="6">
        <v>3243111</v>
      </c>
      <c r="H273" s="6" t="s">
        <v>13</v>
      </c>
      <c r="I273" s="6" t="s">
        <v>18</v>
      </c>
      <c r="J273" s="6">
        <v>325.89999999999998</v>
      </c>
      <c r="K273" s="6">
        <v>0</v>
      </c>
      <c r="L273" s="6">
        <v>325.89999999999998</v>
      </c>
      <c r="M273" s="6">
        <v>1</v>
      </c>
      <c r="N273" s="6">
        <v>1</v>
      </c>
    </row>
    <row r="274" spans="3:14" x14ac:dyDescent="0.25">
      <c r="C274" s="5">
        <v>42138</v>
      </c>
      <c r="D274" s="6" t="s">
        <v>816</v>
      </c>
      <c r="E274" s="6" t="s">
        <v>367</v>
      </c>
      <c r="F274" s="6" t="s">
        <v>45</v>
      </c>
      <c r="G274" s="6">
        <v>3243391</v>
      </c>
      <c r="H274" s="6" t="s">
        <v>13</v>
      </c>
      <c r="I274" s="6" t="s">
        <v>24</v>
      </c>
      <c r="J274" s="6">
        <v>233.94</v>
      </c>
      <c r="K274" s="6">
        <v>0</v>
      </c>
      <c r="L274" s="6">
        <v>233.94</v>
      </c>
      <c r="M274" s="6">
        <v>1</v>
      </c>
      <c r="N274" s="6">
        <v>1</v>
      </c>
    </row>
    <row r="275" spans="3:14" x14ac:dyDescent="0.25">
      <c r="C275" s="5">
        <v>42139</v>
      </c>
      <c r="D275" s="6" t="s">
        <v>368</v>
      </c>
      <c r="E275" s="6" t="s">
        <v>297</v>
      </c>
      <c r="F275" s="6" t="s">
        <v>48</v>
      </c>
      <c r="G275" s="6">
        <v>3243699</v>
      </c>
      <c r="H275" s="6" t="s">
        <v>30</v>
      </c>
      <c r="I275" s="6" t="s">
        <v>14</v>
      </c>
      <c r="J275" s="6">
        <v>555.79999999999995</v>
      </c>
      <c r="K275" s="6">
        <v>0</v>
      </c>
      <c r="L275" s="6">
        <v>555.79999999999995</v>
      </c>
      <c r="M275" s="6">
        <v>2</v>
      </c>
      <c r="N275" s="6">
        <v>1</v>
      </c>
    </row>
    <row r="276" spans="3:14" x14ac:dyDescent="0.25">
      <c r="C276" s="5">
        <v>42139</v>
      </c>
      <c r="D276" s="6" t="s">
        <v>369</v>
      </c>
      <c r="E276" s="6" t="s">
        <v>50</v>
      </c>
      <c r="F276" s="6" t="s">
        <v>36</v>
      </c>
      <c r="G276" s="6">
        <v>3243741</v>
      </c>
      <c r="H276" s="6" t="s">
        <v>30</v>
      </c>
      <c r="I276" s="6" t="s">
        <v>18</v>
      </c>
      <c r="J276" s="6">
        <v>373.49</v>
      </c>
      <c r="K276" s="6">
        <v>0</v>
      </c>
      <c r="L276" s="6">
        <v>373.49</v>
      </c>
      <c r="M276" s="6">
        <v>2</v>
      </c>
      <c r="N276" s="6">
        <v>1</v>
      </c>
    </row>
    <row r="277" spans="3:14" x14ac:dyDescent="0.25">
      <c r="C277" s="5">
        <v>42139</v>
      </c>
      <c r="D277" s="6" t="s">
        <v>271</v>
      </c>
      <c r="E277" s="6" t="s">
        <v>88</v>
      </c>
      <c r="F277" s="6" t="s">
        <v>36</v>
      </c>
      <c r="G277" s="6">
        <v>3243923</v>
      </c>
      <c r="H277" s="6" t="s">
        <v>30</v>
      </c>
      <c r="I277" s="6" t="s">
        <v>24</v>
      </c>
      <c r="J277" s="6">
        <v>1149.9000000000001</v>
      </c>
      <c r="K277" s="6">
        <v>0</v>
      </c>
      <c r="L277" s="6">
        <v>1149.9000000000001</v>
      </c>
      <c r="M277" s="6">
        <v>1</v>
      </c>
      <c r="N277" s="6">
        <v>1</v>
      </c>
    </row>
    <row r="278" spans="3:14" x14ac:dyDescent="0.25">
      <c r="C278" s="5">
        <v>42139</v>
      </c>
      <c r="D278" s="6" t="s">
        <v>370</v>
      </c>
      <c r="E278" s="6" t="s">
        <v>371</v>
      </c>
      <c r="F278" s="6" t="s">
        <v>36</v>
      </c>
      <c r="G278" s="6">
        <v>3244245</v>
      </c>
      <c r="H278" s="6" t="s">
        <v>30</v>
      </c>
      <c r="I278" s="6" t="s">
        <v>18</v>
      </c>
      <c r="J278" s="6">
        <v>369.9</v>
      </c>
      <c r="K278" s="6">
        <v>0</v>
      </c>
      <c r="L278" s="6">
        <v>369.9</v>
      </c>
      <c r="M278" s="6">
        <v>1</v>
      </c>
      <c r="N278" s="6">
        <v>1</v>
      </c>
    </row>
    <row r="279" spans="3:14" x14ac:dyDescent="0.25">
      <c r="C279" s="5">
        <v>42139</v>
      </c>
      <c r="D279" s="6" t="s">
        <v>372</v>
      </c>
      <c r="E279" s="6" t="s">
        <v>373</v>
      </c>
      <c r="F279" s="6" t="s">
        <v>17</v>
      </c>
      <c r="G279" s="6">
        <v>3244896</v>
      </c>
      <c r="H279" s="6" t="s">
        <v>30</v>
      </c>
      <c r="I279" s="6" t="s">
        <v>18</v>
      </c>
      <c r="J279" s="6">
        <v>275.89999999999998</v>
      </c>
      <c r="K279" s="6">
        <v>0</v>
      </c>
      <c r="L279" s="6">
        <v>275.89999999999998</v>
      </c>
      <c r="M279" s="6">
        <v>1</v>
      </c>
      <c r="N279" s="6">
        <v>1</v>
      </c>
    </row>
    <row r="280" spans="3:14" x14ac:dyDescent="0.25">
      <c r="C280" s="5">
        <v>42139</v>
      </c>
      <c r="D280" s="6" t="s">
        <v>374</v>
      </c>
      <c r="E280" s="6" t="s">
        <v>375</v>
      </c>
      <c r="F280" s="6" t="s">
        <v>72</v>
      </c>
      <c r="G280" s="6">
        <v>3245036</v>
      </c>
      <c r="H280" s="6" t="s">
        <v>30</v>
      </c>
      <c r="I280" s="6" t="s">
        <v>18</v>
      </c>
      <c r="J280" s="6">
        <v>325.89999999999998</v>
      </c>
      <c r="K280" s="6">
        <v>0</v>
      </c>
      <c r="L280" s="6">
        <v>325.89999999999998</v>
      </c>
      <c r="M280" s="6">
        <v>1</v>
      </c>
      <c r="N280" s="6">
        <v>1</v>
      </c>
    </row>
    <row r="281" spans="3:14" x14ac:dyDescent="0.25">
      <c r="C281" s="5">
        <v>42139</v>
      </c>
      <c r="D281" s="6" t="s">
        <v>376</v>
      </c>
      <c r="E281" s="6" t="s">
        <v>142</v>
      </c>
      <c r="F281" s="6" t="s">
        <v>33</v>
      </c>
      <c r="G281" s="6">
        <v>3245288</v>
      </c>
      <c r="H281" s="6" t="s">
        <v>13</v>
      </c>
      <c r="I281" s="6" t="s">
        <v>24</v>
      </c>
      <c r="J281" s="6">
        <v>263.94</v>
      </c>
      <c r="K281" s="6">
        <v>0</v>
      </c>
      <c r="L281" s="6">
        <v>263.94</v>
      </c>
      <c r="M281" s="6">
        <v>1</v>
      </c>
      <c r="N281" s="6">
        <v>1</v>
      </c>
    </row>
    <row r="282" spans="3:14" x14ac:dyDescent="0.25">
      <c r="C282" s="5">
        <v>42139</v>
      </c>
      <c r="D282" s="6" t="s">
        <v>244</v>
      </c>
      <c r="E282" s="6" t="s">
        <v>377</v>
      </c>
      <c r="F282" s="6" t="s">
        <v>175</v>
      </c>
      <c r="G282" s="6">
        <v>3245421</v>
      </c>
      <c r="H282" s="6" t="s">
        <v>13</v>
      </c>
      <c r="I282" s="6" t="s">
        <v>18</v>
      </c>
      <c r="J282" s="6">
        <v>147.96</v>
      </c>
      <c r="K282" s="6">
        <v>0</v>
      </c>
      <c r="L282" s="6">
        <v>147.96</v>
      </c>
      <c r="M282" s="6">
        <v>1</v>
      </c>
      <c r="N282" s="6">
        <v>1</v>
      </c>
    </row>
    <row r="283" spans="3:14" x14ac:dyDescent="0.25">
      <c r="C283" s="5">
        <v>42139</v>
      </c>
      <c r="D283" s="6" t="s">
        <v>378</v>
      </c>
      <c r="E283" s="6" t="s">
        <v>379</v>
      </c>
      <c r="F283" s="6" t="s">
        <v>36</v>
      </c>
      <c r="G283" s="6">
        <v>3245610</v>
      </c>
      <c r="H283" s="6" t="s">
        <v>13</v>
      </c>
      <c r="I283" s="6" t="s">
        <v>18</v>
      </c>
      <c r="J283" s="6">
        <v>1359.9</v>
      </c>
      <c r="K283" s="6">
        <v>0</v>
      </c>
      <c r="L283" s="6">
        <v>1359.9</v>
      </c>
      <c r="M283" s="6">
        <v>1</v>
      </c>
      <c r="N283" s="6">
        <v>1</v>
      </c>
    </row>
    <row r="284" spans="3:14" x14ac:dyDescent="0.25">
      <c r="C284" s="5">
        <v>42139</v>
      </c>
      <c r="D284" s="6" t="s">
        <v>380</v>
      </c>
      <c r="E284" s="6" t="s">
        <v>381</v>
      </c>
      <c r="F284" s="6" t="s">
        <v>382</v>
      </c>
      <c r="G284" s="6">
        <v>3246583</v>
      </c>
      <c r="H284" s="6" t="s">
        <v>30</v>
      </c>
      <c r="I284" s="6" t="s">
        <v>18</v>
      </c>
      <c r="J284" s="6">
        <v>1664.86</v>
      </c>
      <c r="K284" s="6">
        <v>0</v>
      </c>
      <c r="L284" s="6">
        <v>1664.86</v>
      </c>
      <c r="M284" s="6">
        <v>8</v>
      </c>
      <c r="N284" s="6">
        <v>1</v>
      </c>
    </row>
    <row r="285" spans="3:14" x14ac:dyDescent="0.25">
      <c r="C285" s="5">
        <v>42139</v>
      </c>
      <c r="D285" s="6" t="s">
        <v>62</v>
      </c>
      <c r="E285" s="6" t="s">
        <v>16</v>
      </c>
      <c r="F285" s="6" t="s">
        <v>17</v>
      </c>
      <c r="G285" s="6">
        <v>3247367</v>
      </c>
      <c r="H285" s="6" t="s">
        <v>13</v>
      </c>
      <c r="I285" s="6" t="s">
        <v>14</v>
      </c>
      <c r="J285" s="6">
        <v>1367.4</v>
      </c>
      <c r="K285" s="6">
        <v>0</v>
      </c>
      <c r="L285" s="6">
        <v>1367.4</v>
      </c>
      <c r="M285" s="6">
        <v>6</v>
      </c>
      <c r="N285" s="6">
        <v>1</v>
      </c>
    </row>
    <row r="286" spans="3:14" x14ac:dyDescent="0.25">
      <c r="C286" s="5">
        <v>42139</v>
      </c>
      <c r="D286" s="6" t="s">
        <v>62</v>
      </c>
      <c r="E286" s="6" t="s">
        <v>16</v>
      </c>
      <c r="F286" s="6" t="s">
        <v>17</v>
      </c>
      <c r="G286" s="6">
        <v>3247724</v>
      </c>
      <c r="H286" s="6" t="s">
        <v>13</v>
      </c>
      <c r="I286" s="6" t="s">
        <v>34</v>
      </c>
      <c r="J286" s="6">
        <v>459.7</v>
      </c>
      <c r="K286" s="6">
        <v>0</v>
      </c>
      <c r="L286" s="6">
        <v>459.7</v>
      </c>
      <c r="M286" s="6">
        <v>3</v>
      </c>
      <c r="N286" s="6">
        <v>1</v>
      </c>
    </row>
    <row r="287" spans="3:14" x14ac:dyDescent="0.25">
      <c r="C287" s="5">
        <v>42139</v>
      </c>
      <c r="D287" s="6" t="s">
        <v>62</v>
      </c>
      <c r="E287" s="6" t="s">
        <v>16</v>
      </c>
      <c r="F287" s="6" t="s">
        <v>17</v>
      </c>
      <c r="G287" s="6">
        <v>3247780</v>
      </c>
      <c r="H287" s="6" t="s">
        <v>13</v>
      </c>
      <c r="I287" s="6" t="s">
        <v>14</v>
      </c>
      <c r="J287" s="6">
        <v>335.8</v>
      </c>
      <c r="K287" s="6">
        <v>0</v>
      </c>
      <c r="L287" s="6">
        <v>335.8</v>
      </c>
      <c r="M287" s="6">
        <v>2</v>
      </c>
      <c r="N287" s="6">
        <v>1</v>
      </c>
    </row>
    <row r="288" spans="3:14" x14ac:dyDescent="0.25">
      <c r="C288" s="5">
        <v>42139</v>
      </c>
      <c r="D288" s="6" t="s">
        <v>266</v>
      </c>
      <c r="E288" s="6" t="s">
        <v>267</v>
      </c>
      <c r="F288" s="6" t="s">
        <v>36</v>
      </c>
      <c r="G288" s="6">
        <v>3248417</v>
      </c>
      <c r="H288" s="6" t="s">
        <v>30</v>
      </c>
      <c r="I288" s="6" t="s">
        <v>18</v>
      </c>
      <c r="J288" s="6">
        <v>1609.9</v>
      </c>
      <c r="K288" s="6">
        <v>0</v>
      </c>
      <c r="L288" s="6">
        <v>1609.9</v>
      </c>
      <c r="M288" s="6">
        <v>1</v>
      </c>
      <c r="N288" s="6">
        <v>1</v>
      </c>
    </row>
    <row r="289" spans="3:14" x14ac:dyDescent="0.25">
      <c r="C289" s="5">
        <v>42139</v>
      </c>
      <c r="D289" s="6" t="s">
        <v>348</v>
      </c>
      <c r="E289" s="6" t="s">
        <v>349</v>
      </c>
      <c r="F289" s="6" t="s">
        <v>45</v>
      </c>
      <c r="G289" s="6">
        <v>3248466</v>
      </c>
      <c r="H289" s="6" t="s">
        <v>30</v>
      </c>
      <c r="I289" s="6" t="s">
        <v>14</v>
      </c>
      <c r="J289" s="6">
        <v>459.8</v>
      </c>
      <c r="K289" s="6">
        <v>0</v>
      </c>
      <c r="L289" s="6">
        <v>459.8</v>
      </c>
      <c r="M289" s="6">
        <v>2</v>
      </c>
      <c r="N289" s="6">
        <v>1</v>
      </c>
    </row>
    <row r="290" spans="3:14" x14ac:dyDescent="0.25">
      <c r="C290" s="5">
        <v>42139</v>
      </c>
      <c r="D290" s="6" t="s">
        <v>383</v>
      </c>
      <c r="E290" s="6" t="s">
        <v>50</v>
      </c>
      <c r="F290" s="6" t="s">
        <v>36</v>
      </c>
      <c r="G290" s="6">
        <v>3248963</v>
      </c>
      <c r="H290" s="6" t="s">
        <v>13</v>
      </c>
      <c r="I290" s="6" t="s">
        <v>24</v>
      </c>
      <c r="J290" s="6">
        <v>166.36</v>
      </c>
      <c r="K290" s="6">
        <v>0</v>
      </c>
      <c r="L290" s="6">
        <v>166.36</v>
      </c>
      <c r="M290" s="6">
        <v>1</v>
      </c>
      <c r="N290" s="6">
        <v>1</v>
      </c>
    </row>
    <row r="291" spans="3:14" x14ac:dyDescent="0.25">
      <c r="C291" s="5">
        <v>42139</v>
      </c>
      <c r="D291" s="6" t="s">
        <v>384</v>
      </c>
      <c r="E291" s="6" t="s">
        <v>385</v>
      </c>
      <c r="F291" s="6" t="s">
        <v>133</v>
      </c>
      <c r="G291" s="6">
        <v>3249047</v>
      </c>
      <c r="H291" s="6" t="s">
        <v>13</v>
      </c>
      <c r="I291" s="6" t="s">
        <v>14</v>
      </c>
      <c r="J291" s="6">
        <v>415.9</v>
      </c>
      <c r="K291" s="6">
        <v>0</v>
      </c>
      <c r="L291" s="6">
        <v>415.9</v>
      </c>
      <c r="M291" s="6">
        <v>1</v>
      </c>
      <c r="N291" s="6">
        <v>1</v>
      </c>
    </row>
    <row r="292" spans="3:14" x14ac:dyDescent="0.25">
      <c r="C292" s="5">
        <v>42139</v>
      </c>
      <c r="D292" s="6" t="s">
        <v>386</v>
      </c>
      <c r="E292" s="6" t="s">
        <v>231</v>
      </c>
      <c r="F292" s="6" t="s">
        <v>17</v>
      </c>
      <c r="G292" s="6">
        <v>3249537</v>
      </c>
      <c r="H292" s="6" t="s">
        <v>13</v>
      </c>
      <c r="I292" s="6" t="s">
        <v>14</v>
      </c>
      <c r="J292" s="6">
        <v>104.95</v>
      </c>
      <c r="K292" s="6">
        <v>0</v>
      </c>
      <c r="L292" s="6">
        <v>104.95</v>
      </c>
      <c r="M292" s="6">
        <v>1</v>
      </c>
      <c r="N292" s="6">
        <v>1</v>
      </c>
    </row>
    <row r="293" spans="3:14" x14ac:dyDescent="0.25">
      <c r="C293" s="5">
        <v>42139</v>
      </c>
      <c r="D293" s="6" t="s">
        <v>387</v>
      </c>
      <c r="E293" s="6" t="s">
        <v>388</v>
      </c>
      <c r="F293" s="6" t="s">
        <v>33</v>
      </c>
      <c r="G293" s="6">
        <v>3249747</v>
      </c>
      <c r="H293" s="6" t="s">
        <v>30</v>
      </c>
      <c r="I293" s="6" t="s">
        <v>14</v>
      </c>
      <c r="J293" s="6">
        <v>439.9</v>
      </c>
      <c r="K293" s="6">
        <v>0</v>
      </c>
      <c r="L293" s="6">
        <v>439.9</v>
      </c>
      <c r="M293" s="6">
        <v>1</v>
      </c>
      <c r="N293" s="6">
        <v>1</v>
      </c>
    </row>
    <row r="294" spans="3:14" x14ac:dyDescent="0.25">
      <c r="C294" s="5">
        <v>42139</v>
      </c>
      <c r="D294" s="6" t="s">
        <v>134</v>
      </c>
      <c r="E294" s="6" t="s">
        <v>135</v>
      </c>
      <c r="F294" s="6" t="s">
        <v>33</v>
      </c>
      <c r="G294" s="6">
        <v>3249789</v>
      </c>
      <c r="H294" s="6" t="s">
        <v>13</v>
      </c>
      <c r="I294" s="6" t="s">
        <v>18</v>
      </c>
      <c r="J294" s="6">
        <v>83.96</v>
      </c>
      <c r="K294" s="6">
        <v>0</v>
      </c>
      <c r="L294" s="6">
        <v>83.96</v>
      </c>
      <c r="M294" s="6">
        <v>1</v>
      </c>
      <c r="N294" s="6">
        <v>1</v>
      </c>
    </row>
    <row r="295" spans="3:14" x14ac:dyDescent="0.25">
      <c r="C295" s="5">
        <v>42139</v>
      </c>
      <c r="D295" s="6" t="s">
        <v>301</v>
      </c>
      <c r="E295" s="6" t="s">
        <v>50</v>
      </c>
      <c r="F295" s="6" t="s">
        <v>36</v>
      </c>
      <c r="G295" s="6">
        <v>3250055</v>
      </c>
      <c r="H295" s="6" t="s">
        <v>13</v>
      </c>
      <c r="I295" s="6" t="s">
        <v>14</v>
      </c>
      <c r="J295" s="6">
        <v>529.9</v>
      </c>
      <c r="K295" s="6">
        <v>0</v>
      </c>
      <c r="L295" s="6">
        <v>529.9</v>
      </c>
      <c r="M295" s="6">
        <v>1</v>
      </c>
      <c r="N295" s="6">
        <v>1</v>
      </c>
    </row>
    <row r="296" spans="3:14" x14ac:dyDescent="0.25">
      <c r="C296" s="5">
        <v>42140</v>
      </c>
      <c r="D296" s="6" t="s">
        <v>389</v>
      </c>
      <c r="E296" s="6" t="s">
        <v>297</v>
      </c>
      <c r="F296" s="6" t="s">
        <v>48</v>
      </c>
      <c r="G296" s="6">
        <v>3250293</v>
      </c>
      <c r="H296" s="6" t="s">
        <v>30</v>
      </c>
      <c r="I296" s="6" t="s">
        <v>18</v>
      </c>
      <c r="J296" s="6">
        <v>389.9</v>
      </c>
      <c r="K296" s="6">
        <v>0</v>
      </c>
      <c r="L296" s="6">
        <v>389.9</v>
      </c>
      <c r="M296" s="6">
        <v>1</v>
      </c>
      <c r="N296" s="6">
        <v>1</v>
      </c>
    </row>
    <row r="297" spans="3:14" x14ac:dyDescent="0.25">
      <c r="C297" s="5">
        <v>42140</v>
      </c>
      <c r="D297" s="6" t="s">
        <v>390</v>
      </c>
      <c r="E297" s="6" t="s">
        <v>391</v>
      </c>
      <c r="F297" s="6" t="s">
        <v>72</v>
      </c>
      <c r="G297" s="6">
        <v>3251574</v>
      </c>
      <c r="H297" s="6" t="s">
        <v>30</v>
      </c>
      <c r="I297" s="6" t="s">
        <v>18</v>
      </c>
      <c r="J297" s="6">
        <v>57.19</v>
      </c>
      <c r="K297" s="6">
        <v>24.63</v>
      </c>
      <c r="L297" s="6">
        <v>81.819999999999993</v>
      </c>
      <c r="M297" s="6">
        <v>1</v>
      </c>
      <c r="N297" s="6">
        <v>1</v>
      </c>
    </row>
    <row r="298" spans="3:14" x14ac:dyDescent="0.25">
      <c r="C298" s="5">
        <v>42140</v>
      </c>
      <c r="D298" s="6" t="s">
        <v>86</v>
      </c>
      <c r="E298" s="6" t="s">
        <v>35</v>
      </c>
      <c r="F298" s="6" t="s">
        <v>36</v>
      </c>
      <c r="G298" s="6">
        <v>3252008</v>
      </c>
      <c r="H298" s="6" t="s">
        <v>30</v>
      </c>
      <c r="I298" s="6" t="s">
        <v>24</v>
      </c>
      <c r="J298" s="6">
        <v>389.9</v>
      </c>
      <c r="K298" s="6">
        <v>0</v>
      </c>
      <c r="L298" s="6">
        <v>389.9</v>
      </c>
      <c r="M298" s="6">
        <v>1</v>
      </c>
      <c r="N298" s="6">
        <v>1</v>
      </c>
    </row>
    <row r="299" spans="3:14" x14ac:dyDescent="0.25">
      <c r="C299" s="5">
        <v>42140</v>
      </c>
      <c r="D299" s="6" t="s">
        <v>324</v>
      </c>
      <c r="E299" s="6" t="s">
        <v>325</v>
      </c>
      <c r="F299" s="6" t="s">
        <v>12</v>
      </c>
      <c r="G299" s="6">
        <v>3252442</v>
      </c>
      <c r="H299" s="6" t="s">
        <v>13</v>
      </c>
      <c r="I299" s="6" t="s">
        <v>24</v>
      </c>
      <c r="J299" s="6">
        <v>255.9</v>
      </c>
      <c r="K299" s="6">
        <v>0</v>
      </c>
      <c r="L299" s="6">
        <v>255.9</v>
      </c>
      <c r="M299" s="6">
        <v>1</v>
      </c>
      <c r="N299" s="6">
        <v>1</v>
      </c>
    </row>
    <row r="300" spans="3:14" x14ac:dyDescent="0.25">
      <c r="C300" s="5">
        <v>42140</v>
      </c>
      <c r="D300" s="6" t="s">
        <v>392</v>
      </c>
      <c r="E300" s="6" t="s">
        <v>393</v>
      </c>
      <c r="F300" s="6" t="s">
        <v>294</v>
      </c>
      <c r="G300" s="6">
        <v>3252610</v>
      </c>
      <c r="H300" s="6" t="s">
        <v>13</v>
      </c>
      <c r="I300" s="6" t="s">
        <v>14</v>
      </c>
      <c r="J300" s="6">
        <v>162.94999999999999</v>
      </c>
      <c r="K300" s="6">
        <v>0</v>
      </c>
      <c r="L300" s="6">
        <v>162.94999999999999</v>
      </c>
      <c r="M300" s="6">
        <v>1</v>
      </c>
      <c r="N300" s="6">
        <v>1</v>
      </c>
    </row>
    <row r="301" spans="3:14" x14ac:dyDescent="0.25">
      <c r="C301" s="5">
        <v>42140</v>
      </c>
      <c r="D301" s="6" t="s">
        <v>394</v>
      </c>
      <c r="E301" s="6" t="s">
        <v>395</v>
      </c>
      <c r="F301" s="6" t="s">
        <v>72</v>
      </c>
      <c r="G301" s="6">
        <v>3252953</v>
      </c>
      <c r="H301" s="6" t="s">
        <v>30</v>
      </c>
      <c r="I301" s="6" t="s">
        <v>18</v>
      </c>
      <c r="J301" s="6">
        <v>159.9</v>
      </c>
      <c r="K301" s="6">
        <v>24.9</v>
      </c>
      <c r="L301" s="6">
        <v>184.8</v>
      </c>
      <c r="M301" s="6">
        <v>1</v>
      </c>
      <c r="N301" s="6">
        <v>1</v>
      </c>
    </row>
    <row r="302" spans="3:14" x14ac:dyDescent="0.25">
      <c r="C302" s="5">
        <v>42140</v>
      </c>
      <c r="D302" s="6" t="s">
        <v>106</v>
      </c>
      <c r="E302" s="6" t="s">
        <v>107</v>
      </c>
      <c r="F302" s="6" t="s">
        <v>17</v>
      </c>
      <c r="G302" s="6">
        <v>3253513</v>
      </c>
      <c r="H302" s="6" t="s">
        <v>13</v>
      </c>
      <c r="I302" s="6" t="s">
        <v>24</v>
      </c>
      <c r="J302" s="6">
        <v>575.79999999999995</v>
      </c>
      <c r="K302" s="6">
        <v>0</v>
      </c>
      <c r="L302" s="6">
        <v>575.79999999999995</v>
      </c>
      <c r="M302" s="6">
        <v>2</v>
      </c>
      <c r="N302" s="6">
        <v>1</v>
      </c>
    </row>
    <row r="303" spans="3:14" x14ac:dyDescent="0.25">
      <c r="C303" s="5">
        <v>42140</v>
      </c>
      <c r="D303" s="6" t="s">
        <v>396</v>
      </c>
      <c r="E303" s="6" t="s">
        <v>397</v>
      </c>
      <c r="F303" s="6" t="s">
        <v>17</v>
      </c>
      <c r="G303" s="6">
        <v>3253926</v>
      </c>
      <c r="H303" s="6" t="s">
        <v>13</v>
      </c>
      <c r="I303" s="6" t="s">
        <v>24</v>
      </c>
      <c r="J303" s="6">
        <v>284.83</v>
      </c>
      <c r="K303" s="6">
        <v>0</v>
      </c>
      <c r="L303" s="6">
        <v>284.83</v>
      </c>
      <c r="M303" s="6">
        <v>3</v>
      </c>
      <c r="N303" s="6">
        <v>1</v>
      </c>
    </row>
    <row r="304" spans="3:14" x14ac:dyDescent="0.25">
      <c r="C304" s="5">
        <v>42140</v>
      </c>
      <c r="D304" s="6" t="s">
        <v>398</v>
      </c>
      <c r="E304" s="6" t="s">
        <v>399</v>
      </c>
      <c r="F304" s="6" t="s">
        <v>36</v>
      </c>
      <c r="G304" s="6">
        <v>3254122</v>
      </c>
      <c r="H304" s="6" t="s">
        <v>30</v>
      </c>
      <c r="I304" s="6" t="s">
        <v>18</v>
      </c>
      <c r="J304" s="6">
        <v>1513.54</v>
      </c>
      <c r="K304" s="6">
        <v>0</v>
      </c>
      <c r="L304" s="6">
        <v>1513.54</v>
      </c>
      <c r="M304" s="6">
        <v>5</v>
      </c>
      <c r="N304" s="6">
        <v>1</v>
      </c>
    </row>
    <row r="305" spans="3:14" x14ac:dyDescent="0.25">
      <c r="C305" s="5">
        <v>42140</v>
      </c>
      <c r="D305" s="6" t="s">
        <v>70</v>
      </c>
      <c r="E305" s="6" t="s">
        <v>71</v>
      </c>
      <c r="F305" s="6" t="s">
        <v>72</v>
      </c>
      <c r="G305" s="6">
        <v>3254486</v>
      </c>
      <c r="H305" s="6" t="s">
        <v>30</v>
      </c>
      <c r="I305" s="6" t="s">
        <v>18</v>
      </c>
      <c r="J305" s="6">
        <v>531.75</v>
      </c>
      <c r="K305" s="6">
        <v>0</v>
      </c>
      <c r="L305" s="6">
        <v>531.75</v>
      </c>
      <c r="M305" s="6">
        <v>3</v>
      </c>
      <c r="N305" s="6">
        <v>1</v>
      </c>
    </row>
    <row r="306" spans="3:14" x14ac:dyDescent="0.25">
      <c r="C306" s="5">
        <v>42140</v>
      </c>
      <c r="D306" s="6" t="s">
        <v>84</v>
      </c>
      <c r="E306" s="6" t="s">
        <v>85</v>
      </c>
      <c r="F306" s="6" t="s">
        <v>36</v>
      </c>
      <c r="G306" s="6">
        <v>3255165</v>
      </c>
      <c r="H306" s="6" t="s">
        <v>30</v>
      </c>
      <c r="I306" s="6" t="s">
        <v>18</v>
      </c>
      <c r="J306" s="6">
        <v>209.9</v>
      </c>
      <c r="K306" s="6">
        <v>0</v>
      </c>
      <c r="L306" s="6">
        <v>209.9</v>
      </c>
      <c r="M306" s="6">
        <v>2</v>
      </c>
      <c r="N306" s="6">
        <v>1</v>
      </c>
    </row>
    <row r="307" spans="3:14" x14ac:dyDescent="0.25">
      <c r="C307" s="5">
        <v>42140</v>
      </c>
      <c r="D307" s="6" t="s">
        <v>400</v>
      </c>
      <c r="E307" s="6" t="s">
        <v>401</v>
      </c>
      <c r="F307" s="6" t="s">
        <v>133</v>
      </c>
      <c r="G307" s="6">
        <v>3255193</v>
      </c>
      <c r="H307" s="6" t="s">
        <v>13</v>
      </c>
      <c r="I307" s="6" t="s">
        <v>14</v>
      </c>
      <c r="J307" s="6">
        <v>275.89999999999998</v>
      </c>
      <c r="K307" s="6">
        <v>0</v>
      </c>
      <c r="L307" s="6">
        <v>275.89999999999998</v>
      </c>
      <c r="M307" s="6">
        <v>1</v>
      </c>
      <c r="N307" s="6">
        <v>1</v>
      </c>
    </row>
    <row r="308" spans="3:14" x14ac:dyDescent="0.25">
      <c r="C308" s="5">
        <v>42141</v>
      </c>
      <c r="D308" s="6" t="s">
        <v>233</v>
      </c>
      <c r="E308" s="6" t="s">
        <v>165</v>
      </c>
      <c r="F308" s="6" t="s">
        <v>58</v>
      </c>
      <c r="G308" s="6">
        <v>3255326</v>
      </c>
      <c r="H308" s="6" t="s">
        <v>30</v>
      </c>
      <c r="I308" s="6" t="s">
        <v>24</v>
      </c>
      <c r="J308" s="6">
        <v>491.44</v>
      </c>
      <c r="K308" s="6">
        <v>0</v>
      </c>
      <c r="L308" s="6">
        <v>491.44</v>
      </c>
      <c r="M308" s="6">
        <v>3</v>
      </c>
      <c r="N308" s="6">
        <v>1</v>
      </c>
    </row>
    <row r="309" spans="3:14" x14ac:dyDescent="0.25">
      <c r="C309" s="5">
        <v>42141</v>
      </c>
      <c r="D309" s="6" t="s">
        <v>402</v>
      </c>
      <c r="E309" s="6" t="s">
        <v>11</v>
      </c>
      <c r="F309" s="6" t="s">
        <v>12</v>
      </c>
      <c r="G309" s="6">
        <v>3255403</v>
      </c>
      <c r="H309" s="6" t="s">
        <v>13</v>
      </c>
      <c r="I309" s="6" t="s">
        <v>14</v>
      </c>
      <c r="J309" s="6">
        <v>119.96</v>
      </c>
      <c r="K309" s="6">
        <v>0</v>
      </c>
      <c r="L309" s="6">
        <v>119.96</v>
      </c>
      <c r="M309" s="6">
        <v>1</v>
      </c>
      <c r="N309" s="6">
        <v>1</v>
      </c>
    </row>
    <row r="310" spans="3:14" x14ac:dyDescent="0.25">
      <c r="C310" s="5">
        <v>42141</v>
      </c>
      <c r="D310" s="6" t="s">
        <v>801</v>
      </c>
      <c r="E310" s="6" t="s">
        <v>11</v>
      </c>
      <c r="F310" s="6" t="s">
        <v>12</v>
      </c>
      <c r="G310" s="6">
        <v>3255543</v>
      </c>
      <c r="H310" s="6" t="s">
        <v>30</v>
      </c>
      <c r="I310" s="6" t="s">
        <v>18</v>
      </c>
      <c r="J310" s="6">
        <v>539.08000000000004</v>
      </c>
      <c r="K310" s="6">
        <v>0</v>
      </c>
      <c r="L310" s="6">
        <v>539.08000000000004</v>
      </c>
      <c r="M310" s="6">
        <v>2</v>
      </c>
      <c r="N310" s="6">
        <v>1</v>
      </c>
    </row>
    <row r="311" spans="3:14" x14ac:dyDescent="0.25">
      <c r="C311" s="5">
        <v>42141</v>
      </c>
      <c r="D311" s="6" t="s">
        <v>403</v>
      </c>
      <c r="E311" s="6" t="s">
        <v>404</v>
      </c>
      <c r="F311" s="6" t="s">
        <v>61</v>
      </c>
      <c r="G311" s="6">
        <v>3255879</v>
      </c>
      <c r="H311" s="6" t="s">
        <v>30</v>
      </c>
      <c r="I311" s="6" t="s">
        <v>18</v>
      </c>
      <c r="J311" s="6">
        <v>413.91</v>
      </c>
      <c r="K311" s="6">
        <v>0</v>
      </c>
      <c r="L311" s="6">
        <v>413.91</v>
      </c>
      <c r="M311" s="6">
        <v>1</v>
      </c>
      <c r="N311" s="6">
        <v>1</v>
      </c>
    </row>
    <row r="312" spans="3:14" x14ac:dyDescent="0.25">
      <c r="C312" s="5">
        <v>42141</v>
      </c>
      <c r="D312" s="6" t="s">
        <v>181</v>
      </c>
      <c r="E312" s="6" t="s">
        <v>132</v>
      </c>
      <c r="F312" s="6" t="s">
        <v>133</v>
      </c>
      <c r="G312" s="6">
        <v>3256369</v>
      </c>
      <c r="H312" s="6" t="s">
        <v>13</v>
      </c>
      <c r="I312" s="6" t="s">
        <v>14</v>
      </c>
      <c r="J312" s="6">
        <v>1282.79</v>
      </c>
      <c r="K312" s="6">
        <v>0</v>
      </c>
      <c r="L312" s="6">
        <v>1282.79</v>
      </c>
      <c r="M312" s="6">
        <v>8</v>
      </c>
      <c r="N312" s="6">
        <v>1</v>
      </c>
    </row>
    <row r="313" spans="3:14" x14ac:dyDescent="0.25">
      <c r="C313" s="5">
        <v>42141</v>
      </c>
      <c r="D313" s="6" t="s">
        <v>405</v>
      </c>
      <c r="E313" s="6" t="s">
        <v>406</v>
      </c>
      <c r="F313" s="6" t="s">
        <v>48</v>
      </c>
      <c r="G313" s="6">
        <v>3256404</v>
      </c>
      <c r="H313" s="6" t="s">
        <v>13</v>
      </c>
      <c r="I313" s="6" t="s">
        <v>14</v>
      </c>
      <c r="J313" s="6">
        <v>119.96</v>
      </c>
      <c r="K313" s="6">
        <v>0</v>
      </c>
      <c r="L313" s="6">
        <v>119.96</v>
      </c>
      <c r="M313" s="6">
        <v>1</v>
      </c>
      <c r="N313" s="6">
        <v>1</v>
      </c>
    </row>
    <row r="314" spans="3:14" x14ac:dyDescent="0.25">
      <c r="C314" s="5">
        <v>42141</v>
      </c>
      <c r="D314" s="6" t="s">
        <v>817</v>
      </c>
      <c r="E314" s="6" t="s">
        <v>407</v>
      </c>
      <c r="F314" s="6" t="s">
        <v>36</v>
      </c>
      <c r="G314" s="6">
        <v>3257762</v>
      </c>
      <c r="H314" s="6" t="s">
        <v>13</v>
      </c>
      <c r="I314" s="6" t="s">
        <v>408</v>
      </c>
      <c r="J314" s="6">
        <v>2651.25</v>
      </c>
      <c r="K314" s="6">
        <v>0</v>
      </c>
      <c r="L314" s="6">
        <v>2651.25</v>
      </c>
      <c r="M314" s="6">
        <v>9</v>
      </c>
      <c r="N314" s="6">
        <v>1</v>
      </c>
    </row>
    <row r="315" spans="3:14" x14ac:dyDescent="0.25">
      <c r="C315" s="5">
        <v>42141</v>
      </c>
      <c r="D315" s="6" t="s">
        <v>409</v>
      </c>
      <c r="E315" s="6" t="s">
        <v>410</v>
      </c>
      <c r="F315" s="6" t="s">
        <v>133</v>
      </c>
      <c r="G315" s="6">
        <v>3259813</v>
      </c>
      <c r="H315" s="6" t="s">
        <v>30</v>
      </c>
      <c r="I315" s="6" t="s">
        <v>14</v>
      </c>
      <c r="J315" s="6">
        <v>249.05</v>
      </c>
      <c r="K315" s="6">
        <v>0</v>
      </c>
      <c r="L315" s="6">
        <v>249.05</v>
      </c>
      <c r="M315" s="6">
        <v>2</v>
      </c>
      <c r="N315" s="6">
        <v>1</v>
      </c>
    </row>
    <row r="316" spans="3:14" x14ac:dyDescent="0.25">
      <c r="C316" s="5">
        <v>42141</v>
      </c>
      <c r="D316" s="6" t="s">
        <v>411</v>
      </c>
      <c r="E316" s="6" t="s">
        <v>412</v>
      </c>
      <c r="F316" s="6" t="s">
        <v>148</v>
      </c>
      <c r="G316" s="6">
        <v>3260464</v>
      </c>
      <c r="H316" s="6" t="s">
        <v>13</v>
      </c>
      <c r="I316" s="6" t="s">
        <v>14</v>
      </c>
      <c r="J316" s="6">
        <v>459.9</v>
      </c>
      <c r="K316" s="6">
        <v>0</v>
      </c>
      <c r="L316" s="6">
        <v>459.9</v>
      </c>
      <c r="M316" s="6">
        <v>1</v>
      </c>
      <c r="N316" s="6">
        <v>1</v>
      </c>
    </row>
    <row r="317" spans="3:14" x14ac:dyDescent="0.25">
      <c r="C317" s="5">
        <v>42141</v>
      </c>
      <c r="D317" s="6" t="s">
        <v>413</v>
      </c>
      <c r="E317" s="6" t="s">
        <v>414</v>
      </c>
      <c r="F317" s="6" t="s">
        <v>294</v>
      </c>
      <c r="G317" s="6">
        <v>3261038</v>
      </c>
      <c r="H317" s="6" t="s">
        <v>30</v>
      </c>
      <c r="I317" s="6" t="s">
        <v>18</v>
      </c>
      <c r="J317" s="6">
        <v>369.9</v>
      </c>
      <c r="K317" s="6">
        <v>0</v>
      </c>
      <c r="L317" s="6">
        <v>369.9</v>
      </c>
      <c r="M317" s="6">
        <v>1</v>
      </c>
      <c r="N317" s="6">
        <v>1</v>
      </c>
    </row>
    <row r="318" spans="3:14" x14ac:dyDescent="0.25">
      <c r="C318" s="5">
        <v>42142</v>
      </c>
      <c r="D318" s="6" t="s">
        <v>812</v>
      </c>
      <c r="E318" s="6" t="s">
        <v>288</v>
      </c>
      <c r="F318" s="6" t="s">
        <v>21</v>
      </c>
      <c r="G318" s="6">
        <v>3262592</v>
      </c>
      <c r="H318" s="6" t="s">
        <v>13</v>
      </c>
      <c r="I318" s="6" t="s">
        <v>24</v>
      </c>
      <c r="J318" s="6">
        <v>162.94999999999999</v>
      </c>
      <c r="K318" s="6">
        <v>0</v>
      </c>
      <c r="L318" s="6">
        <v>162.94999999999999</v>
      </c>
      <c r="M318" s="6">
        <v>1</v>
      </c>
      <c r="N318" s="6">
        <v>1</v>
      </c>
    </row>
    <row r="319" spans="3:14" x14ac:dyDescent="0.25">
      <c r="C319" s="5">
        <v>42142</v>
      </c>
      <c r="D319" s="6" t="s">
        <v>324</v>
      </c>
      <c r="E319" s="6" t="s">
        <v>325</v>
      </c>
      <c r="F319" s="6" t="s">
        <v>12</v>
      </c>
      <c r="G319" s="6">
        <v>3262725</v>
      </c>
      <c r="H319" s="6" t="s">
        <v>13</v>
      </c>
      <c r="I319" s="6" t="s">
        <v>14</v>
      </c>
      <c r="J319" s="6">
        <v>231.8</v>
      </c>
      <c r="K319" s="6">
        <v>0</v>
      </c>
      <c r="L319" s="6">
        <v>231.8</v>
      </c>
      <c r="M319" s="6">
        <v>2</v>
      </c>
      <c r="N319" s="6">
        <v>1</v>
      </c>
    </row>
    <row r="320" spans="3:14" x14ac:dyDescent="0.25">
      <c r="C320" s="5">
        <v>42142</v>
      </c>
      <c r="D320" s="6" t="s">
        <v>416</v>
      </c>
      <c r="E320" s="6" t="s">
        <v>417</v>
      </c>
      <c r="F320" s="6" t="s">
        <v>36</v>
      </c>
      <c r="G320" s="6">
        <v>3263495</v>
      </c>
      <c r="H320" s="6" t="s">
        <v>13</v>
      </c>
      <c r="I320" s="6" t="s">
        <v>14</v>
      </c>
      <c r="J320" s="6">
        <v>599.79999999999995</v>
      </c>
      <c r="K320" s="6">
        <v>0</v>
      </c>
      <c r="L320" s="6">
        <v>599.79999999999995</v>
      </c>
      <c r="M320" s="6">
        <v>2</v>
      </c>
      <c r="N320" s="6">
        <v>1</v>
      </c>
    </row>
    <row r="321" spans="3:14" x14ac:dyDescent="0.25">
      <c r="C321" s="5">
        <v>42142</v>
      </c>
      <c r="D321" s="6" t="s">
        <v>418</v>
      </c>
      <c r="E321" s="6" t="s">
        <v>11</v>
      </c>
      <c r="F321" s="6" t="s">
        <v>12</v>
      </c>
      <c r="G321" s="6">
        <v>3263502</v>
      </c>
      <c r="H321" s="6" t="s">
        <v>13</v>
      </c>
      <c r="I321" s="6" t="s">
        <v>18</v>
      </c>
      <c r="J321" s="6">
        <v>685.8</v>
      </c>
      <c r="K321" s="6">
        <v>0</v>
      </c>
      <c r="L321" s="6">
        <v>685.8</v>
      </c>
      <c r="M321" s="6">
        <v>2</v>
      </c>
      <c r="N321" s="6">
        <v>1</v>
      </c>
    </row>
    <row r="322" spans="3:14" x14ac:dyDescent="0.25">
      <c r="C322" s="5">
        <v>42142</v>
      </c>
      <c r="D322" s="6" t="s">
        <v>818</v>
      </c>
      <c r="E322" s="6" t="s">
        <v>419</v>
      </c>
      <c r="F322" s="6" t="s">
        <v>17</v>
      </c>
      <c r="G322" s="6">
        <v>3263705</v>
      </c>
      <c r="H322" s="6" t="s">
        <v>13</v>
      </c>
      <c r="I322" s="6" t="s">
        <v>18</v>
      </c>
      <c r="J322" s="6">
        <v>275.89999999999998</v>
      </c>
      <c r="K322" s="6">
        <v>0</v>
      </c>
      <c r="L322" s="6">
        <v>275.89999999999998</v>
      </c>
      <c r="M322" s="6">
        <v>1</v>
      </c>
      <c r="N322" s="6">
        <v>1</v>
      </c>
    </row>
    <row r="323" spans="3:14" x14ac:dyDescent="0.25">
      <c r="C323" s="5">
        <v>42142</v>
      </c>
      <c r="D323" s="6" t="s">
        <v>420</v>
      </c>
      <c r="E323" s="6" t="s">
        <v>283</v>
      </c>
      <c r="F323" s="6" t="s">
        <v>68</v>
      </c>
      <c r="G323" s="6">
        <v>3263719</v>
      </c>
      <c r="H323" s="6" t="s">
        <v>13</v>
      </c>
      <c r="I323" s="6" t="s">
        <v>14</v>
      </c>
      <c r="J323" s="6">
        <v>459.59</v>
      </c>
      <c r="K323" s="6">
        <v>0</v>
      </c>
      <c r="L323" s="6">
        <v>459.59</v>
      </c>
      <c r="M323" s="6">
        <v>2</v>
      </c>
      <c r="N323" s="6">
        <v>1</v>
      </c>
    </row>
    <row r="324" spans="3:14" x14ac:dyDescent="0.25">
      <c r="C324" s="5">
        <v>42142</v>
      </c>
      <c r="D324" s="6" t="s">
        <v>819</v>
      </c>
      <c r="E324" s="6" t="s">
        <v>421</v>
      </c>
      <c r="F324" s="6" t="s">
        <v>58</v>
      </c>
      <c r="G324" s="6">
        <v>3263810</v>
      </c>
      <c r="H324" s="6" t="s">
        <v>13</v>
      </c>
      <c r="I324" s="6" t="s">
        <v>14</v>
      </c>
      <c r="J324" s="6">
        <v>715.8</v>
      </c>
      <c r="K324" s="6">
        <v>0</v>
      </c>
      <c r="L324" s="6">
        <v>715.8</v>
      </c>
      <c r="M324" s="6">
        <v>2</v>
      </c>
      <c r="N324" s="6">
        <v>1</v>
      </c>
    </row>
    <row r="325" spans="3:14" x14ac:dyDescent="0.25">
      <c r="C325" s="5">
        <v>42142</v>
      </c>
      <c r="D325" s="6" t="s">
        <v>422</v>
      </c>
      <c r="E325" s="6" t="s">
        <v>423</v>
      </c>
      <c r="F325" s="6" t="s">
        <v>12</v>
      </c>
      <c r="G325" s="6">
        <v>3263936</v>
      </c>
      <c r="H325" s="6" t="s">
        <v>13</v>
      </c>
      <c r="I325" s="6" t="s">
        <v>18</v>
      </c>
      <c r="J325" s="6">
        <v>137.94</v>
      </c>
      <c r="K325" s="6">
        <v>0</v>
      </c>
      <c r="L325" s="6">
        <v>137.94</v>
      </c>
      <c r="M325" s="6">
        <v>1</v>
      </c>
      <c r="N325" s="6">
        <v>1</v>
      </c>
    </row>
    <row r="326" spans="3:14" x14ac:dyDescent="0.25">
      <c r="C326" s="5">
        <v>42142</v>
      </c>
      <c r="D326" s="6" t="s">
        <v>424</v>
      </c>
      <c r="E326" s="6" t="s">
        <v>425</v>
      </c>
      <c r="F326" s="6" t="s">
        <v>36</v>
      </c>
      <c r="G326" s="6">
        <v>3264272</v>
      </c>
      <c r="H326" s="6" t="s">
        <v>13</v>
      </c>
      <c r="I326" s="6" t="s">
        <v>14</v>
      </c>
      <c r="J326" s="6">
        <v>264.32</v>
      </c>
      <c r="K326" s="6">
        <v>0</v>
      </c>
      <c r="L326" s="6">
        <v>264.32</v>
      </c>
      <c r="M326" s="6">
        <v>2</v>
      </c>
      <c r="N326" s="6">
        <v>1</v>
      </c>
    </row>
    <row r="327" spans="3:14" x14ac:dyDescent="0.25">
      <c r="C327" s="5">
        <v>42142</v>
      </c>
      <c r="D327" s="6" t="s">
        <v>820</v>
      </c>
      <c r="E327" s="6" t="s">
        <v>426</v>
      </c>
      <c r="F327" s="6" t="s">
        <v>133</v>
      </c>
      <c r="G327" s="6">
        <v>3264279</v>
      </c>
      <c r="H327" s="6" t="s">
        <v>30</v>
      </c>
      <c r="I327" s="6" t="s">
        <v>14</v>
      </c>
      <c r="J327" s="6">
        <v>413.77</v>
      </c>
      <c r="K327" s="6">
        <v>0</v>
      </c>
      <c r="L327" s="6">
        <v>413.77</v>
      </c>
      <c r="M327" s="6">
        <v>1</v>
      </c>
      <c r="N327" s="6">
        <v>1</v>
      </c>
    </row>
    <row r="328" spans="3:14" x14ac:dyDescent="0.25">
      <c r="C328" s="5">
        <v>42142</v>
      </c>
      <c r="D328" s="6" t="s">
        <v>234</v>
      </c>
      <c r="E328" s="6" t="s">
        <v>50</v>
      </c>
      <c r="F328" s="6" t="s">
        <v>36</v>
      </c>
      <c r="G328" s="6">
        <v>3264769</v>
      </c>
      <c r="H328" s="6" t="s">
        <v>13</v>
      </c>
      <c r="I328" s="6" t="s">
        <v>24</v>
      </c>
      <c r="J328" s="6">
        <v>689.95</v>
      </c>
      <c r="K328" s="6">
        <v>0</v>
      </c>
      <c r="L328" s="6">
        <v>689.95</v>
      </c>
      <c r="M328" s="6">
        <v>1</v>
      </c>
      <c r="N328" s="6">
        <v>1</v>
      </c>
    </row>
    <row r="329" spans="3:14" x14ac:dyDescent="0.25">
      <c r="C329" s="5">
        <v>42142</v>
      </c>
      <c r="D329" s="6" t="s">
        <v>821</v>
      </c>
      <c r="E329" s="6" t="s">
        <v>267</v>
      </c>
      <c r="F329" s="6" t="s">
        <v>36</v>
      </c>
      <c r="G329" s="6">
        <v>3264860</v>
      </c>
      <c r="H329" s="6" t="s">
        <v>13</v>
      </c>
      <c r="I329" s="6" t="s">
        <v>18</v>
      </c>
      <c r="J329" s="6">
        <v>1448.91</v>
      </c>
      <c r="K329" s="6">
        <v>0</v>
      </c>
      <c r="L329" s="6">
        <v>1448.91</v>
      </c>
      <c r="M329" s="6">
        <v>1</v>
      </c>
      <c r="N329" s="6">
        <v>1</v>
      </c>
    </row>
    <row r="330" spans="3:14" x14ac:dyDescent="0.25">
      <c r="C330" s="5">
        <v>42142</v>
      </c>
      <c r="D330" s="6" t="s">
        <v>409</v>
      </c>
      <c r="E330" s="6" t="s">
        <v>410</v>
      </c>
      <c r="F330" s="6" t="s">
        <v>133</v>
      </c>
      <c r="G330" s="6">
        <v>3265777</v>
      </c>
      <c r="H330" s="6" t="s">
        <v>30</v>
      </c>
      <c r="I330" s="6" t="s">
        <v>14</v>
      </c>
      <c r="J330" s="6">
        <v>276.72000000000003</v>
      </c>
      <c r="K330" s="6">
        <v>0</v>
      </c>
      <c r="L330" s="6">
        <v>276.72000000000003</v>
      </c>
      <c r="M330" s="6">
        <v>2</v>
      </c>
      <c r="N330" s="6">
        <v>1</v>
      </c>
    </row>
    <row r="331" spans="3:14" x14ac:dyDescent="0.25">
      <c r="C331" s="5">
        <v>42142</v>
      </c>
      <c r="D331" s="6" t="s">
        <v>427</v>
      </c>
      <c r="E331" s="6" t="s">
        <v>428</v>
      </c>
      <c r="F331" s="6" t="s">
        <v>58</v>
      </c>
      <c r="G331" s="6">
        <v>3265903</v>
      </c>
      <c r="H331" s="6" t="s">
        <v>13</v>
      </c>
      <c r="I331" s="6" t="s">
        <v>24</v>
      </c>
      <c r="J331" s="6">
        <v>345.9</v>
      </c>
      <c r="K331" s="6">
        <v>0</v>
      </c>
      <c r="L331" s="6">
        <v>345.9</v>
      </c>
      <c r="M331" s="6">
        <v>1</v>
      </c>
      <c r="N331" s="6">
        <v>1</v>
      </c>
    </row>
    <row r="332" spans="3:14" x14ac:dyDescent="0.25">
      <c r="C332" s="5">
        <v>42142</v>
      </c>
      <c r="D332" s="6" t="s">
        <v>429</v>
      </c>
      <c r="E332" s="6" t="s">
        <v>430</v>
      </c>
      <c r="F332" s="6" t="s">
        <v>45</v>
      </c>
      <c r="G332" s="6">
        <v>3266379</v>
      </c>
      <c r="H332" s="6" t="s">
        <v>13</v>
      </c>
      <c r="I332" s="6" t="s">
        <v>24</v>
      </c>
      <c r="J332" s="6">
        <v>299.89999999999998</v>
      </c>
      <c r="K332" s="6">
        <v>0</v>
      </c>
      <c r="L332" s="6">
        <v>299.89999999999998</v>
      </c>
      <c r="M332" s="6">
        <v>1</v>
      </c>
      <c r="N332" s="6">
        <v>1</v>
      </c>
    </row>
    <row r="333" spans="3:14" x14ac:dyDescent="0.25">
      <c r="C333" s="5">
        <v>42142</v>
      </c>
      <c r="D333" s="6" t="s">
        <v>431</v>
      </c>
      <c r="E333" s="6" t="s">
        <v>432</v>
      </c>
      <c r="F333" s="6" t="s">
        <v>36</v>
      </c>
      <c r="G333" s="6">
        <v>3266519</v>
      </c>
      <c r="H333" s="6" t="s">
        <v>13</v>
      </c>
      <c r="I333" s="6" t="s">
        <v>18</v>
      </c>
      <c r="J333" s="6">
        <v>115.9</v>
      </c>
      <c r="K333" s="6">
        <v>10.88</v>
      </c>
      <c r="L333" s="6">
        <v>126.78</v>
      </c>
      <c r="M333" s="6">
        <v>1</v>
      </c>
      <c r="N333" s="6">
        <v>1</v>
      </c>
    </row>
    <row r="334" spans="3:14" x14ac:dyDescent="0.25">
      <c r="C334" s="5">
        <v>42142</v>
      </c>
      <c r="D334" s="6" t="s">
        <v>306</v>
      </c>
      <c r="E334" s="6" t="s">
        <v>32</v>
      </c>
      <c r="F334" s="6" t="s">
        <v>33</v>
      </c>
      <c r="G334" s="6">
        <v>3267163</v>
      </c>
      <c r="H334" s="6" t="s">
        <v>30</v>
      </c>
      <c r="I334" s="6" t="s">
        <v>18</v>
      </c>
      <c r="J334" s="6">
        <v>831.7</v>
      </c>
      <c r="K334" s="6">
        <v>0</v>
      </c>
      <c r="L334" s="6">
        <v>831.7</v>
      </c>
      <c r="M334" s="6">
        <v>3</v>
      </c>
      <c r="N334" s="6">
        <v>1</v>
      </c>
    </row>
    <row r="335" spans="3:14" x14ac:dyDescent="0.25">
      <c r="C335" s="5">
        <v>42142</v>
      </c>
      <c r="D335" s="6" t="s">
        <v>234</v>
      </c>
      <c r="E335" s="6" t="s">
        <v>50</v>
      </c>
      <c r="F335" s="6" t="s">
        <v>36</v>
      </c>
      <c r="G335" s="6">
        <v>3267436</v>
      </c>
      <c r="H335" s="6" t="s">
        <v>13</v>
      </c>
      <c r="I335" s="6" t="s">
        <v>24</v>
      </c>
      <c r="J335" s="6">
        <v>363.91</v>
      </c>
      <c r="K335" s="6">
        <v>0</v>
      </c>
      <c r="L335" s="6">
        <v>363.91</v>
      </c>
      <c r="M335" s="6">
        <v>2</v>
      </c>
      <c r="N335" s="6">
        <v>1</v>
      </c>
    </row>
    <row r="336" spans="3:14" x14ac:dyDescent="0.25">
      <c r="C336" s="5">
        <v>42142</v>
      </c>
      <c r="D336" s="6" t="s">
        <v>433</v>
      </c>
      <c r="E336" s="6" t="s">
        <v>434</v>
      </c>
      <c r="F336" s="6" t="s">
        <v>99</v>
      </c>
      <c r="G336" s="6">
        <v>3267842</v>
      </c>
      <c r="H336" s="6" t="s">
        <v>13</v>
      </c>
      <c r="I336" s="6" t="s">
        <v>14</v>
      </c>
      <c r="J336" s="6">
        <v>138.36000000000001</v>
      </c>
      <c r="K336" s="6">
        <v>0</v>
      </c>
      <c r="L336" s="6">
        <v>138.36000000000001</v>
      </c>
      <c r="M336" s="6">
        <v>1</v>
      </c>
      <c r="N336" s="6">
        <v>1</v>
      </c>
    </row>
    <row r="337" spans="3:14" x14ac:dyDescent="0.25">
      <c r="C337" s="5">
        <v>42142</v>
      </c>
      <c r="D337" s="6" t="s">
        <v>435</v>
      </c>
      <c r="E337" s="6" t="s">
        <v>50</v>
      </c>
      <c r="F337" s="6" t="s">
        <v>36</v>
      </c>
      <c r="G337" s="6">
        <v>3267961</v>
      </c>
      <c r="H337" s="6" t="s">
        <v>13</v>
      </c>
      <c r="I337" s="6" t="s">
        <v>24</v>
      </c>
      <c r="J337" s="6">
        <v>599.9</v>
      </c>
      <c r="K337" s="6">
        <v>0</v>
      </c>
      <c r="L337" s="6">
        <v>599.9</v>
      </c>
      <c r="M337" s="6">
        <v>1</v>
      </c>
      <c r="N337" s="6">
        <v>1</v>
      </c>
    </row>
    <row r="338" spans="3:14" x14ac:dyDescent="0.25">
      <c r="C338" s="5">
        <v>42142</v>
      </c>
      <c r="D338" s="6" t="s">
        <v>436</v>
      </c>
      <c r="E338" s="6" t="s">
        <v>437</v>
      </c>
      <c r="F338" s="6" t="s">
        <v>382</v>
      </c>
      <c r="G338" s="6">
        <v>3268409</v>
      </c>
      <c r="H338" s="6" t="s">
        <v>13</v>
      </c>
      <c r="I338" s="6" t="s">
        <v>14</v>
      </c>
      <c r="J338" s="6">
        <v>375.47</v>
      </c>
      <c r="K338" s="6">
        <v>0</v>
      </c>
      <c r="L338" s="6">
        <v>375.47</v>
      </c>
      <c r="M338" s="6">
        <v>2</v>
      </c>
      <c r="N338" s="6">
        <v>1</v>
      </c>
    </row>
    <row r="339" spans="3:14" x14ac:dyDescent="0.25">
      <c r="C339" s="5">
        <v>42142</v>
      </c>
      <c r="D339" s="6" t="s">
        <v>793</v>
      </c>
      <c r="E339" s="6" t="s">
        <v>35</v>
      </c>
      <c r="F339" s="6" t="s">
        <v>36</v>
      </c>
      <c r="G339" s="6">
        <v>3268563</v>
      </c>
      <c r="H339" s="6" t="s">
        <v>30</v>
      </c>
      <c r="I339" s="6" t="s">
        <v>18</v>
      </c>
      <c r="J339" s="6">
        <v>485.9</v>
      </c>
      <c r="K339" s="6">
        <v>0</v>
      </c>
      <c r="L339" s="6">
        <v>485.9</v>
      </c>
      <c r="M339" s="6">
        <v>1</v>
      </c>
      <c r="N339" s="6">
        <v>1</v>
      </c>
    </row>
    <row r="340" spans="3:14" x14ac:dyDescent="0.25">
      <c r="C340" s="5">
        <v>42142</v>
      </c>
      <c r="D340" s="6" t="s">
        <v>409</v>
      </c>
      <c r="E340" s="6" t="s">
        <v>410</v>
      </c>
      <c r="F340" s="6" t="s">
        <v>133</v>
      </c>
      <c r="G340" s="6">
        <v>3268689</v>
      </c>
      <c r="H340" s="6" t="s">
        <v>13</v>
      </c>
      <c r="I340" s="6" t="s">
        <v>14</v>
      </c>
      <c r="J340" s="6">
        <v>138.36000000000001</v>
      </c>
      <c r="K340" s="6">
        <v>0</v>
      </c>
      <c r="L340" s="6">
        <v>138.36000000000001</v>
      </c>
      <c r="M340" s="6">
        <v>1</v>
      </c>
      <c r="N340" s="6">
        <v>1</v>
      </c>
    </row>
    <row r="341" spans="3:14" x14ac:dyDescent="0.25">
      <c r="C341" s="5">
        <v>42142</v>
      </c>
      <c r="D341" s="6" t="s">
        <v>438</v>
      </c>
      <c r="E341" s="6" t="s">
        <v>439</v>
      </c>
      <c r="F341" s="6" t="s">
        <v>36</v>
      </c>
      <c r="G341" s="6">
        <v>3268962</v>
      </c>
      <c r="H341" s="6" t="s">
        <v>13</v>
      </c>
      <c r="I341" s="6" t="s">
        <v>18</v>
      </c>
      <c r="J341" s="6">
        <v>395.91</v>
      </c>
      <c r="K341" s="6">
        <v>0</v>
      </c>
      <c r="L341" s="6">
        <v>395.91</v>
      </c>
      <c r="M341" s="6">
        <v>1</v>
      </c>
      <c r="N341" s="6">
        <v>1</v>
      </c>
    </row>
    <row r="342" spans="3:14" x14ac:dyDescent="0.25">
      <c r="C342" s="5">
        <v>42142</v>
      </c>
      <c r="D342" s="6" t="s">
        <v>440</v>
      </c>
      <c r="E342" s="6" t="s">
        <v>132</v>
      </c>
      <c r="F342" s="6" t="s">
        <v>133</v>
      </c>
      <c r="G342" s="6">
        <v>3269431</v>
      </c>
      <c r="H342" s="6" t="s">
        <v>30</v>
      </c>
      <c r="I342" s="6" t="s">
        <v>14</v>
      </c>
      <c r="J342" s="6">
        <v>166.36</v>
      </c>
      <c r="K342" s="6">
        <v>0</v>
      </c>
      <c r="L342" s="6">
        <v>166.36</v>
      </c>
      <c r="M342" s="6">
        <v>1</v>
      </c>
      <c r="N342" s="6">
        <v>1</v>
      </c>
    </row>
    <row r="343" spans="3:14" x14ac:dyDescent="0.25">
      <c r="C343" s="5">
        <v>42143</v>
      </c>
      <c r="D343" s="6" t="s">
        <v>441</v>
      </c>
      <c r="E343" s="6" t="s">
        <v>442</v>
      </c>
      <c r="F343" s="6" t="s">
        <v>36</v>
      </c>
      <c r="G343" s="6">
        <v>3271608</v>
      </c>
      <c r="H343" s="6" t="s">
        <v>13</v>
      </c>
      <c r="I343" s="6" t="s">
        <v>14</v>
      </c>
      <c r="J343" s="6">
        <v>299.89999999999998</v>
      </c>
      <c r="K343" s="6">
        <v>0</v>
      </c>
      <c r="L343" s="6">
        <v>299.89999999999998</v>
      </c>
      <c r="M343" s="6">
        <v>1</v>
      </c>
      <c r="N343" s="6">
        <v>1</v>
      </c>
    </row>
    <row r="344" spans="3:14" x14ac:dyDescent="0.25">
      <c r="C344" s="5">
        <v>42143</v>
      </c>
      <c r="D344" s="6" t="s">
        <v>822</v>
      </c>
      <c r="E344" s="6" t="s">
        <v>443</v>
      </c>
      <c r="F344" s="6" t="s">
        <v>17</v>
      </c>
      <c r="G344" s="6">
        <v>3271776</v>
      </c>
      <c r="H344" s="6" t="s">
        <v>30</v>
      </c>
      <c r="I344" s="6" t="s">
        <v>18</v>
      </c>
      <c r="J344" s="6">
        <v>166.36</v>
      </c>
      <c r="K344" s="6">
        <v>0</v>
      </c>
      <c r="L344" s="6">
        <v>166.36</v>
      </c>
      <c r="M344" s="6">
        <v>1</v>
      </c>
      <c r="N344" s="6">
        <v>1</v>
      </c>
    </row>
    <row r="345" spans="3:14" x14ac:dyDescent="0.25">
      <c r="C345" s="5">
        <v>42143</v>
      </c>
      <c r="D345" s="6" t="s">
        <v>444</v>
      </c>
      <c r="E345" s="6" t="s">
        <v>445</v>
      </c>
      <c r="F345" s="6" t="s">
        <v>17</v>
      </c>
      <c r="G345" s="6">
        <v>3272266</v>
      </c>
      <c r="H345" s="6" t="s">
        <v>13</v>
      </c>
      <c r="I345" s="6" t="s">
        <v>18</v>
      </c>
      <c r="J345" s="6">
        <v>570.62</v>
      </c>
      <c r="K345" s="6">
        <v>0</v>
      </c>
      <c r="L345" s="6">
        <v>570.62</v>
      </c>
      <c r="M345" s="6">
        <v>3</v>
      </c>
      <c r="N345" s="6">
        <v>1</v>
      </c>
    </row>
    <row r="346" spans="3:14" x14ac:dyDescent="0.25">
      <c r="C346" s="5">
        <v>42143</v>
      </c>
      <c r="D346" s="6" t="s">
        <v>342</v>
      </c>
      <c r="E346" s="6" t="s">
        <v>11</v>
      </c>
      <c r="F346" s="6" t="s">
        <v>12</v>
      </c>
      <c r="G346" s="6">
        <v>3272322</v>
      </c>
      <c r="H346" s="6" t="s">
        <v>13</v>
      </c>
      <c r="I346" s="6" t="s">
        <v>24</v>
      </c>
      <c r="J346" s="6">
        <v>1083.57</v>
      </c>
      <c r="K346" s="6">
        <v>0</v>
      </c>
      <c r="L346" s="6">
        <v>1083.57</v>
      </c>
      <c r="M346" s="6">
        <v>3</v>
      </c>
      <c r="N346" s="6">
        <v>1</v>
      </c>
    </row>
    <row r="347" spans="3:14" x14ac:dyDescent="0.25">
      <c r="C347" s="5">
        <v>42143</v>
      </c>
      <c r="D347" s="6" t="s">
        <v>317</v>
      </c>
      <c r="E347" s="6" t="s">
        <v>50</v>
      </c>
      <c r="F347" s="6" t="s">
        <v>36</v>
      </c>
      <c r="G347" s="6">
        <v>3272679</v>
      </c>
      <c r="H347" s="6" t="s">
        <v>13</v>
      </c>
      <c r="I347" s="6" t="s">
        <v>14</v>
      </c>
      <c r="J347" s="6">
        <v>344.77</v>
      </c>
      <c r="K347" s="6">
        <v>0</v>
      </c>
      <c r="L347" s="6">
        <v>344.77</v>
      </c>
      <c r="M347" s="6">
        <v>1</v>
      </c>
      <c r="N347" s="6">
        <v>1</v>
      </c>
    </row>
    <row r="348" spans="3:14" x14ac:dyDescent="0.25">
      <c r="C348" s="5">
        <v>42143</v>
      </c>
      <c r="D348" s="6" t="s">
        <v>341</v>
      </c>
      <c r="E348" s="6" t="s">
        <v>105</v>
      </c>
      <c r="F348" s="6" t="s">
        <v>72</v>
      </c>
      <c r="G348" s="6">
        <v>3272833</v>
      </c>
      <c r="H348" s="6" t="s">
        <v>13</v>
      </c>
      <c r="I348" s="6" t="s">
        <v>14</v>
      </c>
      <c r="J348" s="6">
        <v>369.9</v>
      </c>
      <c r="K348" s="6">
        <v>0</v>
      </c>
      <c r="L348" s="6">
        <v>369.9</v>
      </c>
      <c r="M348" s="6">
        <v>1</v>
      </c>
      <c r="N348" s="6">
        <v>1</v>
      </c>
    </row>
    <row r="349" spans="3:14" x14ac:dyDescent="0.25">
      <c r="C349" s="5">
        <v>42143</v>
      </c>
      <c r="D349" s="6" t="s">
        <v>284</v>
      </c>
      <c r="E349" s="6" t="s">
        <v>105</v>
      </c>
      <c r="F349" s="6" t="s">
        <v>72</v>
      </c>
      <c r="G349" s="6">
        <v>3272973</v>
      </c>
      <c r="H349" s="6" t="s">
        <v>30</v>
      </c>
      <c r="I349" s="6" t="s">
        <v>18</v>
      </c>
      <c r="J349" s="6">
        <v>267.89999999999998</v>
      </c>
      <c r="K349" s="6">
        <v>0</v>
      </c>
      <c r="L349" s="6">
        <v>267.89999999999998</v>
      </c>
      <c r="M349" s="6">
        <v>2</v>
      </c>
      <c r="N349" s="6">
        <v>1</v>
      </c>
    </row>
    <row r="350" spans="3:14" x14ac:dyDescent="0.25">
      <c r="C350" s="5">
        <v>42143</v>
      </c>
      <c r="D350" s="6" t="s">
        <v>446</v>
      </c>
      <c r="E350" s="6" t="s">
        <v>447</v>
      </c>
      <c r="F350" s="6" t="s">
        <v>48</v>
      </c>
      <c r="G350" s="6">
        <v>3273288</v>
      </c>
      <c r="H350" s="6" t="s">
        <v>30</v>
      </c>
      <c r="I350" s="6" t="s">
        <v>24</v>
      </c>
      <c r="J350" s="6">
        <v>255.9</v>
      </c>
      <c r="K350" s="6">
        <v>0</v>
      </c>
      <c r="L350" s="6">
        <v>255.9</v>
      </c>
      <c r="M350" s="6">
        <v>1</v>
      </c>
      <c r="N350" s="6">
        <v>1</v>
      </c>
    </row>
    <row r="351" spans="3:14" x14ac:dyDescent="0.25">
      <c r="C351" s="5">
        <v>42143</v>
      </c>
      <c r="D351" s="6" t="s">
        <v>448</v>
      </c>
      <c r="E351" s="6" t="s">
        <v>50</v>
      </c>
      <c r="F351" s="6" t="s">
        <v>36</v>
      </c>
      <c r="G351" s="6" t="s">
        <v>449</v>
      </c>
      <c r="H351" s="6" t="s">
        <v>13</v>
      </c>
      <c r="I351" s="6" t="s">
        <v>14</v>
      </c>
      <c r="J351" s="6">
        <v>153.54</v>
      </c>
      <c r="K351" s="6">
        <v>0</v>
      </c>
      <c r="L351" s="6">
        <v>153.54</v>
      </c>
      <c r="M351" s="6">
        <v>1</v>
      </c>
      <c r="N351" s="6">
        <v>1</v>
      </c>
    </row>
    <row r="352" spans="3:14" x14ac:dyDescent="0.25">
      <c r="C352" s="5">
        <v>42143</v>
      </c>
      <c r="D352" s="6" t="s">
        <v>450</v>
      </c>
      <c r="E352" s="6" t="s">
        <v>451</v>
      </c>
      <c r="F352" s="6" t="s">
        <v>452</v>
      </c>
      <c r="G352" s="6">
        <v>3273414</v>
      </c>
      <c r="H352" s="6" t="s">
        <v>30</v>
      </c>
      <c r="I352" s="6" t="s">
        <v>18</v>
      </c>
      <c r="J352" s="6">
        <v>575.9</v>
      </c>
      <c r="K352" s="6">
        <v>0</v>
      </c>
      <c r="L352" s="6">
        <v>575.9</v>
      </c>
      <c r="M352" s="6">
        <v>1</v>
      </c>
      <c r="N352" s="6">
        <v>1</v>
      </c>
    </row>
    <row r="353" spans="3:14" x14ac:dyDescent="0.25">
      <c r="C353" s="5">
        <v>42143</v>
      </c>
      <c r="D353" s="6" t="s">
        <v>450</v>
      </c>
      <c r="E353" s="6" t="s">
        <v>451</v>
      </c>
      <c r="F353" s="6" t="s">
        <v>452</v>
      </c>
      <c r="G353" s="6">
        <v>3273512</v>
      </c>
      <c r="H353" s="6" t="s">
        <v>30</v>
      </c>
      <c r="I353" s="6" t="s">
        <v>18</v>
      </c>
      <c r="J353" s="6">
        <v>160.84</v>
      </c>
      <c r="K353" s="6">
        <v>0</v>
      </c>
      <c r="L353" s="6">
        <v>160.84</v>
      </c>
      <c r="M353" s="6">
        <v>1</v>
      </c>
      <c r="N353" s="6">
        <v>1</v>
      </c>
    </row>
    <row r="354" spans="3:14" x14ac:dyDescent="0.25">
      <c r="C354" s="5">
        <v>42143</v>
      </c>
      <c r="D354" s="6" t="s">
        <v>453</v>
      </c>
      <c r="E354" s="6" t="s">
        <v>50</v>
      </c>
      <c r="F354" s="6" t="s">
        <v>36</v>
      </c>
      <c r="G354" s="6">
        <v>3273596</v>
      </c>
      <c r="H354" s="6" t="s">
        <v>13</v>
      </c>
      <c r="I354" s="6" t="s">
        <v>24</v>
      </c>
      <c r="J354" s="6">
        <v>22.95</v>
      </c>
      <c r="K354" s="6">
        <v>6.97</v>
      </c>
      <c r="L354" s="6">
        <v>29.92</v>
      </c>
      <c r="M354" s="6">
        <v>1</v>
      </c>
      <c r="N354" s="6">
        <v>1</v>
      </c>
    </row>
    <row r="355" spans="3:14" x14ac:dyDescent="0.25">
      <c r="C355" s="5">
        <v>42143</v>
      </c>
      <c r="D355" s="6" t="s">
        <v>454</v>
      </c>
      <c r="E355" s="6" t="s">
        <v>186</v>
      </c>
      <c r="F355" s="6" t="s">
        <v>17</v>
      </c>
      <c r="G355" s="6">
        <v>3274317</v>
      </c>
      <c r="H355" s="6" t="s">
        <v>30</v>
      </c>
      <c r="I355" s="6" t="s">
        <v>18</v>
      </c>
      <c r="J355" s="6">
        <v>645.9</v>
      </c>
      <c r="K355" s="6">
        <v>0</v>
      </c>
      <c r="L355" s="6">
        <v>645.9</v>
      </c>
      <c r="M355" s="6">
        <v>1</v>
      </c>
      <c r="N355" s="6">
        <v>1</v>
      </c>
    </row>
    <row r="356" spans="3:14" x14ac:dyDescent="0.25">
      <c r="C356" s="5">
        <v>42143</v>
      </c>
      <c r="D356" s="6" t="s">
        <v>455</v>
      </c>
      <c r="E356" s="6" t="s">
        <v>88</v>
      </c>
      <c r="F356" s="6" t="s">
        <v>36</v>
      </c>
      <c r="G356" s="6">
        <v>3274793</v>
      </c>
      <c r="H356" s="6" t="s">
        <v>13</v>
      </c>
      <c r="I356" s="6" t="s">
        <v>18</v>
      </c>
      <c r="J356" s="6">
        <v>325.89999999999998</v>
      </c>
      <c r="K356" s="6">
        <v>0</v>
      </c>
      <c r="L356" s="6">
        <v>325.89999999999998</v>
      </c>
      <c r="M356" s="6">
        <v>1</v>
      </c>
      <c r="N356" s="6">
        <v>1</v>
      </c>
    </row>
    <row r="357" spans="3:14" x14ac:dyDescent="0.25">
      <c r="C357" s="5">
        <v>42143</v>
      </c>
      <c r="D357" s="6" t="s">
        <v>450</v>
      </c>
      <c r="E357" s="6" t="s">
        <v>451</v>
      </c>
      <c r="F357" s="6" t="s">
        <v>452</v>
      </c>
      <c r="G357" s="6">
        <v>3274828</v>
      </c>
      <c r="H357" s="6" t="s">
        <v>30</v>
      </c>
      <c r="I357" s="6" t="s">
        <v>18</v>
      </c>
      <c r="J357" s="6">
        <v>689.9</v>
      </c>
      <c r="K357" s="6">
        <v>0</v>
      </c>
      <c r="L357" s="6">
        <v>689.9</v>
      </c>
      <c r="M357" s="6">
        <v>1</v>
      </c>
      <c r="N357" s="6">
        <v>1</v>
      </c>
    </row>
    <row r="358" spans="3:14" x14ac:dyDescent="0.25">
      <c r="C358" s="5">
        <v>42143</v>
      </c>
      <c r="D358" s="6" t="s">
        <v>456</v>
      </c>
      <c r="E358" s="6" t="s">
        <v>105</v>
      </c>
      <c r="F358" s="6" t="s">
        <v>72</v>
      </c>
      <c r="G358" s="6">
        <v>3274884</v>
      </c>
      <c r="H358" s="6" t="s">
        <v>13</v>
      </c>
      <c r="I358" s="6" t="s">
        <v>24</v>
      </c>
      <c r="J358" s="6">
        <v>345.9</v>
      </c>
      <c r="K358" s="6">
        <v>0</v>
      </c>
      <c r="L358" s="6">
        <v>345.9</v>
      </c>
      <c r="M358" s="6">
        <v>1</v>
      </c>
      <c r="N358" s="6">
        <v>1</v>
      </c>
    </row>
    <row r="359" spans="3:14" x14ac:dyDescent="0.25">
      <c r="C359" s="5">
        <v>42143</v>
      </c>
      <c r="D359" s="6" t="s">
        <v>378</v>
      </c>
      <c r="E359" s="6" t="s">
        <v>379</v>
      </c>
      <c r="F359" s="6" t="s">
        <v>36</v>
      </c>
      <c r="G359" s="6">
        <v>3275164</v>
      </c>
      <c r="H359" s="6" t="s">
        <v>13</v>
      </c>
      <c r="I359" s="6" t="s">
        <v>18</v>
      </c>
      <c r="J359" s="6">
        <v>1129.8</v>
      </c>
      <c r="K359" s="6">
        <v>0</v>
      </c>
      <c r="L359" s="6">
        <v>1129.8</v>
      </c>
      <c r="M359" s="6">
        <v>2</v>
      </c>
      <c r="N359" s="6">
        <v>1</v>
      </c>
    </row>
    <row r="360" spans="3:14" x14ac:dyDescent="0.25">
      <c r="C360" s="5">
        <v>42143</v>
      </c>
      <c r="D360" s="6" t="s">
        <v>457</v>
      </c>
      <c r="E360" s="6" t="s">
        <v>50</v>
      </c>
      <c r="F360" s="6" t="s">
        <v>36</v>
      </c>
      <c r="G360" s="6">
        <v>3275402</v>
      </c>
      <c r="H360" s="6" t="s">
        <v>13</v>
      </c>
      <c r="I360" s="6" t="s">
        <v>18</v>
      </c>
      <c r="J360" s="6">
        <v>369.9</v>
      </c>
      <c r="K360" s="6">
        <v>0</v>
      </c>
      <c r="L360" s="6">
        <v>369.9</v>
      </c>
      <c r="M360" s="6">
        <v>1</v>
      </c>
      <c r="N360" s="6">
        <v>1</v>
      </c>
    </row>
    <row r="361" spans="3:14" x14ac:dyDescent="0.25">
      <c r="C361" s="5">
        <v>42143</v>
      </c>
      <c r="D361" s="6" t="s">
        <v>823</v>
      </c>
      <c r="E361" s="6" t="s">
        <v>50</v>
      </c>
      <c r="F361" s="6" t="s">
        <v>36</v>
      </c>
      <c r="G361" s="6">
        <v>3276214</v>
      </c>
      <c r="H361" s="6" t="s">
        <v>30</v>
      </c>
      <c r="I361" s="6" t="s">
        <v>18</v>
      </c>
      <c r="J361" s="6">
        <v>119.94</v>
      </c>
      <c r="K361" s="6">
        <v>7.74</v>
      </c>
      <c r="L361" s="6">
        <v>127.68</v>
      </c>
      <c r="M361" s="6">
        <v>1</v>
      </c>
      <c r="N361" s="6">
        <v>1</v>
      </c>
    </row>
    <row r="362" spans="3:14" x14ac:dyDescent="0.25">
      <c r="C362" s="5">
        <v>42143</v>
      </c>
      <c r="D362" s="6" t="s">
        <v>458</v>
      </c>
      <c r="E362" s="6" t="s">
        <v>459</v>
      </c>
      <c r="F362" s="6" t="s">
        <v>17</v>
      </c>
      <c r="G362" s="6">
        <v>3276417</v>
      </c>
      <c r="H362" s="6" t="s">
        <v>13</v>
      </c>
      <c r="I362" s="6" t="s">
        <v>14</v>
      </c>
      <c r="J362" s="6">
        <v>599.9</v>
      </c>
      <c r="K362" s="6">
        <v>0</v>
      </c>
      <c r="L362" s="6">
        <v>599.9</v>
      </c>
      <c r="M362" s="6">
        <v>1</v>
      </c>
      <c r="N362" s="6">
        <v>1</v>
      </c>
    </row>
    <row r="363" spans="3:14" x14ac:dyDescent="0.25">
      <c r="C363" s="5">
        <v>42143</v>
      </c>
      <c r="D363" s="6" t="s">
        <v>460</v>
      </c>
      <c r="E363" s="6" t="s">
        <v>105</v>
      </c>
      <c r="F363" s="6" t="s">
        <v>72</v>
      </c>
      <c r="G363" s="6">
        <v>3276949</v>
      </c>
      <c r="H363" s="6" t="s">
        <v>13</v>
      </c>
      <c r="I363" s="6" t="s">
        <v>14</v>
      </c>
      <c r="J363" s="6">
        <v>1245.7</v>
      </c>
      <c r="K363" s="6">
        <v>0</v>
      </c>
      <c r="L363" s="6">
        <v>1245.7</v>
      </c>
      <c r="M363" s="6">
        <v>3</v>
      </c>
      <c r="N363" s="6">
        <v>1</v>
      </c>
    </row>
    <row r="364" spans="3:14" x14ac:dyDescent="0.25">
      <c r="C364" s="5">
        <v>42143</v>
      </c>
      <c r="D364" s="6" t="s">
        <v>461</v>
      </c>
      <c r="E364" s="6" t="s">
        <v>462</v>
      </c>
      <c r="F364" s="6" t="s">
        <v>148</v>
      </c>
      <c r="G364" s="6">
        <v>3277117</v>
      </c>
      <c r="H364" s="6" t="s">
        <v>13</v>
      </c>
      <c r="I364" s="6" t="s">
        <v>24</v>
      </c>
      <c r="J364" s="6">
        <v>137.94</v>
      </c>
      <c r="K364" s="6">
        <v>0</v>
      </c>
      <c r="L364" s="6">
        <v>137.94</v>
      </c>
      <c r="M364" s="6">
        <v>1</v>
      </c>
      <c r="N364" s="6">
        <v>1</v>
      </c>
    </row>
    <row r="365" spans="3:14" x14ac:dyDescent="0.25">
      <c r="C365" s="5">
        <v>42143</v>
      </c>
      <c r="D365" s="6" t="s">
        <v>463</v>
      </c>
      <c r="E365" s="6" t="s">
        <v>464</v>
      </c>
      <c r="F365" s="6" t="s">
        <v>17</v>
      </c>
      <c r="G365" s="6">
        <v>3277131</v>
      </c>
      <c r="H365" s="6" t="s">
        <v>30</v>
      </c>
      <c r="I365" s="6" t="s">
        <v>18</v>
      </c>
      <c r="J365" s="6">
        <v>599.9</v>
      </c>
      <c r="K365" s="6">
        <v>0</v>
      </c>
      <c r="L365" s="6">
        <v>599.9</v>
      </c>
      <c r="M365" s="6">
        <v>1</v>
      </c>
      <c r="N365" s="6">
        <v>1</v>
      </c>
    </row>
    <row r="366" spans="3:14" x14ac:dyDescent="0.25">
      <c r="C366" s="5">
        <v>42143</v>
      </c>
      <c r="D366" s="6" t="s">
        <v>465</v>
      </c>
      <c r="E366" s="6" t="s">
        <v>186</v>
      </c>
      <c r="F366" s="6" t="s">
        <v>17</v>
      </c>
      <c r="G366" s="6">
        <v>3277383</v>
      </c>
      <c r="H366" s="6" t="s">
        <v>30</v>
      </c>
      <c r="I366" s="6" t="s">
        <v>18</v>
      </c>
      <c r="J366" s="6">
        <v>1105.7</v>
      </c>
      <c r="K366" s="6">
        <v>0</v>
      </c>
      <c r="L366" s="6">
        <v>1105.7</v>
      </c>
      <c r="M366" s="6">
        <v>3</v>
      </c>
      <c r="N366" s="6">
        <v>1</v>
      </c>
    </row>
    <row r="367" spans="3:14" x14ac:dyDescent="0.25">
      <c r="C367" s="5">
        <v>42143</v>
      </c>
      <c r="D367" s="6" t="s">
        <v>466</v>
      </c>
      <c r="E367" s="6" t="s">
        <v>467</v>
      </c>
      <c r="F367" s="6" t="s">
        <v>68</v>
      </c>
      <c r="G367" s="6">
        <v>3277432</v>
      </c>
      <c r="H367" s="6" t="s">
        <v>13</v>
      </c>
      <c r="I367" s="6" t="s">
        <v>18</v>
      </c>
      <c r="J367" s="6">
        <v>117.32</v>
      </c>
      <c r="K367" s="6">
        <v>0</v>
      </c>
      <c r="L367" s="6">
        <v>117.32</v>
      </c>
      <c r="M367" s="6">
        <v>1</v>
      </c>
      <c r="N367" s="6">
        <v>1</v>
      </c>
    </row>
    <row r="368" spans="3:14" x14ac:dyDescent="0.25">
      <c r="C368" s="5">
        <v>42143</v>
      </c>
      <c r="D368" s="6" t="s">
        <v>185</v>
      </c>
      <c r="E368" s="6" t="s">
        <v>186</v>
      </c>
      <c r="F368" s="6" t="s">
        <v>17</v>
      </c>
      <c r="G368" s="6">
        <v>3277495</v>
      </c>
      <c r="H368" s="6" t="s">
        <v>13</v>
      </c>
      <c r="I368" s="6" t="s">
        <v>14</v>
      </c>
      <c r="J368" s="6">
        <v>2284.87</v>
      </c>
      <c r="K368" s="6">
        <v>0</v>
      </c>
      <c r="L368" s="6">
        <v>2284.87</v>
      </c>
      <c r="M368" s="6">
        <v>10</v>
      </c>
      <c r="N368" s="6">
        <v>1</v>
      </c>
    </row>
    <row r="369" spans="3:14" x14ac:dyDescent="0.25">
      <c r="C369" s="5">
        <v>42143</v>
      </c>
      <c r="D369" s="6" t="s">
        <v>468</v>
      </c>
      <c r="E369" s="6" t="s">
        <v>469</v>
      </c>
      <c r="F369" s="6" t="s">
        <v>17</v>
      </c>
      <c r="G369" s="6">
        <v>3277551</v>
      </c>
      <c r="H369" s="6" t="s">
        <v>30</v>
      </c>
      <c r="I369" s="6" t="s">
        <v>24</v>
      </c>
      <c r="J369" s="6">
        <v>275.89999999999998</v>
      </c>
      <c r="K369" s="6">
        <v>0</v>
      </c>
      <c r="L369" s="6">
        <v>275.89999999999998</v>
      </c>
      <c r="M369" s="6">
        <v>1</v>
      </c>
      <c r="N369" s="6">
        <v>1</v>
      </c>
    </row>
    <row r="370" spans="3:14" x14ac:dyDescent="0.25">
      <c r="C370" s="5">
        <v>42143</v>
      </c>
      <c r="D370" s="6" t="s">
        <v>151</v>
      </c>
      <c r="E370" s="6" t="s">
        <v>470</v>
      </c>
      <c r="F370" s="6" t="s">
        <v>33</v>
      </c>
      <c r="G370" s="6">
        <v>3277747</v>
      </c>
      <c r="H370" s="6" t="s">
        <v>13</v>
      </c>
      <c r="I370" s="6" t="s">
        <v>14</v>
      </c>
      <c r="J370" s="6">
        <v>369.9</v>
      </c>
      <c r="K370" s="6">
        <v>0</v>
      </c>
      <c r="L370" s="6">
        <v>369.9</v>
      </c>
      <c r="M370" s="6">
        <v>1</v>
      </c>
      <c r="N370" s="6">
        <v>1</v>
      </c>
    </row>
    <row r="371" spans="3:14" x14ac:dyDescent="0.25">
      <c r="C371" s="5">
        <v>42144</v>
      </c>
      <c r="D371" s="6" t="s">
        <v>471</v>
      </c>
      <c r="E371" s="6" t="s">
        <v>50</v>
      </c>
      <c r="F371" s="6" t="s">
        <v>36</v>
      </c>
      <c r="G371" s="6">
        <v>3279112</v>
      </c>
      <c r="H371" s="6" t="s">
        <v>13</v>
      </c>
      <c r="I371" s="6" t="s">
        <v>14</v>
      </c>
      <c r="J371" s="6">
        <v>137.94999999999999</v>
      </c>
      <c r="K371" s="6">
        <v>0</v>
      </c>
      <c r="L371" s="6">
        <v>137.94999999999999</v>
      </c>
      <c r="M371" s="6">
        <v>1</v>
      </c>
      <c r="N371" s="6">
        <v>1</v>
      </c>
    </row>
    <row r="372" spans="3:14" x14ac:dyDescent="0.25">
      <c r="C372" s="5">
        <v>42144</v>
      </c>
      <c r="D372" s="6" t="s">
        <v>291</v>
      </c>
      <c r="E372" s="6" t="s">
        <v>326</v>
      </c>
      <c r="F372" s="6" t="s">
        <v>175</v>
      </c>
      <c r="G372" s="6">
        <v>3279189</v>
      </c>
      <c r="H372" s="6" t="s">
        <v>13</v>
      </c>
      <c r="I372" s="6" t="s">
        <v>18</v>
      </c>
      <c r="J372" s="6">
        <v>130.36000000000001</v>
      </c>
      <c r="K372" s="6">
        <v>0</v>
      </c>
      <c r="L372" s="6">
        <v>130.36000000000001</v>
      </c>
      <c r="M372" s="6">
        <v>1</v>
      </c>
      <c r="N372" s="6">
        <v>1</v>
      </c>
    </row>
    <row r="373" spans="3:14" x14ac:dyDescent="0.25">
      <c r="C373" s="5">
        <v>42144</v>
      </c>
      <c r="D373" s="6" t="s">
        <v>359</v>
      </c>
      <c r="E373" s="6" t="s">
        <v>472</v>
      </c>
      <c r="F373" s="6" t="s">
        <v>58</v>
      </c>
      <c r="G373" s="6">
        <v>3279357</v>
      </c>
      <c r="H373" s="6" t="s">
        <v>473</v>
      </c>
      <c r="I373" s="6" t="s">
        <v>18</v>
      </c>
      <c r="J373" s="6">
        <v>325.89999999999998</v>
      </c>
      <c r="K373" s="6">
        <v>0</v>
      </c>
      <c r="L373" s="6">
        <v>325.89999999999998</v>
      </c>
      <c r="M373" s="6">
        <v>1</v>
      </c>
      <c r="N373" s="6">
        <v>1</v>
      </c>
    </row>
    <row r="374" spans="3:14" x14ac:dyDescent="0.25">
      <c r="C374" s="5">
        <v>42144</v>
      </c>
      <c r="D374" s="6" t="s">
        <v>474</v>
      </c>
      <c r="E374" s="6" t="s">
        <v>50</v>
      </c>
      <c r="F374" s="6" t="s">
        <v>36</v>
      </c>
      <c r="G374" s="6">
        <v>3279511</v>
      </c>
      <c r="H374" s="6" t="s">
        <v>13</v>
      </c>
      <c r="I374" s="6" t="s">
        <v>14</v>
      </c>
      <c r="J374" s="6">
        <v>299.89999999999998</v>
      </c>
      <c r="K374" s="6">
        <v>0</v>
      </c>
      <c r="L374" s="6">
        <v>299.89999999999998</v>
      </c>
      <c r="M374" s="6">
        <v>1</v>
      </c>
      <c r="N374" s="6">
        <v>1</v>
      </c>
    </row>
    <row r="375" spans="3:14" x14ac:dyDescent="0.25">
      <c r="C375" s="5">
        <v>42144</v>
      </c>
      <c r="D375" s="6" t="s">
        <v>348</v>
      </c>
      <c r="E375" s="6" t="s">
        <v>349</v>
      </c>
      <c r="F375" s="6" t="s">
        <v>45</v>
      </c>
      <c r="G375" s="6">
        <v>3279959</v>
      </c>
      <c r="H375" s="6" t="s">
        <v>30</v>
      </c>
      <c r="I375" s="6" t="s">
        <v>14</v>
      </c>
      <c r="J375" s="6">
        <v>459.8</v>
      </c>
      <c r="K375" s="6">
        <v>0</v>
      </c>
      <c r="L375" s="6">
        <v>459.8</v>
      </c>
      <c r="M375" s="6">
        <v>2</v>
      </c>
      <c r="N375" s="6">
        <v>1</v>
      </c>
    </row>
    <row r="376" spans="3:14" x14ac:dyDescent="0.25">
      <c r="C376" s="5">
        <v>42144</v>
      </c>
      <c r="D376" s="6" t="s">
        <v>475</v>
      </c>
      <c r="E376" s="6" t="s">
        <v>476</v>
      </c>
      <c r="F376" s="6" t="s">
        <v>133</v>
      </c>
      <c r="G376" s="6">
        <v>3280008</v>
      </c>
      <c r="H376" s="6" t="s">
        <v>13</v>
      </c>
      <c r="I376" s="6" t="s">
        <v>14</v>
      </c>
      <c r="J376" s="6">
        <v>415.9</v>
      </c>
      <c r="K376" s="6">
        <v>0</v>
      </c>
      <c r="L376" s="6">
        <v>415.9</v>
      </c>
      <c r="M376" s="6">
        <v>1</v>
      </c>
      <c r="N376" s="6">
        <v>1</v>
      </c>
    </row>
    <row r="377" spans="3:14" x14ac:dyDescent="0.25">
      <c r="C377" s="5">
        <v>42144</v>
      </c>
      <c r="D377" s="6" t="s">
        <v>477</v>
      </c>
      <c r="E377" s="6" t="s">
        <v>11</v>
      </c>
      <c r="F377" s="6" t="s">
        <v>12</v>
      </c>
      <c r="G377" s="6">
        <v>3280211</v>
      </c>
      <c r="H377" s="6" t="s">
        <v>13</v>
      </c>
      <c r="I377" s="6" t="s">
        <v>34</v>
      </c>
      <c r="J377" s="6">
        <v>220.72</v>
      </c>
      <c r="K377" s="6">
        <v>0</v>
      </c>
      <c r="L377" s="6">
        <v>220.72</v>
      </c>
      <c r="M377" s="6">
        <v>1</v>
      </c>
      <c r="N377" s="6">
        <v>1</v>
      </c>
    </row>
    <row r="378" spans="3:14" x14ac:dyDescent="0.25">
      <c r="C378" s="5">
        <v>42144</v>
      </c>
      <c r="D378" s="6" t="s">
        <v>106</v>
      </c>
      <c r="E378" s="6" t="s">
        <v>107</v>
      </c>
      <c r="F378" s="6" t="s">
        <v>17</v>
      </c>
      <c r="G378" s="6">
        <v>3253513</v>
      </c>
      <c r="H378" s="6" t="s">
        <v>30</v>
      </c>
      <c r="I378" s="6" t="s">
        <v>24</v>
      </c>
      <c r="J378" s="6">
        <v>275.89999999999998</v>
      </c>
      <c r="K378" s="6">
        <v>0</v>
      </c>
      <c r="L378" s="6">
        <v>275.89999999999998</v>
      </c>
      <c r="M378" s="6">
        <v>1</v>
      </c>
      <c r="N378" s="6">
        <v>1</v>
      </c>
    </row>
    <row r="379" spans="3:14" x14ac:dyDescent="0.25">
      <c r="C379" s="5">
        <v>42144</v>
      </c>
      <c r="D379" s="6" t="s">
        <v>478</v>
      </c>
      <c r="E379" s="6" t="s">
        <v>283</v>
      </c>
      <c r="F379" s="6" t="s">
        <v>68</v>
      </c>
      <c r="G379" s="6">
        <v>3280610</v>
      </c>
      <c r="H379" s="6" t="s">
        <v>13</v>
      </c>
      <c r="I379" s="6" t="s">
        <v>14</v>
      </c>
      <c r="J379" s="6">
        <v>345.9</v>
      </c>
      <c r="K379" s="6">
        <v>0</v>
      </c>
      <c r="L379" s="6">
        <v>345.9</v>
      </c>
      <c r="M379" s="6">
        <v>1</v>
      </c>
      <c r="N379" s="6">
        <v>1</v>
      </c>
    </row>
    <row r="380" spans="3:14" x14ac:dyDescent="0.25">
      <c r="C380" s="5">
        <v>42144</v>
      </c>
      <c r="D380" s="6" t="s">
        <v>479</v>
      </c>
      <c r="E380" s="6" t="s">
        <v>480</v>
      </c>
      <c r="F380" s="6" t="s">
        <v>17</v>
      </c>
      <c r="G380" s="6" t="s">
        <v>481</v>
      </c>
      <c r="H380" s="6" t="s">
        <v>13</v>
      </c>
      <c r="I380" s="6" t="s">
        <v>14</v>
      </c>
      <c r="J380" s="6">
        <v>149.94999999999999</v>
      </c>
      <c r="K380" s="6">
        <v>0</v>
      </c>
      <c r="L380" s="6">
        <v>149.94999999999999</v>
      </c>
      <c r="M380" s="6">
        <v>1</v>
      </c>
      <c r="N380" s="6">
        <v>1</v>
      </c>
    </row>
    <row r="381" spans="3:14" x14ac:dyDescent="0.25">
      <c r="C381" s="5">
        <v>42144</v>
      </c>
      <c r="D381" s="6" t="s">
        <v>824</v>
      </c>
      <c r="E381" s="6" t="s">
        <v>50</v>
      </c>
      <c r="F381" s="6" t="s">
        <v>36</v>
      </c>
      <c r="G381" s="6">
        <v>3280736</v>
      </c>
      <c r="H381" s="6" t="s">
        <v>13</v>
      </c>
      <c r="I381" s="6" t="s">
        <v>24</v>
      </c>
      <c r="J381" s="6">
        <v>299.89999999999998</v>
      </c>
      <c r="K381" s="6">
        <v>0</v>
      </c>
      <c r="L381" s="6">
        <v>299.89999999999998</v>
      </c>
      <c r="M381" s="6">
        <v>1</v>
      </c>
      <c r="N381" s="6">
        <v>1</v>
      </c>
    </row>
    <row r="382" spans="3:14" x14ac:dyDescent="0.25">
      <c r="C382" s="5">
        <v>42144</v>
      </c>
      <c r="D382" s="6" t="s">
        <v>482</v>
      </c>
      <c r="E382" s="6" t="s">
        <v>483</v>
      </c>
      <c r="F382" s="6" t="s">
        <v>17</v>
      </c>
      <c r="G382" s="6">
        <v>3280750</v>
      </c>
      <c r="H382" s="6" t="s">
        <v>30</v>
      </c>
      <c r="I382" s="6" t="s">
        <v>18</v>
      </c>
      <c r="J382" s="6">
        <v>15285.56</v>
      </c>
      <c r="K382" s="6">
        <v>0</v>
      </c>
      <c r="L382" s="6">
        <v>15285.56</v>
      </c>
      <c r="M382" s="6">
        <v>40</v>
      </c>
      <c r="N382" s="6">
        <v>1</v>
      </c>
    </row>
    <row r="383" spans="3:14" x14ac:dyDescent="0.25">
      <c r="C383" s="5">
        <v>42144</v>
      </c>
      <c r="D383" s="6" t="s">
        <v>484</v>
      </c>
      <c r="E383" s="6" t="s">
        <v>485</v>
      </c>
      <c r="F383" s="6" t="s">
        <v>36</v>
      </c>
      <c r="G383" s="6">
        <v>3282185</v>
      </c>
      <c r="H383" s="6" t="s">
        <v>13</v>
      </c>
      <c r="I383" s="6" t="s">
        <v>24</v>
      </c>
      <c r="J383" s="6">
        <v>1061.7</v>
      </c>
      <c r="K383" s="6">
        <v>0</v>
      </c>
      <c r="L383" s="6">
        <v>1061.7</v>
      </c>
      <c r="M383" s="6">
        <v>3</v>
      </c>
      <c r="N383" s="6">
        <v>1</v>
      </c>
    </row>
    <row r="384" spans="3:14" x14ac:dyDescent="0.25">
      <c r="C384" s="5">
        <v>42144</v>
      </c>
      <c r="D384" s="6" t="s">
        <v>342</v>
      </c>
      <c r="E384" s="6" t="s">
        <v>11</v>
      </c>
      <c r="F384" s="6" t="s">
        <v>12</v>
      </c>
      <c r="G384" s="6">
        <v>3272322</v>
      </c>
      <c r="H384" s="6" t="s">
        <v>30</v>
      </c>
      <c r="I384" s="6" t="s">
        <v>24</v>
      </c>
      <c r="J384" s="6">
        <v>299.89999999999998</v>
      </c>
      <c r="K384" s="6">
        <v>0</v>
      </c>
      <c r="L384" s="6">
        <v>299.89999999999998</v>
      </c>
      <c r="M384" s="6">
        <v>1</v>
      </c>
      <c r="N384" s="6">
        <v>1</v>
      </c>
    </row>
    <row r="385" spans="3:14" x14ac:dyDescent="0.25">
      <c r="C385" s="5">
        <v>42144</v>
      </c>
      <c r="D385" s="6" t="s">
        <v>298</v>
      </c>
      <c r="E385" s="6" t="s">
        <v>101</v>
      </c>
      <c r="F385" s="6" t="s">
        <v>17</v>
      </c>
      <c r="G385" s="6">
        <v>3282402</v>
      </c>
      <c r="H385" s="6" t="s">
        <v>13</v>
      </c>
      <c r="I385" s="6" t="s">
        <v>24</v>
      </c>
      <c r="J385" s="6">
        <v>437.31</v>
      </c>
      <c r="K385" s="6">
        <v>0</v>
      </c>
      <c r="L385" s="6">
        <v>437.31</v>
      </c>
      <c r="M385" s="6">
        <v>1</v>
      </c>
      <c r="N385" s="6">
        <v>1</v>
      </c>
    </row>
    <row r="386" spans="3:14" x14ac:dyDescent="0.25">
      <c r="C386" s="5">
        <v>42144</v>
      </c>
      <c r="D386" s="6" t="s">
        <v>438</v>
      </c>
      <c r="E386" s="6" t="s">
        <v>439</v>
      </c>
      <c r="F386" s="6" t="s">
        <v>36</v>
      </c>
      <c r="G386" s="6">
        <v>3282409</v>
      </c>
      <c r="H386" s="6" t="s">
        <v>30</v>
      </c>
      <c r="I386" s="6" t="s">
        <v>18</v>
      </c>
      <c r="J386" s="6">
        <v>299.89999999999998</v>
      </c>
      <c r="K386" s="6">
        <v>0</v>
      </c>
      <c r="L386" s="6">
        <v>299.89999999999998</v>
      </c>
      <c r="M386" s="6">
        <v>1</v>
      </c>
      <c r="N386" s="6">
        <v>1</v>
      </c>
    </row>
    <row r="387" spans="3:14" x14ac:dyDescent="0.25">
      <c r="C387" s="5">
        <v>42144</v>
      </c>
      <c r="D387" s="6" t="s">
        <v>306</v>
      </c>
      <c r="E387" s="6" t="s">
        <v>32</v>
      </c>
      <c r="F387" s="6" t="s">
        <v>33</v>
      </c>
      <c r="G387" s="6">
        <v>3282633</v>
      </c>
      <c r="H387" s="6" t="s">
        <v>30</v>
      </c>
      <c r="I387" s="6" t="s">
        <v>18</v>
      </c>
      <c r="J387" s="6">
        <v>529.9</v>
      </c>
      <c r="K387" s="6">
        <v>0</v>
      </c>
      <c r="L387" s="6">
        <v>529.9</v>
      </c>
      <c r="M387" s="6">
        <v>1</v>
      </c>
      <c r="N387" s="6">
        <v>1</v>
      </c>
    </row>
    <row r="388" spans="3:14" x14ac:dyDescent="0.25">
      <c r="C388" s="5">
        <v>42144</v>
      </c>
      <c r="D388" s="6" t="s">
        <v>306</v>
      </c>
      <c r="E388" s="6" t="s">
        <v>32</v>
      </c>
      <c r="F388" s="6" t="s">
        <v>33</v>
      </c>
      <c r="G388" s="6">
        <v>3282682</v>
      </c>
      <c r="H388" s="6" t="s">
        <v>30</v>
      </c>
      <c r="I388" s="6" t="s">
        <v>18</v>
      </c>
      <c r="J388" s="6">
        <v>299.89999999999998</v>
      </c>
      <c r="K388" s="6">
        <v>0</v>
      </c>
      <c r="L388" s="6">
        <v>299.89999999999998</v>
      </c>
      <c r="M388" s="6">
        <v>1</v>
      </c>
      <c r="N388" s="6">
        <v>1</v>
      </c>
    </row>
    <row r="389" spans="3:14" x14ac:dyDescent="0.25">
      <c r="C389" s="5">
        <v>42144</v>
      </c>
      <c r="D389" s="6" t="s">
        <v>95</v>
      </c>
      <c r="E389" s="6" t="s">
        <v>486</v>
      </c>
      <c r="F389" s="6" t="s">
        <v>58</v>
      </c>
      <c r="G389" s="6">
        <v>3282815</v>
      </c>
      <c r="H389" s="6" t="s">
        <v>13</v>
      </c>
      <c r="I389" s="6" t="s">
        <v>14</v>
      </c>
      <c r="J389" s="6">
        <v>481.16</v>
      </c>
      <c r="K389" s="6">
        <v>0</v>
      </c>
      <c r="L389" s="6">
        <v>481.16</v>
      </c>
      <c r="M389" s="6">
        <v>4</v>
      </c>
      <c r="N389" s="6">
        <v>1</v>
      </c>
    </row>
    <row r="390" spans="3:14" x14ac:dyDescent="0.25">
      <c r="C390" s="5">
        <v>42144</v>
      </c>
      <c r="D390" s="6" t="s">
        <v>487</v>
      </c>
      <c r="E390" s="6" t="s">
        <v>50</v>
      </c>
      <c r="F390" s="6" t="s">
        <v>36</v>
      </c>
      <c r="G390" s="6">
        <v>3282829</v>
      </c>
      <c r="H390" s="6" t="s">
        <v>13</v>
      </c>
      <c r="I390" s="6" t="s">
        <v>14</v>
      </c>
      <c r="J390" s="6">
        <v>345.9</v>
      </c>
      <c r="K390" s="6">
        <v>0</v>
      </c>
      <c r="L390" s="6">
        <v>345.9</v>
      </c>
      <c r="M390" s="6">
        <v>1</v>
      </c>
      <c r="N390" s="6">
        <v>1</v>
      </c>
    </row>
    <row r="391" spans="3:14" x14ac:dyDescent="0.25">
      <c r="C391" s="5">
        <v>42144</v>
      </c>
      <c r="D391" s="6" t="s">
        <v>488</v>
      </c>
      <c r="E391" s="6" t="s">
        <v>107</v>
      </c>
      <c r="F391" s="6" t="s">
        <v>17</v>
      </c>
      <c r="G391" s="6">
        <v>3282997</v>
      </c>
      <c r="H391" s="6" t="s">
        <v>13</v>
      </c>
      <c r="I391" s="6" t="s">
        <v>14</v>
      </c>
      <c r="J391" s="6">
        <v>239.9</v>
      </c>
      <c r="K391" s="6">
        <v>0</v>
      </c>
      <c r="L391" s="6">
        <v>239.9</v>
      </c>
      <c r="M391" s="6">
        <v>1</v>
      </c>
      <c r="N391" s="6">
        <v>1</v>
      </c>
    </row>
    <row r="392" spans="3:14" x14ac:dyDescent="0.25">
      <c r="C392" s="5">
        <v>42144</v>
      </c>
      <c r="D392" s="6" t="s">
        <v>369</v>
      </c>
      <c r="E392" s="6" t="s">
        <v>50</v>
      </c>
      <c r="F392" s="6" t="s">
        <v>36</v>
      </c>
      <c r="G392" s="6">
        <v>3284047</v>
      </c>
      <c r="H392" s="6" t="s">
        <v>30</v>
      </c>
      <c r="I392" s="6" t="s">
        <v>18</v>
      </c>
      <c r="J392" s="6">
        <v>336.14</v>
      </c>
      <c r="K392" s="6">
        <v>0</v>
      </c>
      <c r="L392" s="6">
        <v>336.14</v>
      </c>
      <c r="M392" s="6">
        <v>2</v>
      </c>
      <c r="N392" s="6">
        <v>1</v>
      </c>
    </row>
    <row r="393" spans="3:14" x14ac:dyDescent="0.25">
      <c r="C393" s="5">
        <v>42144</v>
      </c>
      <c r="D393" s="6" t="s">
        <v>489</v>
      </c>
      <c r="E393" s="6" t="s">
        <v>490</v>
      </c>
      <c r="F393" s="6" t="s">
        <v>36</v>
      </c>
      <c r="G393" s="6">
        <v>3284152</v>
      </c>
      <c r="H393" s="6" t="s">
        <v>30</v>
      </c>
      <c r="I393" s="6" t="s">
        <v>14</v>
      </c>
      <c r="J393" s="6">
        <v>2585.3000000000002</v>
      </c>
      <c r="K393" s="6">
        <v>0</v>
      </c>
      <c r="L393" s="6">
        <v>2585.3000000000002</v>
      </c>
      <c r="M393" s="6">
        <v>7</v>
      </c>
      <c r="N393" s="6">
        <v>1</v>
      </c>
    </row>
    <row r="394" spans="3:14" x14ac:dyDescent="0.25">
      <c r="C394" s="5">
        <v>42144</v>
      </c>
      <c r="D394" s="6" t="s">
        <v>491</v>
      </c>
      <c r="E394" s="6" t="s">
        <v>492</v>
      </c>
      <c r="F394" s="6" t="s">
        <v>36</v>
      </c>
      <c r="G394" s="6">
        <v>3284621</v>
      </c>
      <c r="H394" s="6" t="s">
        <v>13</v>
      </c>
      <c r="I394" s="6" t="s">
        <v>18</v>
      </c>
      <c r="J394" s="6">
        <v>485.9</v>
      </c>
      <c r="K394" s="6">
        <v>0</v>
      </c>
      <c r="L394" s="6">
        <v>485.9</v>
      </c>
      <c r="M394" s="6">
        <v>1</v>
      </c>
      <c r="N394" s="6">
        <v>1</v>
      </c>
    </row>
    <row r="395" spans="3:14" x14ac:dyDescent="0.25">
      <c r="C395" s="5">
        <v>42144</v>
      </c>
      <c r="D395" s="6" t="s">
        <v>493</v>
      </c>
      <c r="E395" s="6" t="s">
        <v>50</v>
      </c>
      <c r="F395" s="6" t="s">
        <v>36</v>
      </c>
      <c r="G395" s="6">
        <v>3285111</v>
      </c>
      <c r="H395" s="6" t="s">
        <v>13</v>
      </c>
      <c r="I395" s="6" t="s">
        <v>24</v>
      </c>
      <c r="J395" s="6">
        <v>599.9</v>
      </c>
      <c r="K395" s="6">
        <v>0</v>
      </c>
      <c r="L395" s="6">
        <v>599.9</v>
      </c>
      <c r="M395" s="6">
        <v>1</v>
      </c>
      <c r="N395" s="6">
        <v>1</v>
      </c>
    </row>
    <row r="396" spans="3:14" x14ac:dyDescent="0.25">
      <c r="C396" s="5">
        <v>42144</v>
      </c>
      <c r="D396" s="6" t="s">
        <v>494</v>
      </c>
      <c r="E396" s="6" t="s">
        <v>186</v>
      </c>
      <c r="F396" s="6" t="s">
        <v>17</v>
      </c>
      <c r="G396" s="6">
        <v>3285384</v>
      </c>
      <c r="H396" s="6" t="s">
        <v>30</v>
      </c>
      <c r="I396" s="6" t="s">
        <v>14</v>
      </c>
      <c r="J396" s="6">
        <v>564.13</v>
      </c>
      <c r="K396" s="6">
        <v>0</v>
      </c>
      <c r="L396" s="6">
        <v>564.13</v>
      </c>
      <c r="M396" s="6">
        <v>1</v>
      </c>
      <c r="N396" s="6">
        <v>1</v>
      </c>
    </row>
    <row r="397" spans="3:14" x14ac:dyDescent="0.25">
      <c r="C397" s="5">
        <v>42145</v>
      </c>
      <c r="D397" s="6" t="s">
        <v>801</v>
      </c>
      <c r="E397" s="6" t="s">
        <v>11</v>
      </c>
      <c r="F397" s="6" t="s">
        <v>12</v>
      </c>
      <c r="G397" s="6">
        <v>3285706</v>
      </c>
      <c r="H397" s="6" t="s">
        <v>30</v>
      </c>
      <c r="I397" s="6" t="s">
        <v>18</v>
      </c>
      <c r="J397" s="6">
        <v>539.08000000000004</v>
      </c>
      <c r="K397" s="6">
        <v>0</v>
      </c>
      <c r="L397" s="6">
        <v>539.08000000000004</v>
      </c>
      <c r="M397" s="6">
        <v>2</v>
      </c>
      <c r="N397" s="6">
        <v>1</v>
      </c>
    </row>
    <row r="398" spans="3:14" x14ac:dyDescent="0.25">
      <c r="C398" s="5">
        <v>42145</v>
      </c>
      <c r="D398" s="6" t="s">
        <v>495</v>
      </c>
      <c r="E398" s="6" t="s">
        <v>235</v>
      </c>
      <c r="F398" s="6" t="s">
        <v>12</v>
      </c>
      <c r="G398" s="6">
        <v>3285755</v>
      </c>
      <c r="H398" s="6" t="s">
        <v>30</v>
      </c>
      <c r="I398" s="6" t="s">
        <v>24</v>
      </c>
      <c r="J398" s="6">
        <v>369.9</v>
      </c>
      <c r="K398" s="6">
        <v>0</v>
      </c>
      <c r="L398" s="6">
        <v>369.9</v>
      </c>
      <c r="M398" s="6">
        <v>1</v>
      </c>
      <c r="N398" s="6">
        <v>1</v>
      </c>
    </row>
    <row r="399" spans="3:14" x14ac:dyDescent="0.25">
      <c r="C399" s="5">
        <v>42145</v>
      </c>
      <c r="D399" s="6" t="s">
        <v>211</v>
      </c>
      <c r="E399" s="6" t="s">
        <v>212</v>
      </c>
      <c r="F399" s="6" t="s">
        <v>58</v>
      </c>
      <c r="G399" s="6">
        <v>3286063</v>
      </c>
      <c r="H399" s="6" t="s">
        <v>13</v>
      </c>
      <c r="I399" s="6" t="s">
        <v>18</v>
      </c>
      <c r="J399" s="6">
        <v>68.88</v>
      </c>
      <c r="K399" s="6">
        <v>39.29</v>
      </c>
      <c r="L399" s="6">
        <v>108.17</v>
      </c>
      <c r="M399" s="6">
        <v>1</v>
      </c>
      <c r="N399" s="6">
        <v>1</v>
      </c>
    </row>
    <row r="400" spans="3:14" x14ac:dyDescent="0.25">
      <c r="C400" s="5">
        <v>42145</v>
      </c>
      <c r="D400" s="6" t="s">
        <v>496</v>
      </c>
      <c r="E400" s="6" t="s">
        <v>107</v>
      </c>
      <c r="F400" s="6" t="s">
        <v>17</v>
      </c>
      <c r="G400" s="6">
        <v>3286084</v>
      </c>
      <c r="H400" s="6" t="s">
        <v>13</v>
      </c>
      <c r="I400" s="6" t="s">
        <v>24</v>
      </c>
      <c r="J400" s="6">
        <v>581.30999999999995</v>
      </c>
      <c r="K400" s="6">
        <v>0</v>
      </c>
      <c r="L400" s="6">
        <v>581.30999999999995</v>
      </c>
      <c r="M400" s="6">
        <v>1</v>
      </c>
      <c r="N400" s="6">
        <v>1</v>
      </c>
    </row>
    <row r="401" spans="3:14" x14ac:dyDescent="0.25">
      <c r="C401" s="5">
        <v>42145</v>
      </c>
      <c r="D401" s="6" t="s">
        <v>497</v>
      </c>
      <c r="E401" s="6" t="s">
        <v>498</v>
      </c>
      <c r="F401" s="6" t="s">
        <v>133</v>
      </c>
      <c r="G401" s="6">
        <v>3286070</v>
      </c>
      <c r="H401" s="6" t="s">
        <v>30</v>
      </c>
      <c r="I401" s="6" t="s">
        <v>34</v>
      </c>
      <c r="J401" s="6">
        <v>91.96</v>
      </c>
      <c r="K401" s="6">
        <v>0</v>
      </c>
      <c r="L401" s="6">
        <v>91.96</v>
      </c>
      <c r="M401" s="6">
        <v>1</v>
      </c>
      <c r="N401" s="6">
        <v>1</v>
      </c>
    </row>
    <row r="402" spans="3:14" x14ac:dyDescent="0.25">
      <c r="C402" s="5">
        <v>42145</v>
      </c>
      <c r="D402" s="6" t="s">
        <v>332</v>
      </c>
      <c r="E402" s="6" t="s">
        <v>499</v>
      </c>
      <c r="F402" s="6" t="s">
        <v>27</v>
      </c>
      <c r="G402" s="6">
        <v>3286882</v>
      </c>
      <c r="H402" s="6" t="s">
        <v>30</v>
      </c>
      <c r="I402" s="6" t="s">
        <v>18</v>
      </c>
      <c r="J402" s="6">
        <v>619.9</v>
      </c>
      <c r="K402" s="6">
        <v>0</v>
      </c>
      <c r="L402" s="6">
        <v>619.9</v>
      </c>
      <c r="M402" s="6">
        <v>1</v>
      </c>
      <c r="N402" s="6">
        <v>1</v>
      </c>
    </row>
    <row r="403" spans="3:14" x14ac:dyDescent="0.25">
      <c r="C403" s="5">
        <v>42145</v>
      </c>
      <c r="D403" s="6" t="s">
        <v>500</v>
      </c>
      <c r="E403" s="6" t="s">
        <v>501</v>
      </c>
      <c r="F403" s="6" t="s">
        <v>17</v>
      </c>
      <c r="G403" s="6">
        <v>3287029</v>
      </c>
      <c r="H403" s="6" t="s">
        <v>30</v>
      </c>
      <c r="I403" s="6" t="s">
        <v>18</v>
      </c>
      <c r="J403" s="6">
        <v>299.89999999999998</v>
      </c>
      <c r="K403" s="6">
        <v>0</v>
      </c>
      <c r="L403" s="6">
        <v>299.89999999999998</v>
      </c>
      <c r="M403" s="6">
        <v>2</v>
      </c>
      <c r="N403" s="6">
        <v>1</v>
      </c>
    </row>
    <row r="404" spans="3:14" x14ac:dyDescent="0.25">
      <c r="C404" s="5">
        <v>42145</v>
      </c>
      <c r="D404" s="6" t="s">
        <v>502</v>
      </c>
      <c r="E404" s="6" t="s">
        <v>503</v>
      </c>
      <c r="F404" s="6" t="s">
        <v>17</v>
      </c>
      <c r="G404" s="6">
        <v>3287253</v>
      </c>
      <c r="H404" s="6" t="s">
        <v>30</v>
      </c>
      <c r="I404" s="6" t="s">
        <v>18</v>
      </c>
      <c r="J404" s="6">
        <v>389.9</v>
      </c>
      <c r="K404" s="6">
        <v>0</v>
      </c>
      <c r="L404" s="6">
        <v>389.9</v>
      </c>
      <c r="M404" s="6">
        <v>1</v>
      </c>
      <c r="N404" s="6">
        <v>1</v>
      </c>
    </row>
    <row r="405" spans="3:14" x14ac:dyDescent="0.25">
      <c r="C405" s="5">
        <v>42145</v>
      </c>
      <c r="D405" s="6" t="s">
        <v>336</v>
      </c>
      <c r="E405" s="6" t="s">
        <v>337</v>
      </c>
      <c r="F405" s="6" t="s">
        <v>33</v>
      </c>
      <c r="G405" s="6">
        <v>3287316</v>
      </c>
      <c r="H405" s="6" t="s">
        <v>13</v>
      </c>
      <c r="I405" s="6" t="s">
        <v>14</v>
      </c>
      <c r="J405" s="6">
        <v>505.9</v>
      </c>
      <c r="K405" s="6">
        <v>0</v>
      </c>
      <c r="L405" s="6">
        <v>505.9</v>
      </c>
      <c r="M405" s="6">
        <v>1</v>
      </c>
      <c r="N405" s="6">
        <v>1</v>
      </c>
    </row>
    <row r="406" spans="3:14" x14ac:dyDescent="0.25">
      <c r="C406" s="5">
        <v>42145</v>
      </c>
      <c r="D406" s="6" t="s">
        <v>504</v>
      </c>
      <c r="E406" s="6" t="s">
        <v>50</v>
      </c>
      <c r="F406" s="6" t="s">
        <v>36</v>
      </c>
      <c r="G406" s="6">
        <v>3288079</v>
      </c>
      <c r="H406" s="6" t="s">
        <v>13</v>
      </c>
      <c r="I406" s="6" t="s">
        <v>34</v>
      </c>
      <c r="J406" s="6">
        <v>204.72</v>
      </c>
      <c r="K406" s="6">
        <v>0</v>
      </c>
      <c r="L406" s="6">
        <v>204.72</v>
      </c>
      <c r="M406" s="6">
        <v>1</v>
      </c>
      <c r="N406" s="6">
        <v>1</v>
      </c>
    </row>
    <row r="407" spans="3:14" x14ac:dyDescent="0.25">
      <c r="C407" s="5">
        <v>42145</v>
      </c>
      <c r="D407" s="6" t="s">
        <v>505</v>
      </c>
      <c r="E407" s="6" t="s">
        <v>426</v>
      </c>
      <c r="F407" s="6" t="s">
        <v>133</v>
      </c>
      <c r="G407" s="6">
        <v>3288310</v>
      </c>
      <c r="H407" s="6" t="s">
        <v>30</v>
      </c>
      <c r="I407" s="6" t="s">
        <v>18</v>
      </c>
      <c r="J407" s="6">
        <v>166.36</v>
      </c>
      <c r="K407" s="6">
        <v>0</v>
      </c>
      <c r="L407" s="6">
        <v>166.36</v>
      </c>
      <c r="M407" s="6">
        <v>1</v>
      </c>
      <c r="N407" s="6">
        <v>1</v>
      </c>
    </row>
    <row r="408" spans="3:14" x14ac:dyDescent="0.25">
      <c r="C408" s="5">
        <v>42145</v>
      </c>
      <c r="D408" s="6" t="s">
        <v>506</v>
      </c>
      <c r="E408" s="6" t="s">
        <v>74</v>
      </c>
      <c r="F408" s="6" t="s">
        <v>68</v>
      </c>
      <c r="G408" s="6">
        <v>3288625</v>
      </c>
      <c r="H408" s="6" t="s">
        <v>13</v>
      </c>
      <c r="I408" s="6" t="s">
        <v>24</v>
      </c>
      <c r="J408" s="6">
        <v>395.91</v>
      </c>
      <c r="K408" s="6">
        <v>0</v>
      </c>
      <c r="L408" s="6">
        <v>395.91</v>
      </c>
      <c r="M408" s="6">
        <v>1</v>
      </c>
      <c r="N408" s="6">
        <v>1</v>
      </c>
    </row>
    <row r="409" spans="3:14" x14ac:dyDescent="0.25">
      <c r="C409" s="5">
        <v>42145</v>
      </c>
      <c r="D409" s="6" t="s">
        <v>825</v>
      </c>
      <c r="E409" s="6" t="s">
        <v>52</v>
      </c>
      <c r="F409" s="6" t="s">
        <v>53</v>
      </c>
      <c r="G409" s="6" t="s">
        <v>508</v>
      </c>
      <c r="H409" s="6" t="s">
        <v>13</v>
      </c>
      <c r="I409" s="6" t="s">
        <v>14</v>
      </c>
      <c r="J409" s="6">
        <v>289.64</v>
      </c>
      <c r="K409" s="6">
        <v>0</v>
      </c>
      <c r="L409" s="6">
        <v>289.64</v>
      </c>
      <c r="M409" s="6">
        <v>1</v>
      </c>
      <c r="N409" s="6">
        <v>1</v>
      </c>
    </row>
    <row r="410" spans="3:14" x14ac:dyDescent="0.25">
      <c r="C410" s="5">
        <v>42145</v>
      </c>
      <c r="D410" s="6" t="s">
        <v>509</v>
      </c>
      <c r="E410" s="6" t="s">
        <v>510</v>
      </c>
      <c r="F410" s="6" t="s">
        <v>511</v>
      </c>
      <c r="G410" s="6">
        <v>3289549</v>
      </c>
      <c r="H410" s="6" t="s">
        <v>13</v>
      </c>
      <c r="I410" s="6" t="s">
        <v>14</v>
      </c>
      <c r="J410" s="6">
        <v>255.9</v>
      </c>
      <c r="K410" s="6">
        <v>0</v>
      </c>
      <c r="L410" s="6">
        <v>255.9</v>
      </c>
      <c r="M410" s="6">
        <v>1</v>
      </c>
      <c r="N410" s="6">
        <v>1</v>
      </c>
    </row>
    <row r="411" spans="3:14" x14ac:dyDescent="0.25">
      <c r="C411" s="5">
        <v>42145</v>
      </c>
      <c r="D411" s="6" t="s">
        <v>826</v>
      </c>
      <c r="E411" s="6" t="s">
        <v>512</v>
      </c>
      <c r="F411" s="6" t="s">
        <v>48</v>
      </c>
      <c r="G411" s="6">
        <v>3289920</v>
      </c>
      <c r="H411" s="6" t="s">
        <v>13</v>
      </c>
      <c r="I411" s="6" t="s">
        <v>14</v>
      </c>
      <c r="J411" s="6">
        <v>376.19</v>
      </c>
      <c r="K411" s="6">
        <v>0</v>
      </c>
      <c r="L411" s="6">
        <v>376.19</v>
      </c>
      <c r="M411" s="6">
        <v>3</v>
      </c>
      <c r="N411" s="6">
        <v>1</v>
      </c>
    </row>
    <row r="412" spans="3:14" x14ac:dyDescent="0.25">
      <c r="C412" s="5">
        <v>42145</v>
      </c>
      <c r="D412" s="6" t="s">
        <v>495</v>
      </c>
      <c r="E412" s="6" t="s">
        <v>235</v>
      </c>
      <c r="F412" s="6" t="s">
        <v>12</v>
      </c>
      <c r="G412" s="6">
        <v>3290536</v>
      </c>
      <c r="H412" s="6" t="s">
        <v>13</v>
      </c>
      <c r="I412" s="6" t="s">
        <v>14</v>
      </c>
      <c r="J412" s="6">
        <v>369.9</v>
      </c>
      <c r="K412" s="6">
        <v>0</v>
      </c>
      <c r="L412" s="6">
        <v>369.9</v>
      </c>
      <c r="M412" s="6">
        <v>1</v>
      </c>
      <c r="N412" s="6">
        <v>1</v>
      </c>
    </row>
    <row r="413" spans="3:14" x14ac:dyDescent="0.25">
      <c r="C413" s="5">
        <v>42145</v>
      </c>
      <c r="D413" s="6" t="s">
        <v>282</v>
      </c>
      <c r="E413" s="6" t="s">
        <v>283</v>
      </c>
      <c r="F413" s="6" t="s">
        <v>68</v>
      </c>
      <c r="G413" s="6">
        <v>3290550</v>
      </c>
      <c r="H413" s="6" t="s">
        <v>13</v>
      </c>
      <c r="I413" s="6" t="s">
        <v>14</v>
      </c>
      <c r="J413" s="6">
        <v>195.54</v>
      </c>
      <c r="K413" s="6">
        <v>0</v>
      </c>
      <c r="L413" s="6">
        <v>195.54</v>
      </c>
      <c r="M413" s="6">
        <v>1</v>
      </c>
      <c r="N413" s="6">
        <v>1</v>
      </c>
    </row>
    <row r="414" spans="3:14" x14ac:dyDescent="0.25">
      <c r="C414" s="5">
        <v>42145</v>
      </c>
      <c r="D414" s="6" t="s">
        <v>233</v>
      </c>
      <c r="E414" s="6" t="s">
        <v>165</v>
      </c>
      <c r="F414" s="6" t="s">
        <v>58</v>
      </c>
      <c r="G414" s="6">
        <v>3290662</v>
      </c>
      <c r="H414" s="6" t="s">
        <v>13</v>
      </c>
      <c r="I414" s="6" t="s">
        <v>24</v>
      </c>
      <c r="J414" s="6">
        <v>491.44</v>
      </c>
      <c r="K414" s="6">
        <v>0</v>
      </c>
      <c r="L414" s="6">
        <v>491.44</v>
      </c>
      <c r="M414" s="6">
        <v>3</v>
      </c>
      <c r="N414" s="6">
        <v>1</v>
      </c>
    </row>
    <row r="415" spans="3:14" x14ac:dyDescent="0.25">
      <c r="C415" s="5">
        <v>42145</v>
      </c>
      <c r="D415" s="6" t="s">
        <v>513</v>
      </c>
      <c r="E415" s="6" t="s">
        <v>514</v>
      </c>
      <c r="F415" s="6" t="s">
        <v>61</v>
      </c>
      <c r="G415" s="6">
        <v>3291096</v>
      </c>
      <c r="H415" s="6" t="s">
        <v>13</v>
      </c>
      <c r="I415" s="6" t="s">
        <v>24</v>
      </c>
      <c r="J415" s="6">
        <v>124.52</v>
      </c>
      <c r="K415" s="6">
        <v>0</v>
      </c>
      <c r="L415" s="6">
        <v>124.52</v>
      </c>
      <c r="M415" s="6">
        <v>1</v>
      </c>
      <c r="N415" s="6">
        <v>1</v>
      </c>
    </row>
    <row r="416" spans="3:14" x14ac:dyDescent="0.25">
      <c r="C416" s="5">
        <v>42145</v>
      </c>
      <c r="D416" s="6" t="s">
        <v>494</v>
      </c>
      <c r="E416" s="6" t="s">
        <v>186</v>
      </c>
      <c r="F416" s="6" t="s">
        <v>17</v>
      </c>
      <c r="G416" s="6">
        <v>3291376</v>
      </c>
      <c r="H416" s="6" t="s">
        <v>30</v>
      </c>
      <c r="I416" s="6" t="s">
        <v>24</v>
      </c>
      <c r="J416" s="6">
        <v>564.13</v>
      </c>
      <c r="K416" s="6">
        <v>0</v>
      </c>
      <c r="L416" s="6">
        <v>564.13</v>
      </c>
      <c r="M416" s="6">
        <v>1</v>
      </c>
      <c r="N416" s="6">
        <v>1</v>
      </c>
    </row>
    <row r="417" spans="3:14" x14ac:dyDescent="0.25">
      <c r="C417" s="5">
        <v>42145</v>
      </c>
      <c r="D417" s="6" t="s">
        <v>106</v>
      </c>
      <c r="E417" s="6" t="s">
        <v>107</v>
      </c>
      <c r="F417" s="6" t="s">
        <v>17</v>
      </c>
      <c r="G417" s="6">
        <v>3291642</v>
      </c>
      <c r="H417" s="6" t="s">
        <v>13</v>
      </c>
      <c r="I417" s="6" t="s">
        <v>18</v>
      </c>
      <c r="J417" s="6">
        <v>1043.73</v>
      </c>
      <c r="K417" s="6">
        <v>0</v>
      </c>
      <c r="L417" s="6">
        <v>1043.73</v>
      </c>
      <c r="M417" s="6">
        <v>3</v>
      </c>
      <c r="N417" s="6">
        <v>1</v>
      </c>
    </row>
    <row r="418" spans="3:14" x14ac:dyDescent="0.25">
      <c r="C418" s="5">
        <v>42146</v>
      </c>
      <c r="D418" s="6" t="s">
        <v>515</v>
      </c>
      <c r="E418" s="6" t="s">
        <v>50</v>
      </c>
      <c r="F418" s="6" t="s">
        <v>36</v>
      </c>
      <c r="G418" s="6">
        <v>3292405</v>
      </c>
      <c r="H418" s="6" t="s">
        <v>13</v>
      </c>
      <c r="I418" s="6" t="s">
        <v>14</v>
      </c>
      <c r="J418" s="6">
        <v>874.62</v>
      </c>
      <c r="K418" s="6">
        <v>0</v>
      </c>
      <c r="L418" s="6">
        <v>874.62</v>
      </c>
      <c r="M418" s="6">
        <v>2</v>
      </c>
      <c r="N418" s="6">
        <v>1</v>
      </c>
    </row>
    <row r="419" spans="3:14" x14ac:dyDescent="0.25">
      <c r="C419" s="5">
        <v>42146</v>
      </c>
      <c r="D419" s="6" t="s">
        <v>62</v>
      </c>
      <c r="E419" s="6" t="s">
        <v>16</v>
      </c>
      <c r="F419" s="6" t="s">
        <v>17</v>
      </c>
      <c r="G419" s="6">
        <v>3292545</v>
      </c>
      <c r="H419" s="6" t="s">
        <v>13</v>
      </c>
      <c r="I419" s="6" t="s">
        <v>18</v>
      </c>
      <c r="J419" s="6">
        <v>255.9</v>
      </c>
      <c r="K419" s="6">
        <v>0</v>
      </c>
      <c r="L419" s="6">
        <v>255.9</v>
      </c>
      <c r="M419" s="6">
        <v>1</v>
      </c>
      <c r="N419" s="6">
        <v>1</v>
      </c>
    </row>
    <row r="420" spans="3:14" x14ac:dyDescent="0.25">
      <c r="C420" s="5">
        <v>42146</v>
      </c>
      <c r="D420" s="6" t="s">
        <v>62</v>
      </c>
      <c r="E420" s="6" t="s">
        <v>16</v>
      </c>
      <c r="F420" s="6" t="s">
        <v>17</v>
      </c>
      <c r="G420" s="6">
        <v>3292566</v>
      </c>
      <c r="H420" s="6" t="s">
        <v>13</v>
      </c>
      <c r="I420" s="6" t="s">
        <v>18</v>
      </c>
      <c r="J420" s="6">
        <v>441.8</v>
      </c>
      <c r="K420" s="6">
        <v>0</v>
      </c>
      <c r="L420" s="6">
        <v>441.8</v>
      </c>
      <c r="M420" s="6">
        <v>2</v>
      </c>
      <c r="N420" s="6">
        <v>1</v>
      </c>
    </row>
    <row r="421" spans="3:14" x14ac:dyDescent="0.25">
      <c r="C421" s="5">
        <v>42146</v>
      </c>
      <c r="D421" s="6" t="s">
        <v>416</v>
      </c>
      <c r="E421" s="6" t="s">
        <v>417</v>
      </c>
      <c r="F421" s="6" t="s">
        <v>36</v>
      </c>
      <c r="G421" s="6">
        <v>3292853</v>
      </c>
      <c r="H421" s="6" t="s">
        <v>13</v>
      </c>
      <c r="I421" s="6" t="s">
        <v>18</v>
      </c>
      <c r="J421" s="6">
        <v>439.9</v>
      </c>
      <c r="K421" s="6">
        <v>0</v>
      </c>
      <c r="L421" s="6">
        <v>439.9</v>
      </c>
      <c r="M421" s="6">
        <v>1</v>
      </c>
      <c r="N421" s="6">
        <v>1</v>
      </c>
    </row>
    <row r="422" spans="3:14" x14ac:dyDescent="0.25">
      <c r="C422" s="5">
        <v>42146</v>
      </c>
      <c r="D422" s="6" t="s">
        <v>332</v>
      </c>
      <c r="E422" s="6" t="s">
        <v>499</v>
      </c>
      <c r="F422" s="6" t="s">
        <v>27</v>
      </c>
      <c r="G422" s="6">
        <v>3293007</v>
      </c>
      <c r="H422" s="6" t="s">
        <v>516</v>
      </c>
      <c r="I422" s="6" t="s">
        <v>14</v>
      </c>
      <c r="J422" s="6">
        <v>738.16</v>
      </c>
      <c r="K422" s="6">
        <v>0</v>
      </c>
      <c r="L422" s="6">
        <v>738.16</v>
      </c>
      <c r="M422" s="6">
        <v>2</v>
      </c>
      <c r="N422" s="6">
        <v>1</v>
      </c>
    </row>
    <row r="423" spans="3:14" x14ac:dyDescent="0.25">
      <c r="C423" s="5">
        <v>42146</v>
      </c>
      <c r="D423" s="6" t="s">
        <v>517</v>
      </c>
      <c r="E423" s="6" t="s">
        <v>472</v>
      </c>
      <c r="F423" s="6" t="s">
        <v>58</v>
      </c>
      <c r="G423" s="6">
        <v>3293014</v>
      </c>
      <c r="H423" s="6" t="s">
        <v>30</v>
      </c>
      <c r="I423" s="6" t="s">
        <v>18</v>
      </c>
      <c r="J423" s="6">
        <v>282.91000000000003</v>
      </c>
      <c r="K423" s="6">
        <v>0</v>
      </c>
      <c r="L423" s="6">
        <v>282.91000000000003</v>
      </c>
      <c r="M423" s="6">
        <v>2</v>
      </c>
      <c r="N423" s="6">
        <v>1</v>
      </c>
    </row>
    <row r="424" spans="3:14" x14ac:dyDescent="0.25">
      <c r="C424" s="5">
        <v>42146</v>
      </c>
      <c r="D424" s="6" t="s">
        <v>518</v>
      </c>
      <c r="E424" s="6" t="s">
        <v>50</v>
      </c>
      <c r="F424" s="6" t="s">
        <v>36</v>
      </c>
      <c r="G424" s="6">
        <v>3293301</v>
      </c>
      <c r="H424" s="6" t="s">
        <v>13</v>
      </c>
      <c r="I424" s="6" t="s">
        <v>14</v>
      </c>
      <c r="J424" s="6">
        <v>413.82</v>
      </c>
      <c r="K424" s="6">
        <v>0</v>
      </c>
      <c r="L424" s="6">
        <v>413.82</v>
      </c>
      <c r="M424" s="6">
        <v>2</v>
      </c>
      <c r="N424" s="6">
        <v>1</v>
      </c>
    </row>
    <row r="425" spans="3:14" x14ac:dyDescent="0.25">
      <c r="C425" s="5">
        <v>42146</v>
      </c>
      <c r="D425" s="6" t="s">
        <v>435</v>
      </c>
      <c r="E425" s="6" t="s">
        <v>470</v>
      </c>
      <c r="F425" s="6" t="s">
        <v>33</v>
      </c>
      <c r="G425" s="6">
        <v>3293343</v>
      </c>
      <c r="H425" s="6" t="s">
        <v>13</v>
      </c>
      <c r="I425" s="6" t="s">
        <v>14</v>
      </c>
      <c r="J425" s="6">
        <v>299.89999999999998</v>
      </c>
      <c r="K425" s="6">
        <v>0</v>
      </c>
      <c r="L425" s="6">
        <v>299.89999999999998</v>
      </c>
      <c r="M425" s="6">
        <v>1</v>
      </c>
      <c r="N425" s="6">
        <v>1</v>
      </c>
    </row>
    <row r="426" spans="3:14" x14ac:dyDescent="0.25">
      <c r="C426" s="5">
        <v>42146</v>
      </c>
      <c r="D426" s="6" t="s">
        <v>226</v>
      </c>
      <c r="E426" s="6" t="s">
        <v>283</v>
      </c>
      <c r="F426" s="6" t="s">
        <v>68</v>
      </c>
      <c r="G426" s="6">
        <v>3293420</v>
      </c>
      <c r="H426" s="6" t="s">
        <v>13</v>
      </c>
      <c r="I426" s="6" t="s">
        <v>24</v>
      </c>
      <c r="J426" s="6">
        <v>325.89999999999998</v>
      </c>
      <c r="K426" s="6">
        <v>0</v>
      </c>
      <c r="L426" s="6">
        <v>325.89999999999998</v>
      </c>
      <c r="M426" s="6">
        <v>1</v>
      </c>
      <c r="N426" s="6">
        <v>1</v>
      </c>
    </row>
    <row r="427" spans="3:14" x14ac:dyDescent="0.25">
      <c r="C427" s="5">
        <v>42146</v>
      </c>
      <c r="D427" s="6" t="s">
        <v>22</v>
      </c>
      <c r="E427" s="6" t="s">
        <v>519</v>
      </c>
      <c r="F427" s="6" t="s">
        <v>72</v>
      </c>
      <c r="G427" s="6">
        <v>3293455</v>
      </c>
      <c r="H427" s="6" t="s">
        <v>30</v>
      </c>
      <c r="I427" s="6" t="s">
        <v>18</v>
      </c>
      <c r="J427" s="6">
        <v>149.94999999999999</v>
      </c>
      <c r="K427" s="6">
        <v>0</v>
      </c>
      <c r="L427" s="6">
        <v>149.94999999999999</v>
      </c>
      <c r="M427" s="6">
        <v>1</v>
      </c>
      <c r="N427" s="6">
        <v>1</v>
      </c>
    </row>
    <row r="428" spans="3:14" x14ac:dyDescent="0.25">
      <c r="C428" s="5">
        <v>42146</v>
      </c>
      <c r="D428" s="6" t="s">
        <v>226</v>
      </c>
      <c r="E428" s="6" t="s">
        <v>283</v>
      </c>
      <c r="F428" s="6" t="s">
        <v>68</v>
      </c>
      <c r="G428" s="6">
        <v>3293518</v>
      </c>
      <c r="H428" s="6" t="s">
        <v>473</v>
      </c>
      <c r="I428" s="6" t="s">
        <v>24</v>
      </c>
      <c r="J428" s="6">
        <v>299.89999999999998</v>
      </c>
      <c r="K428" s="6">
        <v>0</v>
      </c>
      <c r="L428" s="6">
        <v>299.89999999999998</v>
      </c>
      <c r="M428" s="6">
        <v>1</v>
      </c>
      <c r="N428" s="6">
        <v>1</v>
      </c>
    </row>
    <row r="429" spans="3:14" x14ac:dyDescent="0.25">
      <c r="C429" s="5">
        <v>42146</v>
      </c>
      <c r="D429" s="6" t="s">
        <v>520</v>
      </c>
      <c r="E429" s="6" t="s">
        <v>50</v>
      </c>
      <c r="F429" s="6" t="s">
        <v>36</v>
      </c>
      <c r="G429" s="6">
        <v>3293546</v>
      </c>
      <c r="H429" s="6" t="s">
        <v>13</v>
      </c>
      <c r="I429" s="6" t="s">
        <v>14</v>
      </c>
      <c r="J429" s="6">
        <v>221.94</v>
      </c>
      <c r="K429" s="6">
        <v>0</v>
      </c>
      <c r="L429" s="6">
        <v>221.94</v>
      </c>
      <c r="M429" s="6">
        <v>1</v>
      </c>
      <c r="N429" s="6">
        <v>1</v>
      </c>
    </row>
    <row r="430" spans="3:14" x14ac:dyDescent="0.25">
      <c r="C430" s="5">
        <v>42146</v>
      </c>
      <c r="D430" s="6" t="s">
        <v>521</v>
      </c>
      <c r="E430" s="6" t="s">
        <v>50</v>
      </c>
      <c r="F430" s="6" t="s">
        <v>36</v>
      </c>
      <c r="G430" s="6">
        <v>3294176</v>
      </c>
      <c r="H430" s="6" t="s">
        <v>13</v>
      </c>
      <c r="I430" s="6" t="s">
        <v>14</v>
      </c>
      <c r="J430" s="6">
        <v>539.91</v>
      </c>
      <c r="K430" s="6">
        <v>0</v>
      </c>
      <c r="L430" s="6">
        <v>539.91</v>
      </c>
      <c r="M430" s="6">
        <v>1</v>
      </c>
      <c r="N430" s="6">
        <v>1</v>
      </c>
    </row>
    <row r="431" spans="3:14" x14ac:dyDescent="0.25">
      <c r="C431" s="5">
        <v>42146</v>
      </c>
      <c r="D431" s="6" t="s">
        <v>55</v>
      </c>
      <c r="E431" s="6" t="s">
        <v>32</v>
      </c>
      <c r="F431" s="6" t="s">
        <v>33</v>
      </c>
      <c r="G431" s="6">
        <v>3294190</v>
      </c>
      <c r="H431" s="6" t="s">
        <v>13</v>
      </c>
      <c r="I431" s="6" t="s">
        <v>14</v>
      </c>
      <c r="J431" s="6">
        <v>369.9</v>
      </c>
      <c r="K431" s="6">
        <v>0</v>
      </c>
      <c r="L431" s="6">
        <v>369.9</v>
      </c>
      <c r="M431" s="6">
        <v>1</v>
      </c>
      <c r="N431" s="6">
        <v>1</v>
      </c>
    </row>
    <row r="432" spans="3:14" x14ac:dyDescent="0.25">
      <c r="C432" s="5">
        <v>42146</v>
      </c>
      <c r="D432" s="6" t="s">
        <v>272</v>
      </c>
      <c r="E432" s="6" t="s">
        <v>522</v>
      </c>
      <c r="F432" s="6" t="s">
        <v>48</v>
      </c>
      <c r="G432" s="6">
        <v>3294547</v>
      </c>
      <c r="H432" s="6" t="s">
        <v>30</v>
      </c>
      <c r="I432" s="6" t="s">
        <v>24</v>
      </c>
      <c r="J432" s="6">
        <v>1892.37</v>
      </c>
      <c r="K432" s="6">
        <v>0</v>
      </c>
      <c r="L432" s="6">
        <v>1892.37</v>
      </c>
      <c r="M432" s="6">
        <v>5</v>
      </c>
      <c r="N432" s="6">
        <v>1</v>
      </c>
    </row>
    <row r="433" spans="3:14" x14ac:dyDescent="0.25">
      <c r="C433" s="5">
        <v>42146</v>
      </c>
      <c r="D433" s="6" t="s">
        <v>523</v>
      </c>
      <c r="E433" s="6" t="s">
        <v>524</v>
      </c>
      <c r="F433" s="6" t="s">
        <v>61</v>
      </c>
      <c r="G433" s="6">
        <v>3294687</v>
      </c>
      <c r="H433" s="6" t="s">
        <v>30</v>
      </c>
      <c r="I433" s="6" t="s">
        <v>18</v>
      </c>
      <c r="J433" s="6">
        <v>643.84</v>
      </c>
      <c r="K433" s="6">
        <v>0</v>
      </c>
      <c r="L433" s="6">
        <v>643.84</v>
      </c>
      <c r="M433" s="6">
        <v>2</v>
      </c>
      <c r="N433" s="6">
        <v>1</v>
      </c>
    </row>
    <row r="434" spans="3:14" x14ac:dyDescent="0.25">
      <c r="C434" s="5">
        <v>42146</v>
      </c>
      <c r="D434" s="6" t="s">
        <v>489</v>
      </c>
      <c r="E434" s="6" t="s">
        <v>490</v>
      </c>
      <c r="F434" s="6" t="s">
        <v>36</v>
      </c>
      <c r="G434" s="6">
        <v>3294806</v>
      </c>
      <c r="H434" s="6" t="s">
        <v>30</v>
      </c>
      <c r="I434" s="6" t="s">
        <v>14</v>
      </c>
      <c r="J434" s="6">
        <v>2585.3000000000002</v>
      </c>
      <c r="K434" s="6">
        <v>0</v>
      </c>
      <c r="L434" s="6">
        <v>2585.3000000000002</v>
      </c>
      <c r="M434" s="6">
        <v>7</v>
      </c>
      <c r="N434" s="6">
        <v>1</v>
      </c>
    </row>
    <row r="435" spans="3:14" x14ac:dyDescent="0.25">
      <c r="C435" s="5">
        <v>42146</v>
      </c>
      <c r="D435" s="6" t="s">
        <v>525</v>
      </c>
      <c r="E435" s="6" t="s">
        <v>526</v>
      </c>
      <c r="F435" s="6" t="s">
        <v>48</v>
      </c>
      <c r="G435" s="6">
        <v>3294862</v>
      </c>
      <c r="H435" s="6" t="s">
        <v>13</v>
      </c>
      <c r="I435" s="6" t="s">
        <v>18</v>
      </c>
      <c r="J435" s="6">
        <v>389.9</v>
      </c>
      <c r="K435" s="6">
        <v>0</v>
      </c>
      <c r="L435" s="6">
        <v>389.9</v>
      </c>
      <c r="M435" s="6">
        <v>1</v>
      </c>
      <c r="N435" s="6">
        <v>1</v>
      </c>
    </row>
    <row r="436" spans="3:14" x14ac:dyDescent="0.25">
      <c r="C436" s="5">
        <v>42146</v>
      </c>
      <c r="D436" s="6" t="s">
        <v>525</v>
      </c>
      <c r="E436" s="6" t="s">
        <v>526</v>
      </c>
      <c r="F436" s="6" t="s">
        <v>48</v>
      </c>
      <c r="G436" s="6">
        <v>3294946</v>
      </c>
      <c r="H436" s="6" t="s">
        <v>13</v>
      </c>
      <c r="I436" s="6" t="s">
        <v>18</v>
      </c>
      <c r="J436" s="6">
        <v>395.91</v>
      </c>
      <c r="K436" s="6">
        <v>0</v>
      </c>
      <c r="L436" s="6">
        <v>395.91</v>
      </c>
      <c r="M436" s="6">
        <v>1</v>
      </c>
      <c r="N436" s="6">
        <v>1</v>
      </c>
    </row>
    <row r="437" spans="3:14" x14ac:dyDescent="0.25">
      <c r="C437" s="5">
        <v>42146</v>
      </c>
      <c r="D437" s="6" t="s">
        <v>527</v>
      </c>
      <c r="E437" s="6" t="s">
        <v>528</v>
      </c>
      <c r="F437" s="6" t="s">
        <v>17</v>
      </c>
      <c r="G437" s="6">
        <v>3295191</v>
      </c>
      <c r="H437" s="6" t="s">
        <v>13</v>
      </c>
      <c r="I437" s="6" t="s">
        <v>14</v>
      </c>
      <c r="J437" s="6">
        <v>134.94999999999999</v>
      </c>
      <c r="K437" s="6">
        <v>0</v>
      </c>
      <c r="L437" s="6">
        <v>134.94999999999999</v>
      </c>
      <c r="M437" s="6">
        <v>1</v>
      </c>
      <c r="N437" s="6">
        <v>1</v>
      </c>
    </row>
    <row r="438" spans="3:14" x14ac:dyDescent="0.25">
      <c r="C438" s="5">
        <v>42146</v>
      </c>
      <c r="D438" s="6" t="s">
        <v>306</v>
      </c>
      <c r="E438" s="6" t="s">
        <v>32</v>
      </c>
      <c r="F438" s="6" t="s">
        <v>33</v>
      </c>
      <c r="G438" s="6">
        <v>3295926</v>
      </c>
      <c r="H438" s="6" t="s">
        <v>13</v>
      </c>
      <c r="I438" s="6" t="s">
        <v>24</v>
      </c>
      <c r="J438" s="6">
        <v>829.8</v>
      </c>
      <c r="K438" s="6">
        <v>0</v>
      </c>
      <c r="L438" s="6">
        <v>829.8</v>
      </c>
      <c r="M438" s="6">
        <v>2</v>
      </c>
      <c r="N438" s="6">
        <v>1</v>
      </c>
    </row>
    <row r="439" spans="3:14" x14ac:dyDescent="0.25">
      <c r="C439" s="5">
        <v>42146</v>
      </c>
      <c r="D439" s="6" t="s">
        <v>529</v>
      </c>
      <c r="E439" s="6" t="s">
        <v>530</v>
      </c>
      <c r="F439" s="6" t="s">
        <v>68</v>
      </c>
      <c r="G439" s="6">
        <v>3296073</v>
      </c>
      <c r="H439" s="6" t="s">
        <v>13</v>
      </c>
      <c r="I439" s="6" t="s">
        <v>18</v>
      </c>
      <c r="J439" s="6">
        <v>325.89999999999998</v>
      </c>
      <c r="K439" s="6">
        <v>0</v>
      </c>
      <c r="L439" s="6">
        <v>325.89999999999998</v>
      </c>
      <c r="M439" s="6">
        <v>1</v>
      </c>
      <c r="N439" s="6">
        <v>1</v>
      </c>
    </row>
    <row r="440" spans="3:14" x14ac:dyDescent="0.25">
      <c r="C440" s="5">
        <v>42146</v>
      </c>
      <c r="D440" s="6" t="s">
        <v>144</v>
      </c>
      <c r="E440" s="6" t="s">
        <v>531</v>
      </c>
      <c r="F440" s="6" t="s">
        <v>12</v>
      </c>
      <c r="G440" s="6">
        <v>3296493</v>
      </c>
      <c r="H440" s="6" t="s">
        <v>13</v>
      </c>
      <c r="I440" s="6" t="s">
        <v>24</v>
      </c>
      <c r="J440" s="6">
        <v>414.95</v>
      </c>
      <c r="K440" s="6">
        <v>0</v>
      </c>
      <c r="L440" s="6">
        <v>414.95</v>
      </c>
      <c r="M440" s="6">
        <v>1</v>
      </c>
      <c r="N440" s="6">
        <v>1</v>
      </c>
    </row>
    <row r="441" spans="3:14" x14ac:dyDescent="0.25">
      <c r="C441" s="5">
        <v>42146</v>
      </c>
      <c r="D441" s="6" t="s">
        <v>532</v>
      </c>
      <c r="E441" s="6" t="s">
        <v>285</v>
      </c>
      <c r="F441" s="6" t="s">
        <v>68</v>
      </c>
      <c r="G441" s="6">
        <v>3296724</v>
      </c>
      <c r="H441" s="6" t="s">
        <v>30</v>
      </c>
      <c r="I441" s="6" t="s">
        <v>18</v>
      </c>
      <c r="J441" s="6">
        <v>275.89999999999998</v>
      </c>
      <c r="K441" s="6">
        <v>0</v>
      </c>
      <c r="L441" s="6">
        <v>275.89999999999998</v>
      </c>
      <c r="M441" s="6">
        <v>1</v>
      </c>
      <c r="N441" s="6">
        <v>1</v>
      </c>
    </row>
    <row r="442" spans="3:14" x14ac:dyDescent="0.25">
      <c r="C442" s="5">
        <v>42146</v>
      </c>
      <c r="D442" s="6" t="s">
        <v>427</v>
      </c>
      <c r="E442" s="6" t="s">
        <v>428</v>
      </c>
      <c r="F442" s="6" t="s">
        <v>58</v>
      </c>
      <c r="G442" s="6">
        <v>3296752</v>
      </c>
      <c r="H442" s="6" t="s">
        <v>30</v>
      </c>
      <c r="I442" s="6" t="s">
        <v>24</v>
      </c>
      <c r="J442" s="6">
        <v>229.9</v>
      </c>
      <c r="K442" s="6">
        <v>0</v>
      </c>
      <c r="L442" s="6">
        <v>229.9</v>
      </c>
      <c r="M442" s="6">
        <v>1</v>
      </c>
      <c r="N442" s="6">
        <v>1</v>
      </c>
    </row>
    <row r="443" spans="3:14" x14ac:dyDescent="0.25">
      <c r="C443" s="5">
        <v>42146</v>
      </c>
      <c r="D443" s="6" t="s">
        <v>533</v>
      </c>
      <c r="E443" s="6" t="s">
        <v>81</v>
      </c>
      <c r="F443" s="6" t="s">
        <v>21</v>
      </c>
      <c r="G443" s="6">
        <v>3296892</v>
      </c>
      <c r="H443" s="6" t="s">
        <v>13</v>
      </c>
      <c r="I443" s="6" t="s">
        <v>14</v>
      </c>
      <c r="J443" s="6">
        <v>579.03</v>
      </c>
      <c r="K443" s="6">
        <v>0</v>
      </c>
      <c r="L443" s="6">
        <v>579.03</v>
      </c>
      <c r="M443" s="6">
        <v>2</v>
      </c>
      <c r="N443" s="6">
        <v>1</v>
      </c>
    </row>
    <row r="444" spans="3:14" x14ac:dyDescent="0.25">
      <c r="C444" s="5">
        <v>42146</v>
      </c>
      <c r="D444" s="6" t="s">
        <v>534</v>
      </c>
      <c r="E444" s="6" t="s">
        <v>535</v>
      </c>
      <c r="F444" s="6" t="s">
        <v>68</v>
      </c>
      <c r="G444" s="6">
        <v>3296899</v>
      </c>
      <c r="H444" s="6" t="s">
        <v>13</v>
      </c>
      <c r="I444" s="6" t="s">
        <v>18</v>
      </c>
      <c r="J444" s="6">
        <v>619.9</v>
      </c>
      <c r="K444" s="6">
        <v>0</v>
      </c>
      <c r="L444" s="6">
        <v>619.9</v>
      </c>
      <c r="M444" s="6">
        <v>1</v>
      </c>
      <c r="N444" s="6">
        <v>1</v>
      </c>
    </row>
    <row r="445" spans="3:14" x14ac:dyDescent="0.25">
      <c r="C445" s="5">
        <v>42146</v>
      </c>
      <c r="D445" s="6" t="s">
        <v>536</v>
      </c>
      <c r="E445" s="6" t="s">
        <v>537</v>
      </c>
      <c r="F445" s="6" t="s">
        <v>17</v>
      </c>
      <c r="G445" s="6">
        <v>3297606</v>
      </c>
      <c r="H445" s="6" t="s">
        <v>30</v>
      </c>
      <c r="I445" s="6" t="s">
        <v>18</v>
      </c>
      <c r="J445" s="6">
        <v>138.36000000000001</v>
      </c>
      <c r="K445" s="6">
        <v>0</v>
      </c>
      <c r="L445" s="6">
        <v>138.36000000000001</v>
      </c>
      <c r="M445" s="6">
        <v>1</v>
      </c>
      <c r="N445" s="6">
        <v>1</v>
      </c>
    </row>
    <row r="446" spans="3:14" x14ac:dyDescent="0.25">
      <c r="C446" s="5">
        <v>42146</v>
      </c>
      <c r="D446" s="6" t="s">
        <v>827</v>
      </c>
      <c r="E446" s="6" t="s">
        <v>538</v>
      </c>
      <c r="F446" s="6" t="s">
        <v>511</v>
      </c>
      <c r="G446" s="6">
        <v>3297613</v>
      </c>
      <c r="H446" s="6" t="s">
        <v>30</v>
      </c>
      <c r="I446" s="6" t="s">
        <v>14</v>
      </c>
      <c r="J446" s="6">
        <v>621.70000000000005</v>
      </c>
      <c r="K446" s="6">
        <v>0</v>
      </c>
      <c r="L446" s="6">
        <v>621.70000000000005</v>
      </c>
      <c r="M446" s="6">
        <v>3</v>
      </c>
      <c r="N446" s="6">
        <v>1</v>
      </c>
    </row>
    <row r="447" spans="3:14" x14ac:dyDescent="0.25">
      <c r="C447" s="5">
        <v>42146</v>
      </c>
      <c r="D447" s="6" t="s">
        <v>409</v>
      </c>
      <c r="E447" s="6" t="s">
        <v>410</v>
      </c>
      <c r="F447" s="6" t="s">
        <v>133</v>
      </c>
      <c r="G447" s="6">
        <v>3298180</v>
      </c>
      <c r="H447" s="6" t="s">
        <v>13</v>
      </c>
      <c r="I447" s="6" t="s">
        <v>14</v>
      </c>
      <c r="J447" s="6">
        <v>311.31</v>
      </c>
      <c r="K447" s="6">
        <v>0</v>
      </c>
      <c r="L447" s="6">
        <v>311.31</v>
      </c>
      <c r="M447" s="6">
        <v>2</v>
      </c>
      <c r="N447" s="6">
        <v>1</v>
      </c>
    </row>
    <row r="448" spans="3:14" x14ac:dyDescent="0.25">
      <c r="C448" s="5">
        <v>42146</v>
      </c>
      <c r="D448" s="6" t="s">
        <v>539</v>
      </c>
      <c r="E448" s="6" t="s">
        <v>50</v>
      </c>
      <c r="F448" s="6" t="s">
        <v>36</v>
      </c>
      <c r="G448" s="6">
        <v>3298187</v>
      </c>
      <c r="H448" s="6" t="s">
        <v>13</v>
      </c>
      <c r="I448" s="6" t="s">
        <v>24</v>
      </c>
      <c r="J448" s="6">
        <v>138.36000000000001</v>
      </c>
      <c r="K448" s="6">
        <v>0</v>
      </c>
      <c r="L448" s="6">
        <v>138.36000000000001</v>
      </c>
      <c r="M448" s="6">
        <v>1</v>
      </c>
      <c r="N448" s="6">
        <v>1</v>
      </c>
    </row>
    <row r="449" spans="3:14" x14ac:dyDescent="0.25">
      <c r="C449" s="5">
        <v>42146</v>
      </c>
      <c r="D449" s="6" t="s">
        <v>540</v>
      </c>
      <c r="E449" s="6" t="s">
        <v>50</v>
      </c>
      <c r="F449" s="6" t="s">
        <v>36</v>
      </c>
      <c r="G449" s="6">
        <v>3298257</v>
      </c>
      <c r="H449" s="6" t="s">
        <v>13</v>
      </c>
      <c r="I449" s="6" t="s">
        <v>14</v>
      </c>
      <c r="J449" s="6">
        <v>415.9</v>
      </c>
      <c r="K449" s="6">
        <v>0</v>
      </c>
      <c r="L449" s="6">
        <v>415.9</v>
      </c>
      <c r="M449" s="6">
        <v>1</v>
      </c>
      <c r="N449" s="6">
        <v>1</v>
      </c>
    </row>
    <row r="450" spans="3:14" x14ac:dyDescent="0.25">
      <c r="C450" s="5">
        <v>42146</v>
      </c>
      <c r="D450" s="6" t="s">
        <v>534</v>
      </c>
      <c r="E450" s="6" t="s">
        <v>535</v>
      </c>
      <c r="F450" s="6" t="s">
        <v>68</v>
      </c>
      <c r="G450" s="6">
        <v>3298488</v>
      </c>
      <c r="H450" s="6" t="s">
        <v>30</v>
      </c>
      <c r="I450" s="6" t="s">
        <v>18</v>
      </c>
      <c r="J450" s="6">
        <v>989.8</v>
      </c>
      <c r="K450" s="6">
        <v>0</v>
      </c>
      <c r="L450" s="6">
        <v>989.8</v>
      </c>
      <c r="M450" s="6">
        <v>2</v>
      </c>
      <c r="N450" s="6">
        <v>1</v>
      </c>
    </row>
    <row r="451" spans="3:14" x14ac:dyDescent="0.25">
      <c r="C451" s="5">
        <v>42147</v>
      </c>
      <c r="D451" s="6" t="s">
        <v>541</v>
      </c>
      <c r="E451" s="6" t="s">
        <v>542</v>
      </c>
      <c r="F451" s="6" t="s">
        <v>58</v>
      </c>
      <c r="G451" s="6">
        <v>3298831</v>
      </c>
      <c r="H451" s="6" t="s">
        <v>13</v>
      </c>
      <c r="I451" s="6" t="s">
        <v>14</v>
      </c>
      <c r="J451" s="6">
        <v>275.89999999999998</v>
      </c>
      <c r="K451" s="6">
        <v>0</v>
      </c>
      <c r="L451" s="6">
        <v>275.89999999999998</v>
      </c>
      <c r="M451" s="6">
        <v>1</v>
      </c>
      <c r="N451" s="6">
        <v>1</v>
      </c>
    </row>
    <row r="452" spans="3:14" x14ac:dyDescent="0.25">
      <c r="C452" s="5">
        <v>42147</v>
      </c>
      <c r="D452" s="6" t="s">
        <v>543</v>
      </c>
      <c r="E452" s="6" t="s">
        <v>279</v>
      </c>
      <c r="F452" s="6" t="s">
        <v>58</v>
      </c>
      <c r="G452" s="6">
        <v>3298866</v>
      </c>
      <c r="H452" s="6" t="s">
        <v>30</v>
      </c>
      <c r="I452" s="6" t="s">
        <v>18</v>
      </c>
      <c r="J452" s="6">
        <v>83.96</v>
      </c>
      <c r="K452" s="6">
        <v>0</v>
      </c>
      <c r="L452" s="6">
        <v>83.96</v>
      </c>
      <c r="M452" s="6">
        <v>1</v>
      </c>
      <c r="N452" s="6">
        <v>1</v>
      </c>
    </row>
    <row r="453" spans="3:14" x14ac:dyDescent="0.25">
      <c r="C453" s="5">
        <v>42147</v>
      </c>
      <c r="D453" s="6" t="s">
        <v>828</v>
      </c>
      <c r="E453" s="6" t="s">
        <v>544</v>
      </c>
      <c r="F453" s="6" t="s">
        <v>68</v>
      </c>
      <c r="G453" s="6">
        <v>3299125</v>
      </c>
      <c r="H453" s="6" t="s">
        <v>30</v>
      </c>
      <c r="I453" s="6" t="s">
        <v>18</v>
      </c>
      <c r="J453" s="6">
        <v>599.9</v>
      </c>
      <c r="K453" s="6">
        <v>0</v>
      </c>
      <c r="L453" s="6">
        <v>599.9</v>
      </c>
      <c r="M453" s="6">
        <v>1</v>
      </c>
      <c r="N453" s="6">
        <v>1</v>
      </c>
    </row>
    <row r="454" spans="3:14" x14ac:dyDescent="0.25">
      <c r="C454" s="5">
        <v>42147</v>
      </c>
      <c r="D454" s="6" t="s">
        <v>545</v>
      </c>
      <c r="E454" s="6" t="s">
        <v>546</v>
      </c>
      <c r="F454" s="6" t="s">
        <v>61</v>
      </c>
      <c r="G454" s="6">
        <v>3299174</v>
      </c>
      <c r="H454" s="6" t="s">
        <v>13</v>
      </c>
      <c r="I454" s="6" t="s">
        <v>14</v>
      </c>
      <c r="J454" s="6">
        <v>509.8</v>
      </c>
      <c r="K454" s="6">
        <v>0</v>
      </c>
      <c r="L454" s="6">
        <v>509.8</v>
      </c>
      <c r="M454" s="6">
        <v>3</v>
      </c>
      <c r="N454" s="6">
        <v>1</v>
      </c>
    </row>
    <row r="455" spans="3:14" x14ac:dyDescent="0.25">
      <c r="C455" s="5">
        <v>42147</v>
      </c>
      <c r="D455" s="6" t="s">
        <v>793</v>
      </c>
      <c r="E455" s="6" t="s">
        <v>35</v>
      </c>
      <c r="F455" s="6" t="s">
        <v>36</v>
      </c>
      <c r="G455" s="6">
        <v>3299867</v>
      </c>
      <c r="H455" s="6" t="s">
        <v>30</v>
      </c>
      <c r="I455" s="6" t="s">
        <v>18</v>
      </c>
      <c r="J455" s="6">
        <v>965.6</v>
      </c>
      <c r="K455" s="6">
        <v>0</v>
      </c>
      <c r="L455" s="6">
        <v>965.6</v>
      </c>
      <c r="M455" s="6">
        <v>4</v>
      </c>
      <c r="N455" s="6">
        <v>1</v>
      </c>
    </row>
    <row r="456" spans="3:14" x14ac:dyDescent="0.25">
      <c r="C456" s="5">
        <v>42147</v>
      </c>
      <c r="D456" s="6" t="s">
        <v>547</v>
      </c>
      <c r="E456" s="6" t="s">
        <v>548</v>
      </c>
      <c r="F456" s="6" t="s">
        <v>36</v>
      </c>
      <c r="G456" s="6">
        <v>3299895</v>
      </c>
      <c r="H456" s="6" t="s">
        <v>13</v>
      </c>
      <c r="I456" s="6" t="s">
        <v>24</v>
      </c>
      <c r="J456" s="6">
        <v>555.9</v>
      </c>
      <c r="K456" s="6">
        <v>0</v>
      </c>
      <c r="L456" s="6">
        <v>555.9</v>
      </c>
      <c r="M456" s="6">
        <v>1</v>
      </c>
      <c r="N456" s="6">
        <v>1</v>
      </c>
    </row>
    <row r="457" spans="3:14" x14ac:dyDescent="0.25">
      <c r="C457" s="5">
        <v>42147</v>
      </c>
      <c r="D457" s="6" t="s">
        <v>549</v>
      </c>
      <c r="E457" s="6" t="s">
        <v>550</v>
      </c>
      <c r="F457" s="6" t="s">
        <v>72</v>
      </c>
      <c r="G457" s="6">
        <v>3300350</v>
      </c>
      <c r="H457" s="6" t="s">
        <v>13</v>
      </c>
      <c r="I457" s="6" t="s">
        <v>14</v>
      </c>
      <c r="J457" s="6">
        <v>476.91</v>
      </c>
      <c r="K457" s="6">
        <v>0</v>
      </c>
      <c r="L457" s="6">
        <v>476.91</v>
      </c>
      <c r="M457" s="6">
        <v>1</v>
      </c>
      <c r="N457" s="6">
        <v>1</v>
      </c>
    </row>
    <row r="458" spans="3:14" x14ac:dyDescent="0.25">
      <c r="C458" s="5">
        <v>42147</v>
      </c>
      <c r="D458" s="6" t="s">
        <v>551</v>
      </c>
      <c r="E458" s="6" t="s">
        <v>552</v>
      </c>
      <c r="F458" s="6" t="s">
        <v>148</v>
      </c>
      <c r="G458" s="6">
        <v>3300784</v>
      </c>
      <c r="H458" s="6" t="s">
        <v>30</v>
      </c>
      <c r="I458" s="6" t="s">
        <v>18</v>
      </c>
      <c r="J458" s="6">
        <v>531.79999999999995</v>
      </c>
      <c r="K458" s="6">
        <v>0</v>
      </c>
      <c r="L458" s="6">
        <v>531.79999999999995</v>
      </c>
      <c r="M458" s="6">
        <v>2</v>
      </c>
      <c r="N458" s="6">
        <v>1</v>
      </c>
    </row>
    <row r="459" spans="3:14" x14ac:dyDescent="0.25">
      <c r="C459" s="5">
        <v>42147</v>
      </c>
      <c r="D459" s="6" t="s">
        <v>553</v>
      </c>
      <c r="E459" s="6" t="s">
        <v>554</v>
      </c>
      <c r="F459" s="6" t="s">
        <v>68</v>
      </c>
      <c r="G459" s="6">
        <v>3300889</v>
      </c>
      <c r="H459" s="6" t="s">
        <v>13</v>
      </c>
      <c r="I459" s="6" t="s">
        <v>24</v>
      </c>
      <c r="J459" s="6">
        <v>326.92</v>
      </c>
      <c r="K459" s="6">
        <v>0</v>
      </c>
      <c r="L459" s="6">
        <v>326.92</v>
      </c>
      <c r="M459" s="6">
        <v>3</v>
      </c>
      <c r="N459" s="6">
        <v>1</v>
      </c>
    </row>
    <row r="460" spans="3:14" x14ac:dyDescent="0.25">
      <c r="C460" s="5">
        <v>42147</v>
      </c>
      <c r="D460" s="6" t="s">
        <v>793</v>
      </c>
      <c r="E460" s="6" t="s">
        <v>35</v>
      </c>
      <c r="F460" s="6" t="s">
        <v>36</v>
      </c>
      <c r="G460" s="6">
        <v>3301505</v>
      </c>
      <c r="H460" s="6" t="s">
        <v>30</v>
      </c>
      <c r="I460" s="6" t="s">
        <v>18</v>
      </c>
      <c r="J460" s="6">
        <v>1291.5</v>
      </c>
      <c r="K460" s="6">
        <v>0</v>
      </c>
      <c r="L460" s="6">
        <v>1291.5</v>
      </c>
      <c r="M460" s="6">
        <v>5</v>
      </c>
      <c r="N460" s="6">
        <v>1</v>
      </c>
    </row>
    <row r="461" spans="3:14" x14ac:dyDescent="0.25">
      <c r="C461" s="5">
        <v>42147</v>
      </c>
      <c r="D461" s="6" t="s">
        <v>555</v>
      </c>
      <c r="E461" s="6" t="s">
        <v>556</v>
      </c>
      <c r="F461" s="6" t="s">
        <v>17</v>
      </c>
      <c r="G461" s="6">
        <v>3301715</v>
      </c>
      <c r="H461" s="6" t="s">
        <v>13</v>
      </c>
      <c r="I461" s="6" t="s">
        <v>24</v>
      </c>
      <c r="J461" s="6">
        <v>459.9</v>
      </c>
      <c r="K461" s="6">
        <v>0</v>
      </c>
      <c r="L461" s="6">
        <v>459.9</v>
      </c>
      <c r="M461" s="6">
        <v>1</v>
      </c>
      <c r="N461" s="6">
        <v>1</v>
      </c>
    </row>
    <row r="462" spans="3:14" x14ac:dyDescent="0.25">
      <c r="C462" s="5">
        <v>42147</v>
      </c>
      <c r="D462" s="6" t="s">
        <v>557</v>
      </c>
      <c r="E462" s="6" t="s">
        <v>50</v>
      </c>
      <c r="F462" s="6" t="s">
        <v>36</v>
      </c>
      <c r="G462" s="6">
        <v>3302177</v>
      </c>
      <c r="H462" s="6" t="s">
        <v>558</v>
      </c>
      <c r="I462" s="6" t="s">
        <v>18</v>
      </c>
      <c r="J462" s="6">
        <v>194.95</v>
      </c>
      <c r="K462" s="6">
        <v>0</v>
      </c>
      <c r="L462" s="6">
        <v>194.95</v>
      </c>
      <c r="M462" s="6">
        <v>1</v>
      </c>
      <c r="N462" s="6">
        <v>1</v>
      </c>
    </row>
    <row r="463" spans="3:14" x14ac:dyDescent="0.25">
      <c r="C463" s="5">
        <v>42147</v>
      </c>
      <c r="D463" s="6" t="s">
        <v>559</v>
      </c>
      <c r="E463" s="6" t="s">
        <v>11</v>
      </c>
      <c r="F463" s="6" t="s">
        <v>12</v>
      </c>
      <c r="G463" s="6">
        <v>3302191</v>
      </c>
      <c r="H463" s="6" t="s">
        <v>13</v>
      </c>
      <c r="I463" s="6" t="s">
        <v>34</v>
      </c>
      <c r="J463" s="6">
        <v>318.72000000000003</v>
      </c>
      <c r="K463" s="6">
        <v>0</v>
      </c>
      <c r="L463" s="6">
        <v>318.72000000000003</v>
      </c>
      <c r="M463" s="6">
        <v>1</v>
      </c>
      <c r="N463" s="6">
        <v>1</v>
      </c>
    </row>
    <row r="464" spans="3:14" x14ac:dyDescent="0.25">
      <c r="C464" s="5">
        <v>42147</v>
      </c>
      <c r="D464" s="6" t="s">
        <v>369</v>
      </c>
      <c r="E464" s="6" t="s">
        <v>50</v>
      </c>
      <c r="F464" s="6" t="s">
        <v>36</v>
      </c>
      <c r="G464" s="6">
        <v>3302261</v>
      </c>
      <c r="H464" s="6" t="s">
        <v>30</v>
      </c>
      <c r="I464" s="6" t="s">
        <v>18</v>
      </c>
      <c r="J464" s="6">
        <v>207.95</v>
      </c>
      <c r="K464" s="6">
        <v>0</v>
      </c>
      <c r="L464" s="6">
        <v>207.95</v>
      </c>
      <c r="M464" s="6">
        <v>1</v>
      </c>
      <c r="N464" s="6">
        <v>1</v>
      </c>
    </row>
    <row r="465" spans="3:14" x14ac:dyDescent="0.25">
      <c r="C465" s="5">
        <v>42147</v>
      </c>
      <c r="D465" s="6" t="s">
        <v>560</v>
      </c>
      <c r="E465" s="6" t="s">
        <v>50</v>
      </c>
      <c r="F465" s="6" t="s">
        <v>36</v>
      </c>
      <c r="G465" s="6">
        <v>3302387</v>
      </c>
      <c r="H465" s="6" t="s">
        <v>30</v>
      </c>
      <c r="I465" s="6" t="s">
        <v>18</v>
      </c>
      <c r="J465" s="6">
        <v>172.95</v>
      </c>
      <c r="K465" s="6">
        <v>0</v>
      </c>
      <c r="L465" s="6">
        <v>172.95</v>
      </c>
      <c r="M465" s="6">
        <v>1</v>
      </c>
      <c r="N465" s="6">
        <v>1</v>
      </c>
    </row>
    <row r="466" spans="3:14" x14ac:dyDescent="0.25">
      <c r="C466" s="5">
        <v>42147</v>
      </c>
      <c r="D466" s="6" t="s">
        <v>561</v>
      </c>
      <c r="E466" s="6" t="s">
        <v>562</v>
      </c>
      <c r="F466" s="6" t="s">
        <v>511</v>
      </c>
      <c r="G466" s="6">
        <v>3302464</v>
      </c>
      <c r="H466" s="6" t="s">
        <v>30</v>
      </c>
      <c r="I466" s="6" t="s">
        <v>18</v>
      </c>
      <c r="J466" s="6">
        <v>10961.87</v>
      </c>
      <c r="K466" s="6">
        <v>0</v>
      </c>
      <c r="L466" s="6">
        <v>10961.87</v>
      </c>
      <c r="M466" s="6">
        <v>30</v>
      </c>
      <c r="N466" s="6">
        <v>1</v>
      </c>
    </row>
    <row r="467" spans="3:14" x14ac:dyDescent="0.25">
      <c r="C467" s="5">
        <v>42147</v>
      </c>
      <c r="D467" s="6" t="s">
        <v>563</v>
      </c>
      <c r="E467" s="6" t="s">
        <v>32</v>
      </c>
      <c r="F467" s="6" t="s">
        <v>33</v>
      </c>
      <c r="G467" s="6">
        <v>3302513</v>
      </c>
      <c r="H467" s="6" t="s">
        <v>473</v>
      </c>
      <c r="I467" s="6" t="s">
        <v>24</v>
      </c>
      <c r="J467" s="6">
        <v>545.34</v>
      </c>
      <c r="K467" s="6">
        <v>0</v>
      </c>
      <c r="L467" s="6">
        <v>545.34</v>
      </c>
      <c r="M467" s="6">
        <v>5</v>
      </c>
      <c r="N467" s="6">
        <v>1</v>
      </c>
    </row>
    <row r="468" spans="3:14" x14ac:dyDescent="0.25">
      <c r="C468" s="5">
        <v>42147</v>
      </c>
      <c r="D468" s="6" t="s">
        <v>564</v>
      </c>
      <c r="E468" s="6" t="s">
        <v>11</v>
      </c>
      <c r="F468" s="6" t="s">
        <v>12</v>
      </c>
      <c r="G468" s="6">
        <v>3302618</v>
      </c>
      <c r="H468" s="6" t="s">
        <v>13</v>
      </c>
      <c r="I468" s="6" t="s">
        <v>24</v>
      </c>
      <c r="J468" s="6">
        <v>694.79</v>
      </c>
      <c r="K468" s="6">
        <v>0</v>
      </c>
      <c r="L468" s="6">
        <v>694.79</v>
      </c>
      <c r="M468" s="6">
        <v>3</v>
      </c>
      <c r="N468" s="6">
        <v>1</v>
      </c>
    </row>
    <row r="469" spans="3:14" x14ac:dyDescent="0.25">
      <c r="C469" s="5">
        <v>42147</v>
      </c>
      <c r="D469" s="6" t="s">
        <v>415</v>
      </c>
      <c r="E469" s="6" t="s">
        <v>50</v>
      </c>
      <c r="F469" s="6" t="s">
        <v>36</v>
      </c>
      <c r="G469" s="6">
        <v>3302723</v>
      </c>
      <c r="H469" s="6" t="s">
        <v>30</v>
      </c>
      <c r="I469" s="6" t="s">
        <v>18</v>
      </c>
      <c r="J469" s="6">
        <v>166.36</v>
      </c>
      <c r="K469" s="6">
        <v>0</v>
      </c>
      <c r="L469" s="6">
        <v>166.36</v>
      </c>
      <c r="M469" s="6">
        <v>1</v>
      </c>
      <c r="N469" s="6">
        <v>1</v>
      </c>
    </row>
    <row r="470" spans="3:14" x14ac:dyDescent="0.25">
      <c r="C470" s="5">
        <v>42147</v>
      </c>
      <c r="D470" s="6" t="s">
        <v>286</v>
      </c>
      <c r="E470" s="6" t="s">
        <v>287</v>
      </c>
      <c r="F470" s="6" t="s">
        <v>36</v>
      </c>
      <c r="G470" s="6">
        <v>3302730</v>
      </c>
      <c r="H470" s="6" t="s">
        <v>30</v>
      </c>
      <c r="I470" s="6" t="s">
        <v>18</v>
      </c>
      <c r="J470" s="6">
        <v>439.9</v>
      </c>
      <c r="K470" s="6">
        <v>0</v>
      </c>
      <c r="L470" s="6">
        <v>439.9</v>
      </c>
      <c r="M470" s="6">
        <v>1</v>
      </c>
      <c r="N470" s="6">
        <v>1</v>
      </c>
    </row>
    <row r="471" spans="3:14" x14ac:dyDescent="0.25">
      <c r="C471" s="5">
        <v>42147</v>
      </c>
      <c r="D471" s="6" t="s">
        <v>829</v>
      </c>
      <c r="E471" s="6" t="s">
        <v>566</v>
      </c>
      <c r="F471" s="6" t="s">
        <v>511</v>
      </c>
      <c r="G471" s="6">
        <v>3302898</v>
      </c>
      <c r="H471" s="6" t="s">
        <v>30</v>
      </c>
      <c r="I471" s="6" t="s">
        <v>18</v>
      </c>
      <c r="J471" s="6">
        <v>146.65</v>
      </c>
      <c r="K471" s="6">
        <v>0</v>
      </c>
      <c r="L471" s="6">
        <v>146.65</v>
      </c>
      <c r="M471" s="6">
        <v>1</v>
      </c>
      <c r="N471" s="6">
        <v>1</v>
      </c>
    </row>
    <row r="472" spans="3:14" x14ac:dyDescent="0.25">
      <c r="C472" s="5">
        <v>42148</v>
      </c>
      <c r="D472" s="6" t="s">
        <v>567</v>
      </c>
      <c r="E472" s="6" t="s">
        <v>50</v>
      </c>
      <c r="F472" s="6" t="s">
        <v>36</v>
      </c>
      <c r="G472" s="6">
        <v>3303059</v>
      </c>
      <c r="H472" s="6" t="s">
        <v>13</v>
      </c>
      <c r="I472" s="6" t="s">
        <v>18</v>
      </c>
      <c r="J472" s="6">
        <v>209.9</v>
      </c>
      <c r="K472" s="6">
        <v>0</v>
      </c>
      <c r="L472" s="6">
        <v>209.9</v>
      </c>
      <c r="M472" s="6">
        <v>1</v>
      </c>
      <c r="N472" s="6">
        <v>1</v>
      </c>
    </row>
    <row r="473" spans="3:14" x14ac:dyDescent="0.25">
      <c r="C473" s="5">
        <v>42148</v>
      </c>
      <c r="D473" s="6" t="s">
        <v>568</v>
      </c>
      <c r="E473" s="6" t="s">
        <v>569</v>
      </c>
      <c r="F473" s="6" t="s">
        <v>45</v>
      </c>
      <c r="G473" s="6">
        <v>3303094</v>
      </c>
      <c r="H473" s="6" t="s">
        <v>13</v>
      </c>
      <c r="I473" s="6" t="s">
        <v>14</v>
      </c>
      <c r="J473" s="6">
        <v>279.61</v>
      </c>
      <c r="K473" s="6">
        <v>0</v>
      </c>
      <c r="L473" s="6">
        <v>279.61</v>
      </c>
      <c r="M473" s="6">
        <v>2</v>
      </c>
      <c r="N473" s="6">
        <v>1</v>
      </c>
    </row>
    <row r="474" spans="3:14" x14ac:dyDescent="0.25">
      <c r="C474" s="5">
        <v>42148</v>
      </c>
      <c r="D474" s="6" t="s">
        <v>560</v>
      </c>
      <c r="E474" s="6" t="s">
        <v>50</v>
      </c>
      <c r="F474" s="6" t="s">
        <v>36</v>
      </c>
      <c r="G474" s="6">
        <v>3303213</v>
      </c>
      <c r="H474" s="6" t="s">
        <v>30</v>
      </c>
      <c r="I474" s="6" t="s">
        <v>18</v>
      </c>
      <c r="J474" s="6">
        <v>172.95</v>
      </c>
      <c r="K474" s="6">
        <v>0</v>
      </c>
      <c r="L474" s="6">
        <v>172.95</v>
      </c>
      <c r="M474" s="6">
        <v>1</v>
      </c>
      <c r="N474" s="6">
        <v>1</v>
      </c>
    </row>
    <row r="475" spans="3:14" x14ac:dyDescent="0.25">
      <c r="C475" s="5">
        <v>42148</v>
      </c>
      <c r="D475" s="6" t="s">
        <v>403</v>
      </c>
      <c r="E475" s="6" t="s">
        <v>404</v>
      </c>
      <c r="F475" s="6" t="s">
        <v>61</v>
      </c>
      <c r="G475" s="6">
        <v>3303339</v>
      </c>
      <c r="H475" s="6" t="s">
        <v>30</v>
      </c>
      <c r="I475" s="6" t="s">
        <v>18</v>
      </c>
      <c r="J475" s="6">
        <v>459.9</v>
      </c>
      <c r="K475" s="6">
        <v>0</v>
      </c>
      <c r="L475" s="6">
        <v>459.9</v>
      </c>
      <c r="M475" s="6">
        <v>1</v>
      </c>
      <c r="N475" s="6">
        <v>1</v>
      </c>
    </row>
    <row r="476" spans="3:14" x14ac:dyDescent="0.25">
      <c r="C476" s="5">
        <v>42148</v>
      </c>
      <c r="D476" s="6" t="s">
        <v>84</v>
      </c>
      <c r="E476" s="6" t="s">
        <v>85</v>
      </c>
      <c r="F476" s="6" t="s">
        <v>36</v>
      </c>
      <c r="G476" s="6">
        <v>3303416</v>
      </c>
      <c r="H476" s="6" t="s">
        <v>30</v>
      </c>
      <c r="I476" s="6" t="s">
        <v>18</v>
      </c>
      <c r="J476" s="6">
        <v>209.9</v>
      </c>
      <c r="K476" s="6">
        <v>0</v>
      </c>
      <c r="L476" s="6">
        <v>209.9</v>
      </c>
      <c r="M476" s="6">
        <v>2</v>
      </c>
      <c r="N476" s="6">
        <v>1</v>
      </c>
    </row>
    <row r="477" spans="3:14" x14ac:dyDescent="0.25">
      <c r="C477" s="5">
        <v>42148</v>
      </c>
      <c r="D477" s="6" t="s">
        <v>570</v>
      </c>
      <c r="E477" s="6" t="s">
        <v>32</v>
      </c>
      <c r="F477" s="6" t="s">
        <v>33</v>
      </c>
      <c r="G477" s="6">
        <v>3303570</v>
      </c>
      <c r="H477" s="6" t="s">
        <v>13</v>
      </c>
      <c r="I477" s="6" t="s">
        <v>14</v>
      </c>
      <c r="J477" s="6">
        <v>137.94</v>
      </c>
      <c r="K477" s="6">
        <v>0</v>
      </c>
      <c r="L477" s="6">
        <v>137.94</v>
      </c>
      <c r="M477" s="6">
        <v>1</v>
      </c>
      <c r="N477" s="6">
        <v>1</v>
      </c>
    </row>
    <row r="478" spans="3:14" x14ac:dyDescent="0.25">
      <c r="C478" s="5">
        <v>42148</v>
      </c>
      <c r="D478" s="6" t="s">
        <v>571</v>
      </c>
      <c r="E478" s="6" t="s">
        <v>121</v>
      </c>
      <c r="F478" s="6" t="s">
        <v>36</v>
      </c>
      <c r="G478" s="6">
        <v>3303745</v>
      </c>
      <c r="H478" s="6" t="s">
        <v>13</v>
      </c>
      <c r="I478" s="6" t="s">
        <v>24</v>
      </c>
      <c r="J478" s="6">
        <v>271.89999999999998</v>
      </c>
      <c r="K478" s="6">
        <v>0</v>
      </c>
      <c r="L478" s="6">
        <v>271.89999999999998</v>
      </c>
      <c r="M478" s="6">
        <v>2</v>
      </c>
      <c r="N478" s="6">
        <v>1</v>
      </c>
    </row>
    <row r="479" spans="3:14" x14ac:dyDescent="0.25">
      <c r="C479" s="5">
        <v>42148</v>
      </c>
      <c r="D479" s="6" t="s">
        <v>572</v>
      </c>
      <c r="E479" s="6" t="s">
        <v>279</v>
      </c>
      <c r="F479" s="6" t="s">
        <v>58</v>
      </c>
      <c r="G479" s="6">
        <v>3303766</v>
      </c>
      <c r="H479" s="6" t="s">
        <v>30</v>
      </c>
      <c r="I479" s="6" t="s">
        <v>24</v>
      </c>
      <c r="J479" s="6">
        <v>137.94999999999999</v>
      </c>
      <c r="K479" s="6">
        <v>0</v>
      </c>
      <c r="L479" s="6">
        <v>137.94999999999999</v>
      </c>
      <c r="M479" s="6">
        <v>1</v>
      </c>
      <c r="N479" s="6">
        <v>1</v>
      </c>
    </row>
    <row r="480" spans="3:14" x14ac:dyDescent="0.25">
      <c r="C480" s="5">
        <v>42148</v>
      </c>
      <c r="D480" s="6" t="s">
        <v>573</v>
      </c>
      <c r="E480" s="6" t="s">
        <v>574</v>
      </c>
      <c r="F480" s="6" t="s">
        <v>17</v>
      </c>
      <c r="G480" s="6">
        <v>3304172</v>
      </c>
      <c r="H480" s="6" t="s">
        <v>13</v>
      </c>
      <c r="I480" s="6" t="s">
        <v>14</v>
      </c>
      <c r="J480" s="6">
        <v>369.9</v>
      </c>
      <c r="K480" s="6">
        <v>0</v>
      </c>
      <c r="L480" s="6">
        <v>369.9</v>
      </c>
      <c r="M480" s="6">
        <v>1</v>
      </c>
      <c r="N480" s="6">
        <v>1</v>
      </c>
    </row>
    <row r="481" spans="3:14" x14ac:dyDescent="0.25">
      <c r="C481" s="5">
        <v>42148</v>
      </c>
      <c r="D481" s="6" t="s">
        <v>575</v>
      </c>
      <c r="E481" s="6" t="s">
        <v>576</v>
      </c>
      <c r="F481" s="6" t="s">
        <v>12</v>
      </c>
      <c r="G481" s="6">
        <v>3304886</v>
      </c>
      <c r="H481" s="6" t="s">
        <v>30</v>
      </c>
      <c r="I481" s="6" t="s">
        <v>18</v>
      </c>
      <c r="J481" s="6">
        <v>104.95</v>
      </c>
      <c r="K481" s="6">
        <v>0</v>
      </c>
      <c r="L481" s="6">
        <v>104.95</v>
      </c>
      <c r="M481" s="6">
        <v>1</v>
      </c>
      <c r="N481" s="6">
        <v>1</v>
      </c>
    </row>
    <row r="482" spans="3:14" x14ac:dyDescent="0.25">
      <c r="C482" s="5">
        <v>42148</v>
      </c>
      <c r="D482" s="6" t="s">
        <v>577</v>
      </c>
      <c r="E482" s="6" t="s">
        <v>142</v>
      </c>
      <c r="F482" s="6" t="s">
        <v>33</v>
      </c>
      <c r="G482" s="6">
        <v>3305019</v>
      </c>
      <c r="H482" s="6" t="s">
        <v>13</v>
      </c>
      <c r="I482" s="6" t="s">
        <v>14</v>
      </c>
      <c r="J482" s="6">
        <v>102.55</v>
      </c>
      <c r="K482" s="6">
        <v>13.93</v>
      </c>
      <c r="L482" s="6">
        <v>116.48</v>
      </c>
      <c r="M482" s="6">
        <v>1</v>
      </c>
      <c r="N482" s="6">
        <v>1</v>
      </c>
    </row>
    <row r="483" spans="3:14" x14ac:dyDescent="0.25">
      <c r="C483" s="5">
        <v>42148</v>
      </c>
      <c r="D483" s="6" t="s">
        <v>578</v>
      </c>
      <c r="E483" s="6" t="s">
        <v>105</v>
      </c>
      <c r="F483" s="6" t="s">
        <v>72</v>
      </c>
      <c r="G483" s="6">
        <v>3305446</v>
      </c>
      <c r="H483" s="6" t="s">
        <v>13</v>
      </c>
      <c r="I483" s="6" t="s">
        <v>14</v>
      </c>
      <c r="J483" s="6">
        <v>829.9</v>
      </c>
      <c r="K483" s="6">
        <v>0</v>
      </c>
      <c r="L483" s="6">
        <v>829.9</v>
      </c>
      <c r="M483" s="6">
        <v>1</v>
      </c>
      <c r="N483" s="6">
        <v>1</v>
      </c>
    </row>
    <row r="484" spans="3:14" x14ac:dyDescent="0.25">
      <c r="C484" s="5">
        <v>42148</v>
      </c>
      <c r="D484" s="6" t="s">
        <v>830</v>
      </c>
      <c r="E484" s="6" t="s">
        <v>579</v>
      </c>
      <c r="F484" s="6" t="s">
        <v>17</v>
      </c>
      <c r="G484" s="6">
        <v>3305796</v>
      </c>
      <c r="H484" s="6" t="s">
        <v>13</v>
      </c>
      <c r="I484" s="6" t="s">
        <v>14</v>
      </c>
      <c r="J484" s="6">
        <v>172.95</v>
      </c>
      <c r="K484" s="6">
        <v>0</v>
      </c>
      <c r="L484" s="6">
        <v>172.95</v>
      </c>
      <c r="M484" s="6">
        <v>1</v>
      </c>
      <c r="N484" s="6">
        <v>1</v>
      </c>
    </row>
    <row r="485" spans="3:14" x14ac:dyDescent="0.25">
      <c r="C485" s="5">
        <v>42148</v>
      </c>
      <c r="D485" s="6" t="s">
        <v>580</v>
      </c>
      <c r="E485" s="6" t="s">
        <v>470</v>
      </c>
      <c r="F485" s="6" t="s">
        <v>33</v>
      </c>
      <c r="G485" s="6">
        <v>3305824</v>
      </c>
      <c r="H485" s="6" t="s">
        <v>13</v>
      </c>
      <c r="I485" s="6" t="s">
        <v>24</v>
      </c>
      <c r="J485" s="6">
        <v>459.9</v>
      </c>
      <c r="K485" s="6">
        <v>0</v>
      </c>
      <c r="L485" s="6">
        <v>459.9</v>
      </c>
      <c r="M485" s="6">
        <v>1</v>
      </c>
      <c r="N485" s="6">
        <v>1</v>
      </c>
    </row>
    <row r="486" spans="3:14" x14ac:dyDescent="0.25">
      <c r="C486" s="5">
        <v>42148</v>
      </c>
      <c r="D486" s="6" t="s">
        <v>78</v>
      </c>
      <c r="E486" s="6" t="s">
        <v>581</v>
      </c>
      <c r="F486" s="6" t="s">
        <v>36</v>
      </c>
      <c r="G486" s="6">
        <v>3306048</v>
      </c>
      <c r="H486" s="6" t="s">
        <v>13</v>
      </c>
      <c r="I486" s="6" t="s">
        <v>14</v>
      </c>
      <c r="J486" s="6">
        <v>185.9</v>
      </c>
      <c r="K486" s="6">
        <v>7.72</v>
      </c>
      <c r="L486" s="6">
        <v>193.62</v>
      </c>
      <c r="M486" s="6">
        <v>1</v>
      </c>
      <c r="N486" s="6">
        <v>1</v>
      </c>
    </row>
    <row r="487" spans="3:14" x14ac:dyDescent="0.25">
      <c r="C487" s="5">
        <v>42148</v>
      </c>
      <c r="D487" s="6" t="s">
        <v>582</v>
      </c>
      <c r="E487" s="6" t="s">
        <v>583</v>
      </c>
      <c r="F487" s="6" t="s">
        <v>36</v>
      </c>
      <c r="G487" s="6">
        <v>3306062</v>
      </c>
      <c r="H487" s="6" t="s">
        <v>13</v>
      </c>
      <c r="I487" s="6" t="s">
        <v>14</v>
      </c>
      <c r="J487" s="6">
        <v>689.9</v>
      </c>
      <c r="K487" s="6">
        <v>0</v>
      </c>
      <c r="L487" s="6">
        <v>689.9</v>
      </c>
      <c r="M487" s="6">
        <v>1</v>
      </c>
      <c r="N487" s="6">
        <v>1</v>
      </c>
    </row>
    <row r="488" spans="3:14" x14ac:dyDescent="0.25">
      <c r="C488" s="5">
        <v>42148</v>
      </c>
      <c r="D488" s="6" t="s">
        <v>584</v>
      </c>
      <c r="E488" s="6" t="s">
        <v>50</v>
      </c>
      <c r="F488" s="6" t="s">
        <v>36</v>
      </c>
      <c r="G488" s="6">
        <v>3306076</v>
      </c>
      <c r="H488" s="6" t="s">
        <v>30</v>
      </c>
      <c r="I488" s="6" t="s">
        <v>24</v>
      </c>
      <c r="J488" s="6">
        <v>881.7</v>
      </c>
      <c r="K488" s="6">
        <v>0</v>
      </c>
      <c r="L488" s="6">
        <v>881.7</v>
      </c>
      <c r="M488" s="6">
        <v>3</v>
      </c>
      <c r="N488" s="6">
        <v>1</v>
      </c>
    </row>
    <row r="489" spans="3:14" x14ac:dyDescent="0.25">
      <c r="C489" s="5">
        <v>42148</v>
      </c>
      <c r="D489" s="6" t="s">
        <v>572</v>
      </c>
      <c r="E489" s="6" t="s">
        <v>279</v>
      </c>
      <c r="F489" s="6" t="s">
        <v>58</v>
      </c>
      <c r="G489" s="6">
        <v>3306391</v>
      </c>
      <c r="H489" s="6" t="s">
        <v>13</v>
      </c>
      <c r="I489" s="6" t="s">
        <v>24</v>
      </c>
      <c r="J489" s="6">
        <v>137.94999999999999</v>
      </c>
      <c r="K489" s="6">
        <v>0</v>
      </c>
      <c r="L489" s="6">
        <v>137.94999999999999</v>
      </c>
      <c r="M489" s="6">
        <v>1</v>
      </c>
      <c r="N489" s="6">
        <v>1</v>
      </c>
    </row>
    <row r="490" spans="3:14" x14ac:dyDescent="0.25">
      <c r="C490" s="5">
        <v>42148</v>
      </c>
      <c r="D490" s="6" t="s">
        <v>585</v>
      </c>
      <c r="E490" s="6" t="s">
        <v>586</v>
      </c>
      <c r="F490" s="6" t="s">
        <v>17</v>
      </c>
      <c r="G490" s="6">
        <v>3307238</v>
      </c>
      <c r="H490" s="6" t="s">
        <v>473</v>
      </c>
      <c r="I490" s="6" t="s">
        <v>18</v>
      </c>
      <c r="J490" s="6">
        <v>124.15</v>
      </c>
      <c r="K490" s="6">
        <v>0</v>
      </c>
      <c r="L490" s="6">
        <v>124.15</v>
      </c>
      <c r="M490" s="6">
        <v>1</v>
      </c>
      <c r="N490" s="6">
        <v>1</v>
      </c>
    </row>
    <row r="491" spans="3:14" x14ac:dyDescent="0.25">
      <c r="C491" s="5">
        <v>42148</v>
      </c>
      <c r="D491" s="6" t="s">
        <v>587</v>
      </c>
      <c r="E491" s="6" t="s">
        <v>11</v>
      </c>
      <c r="F491" s="6" t="s">
        <v>12</v>
      </c>
      <c r="G491" s="6">
        <v>3307420</v>
      </c>
      <c r="H491" s="6" t="s">
        <v>30</v>
      </c>
      <c r="I491" s="6" t="s">
        <v>18</v>
      </c>
      <c r="J491" s="6">
        <v>172.95</v>
      </c>
      <c r="K491" s="6">
        <v>0</v>
      </c>
      <c r="L491" s="6">
        <v>172.95</v>
      </c>
      <c r="M491" s="6">
        <v>1</v>
      </c>
      <c r="N491" s="6">
        <v>1</v>
      </c>
    </row>
    <row r="492" spans="3:14" x14ac:dyDescent="0.25">
      <c r="C492" s="5">
        <v>42148</v>
      </c>
      <c r="D492" s="6" t="s">
        <v>257</v>
      </c>
      <c r="E492" s="6" t="s">
        <v>50</v>
      </c>
      <c r="F492" s="6" t="s">
        <v>36</v>
      </c>
      <c r="G492" s="6">
        <v>3307567</v>
      </c>
      <c r="H492" s="6" t="s">
        <v>13</v>
      </c>
      <c r="I492" s="6" t="s">
        <v>24</v>
      </c>
      <c r="J492" s="6">
        <v>325.89999999999998</v>
      </c>
      <c r="K492" s="6">
        <v>0</v>
      </c>
      <c r="L492" s="6">
        <v>325.89999999999998</v>
      </c>
      <c r="M492" s="6">
        <v>1</v>
      </c>
      <c r="N492" s="6">
        <v>1</v>
      </c>
    </row>
    <row r="493" spans="3:14" x14ac:dyDescent="0.25">
      <c r="C493" s="5">
        <v>42148</v>
      </c>
      <c r="D493" s="6" t="s">
        <v>588</v>
      </c>
      <c r="E493" s="6" t="s">
        <v>186</v>
      </c>
      <c r="F493" s="6" t="s">
        <v>17</v>
      </c>
      <c r="G493" s="6">
        <v>3307847</v>
      </c>
      <c r="H493" s="6" t="s">
        <v>13</v>
      </c>
      <c r="I493" s="6" t="s">
        <v>24</v>
      </c>
      <c r="J493" s="6">
        <v>1253.54</v>
      </c>
      <c r="K493" s="6">
        <v>0</v>
      </c>
      <c r="L493" s="6">
        <v>1253.54</v>
      </c>
      <c r="M493" s="6">
        <v>8</v>
      </c>
      <c r="N493" s="6">
        <v>1</v>
      </c>
    </row>
    <row r="494" spans="3:14" x14ac:dyDescent="0.25">
      <c r="C494" s="5">
        <v>42148</v>
      </c>
      <c r="D494" s="6" t="s">
        <v>589</v>
      </c>
      <c r="E494" s="6" t="s">
        <v>469</v>
      </c>
      <c r="F494" s="6" t="s">
        <v>17</v>
      </c>
      <c r="G494" s="6">
        <v>3307917</v>
      </c>
      <c r="H494" s="6" t="s">
        <v>13</v>
      </c>
      <c r="I494" s="6" t="s">
        <v>18</v>
      </c>
      <c r="J494" s="6">
        <v>136.47999999999999</v>
      </c>
      <c r="K494" s="6">
        <v>0</v>
      </c>
      <c r="L494" s="6">
        <v>136.47999999999999</v>
      </c>
      <c r="M494" s="6">
        <v>1</v>
      </c>
      <c r="N494" s="6">
        <v>1</v>
      </c>
    </row>
    <row r="495" spans="3:14" x14ac:dyDescent="0.25">
      <c r="C495" s="5">
        <v>42149</v>
      </c>
      <c r="D495" s="6" t="s">
        <v>831</v>
      </c>
      <c r="E495" s="6" t="s">
        <v>590</v>
      </c>
      <c r="F495" s="6" t="s">
        <v>175</v>
      </c>
      <c r="G495" s="6">
        <v>3308281</v>
      </c>
      <c r="H495" s="6" t="s">
        <v>30</v>
      </c>
      <c r="I495" s="6" t="s">
        <v>14</v>
      </c>
      <c r="J495" s="6">
        <v>102.36</v>
      </c>
      <c r="K495" s="6">
        <v>0</v>
      </c>
      <c r="L495" s="6">
        <v>102.36</v>
      </c>
      <c r="M495" s="6">
        <v>1</v>
      </c>
      <c r="N495" s="6">
        <v>1</v>
      </c>
    </row>
    <row r="496" spans="3:14" x14ac:dyDescent="0.25">
      <c r="C496" s="5">
        <v>42149</v>
      </c>
      <c r="D496" s="6" t="s">
        <v>591</v>
      </c>
      <c r="E496" s="6" t="s">
        <v>592</v>
      </c>
      <c r="F496" s="6" t="s">
        <v>12</v>
      </c>
      <c r="G496" s="6">
        <v>3308393</v>
      </c>
      <c r="H496" s="6" t="s">
        <v>30</v>
      </c>
      <c r="I496" s="6" t="s">
        <v>34</v>
      </c>
      <c r="J496" s="6">
        <v>221.88</v>
      </c>
      <c r="K496" s="6">
        <v>0</v>
      </c>
      <c r="L496" s="6">
        <v>221.88</v>
      </c>
      <c r="M496" s="6">
        <v>2</v>
      </c>
      <c r="N496" s="6">
        <v>1</v>
      </c>
    </row>
    <row r="497" spans="3:14" x14ac:dyDescent="0.25">
      <c r="C497" s="5">
        <v>42149</v>
      </c>
      <c r="D497" s="6" t="s">
        <v>832</v>
      </c>
      <c r="E497" s="6" t="s">
        <v>377</v>
      </c>
      <c r="F497" s="6" t="s">
        <v>175</v>
      </c>
      <c r="G497" s="6">
        <v>3308750</v>
      </c>
      <c r="H497" s="6" t="s">
        <v>13</v>
      </c>
      <c r="I497" s="6" t="s">
        <v>14</v>
      </c>
      <c r="J497" s="6">
        <v>291.13</v>
      </c>
      <c r="K497" s="6">
        <v>0</v>
      </c>
      <c r="L497" s="6">
        <v>291.13</v>
      </c>
      <c r="M497" s="6">
        <v>1</v>
      </c>
      <c r="N497" s="6">
        <v>1</v>
      </c>
    </row>
    <row r="498" spans="3:14" x14ac:dyDescent="0.25">
      <c r="C498" s="5">
        <v>42149</v>
      </c>
      <c r="D498" s="6" t="s">
        <v>154</v>
      </c>
      <c r="E498" s="6" t="s">
        <v>155</v>
      </c>
      <c r="F498" s="6" t="s">
        <v>99</v>
      </c>
      <c r="G498" s="6">
        <v>3309534</v>
      </c>
      <c r="H498" s="6" t="s">
        <v>13</v>
      </c>
      <c r="I498" s="6" t="s">
        <v>14</v>
      </c>
      <c r="J498" s="6">
        <v>505.8</v>
      </c>
      <c r="K498" s="6">
        <v>0</v>
      </c>
      <c r="L498" s="6">
        <v>505.8</v>
      </c>
      <c r="M498" s="6">
        <v>2</v>
      </c>
      <c r="N498" s="6">
        <v>1</v>
      </c>
    </row>
    <row r="499" spans="3:14" x14ac:dyDescent="0.25">
      <c r="C499" s="5">
        <v>42149</v>
      </c>
      <c r="D499" s="6" t="s">
        <v>591</v>
      </c>
      <c r="E499" s="6" t="s">
        <v>592</v>
      </c>
      <c r="F499" s="6" t="s">
        <v>12</v>
      </c>
      <c r="G499" s="6">
        <v>3309954</v>
      </c>
      <c r="H499" s="6" t="s">
        <v>30</v>
      </c>
      <c r="I499" s="6" t="s">
        <v>34</v>
      </c>
      <c r="J499" s="6">
        <v>221.88</v>
      </c>
      <c r="K499" s="6">
        <v>0</v>
      </c>
      <c r="L499" s="6">
        <v>221.88</v>
      </c>
      <c r="M499" s="6">
        <v>2</v>
      </c>
      <c r="N499" s="6">
        <v>1</v>
      </c>
    </row>
    <row r="500" spans="3:14" x14ac:dyDescent="0.25">
      <c r="C500" s="5">
        <v>42149</v>
      </c>
      <c r="D500" s="6" t="s">
        <v>594</v>
      </c>
      <c r="E500" s="6" t="s">
        <v>105</v>
      </c>
      <c r="F500" s="6" t="s">
        <v>72</v>
      </c>
      <c r="G500" s="6">
        <v>3310556</v>
      </c>
      <c r="H500" s="6" t="s">
        <v>13</v>
      </c>
      <c r="I500" s="6" t="s">
        <v>14</v>
      </c>
      <c r="J500" s="6">
        <v>149.72</v>
      </c>
      <c r="K500" s="6">
        <v>0</v>
      </c>
      <c r="L500" s="6">
        <v>149.72</v>
      </c>
      <c r="M500" s="6">
        <v>1</v>
      </c>
      <c r="N500" s="6">
        <v>1</v>
      </c>
    </row>
    <row r="501" spans="3:14" x14ac:dyDescent="0.25">
      <c r="C501" s="5">
        <v>42149</v>
      </c>
      <c r="D501" s="6" t="s">
        <v>833</v>
      </c>
      <c r="E501" s="6" t="s">
        <v>595</v>
      </c>
      <c r="F501" s="6" t="s">
        <v>68</v>
      </c>
      <c r="G501" s="6">
        <v>3311186</v>
      </c>
      <c r="H501" s="6" t="s">
        <v>596</v>
      </c>
      <c r="I501" s="6" t="s">
        <v>18</v>
      </c>
      <c r="J501" s="6">
        <v>459.9</v>
      </c>
      <c r="K501" s="6">
        <v>0</v>
      </c>
      <c r="L501" s="6">
        <v>459.9</v>
      </c>
      <c r="M501" s="6">
        <v>1</v>
      </c>
      <c r="N501" s="6">
        <v>1</v>
      </c>
    </row>
    <row r="502" spans="3:14" x14ac:dyDescent="0.25">
      <c r="C502" s="5">
        <v>42149</v>
      </c>
      <c r="D502" s="6" t="s">
        <v>597</v>
      </c>
      <c r="E502" s="6" t="s">
        <v>598</v>
      </c>
      <c r="F502" s="6" t="s">
        <v>133</v>
      </c>
      <c r="G502" s="6">
        <v>3311879</v>
      </c>
      <c r="H502" s="6" t="s">
        <v>599</v>
      </c>
      <c r="I502" s="6" t="s">
        <v>18</v>
      </c>
      <c r="J502" s="6">
        <v>127.95</v>
      </c>
      <c r="K502" s="6">
        <v>0</v>
      </c>
      <c r="L502" s="6">
        <v>127.95</v>
      </c>
      <c r="M502" s="6">
        <v>1</v>
      </c>
      <c r="N502" s="6">
        <v>1</v>
      </c>
    </row>
    <row r="503" spans="3:14" x14ac:dyDescent="0.25">
      <c r="C503" s="5">
        <v>42149</v>
      </c>
      <c r="D503" s="6" t="s">
        <v>489</v>
      </c>
      <c r="E503" s="6" t="s">
        <v>490</v>
      </c>
      <c r="F503" s="6" t="s">
        <v>36</v>
      </c>
      <c r="G503" s="6">
        <v>3313125</v>
      </c>
      <c r="H503" s="6" t="s">
        <v>30</v>
      </c>
      <c r="I503" s="6" t="s">
        <v>14</v>
      </c>
      <c r="J503" s="6">
        <v>2585.3000000000002</v>
      </c>
      <c r="K503" s="6">
        <v>0</v>
      </c>
      <c r="L503" s="6">
        <v>2585.3000000000002</v>
      </c>
      <c r="M503" s="6">
        <v>7</v>
      </c>
      <c r="N503" s="6">
        <v>1</v>
      </c>
    </row>
    <row r="504" spans="3:14" x14ac:dyDescent="0.25">
      <c r="C504" s="5">
        <v>42149</v>
      </c>
      <c r="D504" s="6" t="s">
        <v>600</v>
      </c>
      <c r="E504" s="6" t="s">
        <v>601</v>
      </c>
      <c r="F504" s="6" t="s">
        <v>36</v>
      </c>
      <c r="G504" s="6">
        <v>3313685</v>
      </c>
      <c r="H504" s="6" t="s">
        <v>13</v>
      </c>
      <c r="I504" s="6" t="s">
        <v>14</v>
      </c>
      <c r="J504" s="6">
        <v>172.95</v>
      </c>
      <c r="K504" s="6">
        <v>0</v>
      </c>
      <c r="L504" s="6">
        <v>172.95</v>
      </c>
      <c r="M504" s="6">
        <v>1</v>
      </c>
      <c r="N504" s="6">
        <v>1</v>
      </c>
    </row>
    <row r="505" spans="3:14" x14ac:dyDescent="0.25">
      <c r="C505" s="5">
        <v>42149</v>
      </c>
      <c r="D505" s="6" t="s">
        <v>602</v>
      </c>
      <c r="E505" s="6" t="s">
        <v>430</v>
      </c>
      <c r="F505" s="6" t="s">
        <v>45</v>
      </c>
      <c r="G505" s="6">
        <v>3313867</v>
      </c>
      <c r="H505" s="6" t="s">
        <v>13</v>
      </c>
      <c r="I505" s="6" t="s">
        <v>24</v>
      </c>
      <c r="J505" s="6">
        <v>184.95</v>
      </c>
      <c r="K505" s="6">
        <v>0</v>
      </c>
      <c r="L505" s="6">
        <v>184.95</v>
      </c>
      <c r="M505" s="6">
        <v>1</v>
      </c>
      <c r="N505" s="6">
        <v>1</v>
      </c>
    </row>
    <row r="506" spans="3:14" x14ac:dyDescent="0.25">
      <c r="C506" s="5">
        <v>42149</v>
      </c>
      <c r="D506" s="6" t="s">
        <v>477</v>
      </c>
      <c r="E506" s="6" t="s">
        <v>11</v>
      </c>
      <c r="F506" s="6" t="s">
        <v>12</v>
      </c>
      <c r="G506" s="6">
        <v>3314259</v>
      </c>
      <c r="H506" s="6" t="s">
        <v>13</v>
      </c>
      <c r="I506" s="6" t="s">
        <v>34</v>
      </c>
      <c r="J506" s="6">
        <v>367.92</v>
      </c>
      <c r="K506" s="6">
        <v>0</v>
      </c>
      <c r="L506" s="6">
        <v>367.92</v>
      </c>
      <c r="M506" s="6">
        <v>1</v>
      </c>
      <c r="N506" s="6">
        <v>1</v>
      </c>
    </row>
    <row r="507" spans="3:14" x14ac:dyDescent="0.25">
      <c r="C507" s="5">
        <v>42149</v>
      </c>
      <c r="D507" s="6" t="s">
        <v>603</v>
      </c>
      <c r="E507" s="6" t="s">
        <v>604</v>
      </c>
      <c r="F507" s="6" t="s">
        <v>36</v>
      </c>
      <c r="G507" s="6">
        <v>3314455</v>
      </c>
      <c r="H507" s="6" t="s">
        <v>599</v>
      </c>
      <c r="I507" s="6" t="s">
        <v>18</v>
      </c>
      <c r="J507" s="6">
        <v>354.13</v>
      </c>
      <c r="K507" s="6">
        <v>0</v>
      </c>
      <c r="L507" s="6">
        <v>354.13</v>
      </c>
      <c r="M507" s="6">
        <v>1</v>
      </c>
      <c r="N507" s="6">
        <v>1</v>
      </c>
    </row>
    <row r="508" spans="3:14" x14ac:dyDescent="0.25">
      <c r="C508" s="5">
        <v>42149</v>
      </c>
      <c r="D508" s="6" t="s">
        <v>605</v>
      </c>
      <c r="E508" s="6" t="s">
        <v>606</v>
      </c>
      <c r="F508" s="6" t="s">
        <v>36</v>
      </c>
      <c r="G508" s="6">
        <v>3315680</v>
      </c>
      <c r="H508" s="6" t="s">
        <v>599</v>
      </c>
      <c r="I508" s="6" t="s">
        <v>18</v>
      </c>
      <c r="J508" s="6">
        <v>292.91000000000003</v>
      </c>
      <c r="K508" s="6">
        <v>0</v>
      </c>
      <c r="L508" s="6">
        <v>292.91000000000003</v>
      </c>
      <c r="M508" s="6">
        <v>2</v>
      </c>
      <c r="N508" s="6">
        <v>1</v>
      </c>
    </row>
    <row r="509" spans="3:14" x14ac:dyDescent="0.25">
      <c r="C509" s="5">
        <v>42149</v>
      </c>
      <c r="D509" s="6" t="s">
        <v>593</v>
      </c>
      <c r="E509" s="6" t="s">
        <v>607</v>
      </c>
      <c r="F509" s="6" t="s">
        <v>12</v>
      </c>
      <c r="G509" s="6" t="s">
        <v>608</v>
      </c>
      <c r="H509" s="6" t="s">
        <v>13</v>
      </c>
      <c r="I509" s="6" t="s">
        <v>24</v>
      </c>
      <c r="J509" s="6">
        <v>130.36000000000001</v>
      </c>
      <c r="K509" s="6">
        <v>0</v>
      </c>
      <c r="L509" s="6">
        <v>130.36000000000001</v>
      </c>
      <c r="M509" s="6">
        <v>1</v>
      </c>
      <c r="N509" s="6">
        <v>1</v>
      </c>
    </row>
    <row r="510" spans="3:14" x14ac:dyDescent="0.25">
      <c r="C510" s="5">
        <v>42149</v>
      </c>
      <c r="D510" s="6" t="s">
        <v>609</v>
      </c>
      <c r="E510" s="6" t="s">
        <v>610</v>
      </c>
      <c r="F510" s="6" t="s">
        <v>21</v>
      </c>
      <c r="G510" s="6">
        <v>3316303</v>
      </c>
      <c r="H510" s="6" t="s">
        <v>30</v>
      </c>
      <c r="I510" s="6" t="s">
        <v>24</v>
      </c>
      <c r="J510" s="6">
        <v>1175.3399999999999</v>
      </c>
      <c r="K510" s="6">
        <v>0</v>
      </c>
      <c r="L510" s="6">
        <v>1175.3399999999999</v>
      </c>
      <c r="M510" s="6">
        <v>4</v>
      </c>
      <c r="N510" s="6">
        <v>1</v>
      </c>
    </row>
    <row r="511" spans="3:14" x14ac:dyDescent="0.25">
      <c r="C511" s="5">
        <v>42149</v>
      </c>
      <c r="D511" s="6" t="s">
        <v>611</v>
      </c>
      <c r="E511" s="6" t="s">
        <v>35</v>
      </c>
      <c r="F511" s="6" t="s">
        <v>36</v>
      </c>
      <c r="G511" s="6">
        <v>3316814</v>
      </c>
      <c r="H511" s="6" t="s">
        <v>13</v>
      </c>
      <c r="I511" s="6" t="s">
        <v>24</v>
      </c>
      <c r="J511" s="6">
        <v>649.52</v>
      </c>
      <c r="K511" s="6">
        <v>0</v>
      </c>
      <c r="L511" s="6">
        <v>649.52</v>
      </c>
      <c r="M511" s="6">
        <v>7</v>
      </c>
      <c r="N511" s="6">
        <v>1</v>
      </c>
    </row>
    <row r="512" spans="3:14" x14ac:dyDescent="0.25">
      <c r="C512" s="5">
        <v>42149</v>
      </c>
      <c r="D512" s="6" t="s">
        <v>834</v>
      </c>
      <c r="E512" s="6" t="s">
        <v>123</v>
      </c>
      <c r="F512" s="6" t="s">
        <v>36</v>
      </c>
      <c r="G512" s="6">
        <v>3317724</v>
      </c>
      <c r="H512" s="6" t="s">
        <v>13</v>
      </c>
      <c r="I512" s="6" t="s">
        <v>18</v>
      </c>
      <c r="J512" s="6">
        <v>619.9</v>
      </c>
      <c r="K512" s="6">
        <v>0</v>
      </c>
      <c r="L512" s="6">
        <v>619.9</v>
      </c>
      <c r="M512" s="6">
        <v>1</v>
      </c>
      <c r="N512" s="6">
        <v>1</v>
      </c>
    </row>
    <row r="513" spans="3:14" x14ac:dyDescent="0.25">
      <c r="C513" s="5">
        <v>42149</v>
      </c>
      <c r="D513" s="6" t="s">
        <v>612</v>
      </c>
      <c r="E513" s="6" t="s">
        <v>47</v>
      </c>
      <c r="F513" s="6" t="s">
        <v>48</v>
      </c>
      <c r="G513" s="6">
        <v>3317899</v>
      </c>
      <c r="H513" s="6" t="s">
        <v>599</v>
      </c>
      <c r="I513" s="6" t="s">
        <v>18</v>
      </c>
      <c r="J513" s="6">
        <v>1875.34</v>
      </c>
      <c r="K513" s="6">
        <v>0</v>
      </c>
      <c r="L513" s="6">
        <v>1875.34</v>
      </c>
      <c r="M513" s="6">
        <v>9</v>
      </c>
      <c r="N513" s="6">
        <v>1</v>
      </c>
    </row>
    <row r="514" spans="3:14" x14ac:dyDescent="0.25">
      <c r="C514" s="5">
        <v>42149</v>
      </c>
      <c r="D514" s="6" t="s">
        <v>827</v>
      </c>
      <c r="E514" s="6" t="s">
        <v>538</v>
      </c>
      <c r="F514" s="6" t="s">
        <v>511</v>
      </c>
      <c r="G514" s="6">
        <v>3318270</v>
      </c>
      <c r="H514" s="6" t="s">
        <v>30</v>
      </c>
      <c r="I514" s="6" t="s">
        <v>14</v>
      </c>
      <c r="J514" s="6">
        <v>621.70000000000005</v>
      </c>
      <c r="K514" s="6">
        <v>0</v>
      </c>
      <c r="L514" s="6">
        <v>621.70000000000005</v>
      </c>
      <c r="M514" s="6">
        <v>3</v>
      </c>
      <c r="N514" s="6">
        <v>1</v>
      </c>
    </row>
    <row r="515" spans="3:14" x14ac:dyDescent="0.25">
      <c r="C515" s="5">
        <v>42149</v>
      </c>
      <c r="D515" s="6" t="s">
        <v>835</v>
      </c>
      <c r="E515" s="6" t="s">
        <v>613</v>
      </c>
      <c r="F515" s="6" t="s">
        <v>110</v>
      </c>
      <c r="G515" s="6">
        <v>3318711</v>
      </c>
      <c r="H515" s="6" t="s">
        <v>473</v>
      </c>
      <c r="I515" s="6" t="s">
        <v>14</v>
      </c>
      <c r="J515" s="6">
        <v>125.94</v>
      </c>
      <c r="K515" s="6">
        <v>0</v>
      </c>
      <c r="L515" s="6">
        <v>125.94</v>
      </c>
      <c r="M515" s="6">
        <v>1</v>
      </c>
      <c r="N515" s="6">
        <v>1</v>
      </c>
    </row>
    <row r="516" spans="3:14" x14ac:dyDescent="0.25">
      <c r="C516" s="5">
        <v>42149</v>
      </c>
      <c r="D516" s="6" t="s">
        <v>831</v>
      </c>
      <c r="E516" s="6" t="s">
        <v>590</v>
      </c>
      <c r="F516" s="6" t="s">
        <v>175</v>
      </c>
      <c r="G516" s="6">
        <v>3318753</v>
      </c>
      <c r="H516" s="6" t="s">
        <v>13</v>
      </c>
      <c r="I516" s="6" t="s">
        <v>18</v>
      </c>
      <c r="J516" s="6">
        <v>102.36</v>
      </c>
      <c r="K516" s="6">
        <v>0</v>
      </c>
      <c r="L516" s="6">
        <v>102.36</v>
      </c>
      <c r="M516" s="6">
        <v>1</v>
      </c>
      <c r="N516" s="6">
        <v>1</v>
      </c>
    </row>
    <row r="517" spans="3:14" x14ac:dyDescent="0.25">
      <c r="C517" s="5">
        <v>42149</v>
      </c>
      <c r="D517" s="6" t="s">
        <v>614</v>
      </c>
      <c r="E517" s="6" t="s">
        <v>576</v>
      </c>
      <c r="F517" s="6" t="s">
        <v>12</v>
      </c>
      <c r="G517" s="6">
        <v>3318970</v>
      </c>
      <c r="H517" s="6" t="s">
        <v>13</v>
      </c>
      <c r="I517" s="6" t="s">
        <v>14</v>
      </c>
      <c r="J517" s="6">
        <v>255.9</v>
      </c>
      <c r="K517" s="6">
        <v>0</v>
      </c>
      <c r="L517" s="6">
        <v>255.9</v>
      </c>
      <c r="M517" s="6">
        <v>1</v>
      </c>
      <c r="N517" s="6">
        <v>1</v>
      </c>
    </row>
    <row r="518" spans="3:14" x14ac:dyDescent="0.25">
      <c r="C518" s="5">
        <v>42149</v>
      </c>
      <c r="D518" s="6" t="s">
        <v>615</v>
      </c>
      <c r="E518" s="6" t="s">
        <v>616</v>
      </c>
      <c r="F518" s="6" t="s">
        <v>68</v>
      </c>
      <c r="G518" s="6">
        <v>3319635</v>
      </c>
      <c r="H518" s="6" t="s">
        <v>13</v>
      </c>
      <c r="I518" s="6" t="s">
        <v>24</v>
      </c>
      <c r="J518" s="6">
        <v>369.9</v>
      </c>
      <c r="K518" s="6">
        <v>0</v>
      </c>
      <c r="L518" s="6">
        <v>369.9</v>
      </c>
      <c r="M518" s="6">
        <v>1</v>
      </c>
      <c r="N518" s="6">
        <v>1</v>
      </c>
    </row>
    <row r="519" spans="3:14" x14ac:dyDescent="0.25">
      <c r="C519" s="5">
        <v>42149</v>
      </c>
      <c r="D519" s="6" t="s">
        <v>185</v>
      </c>
      <c r="E519" s="6" t="s">
        <v>186</v>
      </c>
      <c r="F519" s="6" t="s">
        <v>17</v>
      </c>
      <c r="G519" s="6">
        <v>3319754</v>
      </c>
      <c r="H519" s="6" t="s">
        <v>13</v>
      </c>
      <c r="I519" s="6" t="s">
        <v>14</v>
      </c>
      <c r="J519" s="6">
        <v>1705.6</v>
      </c>
      <c r="K519" s="6">
        <v>0</v>
      </c>
      <c r="L519" s="6">
        <v>1705.6</v>
      </c>
      <c r="M519" s="6">
        <v>4</v>
      </c>
      <c r="N519" s="6">
        <v>1</v>
      </c>
    </row>
    <row r="520" spans="3:14" x14ac:dyDescent="0.25">
      <c r="C520" s="5">
        <v>42149</v>
      </c>
      <c r="D520" s="6" t="s">
        <v>617</v>
      </c>
      <c r="E520" s="6" t="s">
        <v>618</v>
      </c>
      <c r="F520" s="6" t="s">
        <v>17</v>
      </c>
      <c r="G520" s="6">
        <v>3320146</v>
      </c>
      <c r="H520" s="6" t="s">
        <v>13</v>
      </c>
      <c r="I520" s="6" t="s">
        <v>14</v>
      </c>
      <c r="J520" s="6">
        <v>299.89999999999998</v>
      </c>
      <c r="K520" s="6">
        <v>0</v>
      </c>
      <c r="L520" s="6">
        <v>299.89999999999998</v>
      </c>
      <c r="M520" s="6">
        <v>1</v>
      </c>
      <c r="N520" s="6">
        <v>1</v>
      </c>
    </row>
    <row r="521" spans="3:14" x14ac:dyDescent="0.25">
      <c r="C521" s="5">
        <v>42149</v>
      </c>
      <c r="D521" s="6" t="s">
        <v>619</v>
      </c>
      <c r="E521" s="6" t="s">
        <v>620</v>
      </c>
      <c r="F521" s="6" t="s">
        <v>36</v>
      </c>
      <c r="G521" s="6">
        <v>3320797</v>
      </c>
      <c r="H521" s="6" t="s">
        <v>13</v>
      </c>
      <c r="I521" s="6" t="s">
        <v>14</v>
      </c>
      <c r="J521" s="6">
        <v>389.9</v>
      </c>
      <c r="K521" s="6">
        <v>0</v>
      </c>
      <c r="L521" s="6">
        <v>389.9</v>
      </c>
      <c r="M521" s="6">
        <v>1</v>
      </c>
      <c r="N521" s="6">
        <v>1</v>
      </c>
    </row>
    <row r="522" spans="3:14" x14ac:dyDescent="0.25">
      <c r="C522" s="5">
        <v>42149</v>
      </c>
      <c r="D522" s="6" t="s">
        <v>621</v>
      </c>
      <c r="E522" s="6" t="s">
        <v>459</v>
      </c>
      <c r="F522" s="6" t="s">
        <v>17</v>
      </c>
      <c r="G522" s="6">
        <v>3320853</v>
      </c>
      <c r="H522" s="6" t="s">
        <v>13</v>
      </c>
      <c r="I522" s="6" t="s">
        <v>14</v>
      </c>
      <c r="J522" s="6">
        <v>325.89999999999998</v>
      </c>
      <c r="K522" s="6">
        <v>0</v>
      </c>
      <c r="L522" s="6">
        <v>325.89999999999998</v>
      </c>
      <c r="M522" s="6">
        <v>1</v>
      </c>
      <c r="N522" s="6">
        <v>1</v>
      </c>
    </row>
    <row r="523" spans="3:14" x14ac:dyDescent="0.25">
      <c r="C523" s="5">
        <v>42149</v>
      </c>
      <c r="D523" s="6" t="s">
        <v>622</v>
      </c>
      <c r="E523" s="6" t="s">
        <v>198</v>
      </c>
      <c r="F523" s="6" t="s">
        <v>148</v>
      </c>
      <c r="G523" s="6">
        <v>3321007</v>
      </c>
      <c r="H523" s="6" t="s">
        <v>473</v>
      </c>
      <c r="I523" s="6" t="s">
        <v>18</v>
      </c>
      <c r="J523" s="6">
        <v>539.82000000000005</v>
      </c>
      <c r="K523" s="6">
        <v>0</v>
      </c>
      <c r="L523" s="6">
        <v>539.82000000000005</v>
      </c>
      <c r="M523" s="6">
        <v>2</v>
      </c>
      <c r="N523" s="6">
        <v>1</v>
      </c>
    </row>
    <row r="524" spans="3:14" x14ac:dyDescent="0.25">
      <c r="C524" s="5">
        <v>42150</v>
      </c>
      <c r="D524" s="6" t="s">
        <v>623</v>
      </c>
      <c r="E524" s="6" t="s">
        <v>544</v>
      </c>
      <c r="F524" s="6" t="s">
        <v>68</v>
      </c>
      <c r="G524" s="6">
        <v>3321630</v>
      </c>
      <c r="H524" s="6" t="s">
        <v>30</v>
      </c>
      <c r="I524" s="6" t="s">
        <v>14</v>
      </c>
      <c r="J524" s="6">
        <v>399.9</v>
      </c>
      <c r="K524" s="6">
        <v>0</v>
      </c>
      <c r="L524" s="6">
        <v>399.9</v>
      </c>
      <c r="M524" s="6">
        <v>1</v>
      </c>
      <c r="N524" s="6">
        <v>1</v>
      </c>
    </row>
    <row r="525" spans="3:14" x14ac:dyDescent="0.25">
      <c r="C525" s="5">
        <v>42150</v>
      </c>
      <c r="D525" s="6" t="s">
        <v>624</v>
      </c>
      <c r="E525" s="6" t="s">
        <v>625</v>
      </c>
      <c r="F525" s="6" t="s">
        <v>17</v>
      </c>
      <c r="G525" s="6">
        <v>3322204</v>
      </c>
      <c r="H525" s="6" t="s">
        <v>473</v>
      </c>
      <c r="I525" s="6" t="s">
        <v>18</v>
      </c>
      <c r="J525" s="6">
        <v>369.9</v>
      </c>
      <c r="K525" s="6">
        <v>0</v>
      </c>
      <c r="L525" s="6">
        <v>369.9</v>
      </c>
      <c r="M525" s="6">
        <v>1</v>
      </c>
      <c r="N525" s="6">
        <v>1</v>
      </c>
    </row>
    <row r="526" spans="3:14" x14ac:dyDescent="0.25">
      <c r="C526" s="5">
        <v>42150</v>
      </c>
      <c r="D526" s="6" t="s">
        <v>626</v>
      </c>
      <c r="E526" s="6" t="s">
        <v>308</v>
      </c>
      <c r="F526" s="6" t="s">
        <v>17</v>
      </c>
      <c r="G526" s="6">
        <v>3322246</v>
      </c>
      <c r="H526" s="6" t="s">
        <v>13</v>
      </c>
      <c r="I526" s="6" t="s">
        <v>14</v>
      </c>
      <c r="J526" s="6">
        <v>395.91</v>
      </c>
      <c r="K526" s="6">
        <v>0</v>
      </c>
      <c r="L526" s="6">
        <v>395.91</v>
      </c>
      <c r="M526" s="6">
        <v>1</v>
      </c>
      <c r="N526" s="6">
        <v>1</v>
      </c>
    </row>
    <row r="527" spans="3:14" x14ac:dyDescent="0.25">
      <c r="C527" s="5">
        <v>42150</v>
      </c>
      <c r="D527" s="6" t="s">
        <v>627</v>
      </c>
      <c r="E527" s="6" t="s">
        <v>628</v>
      </c>
      <c r="F527" s="6" t="s">
        <v>629</v>
      </c>
      <c r="G527" s="6">
        <v>3322939</v>
      </c>
      <c r="H527" s="6" t="s">
        <v>599</v>
      </c>
      <c r="I527" s="6" t="s">
        <v>18</v>
      </c>
      <c r="J527" s="6">
        <v>137.94999999999999</v>
      </c>
      <c r="K527" s="6">
        <v>0</v>
      </c>
      <c r="L527" s="6">
        <v>137.94999999999999</v>
      </c>
      <c r="M527" s="6">
        <v>1</v>
      </c>
      <c r="N527" s="6">
        <v>1</v>
      </c>
    </row>
    <row r="528" spans="3:14" x14ac:dyDescent="0.25">
      <c r="C528" s="5">
        <v>42150</v>
      </c>
      <c r="D528" s="6" t="s">
        <v>630</v>
      </c>
      <c r="E528" s="6" t="s">
        <v>142</v>
      </c>
      <c r="F528" s="6" t="s">
        <v>33</v>
      </c>
      <c r="G528" s="6">
        <v>3322974</v>
      </c>
      <c r="H528" s="6" t="s">
        <v>30</v>
      </c>
      <c r="I528" s="6" t="s">
        <v>34</v>
      </c>
      <c r="J528" s="6">
        <v>431.93</v>
      </c>
      <c r="K528" s="6">
        <v>0</v>
      </c>
      <c r="L528" s="6">
        <v>431.93</v>
      </c>
      <c r="M528" s="6">
        <v>1</v>
      </c>
      <c r="N528" s="6">
        <v>1</v>
      </c>
    </row>
    <row r="529" spans="3:14" x14ac:dyDescent="0.25">
      <c r="C529" s="5">
        <v>42150</v>
      </c>
      <c r="D529" s="6" t="s">
        <v>631</v>
      </c>
      <c r="E529" s="6" t="s">
        <v>524</v>
      </c>
      <c r="F529" s="6" t="s">
        <v>61</v>
      </c>
      <c r="G529" s="6">
        <v>3324045</v>
      </c>
      <c r="H529" s="6" t="s">
        <v>13</v>
      </c>
      <c r="I529" s="6" t="s">
        <v>24</v>
      </c>
      <c r="J529" s="6">
        <v>442.63</v>
      </c>
      <c r="K529" s="6">
        <v>0</v>
      </c>
      <c r="L529" s="6">
        <v>442.63</v>
      </c>
      <c r="M529" s="6">
        <v>3</v>
      </c>
      <c r="N529" s="6">
        <v>1</v>
      </c>
    </row>
    <row r="530" spans="3:14" x14ac:dyDescent="0.25">
      <c r="C530" s="5">
        <v>42150</v>
      </c>
      <c r="D530" s="6" t="s">
        <v>632</v>
      </c>
      <c r="E530" s="6" t="s">
        <v>633</v>
      </c>
      <c r="F530" s="6" t="s">
        <v>36</v>
      </c>
      <c r="G530" s="6">
        <v>3324094</v>
      </c>
      <c r="H530" s="6" t="s">
        <v>599</v>
      </c>
      <c r="I530" s="6" t="s">
        <v>18</v>
      </c>
      <c r="J530" s="6">
        <v>575.9</v>
      </c>
      <c r="K530" s="6">
        <v>0</v>
      </c>
      <c r="L530" s="6">
        <v>575.9</v>
      </c>
      <c r="M530" s="6">
        <v>1</v>
      </c>
      <c r="N530" s="6">
        <v>1</v>
      </c>
    </row>
    <row r="531" spans="3:14" x14ac:dyDescent="0.25">
      <c r="C531" s="5">
        <v>42150</v>
      </c>
      <c r="D531" s="6" t="s">
        <v>823</v>
      </c>
      <c r="E531" s="6" t="s">
        <v>50</v>
      </c>
      <c r="F531" s="6" t="s">
        <v>36</v>
      </c>
      <c r="G531" s="6">
        <v>3324108</v>
      </c>
      <c r="H531" s="6" t="s">
        <v>599</v>
      </c>
      <c r="I531" s="6" t="s">
        <v>18</v>
      </c>
      <c r="J531" s="6">
        <v>275.89999999999998</v>
      </c>
      <c r="K531" s="6">
        <v>0</v>
      </c>
      <c r="L531" s="6">
        <v>275.89999999999998</v>
      </c>
      <c r="M531" s="6">
        <v>1</v>
      </c>
      <c r="N531" s="6">
        <v>1</v>
      </c>
    </row>
    <row r="532" spans="3:14" x14ac:dyDescent="0.25">
      <c r="C532" s="5">
        <v>42150</v>
      </c>
      <c r="D532" s="6" t="s">
        <v>634</v>
      </c>
      <c r="E532" s="6" t="s">
        <v>635</v>
      </c>
      <c r="F532" s="6" t="s">
        <v>511</v>
      </c>
      <c r="G532" s="6">
        <v>3324465</v>
      </c>
      <c r="H532" s="6" t="s">
        <v>30</v>
      </c>
      <c r="I532" s="6" t="s">
        <v>14</v>
      </c>
      <c r="J532" s="6">
        <v>1015.8</v>
      </c>
      <c r="K532" s="6">
        <v>0</v>
      </c>
      <c r="L532" s="6">
        <v>1015.8</v>
      </c>
      <c r="M532" s="6">
        <v>2</v>
      </c>
      <c r="N532" s="6">
        <v>1</v>
      </c>
    </row>
    <row r="533" spans="3:14" x14ac:dyDescent="0.25">
      <c r="C533" s="5">
        <v>42150</v>
      </c>
      <c r="D533" s="6" t="s">
        <v>513</v>
      </c>
      <c r="E533" s="6" t="s">
        <v>514</v>
      </c>
      <c r="F533" s="6" t="s">
        <v>61</v>
      </c>
      <c r="G533" s="6">
        <v>3325025</v>
      </c>
      <c r="H533" s="6" t="s">
        <v>473</v>
      </c>
      <c r="I533" s="6" t="s">
        <v>24</v>
      </c>
      <c r="J533" s="6">
        <v>124.52</v>
      </c>
      <c r="K533" s="6">
        <v>0</v>
      </c>
      <c r="L533" s="6">
        <v>124.52</v>
      </c>
      <c r="M533" s="6">
        <v>1</v>
      </c>
      <c r="N533" s="6">
        <v>1</v>
      </c>
    </row>
    <row r="534" spans="3:14" x14ac:dyDescent="0.25">
      <c r="C534" s="5">
        <v>42150</v>
      </c>
      <c r="D534" s="6" t="s">
        <v>506</v>
      </c>
      <c r="E534" s="6" t="s">
        <v>74</v>
      </c>
      <c r="F534" s="6" t="s">
        <v>68</v>
      </c>
      <c r="G534" s="6">
        <v>3325641</v>
      </c>
      <c r="H534" s="6" t="s">
        <v>13</v>
      </c>
      <c r="I534" s="6" t="s">
        <v>14</v>
      </c>
      <c r="J534" s="6">
        <v>449.91</v>
      </c>
      <c r="K534" s="6">
        <v>0</v>
      </c>
      <c r="L534" s="6">
        <v>449.91</v>
      </c>
      <c r="M534" s="6">
        <v>1</v>
      </c>
      <c r="N534" s="6">
        <v>1</v>
      </c>
    </row>
    <row r="535" spans="3:14" x14ac:dyDescent="0.25">
      <c r="C535" s="5">
        <v>42150</v>
      </c>
      <c r="D535" s="6" t="s">
        <v>119</v>
      </c>
      <c r="E535" s="6" t="s">
        <v>636</v>
      </c>
      <c r="F535" s="6" t="s">
        <v>36</v>
      </c>
      <c r="G535" s="6">
        <v>3326271</v>
      </c>
      <c r="H535" s="6" t="s">
        <v>13</v>
      </c>
      <c r="I535" s="6" t="s">
        <v>24</v>
      </c>
      <c r="J535" s="6">
        <v>130.36000000000001</v>
      </c>
      <c r="K535" s="6">
        <v>0</v>
      </c>
      <c r="L535" s="6">
        <v>130.36000000000001</v>
      </c>
      <c r="M535" s="6">
        <v>1</v>
      </c>
      <c r="N535" s="6">
        <v>1</v>
      </c>
    </row>
    <row r="536" spans="3:14" x14ac:dyDescent="0.25">
      <c r="C536" s="5">
        <v>42150</v>
      </c>
      <c r="D536" s="6" t="s">
        <v>623</v>
      </c>
      <c r="E536" s="6" t="s">
        <v>544</v>
      </c>
      <c r="F536" s="6" t="s">
        <v>68</v>
      </c>
      <c r="G536" s="6">
        <v>3326495</v>
      </c>
      <c r="H536" s="6" t="s">
        <v>13</v>
      </c>
      <c r="I536" s="6" t="s">
        <v>14</v>
      </c>
      <c r="J536" s="6">
        <v>399.9</v>
      </c>
      <c r="K536" s="6">
        <v>0</v>
      </c>
      <c r="L536" s="6">
        <v>399.9</v>
      </c>
      <c r="M536" s="6">
        <v>1</v>
      </c>
      <c r="N536" s="6">
        <v>1</v>
      </c>
    </row>
    <row r="537" spans="3:14" x14ac:dyDescent="0.25">
      <c r="C537" s="5">
        <v>42150</v>
      </c>
      <c r="D537" s="6" t="s">
        <v>637</v>
      </c>
      <c r="E537" s="6" t="s">
        <v>186</v>
      </c>
      <c r="F537" s="6" t="s">
        <v>17</v>
      </c>
      <c r="G537" s="6">
        <v>3326537</v>
      </c>
      <c r="H537" s="6" t="s">
        <v>13</v>
      </c>
      <c r="I537" s="6" t="s">
        <v>24</v>
      </c>
      <c r="J537" s="6">
        <v>159.9</v>
      </c>
      <c r="K537" s="6">
        <v>8.9600000000000009</v>
      </c>
      <c r="L537" s="6">
        <v>168.86</v>
      </c>
      <c r="M537" s="6">
        <v>1</v>
      </c>
      <c r="N537" s="6">
        <v>1</v>
      </c>
    </row>
    <row r="538" spans="3:14" x14ac:dyDescent="0.25">
      <c r="C538" s="5">
        <v>42150</v>
      </c>
      <c r="D538" s="6" t="s">
        <v>638</v>
      </c>
      <c r="E538" s="6" t="s">
        <v>107</v>
      </c>
      <c r="F538" s="6" t="s">
        <v>17</v>
      </c>
      <c r="G538" s="6">
        <v>3326817</v>
      </c>
      <c r="H538" s="6" t="s">
        <v>30</v>
      </c>
      <c r="I538" s="6" t="s">
        <v>24</v>
      </c>
      <c r="J538" s="6">
        <v>119.96</v>
      </c>
      <c r="K538" s="6">
        <v>0</v>
      </c>
      <c r="L538" s="6">
        <v>119.96</v>
      </c>
      <c r="M538" s="6">
        <v>1</v>
      </c>
      <c r="N538" s="6">
        <v>1</v>
      </c>
    </row>
    <row r="539" spans="3:14" x14ac:dyDescent="0.25">
      <c r="C539" s="5">
        <v>42150</v>
      </c>
      <c r="D539" s="6" t="s">
        <v>639</v>
      </c>
      <c r="E539" s="6" t="s">
        <v>640</v>
      </c>
      <c r="F539" s="6" t="s">
        <v>17</v>
      </c>
      <c r="G539" s="6">
        <v>3326929</v>
      </c>
      <c r="H539" s="6" t="s">
        <v>599</v>
      </c>
      <c r="I539" s="6" t="s">
        <v>18</v>
      </c>
      <c r="J539" s="6">
        <v>169.89</v>
      </c>
      <c r="K539" s="6">
        <v>0</v>
      </c>
      <c r="L539" s="6">
        <v>169.89</v>
      </c>
      <c r="M539" s="6">
        <v>2</v>
      </c>
      <c r="N539" s="6">
        <v>1</v>
      </c>
    </row>
    <row r="540" spans="3:14" x14ac:dyDescent="0.25">
      <c r="C540" s="5">
        <v>42150</v>
      </c>
      <c r="D540" s="6" t="s">
        <v>641</v>
      </c>
      <c r="E540" s="6" t="s">
        <v>50</v>
      </c>
      <c r="F540" s="6" t="s">
        <v>36</v>
      </c>
      <c r="G540" s="6">
        <v>3327356</v>
      </c>
      <c r="H540" s="6" t="s">
        <v>13</v>
      </c>
      <c r="I540" s="6" t="s">
        <v>24</v>
      </c>
      <c r="J540" s="6">
        <v>393.86</v>
      </c>
      <c r="K540" s="6">
        <v>0</v>
      </c>
      <c r="L540" s="6">
        <v>393.86</v>
      </c>
      <c r="M540" s="6">
        <v>2</v>
      </c>
      <c r="N540" s="6">
        <v>1</v>
      </c>
    </row>
    <row r="541" spans="3:14" x14ac:dyDescent="0.25">
      <c r="C541" s="5">
        <v>42150</v>
      </c>
      <c r="D541" s="6" t="s">
        <v>836</v>
      </c>
      <c r="E541" s="6" t="s">
        <v>186</v>
      </c>
      <c r="F541" s="6" t="s">
        <v>17</v>
      </c>
      <c r="G541" s="6">
        <v>3328091</v>
      </c>
      <c r="H541" s="6" t="s">
        <v>13</v>
      </c>
      <c r="I541" s="6" t="s">
        <v>24</v>
      </c>
      <c r="J541" s="6">
        <v>299.89999999999998</v>
      </c>
      <c r="K541" s="6">
        <v>0</v>
      </c>
      <c r="L541" s="6">
        <v>299.89999999999998</v>
      </c>
      <c r="M541" s="6">
        <v>1</v>
      </c>
      <c r="N541" s="6">
        <v>1</v>
      </c>
    </row>
    <row r="542" spans="3:14" x14ac:dyDescent="0.25">
      <c r="C542" s="5">
        <v>42150</v>
      </c>
      <c r="D542" s="6" t="s">
        <v>242</v>
      </c>
      <c r="E542" s="6" t="s">
        <v>81</v>
      </c>
      <c r="F542" s="6" t="s">
        <v>21</v>
      </c>
      <c r="G542" s="6">
        <v>3328406</v>
      </c>
      <c r="H542" s="6" t="s">
        <v>599</v>
      </c>
      <c r="I542" s="6" t="s">
        <v>18</v>
      </c>
      <c r="J542" s="6">
        <v>299.89999999999998</v>
      </c>
      <c r="K542" s="6">
        <v>0</v>
      </c>
      <c r="L542" s="6">
        <v>299.89999999999998</v>
      </c>
      <c r="M542" s="6">
        <v>1</v>
      </c>
      <c r="N542" s="6">
        <v>1</v>
      </c>
    </row>
    <row r="543" spans="3:14" x14ac:dyDescent="0.25">
      <c r="C543" s="5">
        <v>42150</v>
      </c>
      <c r="D543" s="6" t="s">
        <v>560</v>
      </c>
      <c r="E543" s="6" t="s">
        <v>50</v>
      </c>
      <c r="F543" s="6" t="s">
        <v>36</v>
      </c>
      <c r="G543" s="6">
        <v>3328441</v>
      </c>
      <c r="H543" s="6" t="s">
        <v>599</v>
      </c>
      <c r="I543" s="6" t="s">
        <v>18</v>
      </c>
      <c r="J543" s="6">
        <v>172.95</v>
      </c>
      <c r="K543" s="6">
        <v>0</v>
      </c>
      <c r="L543" s="6">
        <v>172.95</v>
      </c>
      <c r="M543" s="6">
        <v>1</v>
      </c>
      <c r="N543" s="6">
        <v>1</v>
      </c>
    </row>
    <row r="544" spans="3:14" x14ac:dyDescent="0.25">
      <c r="C544" s="5">
        <v>42150</v>
      </c>
      <c r="D544" s="6" t="s">
        <v>642</v>
      </c>
      <c r="E544" s="6" t="s">
        <v>643</v>
      </c>
      <c r="F544" s="6" t="s">
        <v>133</v>
      </c>
      <c r="G544" s="6">
        <v>3328644</v>
      </c>
      <c r="H544" s="6" t="s">
        <v>599</v>
      </c>
      <c r="I544" s="6" t="s">
        <v>18</v>
      </c>
      <c r="J544" s="6">
        <v>599.9</v>
      </c>
      <c r="K544" s="6">
        <v>0</v>
      </c>
      <c r="L544" s="6">
        <v>599.9</v>
      </c>
      <c r="M544" s="6">
        <v>1</v>
      </c>
      <c r="N544" s="6">
        <v>1</v>
      </c>
    </row>
    <row r="545" spans="3:14" x14ac:dyDescent="0.25">
      <c r="C545" s="5">
        <v>42150</v>
      </c>
      <c r="D545" s="6" t="s">
        <v>638</v>
      </c>
      <c r="E545" s="6" t="s">
        <v>107</v>
      </c>
      <c r="F545" s="6" t="s">
        <v>17</v>
      </c>
      <c r="G545" s="6">
        <v>3329022</v>
      </c>
      <c r="H545" s="6" t="s">
        <v>13</v>
      </c>
      <c r="I545" s="6" t="s">
        <v>14</v>
      </c>
      <c r="J545" s="6">
        <v>119.96</v>
      </c>
      <c r="K545" s="6">
        <v>0</v>
      </c>
      <c r="L545" s="6">
        <v>119.96</v>
      </c>
      <c r="M545" s="6">
        <v>1</v>
      </c>
      <c r="N545" s="6">
        <v>1</v>
      </c>
    </row>
    <row r="546" spans="3:14" x14ac:dyDescent="0.25">
      <c r="C546" s="5">
        <v>42150</v>
      </c>
      <c r="D546" s="6" t="s">
        <v>827</v>
      </c>
      <c r="E546" s="6" t="s">
        <v>538</v>
      </c>
      <c r="F546" s="6" t="s">
        <v>511</v>
      </c>
      <c r="G546" s="6">
        <v>3329127</v>
      </c>
      <c r="H546" s="6" t="s">
        <v>599</v>
      </c>
      <c r="I546" s="6" t="s">
        <v>18</v>
      </c>
      <c r="J546" s="6">
        <v>345.8</v>
      </c>
      <c r="K546" s="6">
        <v>0</v>
      </c>
      <c r="L546" s="6">
        <v>345.8</v>
      </c>
      <c r="M546" s="6">
        <v>2</v>
      </c>
      <c r="N546" s="6">
        <v>1</v>
      </c>
    </row>
    <row r="547" spans="3:14" x14ac:dyDescent="0.25">
      <c r="C547" s="5">
        <v>42150</v>
      </c>
      <c r="D547" s="6" t="s">
        <v>644</v>
      </c>
      <c r="E547" s="6" t="s">
        <v>645</v>
      </c>
      <c r="F547" s="6" t="s">
        <v>36</v>
      </c>
      <c r="G547" s="6">
        <v>3329715</v>
      </c>
      <c r="H547" s="6" t="s">
        <v>13</v>
      </c>
      <c r="I547" s="6" t="s">
        <v>14</v>
      </c>
      <c r="J547" s="6">
        <v>408.83</v>
      </c>
      <c r="K547" s="6">
        <v>0</v>
      </c>
      <c r="L547" s="6">
        <v>408.83</v>
      </c>
      <c r="M547" s="6">
        <v>3</v>
      </c>
      <c r="N547" s="6">
        <v>1</v>
      </c>
    </row>
    <row r="548" spans="3:14" x14ac:dyDescent="0.25">
      <c r="C548" s="5">
        <v>42150</v>
      </c>
      <c r="D548" s="6" t="s">
        <v>646</v>
      </c>
      <c r="E548" s="6" t="s">
        <v>101</v>
      </c>
      <c r="F548" s="6" t="s">
        <v>17</v>
      </c>
      <c r="G548" s="6">
        <v>3330065</v>
      </c>
      <c r="H548" s="6" t="s">
        <v>13</v>
      </c>
      <c r="I548" s="6" t="s">
        <v>14</v>
      </c>
      <c r="J548" s="6">
        <v>1299.9000000000001</v>
      </c>
      <c r="K548" s="6">
        <v>0</v>
      </c>
      <c r="L548" s="6">
        <v>1299.9000000000001</v>
      </c>
      <c r="M548" s="6">
        <v>1</v>
      </c>
      <c r="N548" s="6">
        <v>1</v>
      </c>
    </row>
    <row r="549" spans="3:14" x14ac:dyDescent="0.25">
      <c r="C549" s="5">
        <v>42150</v>
      </c>
      <c r="D549" s="6" t="s">
        <v>647</v>
      </c>
      <c r="E549" s="6" t="s">
        <v>259</v>
      </c>
      <c r="F549" s="6" t="s">
        <v>72</v>
      </c>
      <c r="G549" s="6">
        <v>3330205</v>
      </c>
      <c r="H549" s="6" t="s">
        <v>599</v>
      </c>
      <c r="I549" s="6" t="s">
        <v>18</v>
      </c>
      <c r="J549" s="6">
        <v>119.96</v>
      </c>
      <c r="K549" s="6">
        <v>0</v>
      </c>
      <c r="L549" s="6">
        <v>119.96</v>
      </c>
      <c r="M549" s="6">
        <v>1</v>
      </c>
      <c r="N549" s="6">
        <v>1</v>
      </c>
    </row>
    <row r="550" spans="3:14" x14ac:dyDescent="0.25">
      <c r="C550" s="5">
        <v>42151</v>
      </c>
      <c r="D550" s="6" t="s">
        <v>648</v>
      </c>
      <c r="E550" s="6" t="s">
        <v>11</v>
      </c>
      <c r="F550" s="6" t="s">
        <v>12</v>
      </c>
      <c r="G550" s="6">
        <v>3331948</v>
      </c>
      <c r="H550" s="6" t="s">
        <v>473</v>
      </c>
      <c r="I550" s="6" t="s">
        <v>24</v>
      </c>
      <c r="J550" s="6">
        <v>369.9</v>
      </c>
      <c r="K550" s="6">
        <v>0</v>
      </c>
      <c r="L550" s="6">
        <v>369.9</v>
      </c>
      <c r="M550" s="6">
        <v>1</v>
      </c>
      <c r="N550" s="6">
        <v>1</v>
      </c>
    </row>
    <row r="551" spans="3:14" x14ac:dyDescent="0.25">
      <c r="C551" s="5">
        <v>42151</v>
      </c>
      <c r="D551" s="6" t="s">
        <v>427</v>
      </c>
      <c r="E551" s="6" t="s">
        <v>428</v>
      </c>
      <c r="F551" s="6" t="s">
        <v>58</v>
      </c>
      <c r="G551" s="6">
        <v>3332130</v>
      </c>
      <c r="H551" s="6" t="s">
        <v>473</v>
      </c>
      <c r="I551" s="6" t="s">
        <v>18</v>
      </c>
      <c r="J551" s="6">
        <v>255.9</v>
      </c>
      <c r="K551" s="6">
        <v>0</v>
      </c>
      <c r="L551" s="6">
        <v>255.9</v>
      </c>
      <c r="M551" s="6">
        <v>1</v>
      </c>
      <c r="N551" s="6">
        <v>1</v>
      </c>
    </row>
    <row r="552" spans="3:14" x14ac:dyDescent="0.25">
      <c r="C552" s="5">
        <v>42151</v>
      </c>
      <c r="D552" s="6" t="s">
        <v>649</v>
      </c>
      <c r="E552" s="6" t="s">
        <v>650</v>
      </c>
      <c r="F552" s="6" t="s">
        <v>17</v>
      </c>
      <c r="G552" s="6">
        <v>3332424</v>
      </c>
      <c r="H552" s="6" t="s">
        <v>599</v>
      </c>
      <c r="I552" s="6" t="s">
        <v>18</v>
      </c>
      <c r="J552" s="6">
        <v>3111.3</v>
      </c>
      <c r="K552" s="6">
        <v>0</v>
      </c>
      <c r="L552" s="6">
        <v>3111.3</v>
      </c>
      <c r="M552" s="6">
        <v>7</v>
      </c>
      <c r="N552" s="6">
        <v>1</v>
      </c>
    </row>
    <row r="553" spans="3:14" x14ac:dyDescent="0.25">
      <c r="C553" s="5">
        <v>42151</v>
      </c>
      <c r="D553" s="6" t="s">
        <v>465</v>
      </c>
      <c r="E553" s="6" t="s">
        <v>186</v>
      </c>
      <c r="F553" s="6" t="s">
        <v>17</v>
      </c>
      <c r="G553" s="6">
        <v>3332578</v>
      </c>
      <c r="H553" s="6" t="s">
        <v>13</v>
      </c>
      <c r="I553" s="6" t="s">
        <v>14</v>
      </c>
      <c r="J553" s="6">
        <v>389.9</v>
      </c>
      <c r="K553" s="6">
        <v>0</v>
      </c>
      <c r="L553" s="6">
        <v>389.9</v>
      </c>
      <c r="M553" s="6">
        <v>1</v>
      </c>
      <c r="N553" s="6">
        <v>1</v>
      </c>
    </row>
    <row r="554" spans="3:14" x14ac:dyDescent="0.25">
      <c r="C554" s="5">
        <v>42151</v>
      </c>
      <c r="D554" s="6" t="s">
        <v>641</v>
      </c>
      <c r="E554" s="6" t="s">
        <v>50</v>
      </c>
      <c r="F554" s="6" t="s">
        <v>36</v>
      </c>
      <c r="G554" s="6">
        <v>3332767</v>
      </c>
      <c r="H554" s="6" t="s">
        <v>13</v>
      </c>
      <c r="I554" s="6" t="s">
        <v>14</v>
      </c>
      <c r="J554" s="6">
        <v>325.89999999999998</v>
      </c>
      <c r="K554" s="6">
        <v>0</v>
      </c>
      <c r="L554" s="6">
        <v>325.89999999999998</v>
      </c>
      <c r="M554" s="6">
        <v>1</v>
      </c>
      <c r="N554" s="6">
        <v>1</v>
      </c>
    </row>
    <row r="555" spans="3:14" x14ac:dyDescent="0.25">
      <c r="C555" s="5">
        <v>42151</v>
      </c>
      <c r="D555" s="6" t="s">
        <v>651</v>
      </c>
      <c r="E555" s="6" t="s">
        <v>652</v>
      </c>
      <c r="F555" s="6" t="s">
        <v>17</v>
      </c>
      <c r="G555" s="6">
        <v>3332837</v>
      </c>
      <c r="H555" s="6" t="s">
        <v>473</v>
      </c>
      <c r="I555" s="6" t="s">
        <v>18</v>
      </c>
      <c r="J555" s="6">
        <v>485.9</v>
      </c>
      <c r="K555" s="6">
        <v>0</v>
      </c>
      <c r="L555" s="6">
        <v>485.9</v>
      </c>
      <c r="M555" s="6">
        <v>1</v>
      </c>
      <c r="N555" s="6">
        <v>1</v>
      </c>
    </row>
    <row r="556" spans="3:14" x14ac:dyDescent="0.25">
      <c r="C556" s="5">
        <v>42151</v>
      </c>
      <c r="D556" s="6" t="s">
        <v>837</v>
      </c>
      <c r="E556" s="6" t="s">
        <v>105</v>
      </c>
      <c r="F556" s="6" t="s">
        <v>72</v>
      </c>
      <c r="G556" s="6">
        <v>3333775</v>
      </c>
      <c r="H556" s="6" t="s">
        <v>13</v>
      </c>
      <c r="I556" s="6" t="s">
        <v>14</v>
      </c>
      <c r="J556" s="6">
        <v>276.37</v>
      </c>
      <c r="K556" s="6">
        <v>0</v>
      </c>
      <c r="L556" s="6">
        <v>276.37</v>
      </c>
      <c r="M556" s="6">
        <v>3</v>
      </c>
      <c r="N556" s="6">
        <v>1</v>
      </c>
    </row>
    <row r="557" spans="3:14" x14ac:dyDescent="0.25">
      <c r="C557" s="5">
        <v>42151</v>
      </c>
      <c r="D557" s="6" t="s">
        <v>828</v>
      </c>
      <c r="E557" s="6" t="s">
        <v>544</v>
      </c>
      <c r="F557" s="6" t="s">
        <v>68</v>
      </c>
      <c r="G557" s="6">
        <v>3333824</v>
      </c>
      <c r="H557" s="6" t="s">
        <v>599</v>
      </c>
      <c r="I557" s="6" t="s">
        <v>18</v>
      </c>
      <c r="J557" s="6">
        <v>599.9</v>
      </c>
      <c r="K557" s="6">
        <v>0</v>
      </c>
      <c r="L557" s="6">
        <v>599.9</v>
      </c>
      <c r="M557" s="6">
        <v>1</v>
      </c>
      <c r="N557" s="6">
        <v>1</v>
      </c>
    </row>
    <row r="558" spans="3:14" x14ac:dyDescent="0.25">
      <c r="C558" s="5">
        <v>42151</v>
      </c>
      <c r="D558" s="6" t="s">
        <v>292</v>
      </c>
      <c r="E558" s="6" t="s">
        <v>322</v>
      </c>
      <c r="F558" s="6" t="s">
        <v>323</v>
      </c>
      <c r="G558" s="6">
        <v>3334125</v>
      </c>
      <c r="H558" s="6" t="s">
        <v>473</v>
      </c>
      <c r="I558" s="6" t="s">
        <v>18</v>
      </c>
      <c r="J558" s="6">
        <v>257.89</v>
      </c>
      <c r="K558" s="6">
        <v>0</v>
      </c>
      <c r="L558" s="6">
        <v>257.89</v>
      </c>
      <c r="M558" s="6">
        <v>2</v>
      </c>
      <c r="N558" s="6">
        <v>1</v>
      </c>
    </row>
    <row r="559" spans="3:14" x14ac:dyDescent="0.25">
      <c r="C559" s="5">
        <v>42151</v>
      </c>
      <c r="D559" s="6" t="s">
        <v>653</v>
      </c>
      <c r="E559" s="6" t="s">
        <v>654</v>
      </c>
      <c r="F559" s="6" t="s">
        <v>17</v>
      </c>
      <c r="G559" s="6">
        <v>3334699</v>
      </c>
      <c r="H559" s="6" t="s">
        <v>473</v>
      </c>
      <c r="I559" s="6" t="s">
        <v>14</v>
      </c>
      <c r="J559" s="6">
        <v>325.89999999999998</v>
      </c>
      <c r="K559" s="6">
        <v>0</v>
      </c>
      <c r="L559" s="6">
        <v>325.89999999999998</v>
      </c>
      <c r="M559" s="6">
        <v>1</v>
      </c>
      <c r="N559" s="6">
        <v>1</v>
      </c>
    </row>
    <row r="560" spans="3:14" x14ac:dyDescent="0.25">
      <c r="C560" s="5">
        <v>42151</v>
      </c>
      <c r="D560" s="6" t="s">
        <v>655</v>
      </c>
      <c r="E560" s="6" t="s">
        <v>32</v>
      </c>
      <c r="F560" s="6" t="s">
        <v>33</v>
      </c>
      <c r="G560" s="6">
        <v>3334776</v>
      </c>
      <c r="H560" s="6" t="s">
        <v>13</v>
      </c>
      <c r="I560" s="6" t="s">
        <v>24</v>
      </c>
      <c r="J560" s="6">
        <v>299.89999999999998</v>
      </c>
      <c r="K560" s="6">
        <v>0</v>
      </c>
      <c r="L560" s="6">
        <v>299.89999999999998</v>
      </c>
      <c r="M560" s="6">
        <v>1</v>
      </c>
      <c r="N560" s="6">
        <v>1</v>
      </c>
    </row>
    <row r="561" spans="3:14" x14ac:dyDescent="0.25">
      <c r="C561" s="5">
        <v>42151</v>
      </c>
      <c r="D561" s="6" t="s">
        <v>656</v>
      </c>
      <c r="E561" s="6" t="s">
        <v>657</v>
      </c>
      <c r="F561" s="6" t="s">
        <v>36</v>
      </c>
      <c r="G561" s="6">
        <v>3335392</v>
      </c>
      <c r="H561" s="6" t="s">
        <v>596</v>
      </c>
      <c r="I561" s="6" t="s">
        <v>18</v>
      </c>
      <c r="J561" s="6">
        <v>2951.3</v>
      </c>
      <c r="K561" s="6">
        <v>0</v>
      </c>
      <c r="L561" s="6">
        <v>2951.3</v>
      </c>
      <c r="M561" s="6">
        <v>7</v>
      </c>
      <c r="N561" s="6">
        <v>1</v>
      </c>
    </row>
    <row r="562" spans="3:14" x14ac:dyDescent="0.25">
      <c r="C562" s="5">
        <v>42151</v>
      </c>
      <c r="D562" s="6" t="s">
        <v>348</v>
      </c>
      <c r="E562" s="6" t="s">
        <v>349</v>
      </c>
      <c r="F562" s="6" t="s">
        <v>45</v>
      </c>
      <c r="G562" s="6">
        <v>3335518</v>
      </c>
      <c r="H562" s="6" t="s">
        <v>599</v>
      </c>
      <c r="I562" s="6" t="s">
        <v>24</v>
      </c>
      <c r="J562" s="6">
        <v>459.8</v>
      </c>
      <c r="K562" s="6">
        <v>0</v>
      </c>
      <c r="L562" s="6">
        <v>459.8</v>
      </c>
      <c r="M562" s="6">
        <v>2</v>
      </c>
      <c r="N562" s="6">
        <v>1</v>
      </c>
    </row>
    <row r="563" spans="3:14" x14ac:dyDescent="0.25">
      <c r="C563" s="5">
        <v>42151</v>
      </c>
      <c r="D563" s="6" t="s">
        <v>658</v>
      </c>
      <c r="E563" s="6" t="s">
        <v>659</v>
      </c>
      <c r="F563" s="6" t="s">
        <v>72</v>
      </c>
      <c r="G563" s="6">
        <v>3335602</v>
      </c>
      <c r="H563" s="6" t="s">
        <v>599</v>
      </c>
      <c r="I563" s="6" t="s">
        <v>18</v>
      </c>
      <c r="J563" s="6">
        <v>369.9</v>
      </c>
      <c r="K563" s="6">
        <v>0</v>
      </c>
      <c r="L563" s="6">
        <v>369.9</v>
      </c>
      <c r="M563" s="6">
        <v>1</v>
      </c>
      <c r="N563" s="6">
        <v>1</v>
      </c>
    </row>
    <row r="564" spans="3:14" x14ac:dyDescent="0.25">
      <c r="C564" s="5">
        <v>42151</v>
      </c>
      <c r="D564" s="6" t="s">
        <v>243</v>
      </c>
      <c r="E564" s="6" t="s">
        <v>142</v>
      </c>
      <c r="F564" s="6" t="s">
        <v>33</v>
      </c>
      <c r="G564" s="6">
        <v>3335819</v>
      </c>
      <c r="H564" s="6" t="s">
        <v>30</v>
      </c>
      <c r="I564" s="6" t="s">
        <v>34</v>
      </c>
      <c r="J564" s="6">
        <v>479.92</v>
      </c>
      <c r="K564" s="6">
        <v>0</v>
      </c>
      <c r="L564" s="6">
        <v>479.92</v>
      </c>
      <c r="M564" s="6">
        <v>1</v>
      </c>
      <c r="N564" s="6">
        <v>1</v>
      </c>
    </row>
    <row r="565" spans="3:14" x14ac:dyDescent="0.25">
      <c r="C565" s="5">
        <v>42151</v>
      </c>
      <c r="D565" s="6" t="s">
        <v>571</v>
      </c>
      <c r="E565" s="6" t="s">
        <v>121</v>
      </c>
      <c r="F565" s="6" t="s">
        <v>36</v>
      </c>
      <c r="G565" s="6">
        <v>3336344</v>
      </c>
      <c r="H565" s="6" t="s">
        <v>30</v>
      </c>
      <c r="I565" s="6" t="s">
        <v>14</v>
      </c>
      <c r="J565" s="6">
        <v>153.54</v>
      </c>
      <c r="K565" s="6">
        <v>0</v>
      </c>
      <c r="L565" s="6">
        <v>153.54</v>
      </c>
      <c r="M565" s="6">
        <v>1</v>
      </c>
      <c r="N565" s="6">
        <v>1</v>
      </c>
    </row>
    <row r="566" spans="3:14" x14ac:dyDescent="0.25">
      <c r="C566" s="5">
        <v>42151</v>
      </c>
      <c r="D566" s="6" t="s">
        <v>87</v>
      </c>
      <c r="E566" s="6" t="s">
        <v>88</v>
      </c>
      <c r="F566" s="6" t="s">
        <v>36</v>
      </c>
      <c r="G566" s="6">
        <v>3336358</v>
      </c>
      <c r="H566" s="6" t="s">
        <v>596</v>
      </c>
      <c r="I566" s="6" t="s">
        <v>18</v>
      </c>
      <c r="J566" s="6">
        <v>209.9</v>
      </c>
      <c r="K566" s="6">
        <v>0</v>
      </c>
      <c r="L566" s="6">
        <v>209.9</v>
      </c>
      <c r="M566" s="6">
        <v>1</v>
      </c>
      <c r="N566" s="6">
        <v>1</v>
      </c>
    </row>
    <row r="567" spans="3:14" x14ac:dyDescent="0.25">
      <c r="C567" s="5">
        <v>42151</v>
      </c>
      <c r="D567" s="6" t="s">
        <v>660</v>
      </c>
      <c r="E567" s="6" t="s">
        <v>510</v>
      </c>
      <c r="F567" s="6" t="s">
        <v>511</v>
      </c>
      <c r="G567" s="6">
        <v>3336848</v>
      </c>
      <c r="H567" s="6" t="s">
        <v>599</v>
      </c>
      <c r="I567" s="6" t="s">
        <v>18</v>
      </c>
      <c r="J567" s="6">
        <v>1152.1500000000001</v>
      </c>
      <c r="K567" s="6">
        <v>0</v>
      </c>
      <c r="L567" s="6">
        <v>1152.1500000000001</v>
      </c>
      <c r="M567" s="6">
        <v>9</v>
      </c>
      <c r="N567" s="6">
        <v>1</v>
      </c>
    </row>
    <row r="568" spans="3:14" x14ac:dyDescent="0.25">
      <c r="C568" s="5">
        <v>42151</v>
      </c>
      <c r="D568" s="6" t="s">
        <v>661</v>
      </c>
      <c r="E568" s="6" t="s">
        <v>263</v>
      </c>
      <c r="F568" s="6" t="s">
        <v>68</v>
      </c>
      <c r="G568" s="6">
        <v>3337268</v>
      </c>
      <c r="H568" s="6" t="s">
        <v>599</v>
      </c>
      <c r="I568" s="6" t="s">
        <v>18</v>
      </c>
      <c r="J568" s="6">
        <v>369.9</v>
      </c>
      <c r="K568" s="6">
        <v>0</v>
      </c>
      <c r="L568" s="6">
        <v>369.9</v>
      </c>
      <c r="M568" s="6">
        <v>1</v>
      </c>
      <c r="N568" s="6">
        <v>1</v>
      </c>
    </row>
    <row r="569" spans="3:14" x14ac:dyDescent="0.25">
      <c r="C569" s="5">
        <v>42151</v>
      </c>
      <c r="D569" s="6" t="s">
        <v>603</v>
      </c>
      <c r="E569" s="6" t="s">
        <v>604</v>
      </c>
      <c r="F569" s="6" t="s">
        <v>36</v>
      </c>
      <c r="G569" s="6">
        <v>3337989</v>
      </c>
      <c r="H569" s="6" t="s">
        <v>13</v>
      </c>
      <c r="I569" s="6" t="s">
        <v>24</v>
      </c>
      <c r="J569" s="6">
        <v>354.13</v>
      </c>
      <c r="K569" s="6">
        <v>0</v>
      </c>
      <c r="L569" s="6">
        <v>354.13</v>
      </c>
      <c r="M569" s="6">
        <v>1</v>
      </c>
      <c r="N569" s="6">
        <v>1</v>
      </c>
    </row>
    <row r="570" spans="3:14" x14ac:dyDescent="0.25">
      <c r="C570" s="5">
        <v>42151</v>
      </c>
      <c r="D570" s="6" t="s">
        <v>575</v>
      </c>
      <c r="E570" s="6" t="s">
        <v>576</v>
      </c>
      <c r="F570" s="6" t="s">
        <v>12</v>
      </c>
      <c r="G570" s="6">
        <v>3338143</v>
      </c>
      <c r="H570" s="6" t="s">
        <v>599</v>
      </c>
      <c r="I570" s="6" t="s">
        <v>18</v>
      </c>
      <c r="J570" s="6">
        <v>104.95</v>
      </c>
      <c r="K570" s="6">
        <v>0</v>
      </c>
      <c r="L570" s="6">
        <v>104.95</v>
      </c>
      <c r="M570" s="6">
        <v>1</v>
      </c>
      <c r="N570" s="6">
        <v>1</v>
      </c>
    </row>
    <row r="571" spans="3:14" x14ac:dyDescent="0.25">
      <c r="C571" s="5">
        <v>42151</v>
      </c>
      <c r="D571" s="6" t="s">
        <v>571</v>
      </c>
      <c r="E571" s="6" t="s">
        <v>121</v>
      </c>
      <c r="F571" s="6" t="s">
        <v>36</v>
      </c>
      <c r="G571" s="6">
        <v>3338192</v>
      </c>
      <c r="H571" s="6" t="s">
        <v>30</v>
      </c>
      <c r="I571" s="6" t="s">
        <v>14</v>
      </c>
      <c r="J571" s="6">
        <v>153.54</v>
      </c>
      <c r="K571" s="6">
        <v>0</v>
      </c>
      <c r="L571" s="6">
        <v>153.54</v>
      </c>
      <c r="M571" s="6">
        <v>1</v>
      </c>
      <c r="N571" s="6">
        <v>1</v>
      </c>
    </row>
    <row r="572" spans="3:14" x14ac:dyDescent="0.25">
      <c r="C572" s="5">
        <v>42151</v>
      </c>
      <c r="D572" s="6" t="s">
        <v>662</v>
      </c>
      <c r="E572" s="6" t="s">
        <v>663</v>
      </c>
      <c r="F572" s="6" t="s">
        <v>110</v>
      </c>
      <c r="G572" s="6">
        <v>3338577</v>
      </c>
      <c r="H572" s="6" t="s">
        <v>473</v>
      </c>
      <c r="I572" s="6" t="s">
        <v>24</v>
      </c>
      <c r="J572" s="6">
        <v>615.86</v>
      </c>
      <c r="K572" s="6">
        <v>0</v>
      </c>
      <c r="L572" s="6">
        <v>615.86</v>
      </c>
      <c r="M572" s="6">
        <v>2</v>
      </c>
      <c r="N572" s="6">
        <v>1</v>
      </c>
    </row>
    <row r="573" spans="3:14" x14ac:dyDescent="0.25">
      <c r="C573" s="5">
        <v>42151</v>
      </c>
      <c r="D573" s="6" t="s">
        <v>292</v>
      </c>
      <c r="E573" s="6" t="s">
        <v>322</v>
      </c>
      <c r="F573" s="6" t="s">
        <v>323</v>
      </c>
      <c r="G573" s="6">
        <v>3339046</v>
      </c>
      <c r="H573" s="6" t="s">
        <v>473</v>
      </c>
      <c r="I573" s="6" t="s">
        <v>18</v>
      </c>
      <c r="J573" s="6">
        <v>245.31</v>
      </c>
      <c r="K573" s="6">
        <v>0</v>
      </c>
      <c r="L573" s="6">
        <v>245.31</v>
      </c>
      <c r="M573" s="6">
        <v>2</v>
      </c>
      <c r="N573" s="6">
        <v>1</v>
      </c>
    </row>
    <row r="574" spans="3:14" x14ac:dyDescent="0.25">
      <c r="C574" s="5">
        <v>42151</v>
      </c>
      <c r="D574" s="6" t="s">
        <v>571</v>
      </c>
      <c r="E574" s="6" t="s">
        <v>121</v>
      </c>
      <c r="F574" s="6" t="s">
        <v>36</v>
      </c>
      <c r="G574" s="6">
        <v>3339445</v>
      </c>
      <c r="H574" s="6" t="s">
        <v>13</v>
      </c>
      <c r="I574" s="6" t="s">
        <v>24</v>
      </c>
      <c r="J574" s="6">
        <v>185.9</v>
      </c>
      <c r="K574" s="6">
        <v>7.67</v>
      </c>
      <c r="L574" s="6">
        <v>193.57</v>
      </c>
      <c r="M574" s="6">
        <v>1</v>
      </c>
      <c r="N574" s="6">
        <v>1</v>
      </c>
    </row>
    <row r="575" spans="3:14" x14ac:dyDescent="0.25">
      <c r="C575" s="5">
        <v>42151</v>
      </c>
      <c r="D575" s="6" t="s">
        <v>664</v>
      </c>
      <c r="E575" s="6" t="s">
        <v>665</v>
      </c>
      <c r="F575" s="6" t="s">
        <v>72</v>
      </c>
      <c r="G575" s="6">
        <v>3339466</v>
      </c>
      <c r="H575" s="6" t="s">
        <v>599</v>
      </c>
      <c r="I575" s="6" t="s">
        <v>18</v>
      </c>
      <c r="J575" s="6">
        <v>209.9</v>
      </c>
      <c r="K575" s="6">
        <v>0</v>
      </c>
      <c r="L575" s="6">
        <v>209.9</v>
      </c>
      <c r="M575" s="6">
        <v>1</v>
      </c>
      <c r="N575" s="6">
        <v>1</v>
      </c>
    </row>
    <row r="576" spans="3:14" x14ac:dyDescent="0.25">
      <c r="C576" s="5">
        <v>42151</v>
      </c>
      <c r="D576" s="6" t="s">
        <v>62</v>
      </c>
      <c r="E576" s="6" t="s">
        <v>16</v>
      </c>
      <c r="F576" s="6" t="s">
        <v>17</v>
      </c>
      <c r="G576" s="6">
        <v>3339578</v>
      </c>
      <c r="H576" s="6" t="s">
        <v>599</v>
      </c>
      <c r="I576" s="6" t="s">
        <v>18</v>
      </c>
      <c r="J576" s="6">
        <v>275.89999999999998</v>
      </c>
      <c r="K576" s="6">
        <v>0</v>
      </c>
      <c r="L576" s="6">
        <v>275.89999999999998</v>
      </c>
      <c r="M576" s="6">
        <v>1</v>
      </c>
      <c r="N576" s="6">
        <v>1</v>
      </c>
    </row>
    <row r="577" spans="3:14" x14ac:dyDescent="0.25">
      <c r="C577" s="5">
        <v>42151</v>
      </c>
      <c r="D577" s="6" t="s">
        <v>666</v>
      </c>
      <c r="E577" s="6" t="s">
        <v>667</v>
      </c>
      <c r="F577" s="6" t="s">
        <v>58</v>
      </c>
      <c r="G577" s="6">
        <v>3339697</v>
      </c>
      <c r="H577" s="6" t="s">
        <v>473</v>
      </c>
      <c r="I577" s="6" t="s">
        <v>24</v>
      </c>
      <c r="J577" s="6">
        <v>165.54</v>
      </c>
      <c r="K577" s="6">
        <v>0</v>
      </c>
      <c r="L577" s="6">
        <v>165.54</v>
      </c>
      <c r="M577" s="6">
        <v>1</v>
      </c>
      <c r="N577" s="6">
        <v>1</v>
      </c>
    </row>
    <row r="578" spans="3:14" x14ac:dyDescent="0.25">
      <c r="C578" s="5">
        <v>42151</v>
      </c>
      <c r="D578" s="6" t="s">
        <v>668</v>
      </c>
      <c r="E578" s="6" t="s">
        <v>50</v>
      </c>
      <c r="F578" s="6" t="s">
        <v>36</v>
      </c>
      <c r="G578" s="6">
        <v>3339851</v>
      </c>
      <c r="H578" s="6" t="s">
        <v>13</v>
      </c>
      <c r="I578" s="6" t="s">
        <v>24</v>
      </c>
      <c r="J578" s="6">
        <v>134.94999999999999</v>
      </c>
      <c r="K578" s="6">
        <v>0</v>
      </c>
      <c r="L578" s="6">
        <v>134.94999999999999</v>
      </c>
      <c r="M578" s="6">
        <v>1</v>
      </c>
      <c r="N578" s="6">
        <v>1</v>
      </c>
    </row>
    <row r="579" spans="3:14" x14ac:dyDescent="0.25">
      <c r="C579" s="5">
        <v>42151</v>
      </c>
      <c r="D579" s="6" t="s">
        <v>369</v>
      </c>
      <c r="E579" s="6" t="s">
        <v>50</v>
      </c>
      <c r="F579" s="6" t="s">
        <v>36</v>
      </c>
      <c r="G579" s="6">
        <v>3340026</v>
      </c>
      <c r="H579" s="6" t="s">
        <v>473</v>
      </c>
      <c r="I579" s="6" t="s">
        <v>18</v>
      </c>
      <c r="J579" s="6">
        <v>207.95</v>
      </c>
      <c r="K579" s="6">
        <v>0</v>
      </c>
      <c r="L579" s="6">
        <v>207.95</v>
      </c>
      <c r="M579" s="6">
        <v>1</v>
      </c>
      <c r="N579" s="6">
        <v>1</v>
      </c>
    </row>
    <row r="580" spans="3:14" x14ac:dyDescent="0.25">
      <c r="C580" s="5">
        <v>42152</v>
      </c>
      <c r="D580" s="6" t="s">
        <v>669</v>
      </c>
      <c r="E580" s="6" t="s">
        <v>670</v>
      </c>
      <c r="F580" s="6" t="s">
        <v>72</v>
      </c>
      <c r="G580" s="6">
        <v>3340068</v>
      </c>
      <c r="H580" s="6" t="s">
        <v>599</v>
      </c>
      <c r="I580" s="6" t="s">
        <v>18</v>
      </c>
      <c r="J580" s="6">
        <v>354.13</v>
      </c>
      <c r="K580" s="6">
        <v>0</v>
      </c>
      <c r="L580" s="6">
        <v>354.13</v>
      </c>
      <c r="M580" s="6">
        <v>1</v>
      </c>
      <c r="N580" s="6">
        <v>1</v>
      </c>
    </row>
    <row r="581" spans="3:14" x14ac:dyDescent="0.25">
      <c r="C581" s="5">
        <v>42152</v>
      </c>
      <c r="D581" s="6" t="s">
        <v>671</v>
      </c>
      <c r="E581" s="6" t="s">
        <v>35</v>
      </c>
      <c r="F581" s="6" t="s">
        <v>36</v>
      </c>
      <c r="G581" s="6">
        <v>3340635</v>
      </c>
      <c r="H581" s="6" t="s">
        <v>13</v>
      </c>
      <c r="I581" s="6" t="s">
        <v>14</v>
      </c>
      <c r="J581" s="6">
        <v>119.96</v>
      </c>
      <c r="K581" s="6">
        <v>0</v>
      </c>
      <c r="L581" s="6">
        <v>119.96</v>
      </c>
      <c r="M581" s="6">
        <v>1</v>
      </c>
      <c r="N581" s="6">
        <v>1</v>
      </c>
    </row>
    <row r="582" spans="3:14" x14ac:dyDescent="0.25">
      <c r="C582" s="5">
        <v>42152</v>
      </c>
      <c r="D582" s="6" t="s">
        <v>838</v>
      </c>
      <c r="E582" s="6" t="s">
        <v>672</v>
      </c>
      <c r="F582" s="6" t="s">
        <v>17</v>
      </c>
      <c r="G582" s="6">
        <v>3340733</v>
      </c>
      <c r="H582" s="6" t="s">
        <v>473</v>
      </c>
      <c r="I582" s="6" t="s">
        <v>24</v>
      </c>
      <c r="J582" s="6">
        <v>137.94</v>
      </c>
      <c r="K582" s="6">
        <v>0</v>
      </c>
      <c r="L582" s="6">
        <v>137.94</v>
      </c>
      <c r="M582" s="6">
        <v>1</v>
      </c>
      <c r="N582" s="6">
        <v>1</v>
      </c>
    </row>
    <row r="583" spans="3:14" x14ac:dyDescent="0.25">
      <c r="C583" s="5">
        <v>42152</v>
      </c>
      <c r="D583" s="6" t="s">
        <v>332</v>
      </c>
      <c r="E583" s="6" t="s">
        <v>499</v>
      </c>
      <c r="F583" s="6" t="s">
        <v>27</v>
      </c>
      <c r="G583" s="6">
        <v>3340789</v>
      </c>
      <c r="H583" s="6" t="s">
        <v>599</v>
      </c>
      <c r="I583" s="6" t="s">
        <v>18</v>
      </c>
      <c r="J583" s="6">
        <v>371.94</v>
      </c>
      <c r="K583" s="6">
        <v>0</v>
      </c>
      <c r="L583" s="6">
        <v>371.94</v>
      </c>
      <c r="M583" s="6">
        <v>1</v>
      </c>
      <c r="N583" s="6">
        <v>1</v>
      </c>
    </row>
    <row r="584" spans="3:14" x14ac:dyDescent="0.25">
      <c r="C584" s="5">
        <v>42152</v>
      </c>
      <c r="D584" s="6" t="s">
        <v>673</v>
      </c>
      <c r="E584" s="6" t="s">
        <v>674</v>
      </c>
      <c r="F584" s="6" t="s">
        <v>58</v>
      </c>
      <c r="G584" s="6">
        <v>3340936</v>
      </c>
      <c r="H584" s="6" t="s">
        <v>599</v>
      </c>
      <c r="I584" s="6" t="s">
        <v>18</v>
      </c>
      <c r="J584" s="6">
        <v>2529.6</v>
      </c>
      <c r="K584" s="6">
        <v>0</v>
      </c>
      <c r="L584" s="6">
        <v>2529.6</v>
      </c>
      <c r="M584" s="6">
        <v>4</v>
      </c>
      <c r="N584" s="6">
        <v>1</v>
      </c>
    </row>
    <row r="585" spans="3:14" x14ac:dyDescent="0.25">
      <c r="C585" s="5">
        <v>42152</v>
      </c>
      <c r="D585" s="6" t="s">
        <v>454</v>
      </c>
      <c r="E585" s="6" t="s">
        <v>186</v>
      </c>
      <c r="F585" s="6" t="s">
        <v>17</v>
      </c>
      <c r="G585" s="6">
        <v>3341349</v>
      </c>
      <c r="H585" s="6" t="s">
        <v>599</v>
      </c>
      <c r="I585" s="6" t="s">
        <v>18</v>
      </c>
      <c r="J585" s="6">
        <v>645.9</v>
      </c>
      <c r="K585" s="6">
        <v>0</v>
      </c>
      <c r="L585" s="6">
        <v>645.9</v>
      </c>
      <c r="M585" s="6">
        <v>1</v>
      </c>
      <c r="N585" s="6">
        <v>1</v>
      </c>
    </row>
    <row r="586" spans="3:14" x14ac:dyDescent="0.25">
      <c r="C586" s="5">
        <v>42152</v>
      </c>
      <c r="D586" s="6" t="s">
        <v>675</v>
      </c>
      <c r="E586" s="6" t="s">
        <v>581</v>
      </c>
      <c r="F586" s="6" t="s">
        <v>36</v>
      </c>
      <c r="G586" s="6">
        <v>3341433</v>
      </c>
      <c r="H586" s="6" t="s">
        <v>599</v>
      </c>
      <c r="I586" s="6" t="s">
        <v>14</v>
      </c>
      <c r="J586" s="6">
        <v>345.9</v>
      </c>
      <c r="K586" s="6">
        <v>0</v>
      </c>
      <c r="L586" s="6">
        <v>345.9</v>
      </c>
      <c r="M586" s="6">
        <v>1</v>
      </c>
      <c r="N586" s="6">
        <v>1</v>
      </c>
    </row>
    <row r="587" spans="3:14" x14ac:dyDescent="0.25">
      <c r="C587" s="5">
        <v>42152</v>
      </c>
      <c r="D587" s="6" t="s">
        <v>839</v>
      </c>
      <c r="E587" s="6" t="s">
        <v>142</v>
      </c>
      <c r="F587" s="6" t="s">
        <v>33</v>
      </c>
      <c r="G587" s="6">
        <v>3341566</v>
      </c>
      <c r="H587" s="6" t="s">
        <v>30</v>
      </c>
      <c r="I587" s="6" t="s">
        <v>34</v>
      </c>
      <c r="J587" s="6">
        <v>431.93</v>
      </c>
      <c r="K587" s="6">
        <v>0</v>
      </c>
      <c r="L587" s="6">
        <v>431.93</v>
      </c>
      <c r="M587" s="6">
        <v>1</v>
      </c>
      <c r="N587" s="6">
        <v>1</v>
      </c>
    </row>
    <row r="588" spans="3:14" x14ac:dyDescent="0.25">
      <c r="C588" s="5">
        <v>42152</v>
      </c>
      <c r="D588" s="6" t="s">
        <v>494</v>
      </c>
      <c r="E588" s="6" t="s">
        <v>186</v>
      </c>
      <c r="F588" s="6" t="s">
        <v>17</v>
      </c>
      <c r="G588" s="6">
        <v>3341685</v>
      </c>
      <c r="H588" s="6" t="s">
        <v>596</v>
      </c>
      <c r="I588" s="6" t="s">
        <v>18</v>
      </c>
      <c r="J588" s="6">
        <v>564.13</v>
      </c>
      <c r="K588" s="6">
        <v>0</v>
      </c>
      <c r="L588" s="6">
        <v>564.13</v>
      </c>
      <c r="M588" s="6">
        <v>1</v>
      </c>
      <c r="N588" s="6">
        <v>1</v>
      </c>
    </row>
    <row r="589" spans="3:14" x14ac:dyDescent="0.25">
      <c r="C589" s="5">
        <v>42152</v>
      </c>
      <c r="D589" s="6" t="s">
        <v>676</v>
      </c>
      <c r="E589" s="6" t="s">
        <v>50</v>
      </c>
      <c r="F589" s="6" t="s">
        <v>36</v>
      </c>
      <c r="G589" s="6">
        <v>3341972</v>
      </c>
      <c r="H589" s="6" t="s">
        <v>473</v>
      </c>
      <c r="I589" s="6" t="s">
        <v>14</v>
      </c>
      <c r="J589" s="6">
        <v>344.7</v>
      </c>
      <c r="K589" s="6">
        <v>0</v>
      </c>
      <c r="L589" s="6">
        <v>344.7</v>
      </c>
      <c r="M589" s="6">
        <v>2</v>
      </c>
      <c r="N589" s="6">
        <v>1</v>
      </c>
    </row>
    <row r="590" spans="3:14" x14ac:dyDescent="0.25">
      <c r="C590" s="5">
        <v>42152</v>
      </c>
      <c r="D590" s="6" t="s">
        <v>677</v>
      </c>
      <c r="E590" s="6" t="s">
        <v>678</v>
      </c>
      <c r="F590" s="6" t="s">
        <v>110</v>
      </c>
      <c r="G590" s="6">
        <v>3342644</v>
      </c>
      <c r="H590" s="6" t="s">
        <v>473</v>
      </c>
      <c r="I590" s="6" t="s">
        <v>18</v>
      </c>
      <c r="J590" s="6">
        <v>481.86</v>
      </c>
      <c r="K590" s="6">
        <v>0</v>
      </c>
      <c r="L590" s="6">
        <v>481.86</v>
      </c>
      <c r="M590" s="6">
        <v>2</v>
      </c>
      <c r="N590" s="6">
        <v>1</v>
      </c>
    </row>
    <row r="591" spans="3:14" x14ac:dyDescent="0.25">
      <c r="C591" s="5">
        <v>42152</v>
      </c>
      <c r="D591" s="6" t="s">
        <v>679</v>
      </c>
      <c r="E591" s="6" t="s">
        <v>221</v>
      </c>
      <c r="F591" s="6" t="s">
        <v>48</v>
      </c>
      <c r="G591" s="6">
        <v>3342665</v>
      </c>
      <c r="H591" s="6" t="s">
        <v>473</v>
      </c>
      <c r="I591" s="6" t="s">
        <v>14</v>
      </c>
      <c r="J591" s="6">
        <v>178.43</v>
      </c>
      <c r="K591" s="6">
        <v>0</v>
      </c>
      <c r="L591" s="6">
        <v>178.43</v>
      </c>
      <c r="M591" s="6">
        <v>2</v>
      </c>
      <c r="N591" s="6">
        <v>1</v>
      </c>
    </row>
    <row r="592" spans="3:14" x14ac:dyDescent="0.25">
      <c r="C592" s="5">
        <v>42152</v>
      </c>
      <c r="D592" s="6" t="s">
        <v>217</v>
      </c>
      <c r="E592" s="6" t="s">
        <v>680</v>
      </c>
      <c r="F592" s="6" t="s">
        <v>452</v>
      </c>
      <c r="G592" s="6">
        <v>3342693</v>
      </c>
      <c r="H592" s="6" t="s">
        <v>599</v>
      </c>
      <c r="I592" s="6" t="s">
        <v>18</v>
      </c>
      <c r="J592" s="6">
        <v>92.12</v>
      </c>
      <c r="K592" s="6">
        <v>0</v>
      </c>
      <c r="L592" s="6">
        <v>92.12</v>
      </c>
      <c r="M592" s="6">
        <v>1</v>
      </c>
      <c r="N592" s="6">
        <v>1</v>
      </c>
    </row>
    <row r="593" spans="3:14" x14ac:dyDescent="0.25">
      <c r="C593" s="5">
        <v>42152</v>
      </c>
      <c r="D593" s="6" t="s">
        <v>840</v>
      </c>
      <c r="E593" s="6" t="s">
        <v>50</v>
      </c>
      <c r="F593" s="6" t="s">
        <v>36</v>
      </c>
      <c r="G593" s="6">
        <v>3342728</v>
      </c>
      <c r="H593" s="6" t="s">
        <v>13</v>
      </c>
      <c r="I593" s="6" t="s">
        <v>24</v>
      </c>
      <c r="J593" s="6">
        <v>162.94999999999999</v>
      </c>
      <c r="K593" s="6">
        <v>0</v>
      </c>
      <c r="L593" s="6">
        <v>162.94999999999999</v>
      </c>
      <c r="M593" s="6">
        <v>1</v>
      </c>
      <c r="N593" s="6">
        <v>1</v>
      </c>
    </row>
    <row r="594" spans="3:14" x14ac:dyDescent="0.25">
      <c r="C594" s="5">
        <v>42152</v>
      </c>
      <c r="D594" s="6" t="s">
        <v>681</v>
      </c>
      <c r="E594" s="6" t="s">
        <v>11</v>
      </c>
      <c r="F594" s="6" t="s">
        <v>12</v>
      </c>
      <c r="G594" s="6">
        <v>3342819</v>
      </c>
      <c r="H594" s="6" t="s">
        <v>473</v>
      </c>
      <c r="I594" s="6" t="s">
        <v>24</v>
      </c>
      <c r="J594" s="6">
        <v>369.9</v>
      </c>
      <c r="K594" s="6">
        <v>0</v>
      </c>
      <c r="L594" s="6">
        <v>369.9</v>
      </c>
      <c r="M594" s="6">
        <v>1</v>
      </c>
      <c r="N594" s="6">
        <v>1</v>
      </c>
    </row>
    <row r="595" spans="3:14" x14ac:dyDescent="0.25">
      <c r="C595" s="5">
        <v>42152</v>
      </c>
      <c r="D595" s="6" t="s">
        <v>571</v>
      </c>
      <c r="E595" s="6" t="s">
        <v>121</v>
      </c>
      <c r="F595" s="6" t="s">
        <v>36</v>
      </c>
      <c r="G595" s="6">
        <v>3342917</v>
      </c>
      <c r="H595" s="6" t="s">
        <v>30</v>
      </c>
      <c r="I595" s="6" t="s">
        <v>14</v>
      </c>
      <c r="J595" s="6">
        <v>153.54</v>
      </c>
      <c r="K595" s="6">
        <v>0</v>
      </c>
      <c r="L595" s="6">
        <v>153.54</v>
      </c>
      <c r="M595" s="6">
        <v>1</v>
      </c>
      <c r="N595" s="6">
        <v>1</v>
      </c>
    </row>
    <row r="596" spans="3:14" x14ac:dyDescent="0.25">
      <c r="C596" s="5">
        <v>42152</v>
      </c>
      <c r="D596" s="6" t="s">
        <v>841</v>
      </c>
      <c r="E596" s="6" t="s">
        <v>682</v>
      </c>
      <c r="F596" s="6" t="s">
        <v>68</v>
      </c>
      <c r="G596" s="6">
        <v>3343715</v>
      </c>
      <c r="H596" s="6" t="s">
        <v>599</v>
      </c>
      <c r="I596" s="6" t="s">
        <v>18</v>
      </c>
      <c r="J596" s="6">
        <v>369.9</v>
      </c>
      <c r="K596" s="6">
        <v>0</v>
      </c>
      <c r="L596" s="6">
        <v>369.9</v>
      </c>
      <c r="M596" s="6">
        <v>1</v>
      </c>
      <c r="N596" s="6">
        <v>1</v>
      </c>
    </row>
    <row r="597" spans="3:14" x14ac:dyDescent="0.25">
      <c r="C597" s="5">
        <v>42152</v>
      </c>
      <c r="D597" s="6" t="s">
        <v>683</v>
      </c>
      <c r="E597" s="6" t="s">
        <v>101</v>
      </c>
      <c r="F597" s="6" t="s">
        <v>17</v>
      </c>
      <c r="G597" s="6">
        <v>3343701</v>
      </c>
      <c r="H597" s="6" t="s">
        <v>473</v>
      </c>
      <c r="I597" s="6" t="s">
        <v>14</v>
      </c>
      <c r="J597" s="6">
        <v>599.9</v>
      </c>
      <c r="K597" s="6">
        <v>0</v>
      </c>
      <c r="L597" s="6">
        <v>599.9</v>
      </c>
      <c r="M597" s="6">
        <v>1</v>
      </c>
      <c r="N597" s="6">
        <v>1</v>
      </c>
    </row>
    <row r="598" spans="3:14" x14ac:dyDescent="0.25">
      <c r="C598" s="5">
        <v>42152</v>
      </c>
      <c r="D598" s="6" t="s">
        <v>560</v>
      </c>
      <c r="E598" s="6" t="s">
        <v>50</v>
      </c>
      <c r="F598" s="6" t="s">
        <v>36</v>
      </c>
      <c r="G598" s="6">
        <v>3343792</v>
      </c>
      <c r="H598" s="6" t="s">
        <v>599</v>
      </c>
      <c r="I598" s="6" t="s">
        <v>18</v>
      </c>
      <c r="J598" s="6">
        <v>172.95</v>
      </c>
      <c r="K598" s="6">
        <v>0</v>
      </c>
      <c r="L598" s="6">
        <v>172.95</v>
      </c>
      <c r="M598" s="6">
        <v>1</v>
      </c>
      <c r="N598" s="6">
        <v>1</v>
      </c>
    </row>
    <row r="599" spans="3:14" x14ac:dyDescent="0.25">
      <c r="C599" s="5">
        <v>42152</v>
      </c>
      <c r="D599" s="6" t="s">
        <v>684</v>
      </c>
      <c r="E599" s="6" t="s">
        <v>50</v>
      </c>
      <c r="F599" s="6" t="s">
        <v>36</v>
      </c>
      <c r="G599" s="6">
        <v>3343834</v>
      </c>
      <c r="H599" s="6" t="s">
        <v>599</v>
      </c>
      <c r="I599" s="6" t="s">
        <v>18</v>
      </c>
      <c r="J599" s="6">
        <v>166.36</v>
      </c>
      <c r="K599" s="6">
        <v>0</v>
      </c>
      <c r="L599" s="6">
        <v>166.36</v>
      </c>
      <c r="M599" s="6">
        <v>1</v>
      </c>
      <c r="N599" s="6">
        <v>1</v>
      </c>
    </row>
    <row r="600" spans="3:14" x14ac:dyDescent="0.25">
      <c r="C600" s="5">
        <v>42152</v>
      </c>
      <c r="D600" s="6" t="s">
        <v>140</v>
      </c>
      <c r="E600" s="6" t="s">
        <v>186</v>
      </c>
      <c r="F600" s="6" t="s">
        <v>17</v>
      </c>
      <c r="G600" s="6">
        <v>3343855</v>
      </c>
      <c r="H600" s="6" t="s">
        <v>473</v>
      </c>
      <c r="I600" s="6" t="s">
        <v>14</v>
      </c>
      <c r="J600" s="6">
        <v>332.9</v>
      </c>
      <c r="K600" s="6">
        <v>0</v>
      </c>
      <c r="L600" s="6">
        <v>332.9</v>
      </c>
      <c r="M600" s="6">
        <v>2</v>
      </c>
      <c r="N600" s="6">
        <v>1</v>
      </c>
    </row>
    <row r="601" spans="3:14" x14ac:dyDescent="0.25">
      <c r="C601" s="5">
        <v>42152</v>
      </c>
      <c r="D601" s="6" t="s">
        <v>685</v>
      </c>
      <c r="E601" s="6" t="s">
        <v>686</v>
      </c>
      <c r="F601" s="6" t="s">
        <v>36</v>
      </c>
      <c r="G601" s="6">
        <v>3343960</v>
      </c>
      <c r="H601" s="6" t="s">
        <v>599</v>
      </c>
      <c r="I601" s="6" t="s">
        <v>18</v>
      </c>
      <c r="J601" s="6">
        <v>1383.55</v>
      </c>
      <c r="K601" s="6">
        <v>0</v>
      </c>
      <c r="L601" s="6">
        <v>1383.55</v>
      </c>
      <c r="M601" s="6">
        <v>5</v>
      </c>
      <c r="N601" s="6">
        <v>1</v>
      </c>
    </row>
    <row r="602" spans="3:14" x14ac:dyDescent="0.25">
      <c r="C602" s="5">
        <v>42152</v>
      </c>
      <c r="D602" s="6" t="s">
        <v>687</v>
      </c>
      <c r="E602" s="6" t="s">
        <v>688</v>
      </c>
      <c r="F602" s="6" t="s">
        <v>68</v>
      </c>
      <c r="G602" s="6">
        <v>3343988</v>
      </c>
      <c r="H602" s="6" t="s">
        <v>473</v>
      </c>
      <c r="I602" s="6" t="s">
        <v>18</v>
      </c>
      <c r="J602" s="6">
        <v>332.91</v>
      </c>
      <c r="K602" s="6">
        <v>0</v>
      </c>
      <c r="L602" s="6">
        <v>332.91</v>
      </c>
      <c r="M602" s="6">
        <v>1</v>
      </c>
      <c r="N602" s="6">
        <v>1</v>
      </c>
    </row>
    <row r="603" spans="3:14" x14ac:dyDescent="0.25">
      <c r="C603" s="5">
        <v>42152</v>
      </c>
      <c r="D603" s="6" t="s">
        <v>689</v>
      </c>
      <c r="E603" s="6" t="s">
        <v>165</v>
      </c>
      <c r="F603" s="6" t="s">
        <v>58</v>
      </c>
      <c r="G603" s="6">
        <v>3344324</v>
      </c>
      <c r="H603" s="6" t="s">
        <v>473</v>
      </c>
      <c r="I603" s="6" t="s">
        <v>690</v>
      </c>
      <c r="J603" s="6">
        <v>275.89999999999998</v>
      </c>
      <c r="K603" s="6">
        <v>0</v>
      </c>
      <c r="L603" s="6">
        <v>275.89999999999998</v>
      </c>
      <c r="M603" s="6">
        <v>1</v>
      </c>
      <c r="N603" s="6">
        <v>1</v>
      </c>
    </row>
    <row r="604" spans="3:14" x14ac:dyDescent="0.25">
      <c r="C604" s="5">
        <v>42152</v>
      </c>
      <c r="D604" s="6" t="s">
        <v>691</v>
      </c>
      <c r="E604" s="6" t="s">
        <v>692</v>
      </c>
      <c r="F604" s="6" t="s">
        <v>68</v>
      </c>
      <c r="G604" s="6">
        <v>3344359</v>
      </c>
      <c r="H604" s="6" t="s">
        <v>599</v>
      </c>
      <c r="I604" s="6" t="s">
        <v>18</v>
      </c>
      <c r="J604" s="6">
        <v>1595.6</v>
      </c>
      <c r="K604" s="6">
        <v>0</v>
      </c>
      <c r="L604" s="6">
        <v>1595.6</v>
      </c>
      <c r="M604" s="6">
        <v>4</v>
      </c>
      <c r="N604" s="6">
        <v>1</v>
      </c>
    </row>
    <row r="605" spans="3:14" x14ac:dyDescent="0.25">
      <c r="C605" s="5">
        <v>42152</v>
      </c>
      <c r="D605" s="6" t="s">
        <v>234</v>
      </c>
      <c r="E605" s="6" t="s">
        <v>50</v>
      </c>
      <c r="F605" s="6" t="s">
        <v>36</v>
      </c>
      <c r="G605" s="6">
        <v>3344457</v>
      </c>
      <c r="H605" s="6" t="s">
        <v>13</v>
      </c>
      <c r="I605" s="6" t="s">
        <v>34</v>
      </c>
      <c r="J605" s="6">
        <v>399.92</v>
      </c>
      <c r="K605" s="6">
        <v>0</v>
      </c>
      <c r="L605" s="6">
        <v>399.92</v>
      </c>
      <c r="M605" s="6">
        <v>1</v>
      </c>
      <c r="N605" s="6">
        <v>1</v>
      </c>
    </row>
    <row r="606" spans="3:14" x14ac:dyDescent="0.25">
      <c r="C606" s="5">
        <v>42152</v>
      </c>
      <c r="D606" s="6" t="s">
        <v>693</v>
      </c>
      <c r="E606" s="6" t="s">
        <v>694</v>
      </c>
      <c r="F606" s="6" t="s">
        <v>72</v>
      </c>
      <c r="G606" s="6">
        <v>3344464</v>
      </c>
      <c r="H606" s="6" t="s">
        <v>599</v>
      </c>
      <c r="I606" s="6" t="s">
        <v>18</v>
      </c>
      <c r="J606" s="6">
        <v>159.9</v>
      </c>
      <c r="K606" s="6">
        <v>15.56</v>
      </c>
      <c r="L606" s="6">
        <v>175.46</v>
      </c>
      <c r="M606" s="6">
        <v>1</v>
      </c>
      <c r="N606" s="6">
        <v>1</v>
      </c>
    </row>
    <row r="607" spans="3:14" x14ac:dyDescent="0.25">
      <c r="C607" s="5">
        <v>42152</v>
      </c>
      <c r="D607" s="6" t="s">
        <v>842</v>
      </c>
      <c r="E607" s="6" t="s">
        <v>695</v>
      </c>
      <c r="F607" s="6" t="s">
        <v>148</v>
      </c>
      <c r="G607" s="6">
        <v>3344541</v>
      </c>
      <c r="H607" s="6" t="s">
        <v>599</v>
      </c>
      <c r="I607" s="6" t="s">
        <v>18</v>
      </c>
      <c r="J607" s="6">
        <v>485.9</v>
      </c>
      <c r="K607" s="6">
        <v>0</v>
      </c>
      <c r="L607" s="6">
        <v>485.9</v>
      </c>
      <c r="M607" s="6">
        <v>1</v>
      </c>
      <c r="N607" s="6">
        <v>1</v>
      </c>
    </row>
    <row r="608" spans="3:14" x14ac:dyDescent="0.25">
      <c r="C608" s="5">
        <v>42152</v>
      </c>
      <c r="D608" s="6" t="s">
        <v>523</v>
      </c>
      <c r="E608" s="6" t="s">
        <v>524</v>
      </c>
      <c r="F608" s="6" t="s">
        <v>61</v>
      </c>
      <c r="G608" s="6">
        <v>3344912</v>
      </c>
      <c r="H608" s="6" t="s">
        <v>599</v>
      </c>
      <c r="I608" s="6" t="s">
        <v>18</v>
      </c>
      <c r="J608" s="6">
        <v>233.94</v>
      </c>
      <c r="K608" s="6">
        <v>0</v>
      </c>
      <c r="L608" s="6">
        <v>233.94</v>
      </c>
      <c r="M608" s="6">
        <v>1</v>
      </c>
      <c r="N608" s="6">
        <v>1</v>
      </c>
    </row>
    <row r="609" spans="3:14" x14ac:dyDescent="0.25">
      <c r="C609" s="5">
        <v>42152</v>
      </c>
      <c r="D609" s="6" t="s">
        <v>696</v>
      </c>
      <c r="E609" s="6" t="s">
        <v>50</v>
      </c>
      <c r="F609" s="6" t="s">
        <v>36</v>
      </c>
      <c r="G609" s="6">
        <v>3345031</v>
      </c>
      <c r="H609" s="6" t="s">
        <v>473</v>
      </c>
      <c r="I609" s="6" t="s">
        <v>14</v>
      </c>
      <c r="J609" s="6">
        <v>1024.08</v>
      </c>
      <c r="K609" s="6">
        <v>0</v>
      </c>
      <c r="L609" s="6">
        <v>1024.08</v>
      </c>
      <c r="M609" s="6">
        <v>2</v>
      </c>
      <c r="N609" s="6">
        <v>1</v>
      </c>
    </row>
    <row r="610" spans="3:14" x14ac:dyDescent="0.25">
      <c r="C610" s="5">
        <v>42152</v>
      </c>
      <c r="D610" s="6" t="s">
        <v>697</v>
      </c>
      <c r="E610" s="6" t="s">
        <v>698</v>
      </c>
      <c r="F610" s="6" t="s">
        <v>36</v>
      </c>
      <c r="G610" s="6">
        <v>3345129</v>
      </c>
      <c r="H610" s="6" t="s">
        <v>473</v>
      </c>
      <c r="I610" s="6" t="s">
        <v>24</v>
      </c>
      <c r="J610" s="6">
        <v>432.69</v>
      </c>
      <c r="K610" s="6">
        <v>0</v>
      </c>
      <c r="L610" s="6">
        <v>432.69</v>
      </c>
      <c r="M610" s="6">
        <v>4</v>
      </c>
      <c r="N610" s="6">
        <v>1</v>
      </c>
    </row>
    <row r="611" spans="3:14" x14ac:dyDescent="0.25">
      <c r="C611" s="5">
        <v>42152</v>
      </c>
      <c r="D611" s="6" t="s">
        <v>699</v>
      </c>
      <c r="E611" s="6" t="s">
        <v>186</v>
      </c>
      <c r="F611" s="6" t="s">
        <v>17</v>
      </c>
      <c r="G611" s="6">
        <v>3345374</v>
      </c>
      <c r="H611" s="6" t="s">
        <v>599</v>
      </c>
      <c r="I611" s="6" t="s">
        <v>18</v>
      </c>
      <c r="J611" s="6">
        <v>172.95</v>
      </c>
      <c r="K611" s="6">
        <v>0</v>
      </c>
      <c r="L611" s="6">
        <v>172.95</v>
      </c>
      <c r="M611" s="6">
        <v>1</v>
      </c>
      <c r="N611" s="6">
        <v>1</v>
      </c>
    </row>
    <row r="612" spans="3:14" x14ac:dyDescent="0.25">
      <c r="C612" s="5">
        <v>42152</v>
      </c>
      <c r="D612" s="6" t="s">
        <v>700</v>
      </c>
      <c r="E612" s="6" t="s">
        <v>510</v>
      </c>
      <c r="F612" s="6" t="s">
        <v>511</v>
      </c>
      <c r="G612" s="6">
        <v>3345822</v>
      </c>
      <c r="H612" s="6" t="s">
        <v>558</v>
      </c>
      <c r="I612" s="6" t="s">
        <v>14</v>
      </c>
      <c r="J612" s="6">
        <v>332.26</v>
      </c>
      <c r="K612" s="6">
        <v>0</v>
      </c>
      <c r="L612" s="6">
        <v>332.26</v>
      </c>
      <c r="M612" s="6">
        <v>3</v>
      </c>
      <c r="N612" s="6">
        <v>1</v>
      </c>
    </row>
    <row r="613" spans="3:14" x14ac:dyDescent="0.25">
      <c r="C613" s="5">
        <v>42152</v>
      </c>
      <c r="D613" s="6" t="s">
        <v>565</v>
      </c>
      <c r="E613" s="6" t="s">
        <v>50</v>
      </c>
      <c r="F613" s="6" t="s">
        <v>36</v>
      </c>
      <c r="G613" s="6">
        <v>3345857</v>
      </c>
      <c r="H613" s="6" t="s">
        <v>473</v>
      </c>
      <c r="I613" s="6" t="s">
        <v>690</v>
      </c>
      <c r="J613" s="6">
        <v>761.8</v>
      </c>
      <c r="K613" s="6">
        <v>0</v>
      </c>
      <c r="L613" s="6">
        <v>761.8</v>
      </c>
      <c r="M613" s="6">
        <v>2</v>
      </c>
      <c r="N613" s="6">
        <v>1</v>
      </c>
    </row>
    <row r="614" spans="3:14" x14ac:dyDescent="0.25">
      <c r="C614" s="5">
        <v>42152</v>
      </c>
      <c r="D614" s="6" t="s">
        <v>701</v>
      </c>
      <c r="E614" s="6" t="s">
        <v>702</v>
      </c>
      <c r="F614" s="6" t="s">
        <v>72</v>
      </c>
      <c r="G614" s="6">
        <v>3346277</v>
      </c>
      <c r="H614" s="6" t="s">
        <v>599</v>
      </c>
      <c r="I614" s="6" t="s">
        <v>18</v>
      </c>
      <c r="J614" s="6">
        <v>325.89999999999998</v>
      </c>
      <c r="K614" s="6">
        <v>0</v>
      </c>
      <c r="L614" s="6">
        <v>325.89999999999998</v>
      </c>
      <c r="M614" s="6">
        <v>1</v>
      </c>
      <c r="N614" s="6">
        <v>1</v>
      </c>
    </row>
    <row r="615" spans="3:14" x14ac:dyDescent="0.25">
      <c r="C615" s="5">
        <v>42152</v>
      </c>
      <c r="D615" s="6" t="s">
        <v>703</v>
      </c>
      <c r="E615" s="6" t="s">
        <v>704</v>
      </c>
      <c r="F615" s="6" t="s">
        <v>17</v>
      </c>
      <c r="G615" s="6">
        <v>3346487</v>
      </c>
      <c r="H615" s="6" t="s">
        <v>473</v>
      </c>
      <c r="I615" s="6" t="s">
        <v>24</v>
      </c>
      <c r="J615" s="6">
        <v>293.31</v>
      </c>
      <c r="K615" s="6">
        <v>0</v>
      </c>
      <c r="L615" s="6">
        <v>293.31</v>
      </c>
      <c r="M615" s="6">
        <v>2</v>
      </c>
      <c r="N615" s="6">
        <v>1</v>
      </c>
    </row>
    <row r="616" spans="3:14" x14ac:dyDescent="0.25">
      <c r="C616" s="5">
        <v>42152</v>
      </c>
      <c r="D616" s="6" t="s">
        <v>62</v>
      </c>
      <c r="E616" s="6" t="s">
        <v>16</v>
      </c>
      <c r="F616" s="6" t="s">
        <v>17</v>
      </c>
      <c r="G616" s="6">
        <v>3346522</v>
      </c>
      <c r="H616" s="6" t="s">
        <v>473</v>
      </c>
      <c r="I616" s="6" t="s">
        <v>18</v>
      </c>
      <c r="J616" s="6">
        <v>255.9</v>
      </c>
      <c r="K616" s="6">
        <v>0</v>
      </c>
      <c r="L616" s="6">
        <v>255.9</v>
      </c>
      <c r="M616" s="6">
        <v>1</v>
      </c>
      <c r="N616" s="6">
        <v>1</v>
      </c>
    </row>
    <row r="617" spans="3:14" x14ac:dyDescent="0.25">
      <c r="C617" s="5">
        <v>42152</v>
      </c>
      <c r="D617" s="6" t="s">
        <v>793</v>
      </c>
      <c r="E617" s="6" t="s">
        <v>35</v>
      </c>
      <c r="F617" s="6" t="s">
        <v>36</v>
      </c>
      <c r="G617" s="6">
        <v>3346662</v>
      </c>
      <c r="H617" s="6" t="s">
        <v>599</v>
      </c>
      <c r="I617" s="6" t="s">
        <v>18</v>
      </c>
      <c r="J617" s="6">
        <v>439.9</v>
      </c>
      <c r="K617" s="6">
        <v>0</v>
      </c>
      <c r="L617" s="6">
        <v>439.9</v>
      </c>
      <c r="M617" s="6">
        <v>1</v>
      </c>
      <c r="N617" s="6">
        <v>1</v>
      </c>
    </row>
    <row r="618" spans="3:14" x14ac:dyDescent="0.25">
      <c r="C618" s="5">
        <v>42152</v>
      </c>
      <c r="D618" s="6" t="s">
        <v>62</v>
      </c>
      <c r="E618" s="6" t="s">
        <v>16</v>
      </c>
      <c r="F618" s="6" t="s">
        <v>17</v>
      </c>
      <c r="G618" s="6">
        <v>3346697</v>
      </c>
      <c r="H618" s="6" t="s">
        <v>596</v>
      </c>
      <c r="I618" s="6" t="s">
        <v>18</v>
      </c>
      <c r="J618" s="6">
        <v>879.8</v>
      </c>
      <c r="K618" s="6">
        <v>0</v>
      </c>
      <c r="L618" s="6">
        <v>879.8</v>
      </c>
      <c r="M618" s="6">
        <v>2</v>
      </c>
      <c r="N618" s="6">
        <v>1</v>
      </c>
    </row>
    <row r="619" spans="3:14" x14ac:dyDescent="0.25">
      <c r="C619" s="5">
        <v>42152</v>
      </c>
      <c r="D619" s="6" t="s">
        <v>587</v>
      </c>
      <c r="E619" s="6" t="s">
        <v>11</v>
      </c>
      <c r="F619" s="6" t="s">
        <v>12</v>
      </c>
      <c r="G619" s="6">
        <v>3346816</v>
      </c>
      <c r="H619" s="6" t="s">
        <v>599</v>
      </c>
      <c r="I619" s="6" t="s">
        <v>18</v>
      </c>
      <c r="J619" s="6">
        <v>172.95</v>
      </c>
      <c r="K619" s="6">
        <v>0</v>
      </c>
      <c r="L619" s="6">
        <v>172.95</v>
      </c>
      <c r="M619" s="6">
        <v>1</v>
      </c>
      <c r="N619" s="6">
        <v>1</v>
      </c>
    </row>
    <row r="620" spans="3:14" x14ac:dyDescent="0.25">
      <c r="C620" s="5">
        <v>42152</v>
      </c>
      <c r="D620" s="6" t="s">
        <v>843</v>
      </c>
      <c r="E620" s="6" t="s">
        <v>524</v>
      </c>
      <c r="F620" s="6" t="s">
        <v>61</v>
      </c>
      <c r="G620" s="6">
        <v>3347355</v>
      </c>
      <c r="H620" s="6" t="s">
        <v>599</v>
      </c>
      <c r="I620" s="6" t="s">
        <v>18</v>
      </c>
      <c r="J620" s="6">
        <v>124.15</v>
      </c>
      <c r="K620" s="6">
        <v>0</v>
      </c>
      <c r="L620" s="6">
        <v>124.15</v>
      </c>
      <c r="M620" s="6">
        <v>1</v>
      </c>
      <c r="N620" s="6">
        <v>1</v>
      </c>
    </row>
    <row r="621" spans="3:14" x14ac:dyDescent="0.25">
      <c r="C621" s="5">
        <v>42152</v>
      </c>
      <c r="D621" s="6" t="s">
        <v>534</v>
      </c>
      <c r="E621" s="6" t="s">
        <v>535</v>
      </c>
      <c r="F621" s="6" t="s">
        <v>68</v>
      </c>
      <c r="G621" s="6">
        <v>3347495</v>
      </c>
      <c r="H621" s="6" t="s">
        <v>599</v>
      </c>
      <c r="I621" s="6" t="s">
        <v>18</v>
      </c>
      <c r="J621" s="6">
        <v>689.9</v>
      </c>
      <c r="K621" s="6">
        <v>0</v>
      </c>
      <c r="L621" s="6">
        <v>689.9</v>
      </c>
      <c r="M621" s="6">
        <v>1</v>
      </c>
      <c r="N621" s="6">
        <v>1</v>
      </c>
    </row>
    <row r="622" spans="3:14" x14ac:dyDescent="0.25">
      <c r="C622" s="5">
        <v>42152</v>
      </c>
      <c r="D622" s="6" t="s">
        <v>844</v>
      </c>
      <c r="E622" s="6" t="s">
        <v>32</v>
      </c>
      <c r="F622" s="6" t="s">
        <v>33</v>
      </c>
      <c r="G622" s="6">
        <v>3347747</v>
      </c>
      <c r="H622" s="6" t="s">
        <v>599</v>
      </c>
      <c r="I622" s="6" t="s">
        <v>18</v>
      </c>
      <c r="J622" s="6">
        <v>185.9</v>
      </c>
      <c r="K622" s="6">
        <v>13.91</v>
      </c>
      <c r="L622" s="6">
        <v>199.81</v>
      </c>
      <c r="M622" s="6">
        <v>1</v>
      </c>
      <c r="N622" s="6">
        <v>1</v>
      </c>
    </row>
    <row r="623" spans="3:14" x14ac:dyDescent="0.25">
      <c r="C623" s="5">
        <v>42152</v>
      </c>
      <c r="D623" s="6" t="s">
        <v>571</v>
      </c>
      <c r="E623" s="6" t="s">
        <v>121</v>
      </c>
      <c r="F623" s="6" t="s">
        <v>36</v>
      </c>
      <c r="G623" s="6">
        <v>3347964</v>
      </c>
      <c r="H623" s="6" t="s">
        <v>13</v>
      </c>
      <c r="I623" s="6" t="s">
        <v>14</v>
      </c>
      <c r="J623" s="6">
        <v>153.54</v>
      </c>
      <c r="K623" s="6">
        <v>0</v>
      </c>
      <c r="L623" s="6">
        <v>153.54</v>
      </c>
      <c r="M623" s="6">
        <v>1</v>
      </c>
      <c r="N623" s="6">
        <v>1</v>
      </c>
    </row>
    <row r="624" spans="3:14" x14ac:dyDescent="0.25">
      <c r="C624" s="5">
        <v>42152</v>
      </c>
      <c r="D624" s="6" t="s">
        <v>705</v>
      </c>
      <c r="E624" s="6" t="s">
        <v>581</v>
      </c>
      <c r="F624" s="6" t="s">
        <v>36</v>
      </c>
      <c r="G624" s="6">
        <v>3348069</v>
      </c>
      <c r="H624" s="6" t="s">
        <v>599</v>
      </c>
      <c r="I624" s="6" t="s">
        <v>18</v>
      </c>
      <c r="J624" s="6">
        <v>172.95</v>
      </c>
      <c r="K624" s="6">
        <v>0</v>
      </c>
      <c r="L624" s="6">
        <v>172.95</v>
      </c>
      <c r="M624" s="6">
        <v>1</v>
      </c>
      <c r="N624" s="6">
        <v>1</v>
      </c>
    </row>
    <row r="625" spans="3:14" x14ac:dyDescent="0.25">
      <c r="C625" s="5">
        <v>42152</v>
      </c>
      <c r="D625" s="6" t="s">
        <v>845</v>
      </c>
      <c r="E625" s="6" t="s">
        <v>32</v>
      </c>
      <c r="F625" s="6" t="s">
        <v>33</v>
      </c>
      <c r="G625" s="6">
        <v>3348132</v>
      </c>
      <c r="H625" s="6" t="s">
        <v>473</v>
      </c>
      <c r="I625" s="6" t="s">
        <v>24</v>
      </c>
      <c r="J625" s="6">
        <v>499.9</v>
      </c>
      <c r="K625" s="6">
        <v>0</v>
      </c>
      <c r="L625" s="6">
        <v>499.9</v>
      </c>
      <c r="M625" s="6">
        <v>1</v>
      </c>
      <c r="N625" s="6">
        <v>1</v>
      </c>
    </row>
    <row r="626" spans="3:14" x14ac:dyDescent="0.25">
      <c r="C626" s="5">
        <v>42153</v>
      </c>
      <c r="D626" s="6" t="s">
        <v>91</v>
      </c>
      <c r="E626" s="6" t="s">
        <v>92</v>
      </c>
      <c r="F626" s="6" t="s">
        <v>36</v>
      </c>
      <c r="G626" s="6">
        <v>3348426</v>
      </c>
      <c r="H626" s="6" t="s">
        <v>473</v>
      </c>
      <c r="I626" s="6" t="s">
        <v>14</v>
      </c>
      <c r="J626" s="6">
        <v>175.9</v>
      </c>
      <c r="K626" s="6">
        <v>11.18</v>
      </c>
      <c r="L626" s="6">
        <v>187.08</v>
      </c>
      <c r="M626" s="6">
        <v>1</v>
      </c>
      <c r="N626" s="6">
        <v>1</v>
      </c>
    </row>
    <row r="627" spans="3:14" x14ac:dyDescent="0.25">
      <c r="C627" s="5">
        <v>42153</v>
      </c>
      <c r="D627" s="6" t="s">
        <v>706</v>
      </c>
      <c r="E627" s="6" t="s">
        <v>707</v>
      </c>
      <c r="F627" s="6" t="s">
        <v>36</v>
      </c>
      <c r="G627" s="6">
        <v>3348692</v>
      </c>
      <c r="H627" s="6" t="s">
        <v>473</v>
      </c>
      <c r="I627" s="6" t="s">
        <v>24</v>
      </c>
      <c r="J627" s="6">
        <v>869.8</v>
      </c>
      <c r="K627" s="6">
        <v>0</v>
      </c>
      <c r="L627" s="6">
        <v>869.8</v>
      </c>
      <c r="M627" s="6">
        <v>2</v>
      </c>
      <c r="N627" s="6">
        <v>1</v>
      </c>
    </row>
    <row r="628" spans="3:14" x14ac:dyDescent="0.25">
      <c r="C628" s="5">
        <v>42153</v>
      </c>
      <c r="D628" s="6" t="s">
        <v>306</v>
      </c>
      <c r="E628" s="6" t="s">
        <v>32</v>
      </c>
      <c r="F628" s="6" t="s">
        <v>33</v>
      </c>
      <c r="G628" s="6">
        <v>3348979</v>
      </c>
      <c r="H628" s="6" t="s">
        <v>473</v>
      </c>
      <c r="I628" s="6" t="s">
        <v>24</v>
      </c>
      <c r="J628" s="6">
        <v>389.9</v>
      </c>
      <c r="K628" s="6">
        <v>0</v>
      </c>
      <c r="L628" s="6">
        <v>389.9</v>
      </c>
      <c r="M628" s="6">
        <v>1</v>
      </c>
      <c r="N628" s="6">
        <v>1</v>
      </c>
    </row>
    <row r="629" spans="3:14" x14ac:dyDescent="0.25">
      <c r="C629" s="5">
        <v>42153</v>
      </c>
      <c r="D629" s="6" t="s">
        <v>708</v>
      </c>
      <c r="E629" s="6" t="s">
        <v>709</v>
      </c>
      <c r="F629" s="6" t="s">
        <v>294</v>
      </c>
      <c r="G629" s="6">
        <v>3349021</v>
      </c>
      <c r="H629" s="6" t="s">
        <v>599</v>
      </c>
      <c r="I629" s="6" t="s">
        <v>18</v>
      </c>
      <c r="J629" s="6">
        <v>325.89999999999998</v>
      </c>
      <c r="K629" s="6">
        <v>0</v>
      </c>
      <c r="L629" s="6">
        <v>325.89999999999998</v>
      </c>
      <c r="M629" s="6">
        <v>1</v>
      </c>
      <c r="N629" s="6">
        <v>1</v>
      </c>
    </row>
    <row r="630" spans="3:14" x14ac:dyDescent="0.25">
      <c r="C630" s="5">
        <v>42153</v>
      </c>
      <c r="D630" s="6" t="s">
        <v>710</v>
      </c>
      <c r="E630" s="6" t="s">
        <v>50</v>
      </c>
      <c r="F630" s="6" t="s">
        <v>36</v>
      </c>
      <c r="G630" s="6">
        <v>3349042</v>
      </c>
      <c r="H630" s="6" t="s">
        <v>599</v>
      </c>
      <c r="I630" s="6" t="s">
        <v>18</v>
      </c>
      <c r="J630" s="6">
        <v>233.94</v>
      </c>
      <c r="K630" s="6">
        <v>0</v>
      </c>
      <c r="L630" s="6">
        <v>233.94</v>
      </c>
      <c r="M630" s="6">
        <v>1</v>
      </c>
      <c r="N630" s="6">
        <v>1</v>
      </c>
    </row>
    <row r="631" spans="3:14" x14ac:dyDescent="0.25">
      <c r="C631" s="5">
        <v>42153</v>
      </c>
      <c r="D631" s="6" t="s">
        <v>314</v>
      </c>
      <c r="E631" s="6" t="s">
        <v>315</v>
      </c>
      <c r="F631" s="6" t="s">
        <v>133</v>
      </c>
      <c r="G631" s="6">
        <v>3349126</v>
      </c>
      <c r="H631" s="6" t="s">
        <v>473</v>
      </c>
      <c r="I631" s="6" t="s">
        <v>14</v>
      </c>
      <c r="J631" s="6">
        <v>1035.7</v>
      </c>
      <c r="K631" s="6">
        <v>0</v>
      </c>
      <c r="L631" s="6">
        <v>1035.7</v>
      </c>
      <c r="M631" s="6">
        <v>3</v>
      </c>
      <c r="N631" s="6">
        <v>1</v>
      </c>
    </row>
    <row r="632" spans="3:14" x14ac:dyDescent="0.25">
      <c r="C632" s="5">
        <v>42153</v>
      </c>
      <c r="D632" s="6" t="s">
        <v>314</v>
      </c>
      <c r="E632" s="6" t="s">
        <v>315</v>
      </c>
      <c r="F632" s="6" t="s">
        <v>133</v>
      </c>
      <c r="G632" s="6">
        <v>3349182</v>
      </c>
      <c r="H632" s="6" t="s">
        <v>558</v>
      </c>
      <c r="I632" s="6" t="s">
        <v>24</v>
      </c>
      <c r="J632" s="6">
        <v>1667.4</v>
      </c>
      <c r="K632" s="6">
        <v>0</v>
      </c>
      <c r="L632" s="6">
        <v>1667.4</v>
      </c>
      <c r="M632" s="6">
        <v>6</v>
      </c>
      <c r="N632" s="6">
        <v>1</v>
      </c>
    </row>
    <row r="633" spans="3:14" x14ac:dyDescent="0.25">
      <c r="C633" s="5">
        <v>42153</v>
      </c>
      <c r="D633" s="6" t="s">
        <v>711</v>
      </c>
      <c r="E633" s="6" t="s">
        <v>712</v>
      </c>
      <c r="F633" s="6" t="s">
        <v>175</v>
      </c>
      <c r="G633" s="6">
        <v>3349231</v>
      </c>
      <c r="H633" s="6" t="s">
        <v>599</v>
      </c>
      <c r="I633" s="6" t="s">
        <v>18</v>
      </c>
      <c r="J633" s="6">
        <v>695.8</v>
      </c>
      <c r="K633" s="6">
        <v>0</v>
      </c>
      <c r="L633" s="6">
        <v>695.8</v>
      </c>
      <c r="M633" s="6">
        <v>2</v>
      </c>
      <c r="N633" s="6">
        <v>1</v>
      </c>
    </row>
    <row r="634" spans="3:14" x14ac:dyDescent="0.25">
      <c r="C634" s="5">
        <v>42153</v>
      </c>
      <c r="D634" s="6" t="s">
        <v>713</v>
      </c>
      <c r="E634" s="6" t="s">
        <v>714</v>
      </c>
      <c r="F634" s="6" t="s">
        <v>148</v>
      </c>
      <c r="G634" s="6">
        <v>3349322</v>
      </c>
      <c r="H634" s="6" t="s">
        <v>473</v>
      </c>
      <c r="I634" s="6" t="s">
        <v>24</v>
      </c>
      <c r="J634" s="6">
        <v>299.89999999999998</v>
      </c>
      <c r="K634" s="6">
        <v>0</v>
      </c>
      <c r="L634" s="6">
        <v>299.89999999999998</v>
      </c>
      <c r="M634" s="6">
        <v>1</v>
      </c>
      <c r="N634" s="6">
        <v>1</v>
      </c>
    </row>
    <row r="635" spans="3:14" x14ac:dyDescent="0.25">
      <c r="C635" s="5">
        <v>42153</v>
      </c>
      <c r="D635" s="6" t="s">
        <v>306</v>
      </c>
      <c r="E635" s="6" t="s">
        <v>32</v>
      </c>
      <c r="F635" s="6" t="s">
        <v>33</v>
      </c>
      <c r="G635" s="6">
        <v>3349896</v>
      </c>
      <c r="H635" s="6" t="s">
        <v>30</v>
      </c>
      <c r="I635" s="6" t="s">
        <v>24</v>
      </c>
      <c r="J635" s="6">
        <v>369.9</v>
      </c>
      <c r="K635" s="6">
        <v>0</v>
      </c>
      <c r="L635" s="6">
        <v>369.9</v>
      </c>
      <c r="M635" s="6">
        <v>1</v>
      </c>
      <c r="N635" s="6">
        <v>1</v>
      </c>
    </row>
    <row r="636" spans="3:14" x14ac:dyDescent="0.25">
      <c r="C636" s="5">
        <v>42153</v>
      </c>
      <c r="D636" s="6" t="s">
        <v>181</v>
      </c>
      <c r="E636" s="6" t="s">
        <v>132</v>
      </c>
      <c r="F636" s="6" t="s">
        <v>133</v>
      </c>
      <c r="G636" s="6">
        <v>3350379</v>
      </c>
      <c r="H636" s="6" t="s">
        <v>596</v>
      </c>
      <c r="I636" s="6" t="s">
        <v>14</v>
      </c>
      <c r="J636" s="6">
        <v>1379.7</v>
      </c>
      <c r="K636" s="6">
        <v>0</v>
      </c>
      <c r="L636" s="6">
        <v>1379.7</v>
      </c>
      <c r="M636" s="6">
        <v>3</v>
      </c>
      <c r="N636" s="6">
        <v>1</v>
      </c>
    </row>
    <row r="637" spans="3:14" x14ac:dyDescent="0.25">
      <c r="C637" s="5">
        <v>42153</v>
      </c>
      <c r="D637" s="6" t="s">
        <v>78</v>
      </c>
      <c r="E637" s="6" t="s">
        <v>581</v>
      </c>
      <c r="F637" s="6" t="s">
        <v>36</v>
      </c>
      <c r="G637" s="6">
        <v>3350631</v>
      </c>
      <c r="H637" s="6" t="s">
        <v>599</v>
      </c>
      <c r="I637" s="6" t="s">
        <v>14</v>
      </c>
      <c r="J637" s="6">
        <v>115.9</v>
      </c>
      <c r="K637" s="6">
        <v>7.32</v>
      </c>
      <c r="L637" s="6">
        <v>123.22</v>
      </c>
      <c r="M637" s="6">
        <v>1</v>
      </c>
      <c r="N637" s="6">
        <v>1</v>
      </c>
    </row>
    <row r="638" spans="3:14" x14ac:dyDescent="0.25">
      <c r="C638" s="5">
        <v>42153</v>
      </c>
      <c r="D638" s="6" t="s">
        <v>571</v>
      </c>
      <c r="E638" s="6" t="s">
        <v>121</v>
      </c>
      <c r="F638" s="6" t="s">
        <v>36</v>
      </c>
      <c r="G638" s="6">
        <v>3351030</v>
      </c>
      <c r="H638" s="6" t="s">
        <v>599</v>
      </c>
      <c r="I638" s="6" t="s">
        <v>18</v>
      </c>
      <c r="J638" s="6">
        <v>299.95</v>
      </c>
      <c r="K638" s="6">
        <v>0</v>
      </c>
      <c r="L638" s="6">
        <v>299.95</v>
      </c>
      <c r="M638" s="6">
        <v>1</v>
      </c>
      <c r="N638" s="6">
        <v>1</v>
      </c>
    </row>
    <row r="639" spans="3:14" x14ac:dyDescent="0.25">
      <c r="C639" s="5">
        <v>42153</v>
      </c>
      <c r="D639" s="6" t="s">
        <v>715</v>
      </c>
      <c r="E639" s="6" t="s">
        <v>716</v>
      </c>
      <c r="F639" s="6" t="s">
        <v>148</v>
      </c>
      <c r="G639" s="6">
        <v>3351135</v>
      </c>
      <c r="H639" s="6" t="s">
        <v>596</v>
      </c>
      <c r="I639" s="6" t="s">
        <v>408</v>
      </c>
      <c r="J639" s="6">
        <v>575.9</v>
      </c>
      <c r="K639" s="6">
        <v>0</v>
      </c>
      <c r="L639" s="6">
        <v>575.9</v>
      </c>
      <c r="M639" s="6">
        <v>1</v>
      </c>
      <c r="N639" s="6">
        <v>1</v>
      </c>
    </row>
    <row r="640" spans="3:14" x14ac:dyDescent="0.25">
      <c r="C640" s="5">
        <v>42153</v>
      </c>
      <c r="D640" s="6" t="s">
        <v>834</v>
      </c>
      <c r="E640" s="6" t="s">
        <v>123</v>
      </c>
      <c r="F640" s="6" t="s">
        <v>36</v>
      </c>
      <c r="G640" s="6">
        <v>3351303</v>
      </c>
      <c r="H640" s="6" t="s">
        <v>599</v>
      </c>
      <c r="I640" s="6" t="s">
        <v>18</v>
      </c>
      <c r="J640" s="6">
        <v>645.9</v>
      </c>
      <c r="K640" s="6">
        <v>0</v>
      </c>
      <c r="L640" s="6">
        <v>645.9</v>
      </c>
      <c r="M640" s="6">
        <v>1</v>
      </c>
      <c r="N640" s="6">
        <v>1</v>
      </c>
    </row>
    <row r="641" spans="3:14" x14ac:dyDescent="0.25">
      <c r="C641" s="5">
        <v>42153</v>
      </c>
      <c r="D641" s="6" t="s">
        <v>605</v>
      </c>
      <c r="E641" s="6" t="s">
        <v>606</v>
      </c>
      <c r="F641" s="6" t="s">
        <v>36</v>
      </c>
      <c r="G641" s="6">
        <v>3351947</v>
      </c>
      <c r="H641" s="6" t="s">
        <v>599</v>
      </c>
      <c r="I641" s="6" t="s">
        <v>18</v>
      </c>
      <c r="J641" s="6">
        <v>292.91000000000003</v>
      </c>
      <c r="K641" s="6">
        <v>0</v>
      </c>
      <c r="L641" s="6">
        <v>292.91000000000003</v>
      </c>
      <c r="M641" s="6">
        <v>2</v>
      </c>
      <c r="N641" s="6">
        <v>1</v>
      </c>
    </row>
    <row r="642" spans="3:14" x14ac:dyDescent="0.25">
      <c r="C642" s="5">
        <v>42153</v>
      </c>
      <c r="D642" s="6" t="s">
        <v>717</v>
      </c>
      <c r="E642" s="6" t="s">
        <v>50</v>
      </c>
      <c r="F642" s="6" t="s">
        <v>36</v>
      </c>
      <c r="G642" s="6">
        <v>3352290</v>
      </c>
      <c r="H642" s="6" t="s">
        <v>599</v>
      </c>
      <c r="I642" s="6" t="s">
        <v>18</v>
      </c>
      <c r="J642" s="6">
        <v>299.89999999999998</v>
      </c>
      <c r="K642" s="6">
        <v>0</v>
      </c>
      <c r="L642" s="6">
        <v>299.89999999999998</v>
      </c>
      <c r="M642" s="6">
        <v>1</v>
      </c>
      <c r="N642" s="6">
        <v>1</v>
      </c>
    </row>
    <row r="643" spans="3:14" x14ac:dyDescent="0.25">
      <c r="C643" s="5">
        <v>42153</v>
      </c>
      <c r="D643" s="6" t="s">
        <v>190</v>
      </c>
      <c r="E643" s="6" t="s">
        <v>191</v>
      </c>
      <c r="F643" s="6" t="s">
        <v>36</v>
      </c>
      <c r="G643" s="6">
        <v>3352549</v>
      </c>
      <c r="H643" s="6" t="s">
        <v>558</v>
      </c>
      <c r="I643" s="6" t="s">
        <v>14</v>
      </c>
      <c r="J643" s="6">
        <v>677.83</v>
      </c>
      <c r="K643" s="6">
        <v>0</v>
      </c>
      <c r="L643" s="6">
        <v>677.83</v>
      </c>
      <c r="M643" s="6">
        <v>2</v>
      </c>
      <c r="N643" s="6">
        <v>1</v>
      </c>
    </row>
    <row r="644" spans="3:14" x14ac:dyDescent="0.25">
      <c r="C644" s="5">
        <v>42153</v>
      </c>
      <c r="D644" s="6" t="s">
        <v>718</v>
      </c>
      <c r="E644" s="6" t="s">
        <v>265</v>
      </c>
      <c r="F644" s="6" t="s">
        <v>36</v>
      </c>
      <c r="G644" s="6">
        <v>3352885</v>
      </c>
      <c r="H644" s="6" t="s">
        <v>596</v>
      </c>
      <c r="I644" s="6" t="s">
        <v>24</v>
      </c>
      <c r="J644" s="6">
        <v>689.9</v>
      </c>
      <c r="K644" s="6">
        <v>0</v>
      </c>
      <c r="L644" s="6">
        <v>689.9</v>
      </c>
      <c r="M644" s="6">
        <v>1</v>
      </c>
      <c r="N644" s="6">
        <v>1</v>
      </c>
    </row>
    <row r="645" spans="3:14" x14ac:dyDescent="0.25">
      <c r="C645" s="5">
        <v>42153</v>
      </c>
      <c r="D645" s="6" t="s">
        <v>718</v>
      </c>
      <c r="E645" s="6" t="s">
        <v>265</v>
      </c>
      <c r="F645" s="6" t="s">
        <v>36</v>
      </c>
      <c r="G645" s="6">
        <v>3353074</v>
      </c>
      <c r="H645" s="6" t="s">
        <v>30</v>
      </c>
      <c r="I645" s="6" t="s">
        <v>14</v>
      </c>
      <c r="J645" s="6">
        <v>645.9</v>
      </c>
      <c r="K645" s="6">
        <v>0</v>
      </c>
      <c r="L645" s="6">
        <v>645.9</v>
      </c>
      <c r="M645" s="6">
        <v>1</v>
      </c>
      <c r="N645" s="6">
        <v>1</v>
      </c>
    </row>
    <row r="646" spans="3:14" x14ac:dyDescent="0.25">
      <c r="C646" s="5">
        <v>42153</v>
      </c>
      <c r="D646" s="6" t="s">
        <v>62</v>
      </c>
      <c r="E646" s="6" t="s">
        <v>16</v>
      </c>
      <c r="F646" s="6" t="s">
        <v>17</v>
      </c>
      <c r="G646" s="6">
        <v>3354558</v>
      </c>
      <c r="H646" s="6" t="s">
        <v>599</v>
      </c>
      <c r="I646" s="6" t="s">
        <v>18</v>
      </c>
      <c r="J646" s="6">
        <v>459.9</v>
      </c>
      <c r="K646" s="6">
        <v>0</v>
      </c>
      <c r="L646" s="6">
        <v>459.9</v>
      </c>
      <c r="M646" s="6">
        <v>1</v>
      </c>
      <c r="N646" s="6">
        <v>1</v>
      </c>
    </row>
    <row r="647" spans="3:14" x14ac:dyDescent="0.25">
      <c r="C647" s="5">
        <v>42153</v>
      </c>
      <c r="D647" s="6" t="s">
        <v>368</v>
      </c>
      <c r="E647" s="6" t="s">
        <v>719</v>
      </c>
      <c r="F647" s="6" t="s">
        <v>12</v>
      </c>
      <c r="G647" s="6">
        <v>3354866</v>
      </c>
      <c r="H647" s="6" t="s">
        <v>596</v>
      </c>
      <c r="I647" s="6" t="s">
        <v>14</v>
      </c>
      <c r="J647" s="6">
        <v>299.89999999999998</v>
      </c>
      <c r="K647" s="6">
        <v>0</v>
      </c>
      <c r="L647" s="6">
        <v>299.89999999999998</v>
      </c>
      <c r="M647" s="6">
        <v>1</v>
      </c>
      <c r="N647" s="6">
        <v>1</v>
      </c>
    </row>
    <row r="648" spans="3:14" x14ac:dyDescent="0.25">
      <c r="C648" s="5">
        <v>42153</v>
      </c>
      <c r="D648" s="6" t="s">
        <v>846</v>
      </c>
      <c r="E648" s="6" t="s">
        <v>720</v>
      </c>
      <c r="F648" s="6" t="s">
        <v>294</v>
      </c>
      <c r="G648" s="6">
        <v>3354901</v>
      </c>
      <c r="H648" s="6" t="s">
        <v>599</v>
      </c>
      <c r="I648" s="6" t="s">
        <v>18</v>
      </c>
      <c r="J648" s="6">
        <v>2007.3</v>
      </c>
      <c r="K648" s="6">
        <v>0</v>
      </c>
      <c r="L648" s="6">
        <v>2007.3</v>
      </c>
      <c r="M648" s="6">
        <v>7</v>
      </c>
      <c r="N648" s="6">
        <v>1</v>
      </c>
    </row>
    <row r="649" spans="3:14" x14ac:dyDescent="0.25">
      <c r="C649" s="5">
        <v>42153</v>
      </c>
      <c r="D649" s="6" t="s">
        <v>721</v>
      </c>
      <c r="E649" s="6" t="s">
        <v>722</v>
      </c>
      <c r="F649" s="6" t="s">
        <v>17</v>
      </c>
      <c r="G649" s="6">
        <v>3355153</v>
      </c>
      <c r="H649" s="6" t="s">
        <v>599</v>
      </c>
      <c r="I649" s="6" t="s">
        <v>18</v>
      </c>
      <c r="J649" s="6">
        <v>104.95</v>
      </c>
      <c r="K649" s="6">
        <v>0</v>
      </c>
      <c r="L649" s="6">
        <v>104.95</v>
      </c>
      <c r="M649" s="6">
        <v>1</v>
      </c>
      <c r="N649" s="6">
        <v>1</v>
      </c>
    </row>
    <row r="650" spans="3:14" x14ac:dyDescent="0.25">
      <c r="C650" s="5">
        <v>42153</v>
      </c>
      <c r="D650" s="6" t="s">
        <v>723</v>
      </c>
      <c r="E650" s="6" t="s">
        <v>165</v>
      </c>
      <c r="F650" s="6" t="s">
        <v>58</v>
      </c>
      <c r="G650" s="6">
        <v>3355300</v>
      </c>
      <c r="H650" s="6" t="s">
        <v>596</v>
      </c>
      <c r="I650" s="6" t="s">
        <v>24</v>
      </c>
      <c r="J650" s="6">
        <v>575.9</v>
      </c>
      <c r="K650" s="6">
        <v>0</v>
      </c>
      <c r="L650" s="6">
        <v>575.9</v>
      </c>
      <c r="M650" s="6">
        <v>1</v>
      </c>
      <c r="N650" s="6">
        <v>1</v>
      </c>
    </row>
    <row r="651" spans="3:14" x14ac:dyDescent="0.25">
      <c r="C651" s="5">
        <v>42153</v>
      </c>
      <c r="D651" s="6" t="s">
        <v>560</v>
      </c>
      <c r="E651" s="6" t="s">
        <v>50</v>
      </c>
      <c r="F651" s="6" t="s">
        <v>36</v>
      </c>
      <c r="G651" s="6">
        <v>3355335</v>
      </c>
      <c r="H651" s="6" t="s">
        <v>599</v>
      </c>
      <c r="I651" s="6" t="s">
        <v>18</v>
      </c>
      <c r="J651" s="6">
        <v>1309.9000000000001</v>
      </c>
      <c r="K651" s="6">
        <v>0</v>
      </c>
      <c r="L651" s="6">
        <v>1309.9000000000001</v>
      </c>
      <c r="M651" s="6">
        <v>1</v>
      </c>
      <c r="N651" s="6">
        <v>1</v>
      </c>
    </row>
    <row r="652" spans="3:14" x14ac:dyDescent="0.25">
      <c r="C652" s="5">
        <v>42153</v>
      </c>
      <c r="D652" s="6" t="s">
        <v>724</v>
      </c>
      <c r="E652" s="6" t="s">
        <v>118</v>
      </c>
      <c r="F652" s="6" t="s">
        <v>36</v>
      </c>
      <c r="G652" s="6">
        <v>3355657</v>
      </c>
      <c r="H652" s="6" t="s">
        <v>558</v>
      </c>
      <c r="I652" s="6" t="s">
        <v>14</v>
      </c>
      <c r="J652" s="6">
        <v>166.45</v>
      </c>
      <c r="K652" s="6">
        <v>0</v>
      </c>
      <c r="L652" s="6">
        <v>166.45</v>
      </c>
      <c r="M652" s="6">
        <v>1</v>
      </c>
      <c r="N652" s="6">
        <v>1</v>
      </c>
    </row>
    <row r="653" spans="3:14" x14ac:dyDescent="0.25">
      <c r="C653" s="5">
        <v>42154</v>
      </c>
      <c r="D653" s="6" t="s">
        <v>847</v>
      </c>
      <c r="E653" s="6" t="s">
        <v>725</v>
      </c>
      <c r="F653" s="6" t="s">
        <v>72</v>
      </c>
      <c r="G653" s="6">
        <v>3355972</v>
      </c>
      <c r="H653" s="6" t="s">
        <v>30</v>
      </c>
      <c r="I653" s="6" t="s">
        <v>24</v>
      </c>
      <c r="J653" s="6">
        <v>348.29</v>
      </c>
      <c r="K653" s="6">
        <v>0</v>
      </c>
      <c r="L653" s="6">
        <v>348.29</v>
      </c>
      <c r="M653" s="6">
        <v>2</v>
      </c>
      <c r="N653" s="6">
        <v>1</v>
      </c>
    </row>
    <row r="654" spans="3:14" x14ac:dyDescent="0.25">
      <c r="C654" s="5">
        <v>42154</v>
      </c>
      <c r="D654" s="6" t="s">
        <v>847</v>
      </c>
      <c r="E654" s="6" t="s">
        <v>725</v>
      </c>
      <c r="F654" s="6" t="s">
        <v>72</v>
      </c>
      <c r="G654" s="6">
        <v>3356007</v>
      </c>
      <c r="H654" s="6" t="s">
        <v>599</v>
      </c>
      <c r="I654" s="6" t="s">
        <v>18</v>
      </c>
      <c r="J654" s="6">
        <v>165.54</v>
      </c>
      <c r="K654" s="6">
        <v>0</v>
      </c>
      <c r="L654" s="6">
        <v>165.54</v>
      </c>
      <c r="M654" s="6">
        <v>1</v>
      </c>
      <c r="N654" s="6">
        <v>1</v>
      </c>
    </row>
    <row r="655" spans="3:14" x14ac:dyDescent="0.25">
      <c r="C655" s="5">
        <v>42154</v>
      </c>
      <c r="D655" s="6" t="s">
        <v>62</v>
      </c>
      <c r="E655" s="6" t="s">
        <v>16</v>
      </c>
      <c r="F655" s="6" t="s">
        <v>17</v>
      </c>
      <c r="G655" s="6">
        <v>3356224</v>
      </c>
      <c r="H655" s="6" t="s">
        <v>599</v>
      </c>
      <c r="I655" s="6" t="s">
        <v>18</v>
      </c>
      <c r="J655" s="6">
        <v>139.9</v>
      </c>
      <c r="K655" s="6">
        <v>24.8</v>
      </c>
      <c r="L655" s="6">
        <v>164.7</v>
      </c>
      <c r="M655" s="6">
        <v>1</v>
      </c>
      <c r="N655" s="6">
        <v>1</v>
      </c>
    </row>
    <row r="656" spans="3:14" x14ac:dyDescent="0.25">
      <c r="C656" s="5">
        <v>42154</v>
      </c>
      <c r="D656" s="6" t="s">
        <v>726</v>
      </c>
      <c r="E656" s="6" t="s">
        <v>727</v>
      </c>
      <c r="F656" s="6" t="s">
        <v>36</v>
      </c>
      <c r="G656" s="6">
        <v>3356399</v>
      </c>
      <c r="H656" s="6" t="s">
        <v>558</v>
      </c>
      <c r="I656" s="6" t="s">
        <v>14</v>
      </c>
      <c r="J656" s="6">
        <v>455.9</v>
      </c>
      <c r="K656" s="6">
        <v>0</v>
      </c>
      <c r="L656" s="6">
        <v>455.9</v>
      </c>
      <c r="M656" s="6">
        <v>1</v>
      </c>
      <c r="N656" s="6">
        <v>1</v>
      </c>
    </row>
    <row r="657" spans="3:14" x14ac:dyDescent="0.25">
      <c r="C657" s="5">
        <v>42154</v>
      </c>
      <c r="D657" s="6" t="s">
        <v>306</v>
      </c>
      <c r="E657" s="6" t="s">
        <v>32</v>
      </c>
      <c r="F657" s="6" t="s">
        <v>33</v>
      </c>
      <c r="G657" s="6">
        <v>3356455</v>
      </c>
      <c r="H657" s="6" t="s">
        <v>599</v>
      </c>
      <c r="I657" s="6" t="s">
        <v>18</v>
      </c>
      <c r="J657" s="6">
        <v>499.9</v>
      </c>
      <c r="K657" s="6">
        <v>0</v>
      </c>
      <c r="L657" s="6">
        <v>499.9</v>
      </c>
      <c r="M657" s="6">
        <v>1</v>
      </c>
      <c r="N657" s="6">
        <v>1</v>
      </c>
    </row>
    <row r="658" spans="3:14" x14ac:dyDescent="0.25">
      <c r="C658" s="5">
        <v>42154</v>
      </c>
      <c r="D658" s="6" t="s">
        <v>571</v>
      </c>
      <c r="E658" s="6" t="s">
        <v>121</v>
      </c>
      <c r="F658" s="6" t="s">
        <v>36</v>
      </c>
      <c r="G658" s="6">
        <v>3356553</v>
      </c>
      <c r="H658" s="6" t="s">
        <v>30</v>
      </c>
      <c r="I658" s="6" t="s">
        <v>14</v>
      </c>
      <c r="J658" s="6">
        <v>515.74</v>
      </c>
      <c r="K658" s="6">
        <v>0</v>
      </c>
      <c r="L658" s="6">
        <v>515.74</v>
      </c>
      <c r="M658" s="6">
        <v>3</v>
      </c>
      <c r="N658" s="6">
        <v>1</v>
      </c>
    </row>
    <row r="659" spans="3:14" x14ac:dyDescent="0.25">
      <c r="C659" s="5">
        <v>42154</v>
      </c>
      <c r="D659" s="6" t="s">
        <v>728</v>
      </c>
      <c r="E659" s="6" t="s">
        <v>729</v>
      </c>
      <c r="F659" s="6" t="s">
        <v>72</v>
      </c>
      <c r="G659" s="6">
        <v>3356581</v>
      </c>
      <c r="H659" s="6" t="s">
        <v>558</v>
      </c>
      <c r="I659" s="6" t="s">
        <v>24</v>
      </c>
      <c r="J659" s="6">
        <v>209.9</v>
      </c>
      <c r="K659" s="6">
        <v>0</v>
      </c>
      <c r="L659" s="6">
        <v>209.9</v>
      </c>
      <c r="M659" s="6">
        <v>1</v>
      </c>
      <c r="N659" s="6">
        <v>1</v>
      </c>
    </row>
    <row r="660" spans="3:14" x14ac:dyDescent="0.25">
      <c r="C660" s="5">
        <v>42154</v>
      </c>
      <c r="D660" s="6" t="s">
        <v>730</v>
      </c>
      <c r="E660" s="6" t="s">
        <v>731</v>
      </c>
      <c r="F660" s="6" t="s">
        <v>36</v>
      </c>
      <c r="G660" s="6">
        <v>3356770</v>
      </c>
      <c r="H660" s="6" t="s">
        <v>558</v>
      </c>
      <c r="I660" s="6" t="s">
        <v>24</v>
      </c>
      <c r="J660" s="6">
        <v>490.85</v>
      </c>
      <c r="K660" s="6">
        <v>0</v>
      </c>
      <c r="L660" s="6">
        <v>490.85</v>
      </c>
      <c r="M660" s="6">
        <v>3</v>
      </c>
      <c r="N660" s="6">
        <v>1</v>
      </c>
    </row>
    <row r="661" spans="3:14" x14ac:dyDescent="0.25">
      <c r="C661" s="5">
        <v>42154</v>
      </c>
      <c r="D661" s="6" t="s">
        <v>732</v>
      </c>
      <c r="E661" s="6" t="s">
        <v>11</v>
      </c>
      <c r="F661" s="6" t="s">
        <v>12</v>
      </c>
      <c r="G661" s="6">
        <v>3356966</v>
      </c>
      <c r="H661" s="6" t="s">
        <v>558</v>
      </c>
      <c r="I661" s="6" t="s">
        <v>24</v>
      </c>
      <c r="J661" s="6">
        <v>425.56</v>
      </c>
      <c r="K661" s="6">
        <v>0</v>
      </c>
      <c r="L661" s="6">
        <v>425.56</v>
      </c>
      <c r="M661" s="6">
        <v>5</v>
      </c>
      <c r="N661" s="6">
        <v>1</v>
      </c>
    </row>
    <row r="662" spans="3:14" x14ac:dyDescent="0.25">
      <c r="C662" s="5">
        <v>42154</v>
      </c>
      <c r="D662" s="6" t="s">
        <v>733</v>
      </c>
      <c r="E662" s="6" t="s">
        <v>734</v>
      </c>
      <c r="F662" s="6" t="s">
        <v>36</v>
      </c>
      <c r="G662" s="6">
        <v>3357169</v>
      </c>
      <c r="H662" s="6" t="s">
        <v>30</v>
      </c>
      <c r="I662" s="6" t="s">
        <v>24</v>
      </c>
      <c r="J662" s="6">
        <v>499.9</v>
      </c>
      <c r="K662" s="6">
        <v>0</v>
      </c>
      <c r="L662" s="6">
        <v>499.9</v>
      </c>
      <c r="M662" s="6">
        <v>1</v>
      </c>
      <c r="N662" s="6">
        <v>1</v>
      </c>
    </row>
    <row r="663" spans="3:14" x14ac:dyDescent="0.25">
      <c r="C663" s="5">
        <v>42154</v>
      </c>
      <c r="D663" s="6" t="s">
        <v>735</v>
      </c>
      <c r="E663" s="6" t="s">
        <v>736</v>
      </c>
      <c r="F663" s="6" t="s">
        <v>36</v>
      </c>
      <c r="G663" s="6">
        <v>3357323</v>
      </c>
      <c r="H663" s="6" t="s">
        <v>558</v>
      </c>
      <c r="I663" s="6" t="s">
        <v>34</v>
      </c>
      <c r="J663" s="6">
        <v>488.64</v>
      </c>
      <c r="K663" s="6">
        <v>0</v>
      </c>
      <c r="L663" s="6">
        <v>488.64</v>
      </c>
      <c r="M663" s="6">
        <v>2</v>
      </c>
      <c r="N663" s="6">
        <v>1</v>
      </c>
    </row>
    <row r="664" spans="3:14" x14ac:dyDescent="0.25">
      <c r="C664" s="5">
        <v>42154</v>
      </c>
      <c r="D664" s="6" t="s">
        <v>835</v>
      </c>
      <c r="E664" s="6" t="s">
        <v>613</v>
      </c>
      <c r="F664" s="6" t="s">
        <v>110</v>
      </c>
      <c r="G664" s="6">
        <v>3357610</v>
      </c>
      <c r="H664" s="6" t="s">
        <v>599</v>
      </c>
      <c r="I664" s="6" t="s">
        <v>18</v>
      </c>
      <c r="J664" s="6">
        <v>482.77</v>
      </c>
      <c r="K664" s="6">
        <v>0</v>
      </c>
      <c r="L664" s="6">
        <v>482.77</v>
      </c>
      <c r="M664" s="6">
        <v>3</v>
      </c>
      <c r="N664" s="6">
        <v>1</v>
      </c>
    </row>
    <row r="665" spans="3:14" x14ac:dyDescent="0.25">
      <c r="C665" s="5">
        <v>42154</v>
      </c>
      <c r="D665" s="6" t="s">
        <v>737</v>
      </c>
      <c r="E665" s="6" t="s">
        <v>738</v>
      </c>
      <c r="F665" s="6" t="s">
        <v>17</v>
      </c>
      <c r="G665" s="6">
        <v>3357652</v>
      </c>
      <c r="H665" s="6" t="s">
        <v>599</v>
      </c>
      <c r="I665" s="6" t="s">
        <v>18</v>
      </c>
      <c r="J665" s="6">
        <v>945.7</v>
      </c>
      <c r="K665" s="6">
        <v>0</v>
      </c>
      <c r="L665" s="6">
        <v>945.7</v>
      </c>
      <c r="M665" s="6">
        <v>3</v>
      </c>
      <c r="N665" s="6">
        <v>1</v>
      </c>
    </row>
    <row r="666" spans="3:14" x14ac:dyDescent="0.25">
      <c r="C666" s="5">
        <v>42154</v>
      </c>
      <c r="D666" s="6" t="s">
        <v>848</v>
      </c>
      <c r="E666" s="6" t="s">
        <v>613</v>
      </c>
      <c r="F666" s="6" t="s">
        <v>110</v>
      </c>
      <c r="G666" s="6">
        <v>3357750</v>
      </c>
      <c r="H666" s="6" t="s">
        <v>558</v>
      </c>
      <c r="I666" s="6" t="s">
        <v>24</v>
      </c>
      <c r="J666" s="6">
        <v>408.43</v>
      </c>
      <c r="K666" s="6">
        <v>0</v>
      </c>
      <c r="L666" s="6">
        <v>408.43</v>
      </c>
      <c r="M666" s="6">
        <v>3</v>
      </c>
      <c r="N666" s="6">
        <v>1</v>
      </c>
    </row>
    <row r="667" spans="3:14" x14ac:dyDescent="0.25">
      <c r="C667" s="5">
        <v>42154</v>
      </c>
      <c r="D667" s="6" t="s">
        <v>129</v>
      </c>
      <c r="E667" s="6" t="s">
        <v>130</v>
      </c>
      <c r="F667" s="6" t="s">
        <v>12</v>
      </c>
      <c r="G667" s="6">
        <v>3357827</v>
      </c>
      <c r="H667" s="6" t="s">
        <v>599</v>
      </c>
      <c r="I667" s="6" t="s">
        <v>18</v>
      </c>
      <c r="J667" s="6">
        <v>1101.5999999999999</v>
      </c>
      <c r="K667" s="6">
        <v>0</v>
      </c>
      <c r="L667" s="6">
        <v>1101.5999999999999</v>
      </c>
      <c r="M667" s="6">
        <v>4</v>
      </c>
      <c r="N667" s="6">
        <v>1</v>
      </c>
    </row>
    <row r="668" spans="3:14" x14ac:dyDescent="0.25">
      <c r="C668" s="5">
        <v>42154</v>
      </c>
      <c r="D668" s="6" t="s">
        <v>517</v>
      </c>
      <c r="E668" s="6" t="s">
        <v>472</v>
      </c>
      <c r="F668" s="6" t="s">
        <v>58</v>
      </c>
      <c r="G668" s="6">
        <v>3357932</v>
      </c>
      <c r="H668" s="6" t="s">
        <v>558</v>
      </c>
      <c r="I668" s="6" t="s">
        <v>14</v>
      </c>
      <c r="J668" s="6">
        <v>182.91</v>
      </c>
      <c r="K668" s="6">
        <v>0</v>
      </c>
      <c r="L668" s="6">
        <v>182.91</v>
      </c>
      <c r="M668" s="6">
        <v>2</v>
      </c>
      <c r="N668" s="6">
        <v>1</v>
      </c>
    </row>
    <row r="669" spans="3:14" x14ac:dyDescent="0.25">
      <c r="C669" s="5">
        <v>42154</v>
      </c>
      <c r="D669" s="6" t="s">
        <v>739</v>
      </c>
      <c r="E669" s="6" t="s">
        <v>712</v>
      </c>
      <c r="F669" s="6" t="s">
        <v>175</v>
      </c>
      <c r="G669" s="6">
        <v>3357960</v>
      </c>
      <c r="H669" s="6" t="s">
        <v>558</v>
      </c>
      <c r="I669" s="6" t="s">
        <v>14</v>
      </c>
      <c r="J669" s="6">
        <v>475.8</v>
      </c>
      <c r="K669" s="6">
        <v>0</v>
      </c>
      <c r="L669" s="6">
        <v>475.8</v>
      </c>
      <c r="M669" s="6">
        <v>2</v>
      </c>
      <c r="N669" s="6">
        <v>1</v>
      </c>
    </row>
    <row r="670" spans="3:14" x14ac:dyDescent="0.25">
      <c r="C670" s="5">
        <v>42154</v>
      </c>
      <c r="D670" s="6" t="s">
        <v>740</v>
      </c>
      <c r="E670" s="6" t="s">
        <v>57</v>
      </c>
      <c r="F670" s="6" t="s">
        <v>58</v>
      </c>
      <c r="G670" s="6">
        <v>3357988</v>
      </c>
      <c r="H670" s="6" t="s">
        <v>558</v>
      </c>
      <c r="I670" s="6" t="s">
        <v>14</v>
      </c>
      <c r="J670" s="6">
        <v>264.3</v>
      </c>
      <c r="K670" s="6">
        <v>0</v>
      </c>
      <c r="L670" s="6">
        <v>264.3</v>
      </c>
      <c r="M670" s="6">
        <v>2</v>
      </c>
      <c r="N670" s="6">
        <v>1</v>
      </c>
    </row>
    <row r="671" spans="3:14" x14ac:dyDescent="0.25">
      <c r="C671" s="5">
        <v>42154</v>
      </c>
      <c r="D671" s="6" t="s">
        <v>144</v>
      </c>
      <c r="E671" s="6" t="s">
        <v>50</v>
      </c>
      <c r="F671" s="6" t="s">
        <v>36</v>
      </c>
      <c r="G671" s="6">
        <v>3358065</v>
      </c>
      <c r="H671" s="6" t="s">
        <v>558</v>
      </c>
      <c r="I671" s="6" t="s">
        <v>24</v>
      </c>
      <c r="J671" s="6">
        <v>653.83000000000004</v>
      </c>
      <c r="K671" s="6">
        <v>0</v>
      </c>
      <c r="L671" s="6">
        <v>653.83000000000004</v>
      </c>
      <c r="M671" s="6">
        <v>3</v>
      </c>
      <c r="N671" s="6">
        <v>1</v>
      </c>
    </row>
    <row r="672" spans="3:14" x14ac:dyDescent="0.25">
      <c r="C672" s="5">
        <v>42154</v>
      </c>
      <c r="D672" s="6" t="s">
        <v>741</v>
      </c>
      <c r="E672" s="6" t="s">
        <v>742</v>
      </c>
      <c r="F672" s="6" t="s">
        <v>36</v>
      </c>
      <c r="G672" s="6">
        <v>3358107</v>
      </c>
      <c r="H672" s="6" t="s">
        <v>558</v>
      </c>
      <c r="I672" s="6" t="s">
        <v>24</v>
      </c>
      <c r="J672" s="6">
        <v>411.44</v>
      </c>
      <c r="K672" s="6">
        <v>0</v>
      </c>
      <c r="L672" s="6">
        <v>411.44</v>
      </c>
      <c r="M672" s="6">
        <v>2</v>
      </c>
      <c r="N672" s="6">
        <v>1</v>
      </c>
    </row>
    <row r="673" spans="3:14" x14ac:dyDescent="0.25">
      <c r="C673" s="5">
        <v>42154</v>
      </c>
      <c r="D673" s="6" t="s">
        <v>743</v>
      </c>
      <c r="E673" s="6" t="s">
        <v>744</v>
      </c>
      <c r="F673" s="6" t="s">
        <v>48</v>
      </c>
      <c r="G673" s="6">
        <v>3358387</v>
      </c>
      <c r="H673" s="6" t="s">
        <v>30</v>
      </c>
      <c r="I673" s="6" t="s">
        <v>14</v>
      </c>
      <c r="J673" s="6">
        <v>159.9</v>
      </c>
      <c r="K673" s="6">
        <v>39.4</v>
      </c>
      <c r="L673" s="6">
        <v>199.3</v>
      </c>
      <c r="M673" s="6">
        <v>1</v>
      </c>
      <c r="N673" s="6">
        <v>1</v>
      </c>
    </row>
    <row r="674" spans="3:14" x14ac:dyDescent="0.25">
      <c r="C674" s="5">
        <v>42154</v>
      </c>
      <c r="D674" s="6" t="s">
        <v>350</v>
      </c>
      <c r="E674" s="6" t="s">
        <v>351</v>
      </c>
      <c r="F674" s="6" t="s">
        <v>17</v>
      </c>
      <c r="G674" s="6">
        <v>3358492</v>
      </c>
      <c r="H674" s="6" t="s">
        <v>558</v>
      </c>
      <c r="I674" s="6" t="s">
        <v>14</v>
      </c>
      <c r="J674" s="6">
        <v>159.9</v>
      </c>
      <c r="K674" s="6">
        <v>24.9</v>
      </c>
      <c r="L674" s="6">
        <v>184.8</v>
      </c>
      <c r="M674" s="6">
        <v>1</v>
      </c>
      <c r="N674" s="6">
        <v>1</v>
      </c>
    </row>
    <row r="675" spans="3:14" x14ac:dyDescent="0.25">
      <c r="C675" s="5">
        <v>42154</v>
      </c>
      <c r="D675" s="6" t="s">
        <v>254</v>
      </c>
      <c r="E675" s="6" t="s">
        <v>64</v>
      </c>
      <c r="F675" s="6" t="s">
        <v>12</v>
      </c>
      <c r="G675" s="6">
        <v>3358527</v>
      </c>
      <c r="H675" s="6" t="s">
        <v>30</v>
      </c>
      <c r="I675" s="6" t="s">
        <v>14</v>
      </c>
      <c r="J675" s="6">
        <v>1045.8</v>
      </c>
      <c r="K675" s="6">
        <v>0</v>
      </c>
      <c r="L675" s="6">
        <v>1045.8</v>
      </c>
      <c r="M675" s="6">
        <v>2</v>
      </c>
      <c r="N675" s="6">
        <v>1</v>
      </c>
    </row>
    <row r="676" spans="3:14" x14ac:dyDescent="0.25">
      <c r="C676" s="5">
        <v>42154</v>
      </c>
      <c r="D676" s="6" t="s">
        <v>835</v>
      </c>
      <c r="E676" s="6" t="s">
        <v>613</v>
      </c>
      <c r="F676" s="6" t="s">
        <v>110</v>
      </c>
      <c r="G676" s="6">
        <v>3358695</v>
      </c>
      <c r="H676" s="6" t="s">
        <v>30</v>
      </c>
      <c r="I676" s="6" t="s">
        <v>14</v>
      </c>
      <c r="J676" s="6">
        <v>230.31</v>
      </c>
      <c r="K676" s="6">
        <v>0</v>
      </c>
      <c r="L676" s="6">
        <v>230.31</v>
      </c>
      <c r="M676" s="6">
        <v>1</v>
      </c>
      <c r="N676" s="6">
        <v>1</v>
      </c>
    </row>
    <row r="677" spans="3:14" x14ac:dyDescent="0.25">
      <c r="C677" s="5">
        <v>42154</v>
      </c>
      <c r="D677" s="6" t="s">
        <v>835</v>
      </c>
      <c r="E677" s="6" t="s">
        <v>613</v>
      </c>
      <c r="F677" s="6" t="s">
        <v>110</v>
      </c>
      <c r="G677" s="6">
        <v>3358709</v>
      </c>
      <c r="H677" s="6" t="s">
        <v>30</v>
      </c>
      <c r="I677" s="6" t="s">
        <v>14</v>
      </c>
      <c r="J677" s="6">
        <v>230.31</v>
      </c>
      <c r="K677" s="6">
        <v>0</v>
      </c>
      <c r="L677" s="6">
        <v>230.31</v>
      </c>
      <c r="M677" s="6">
        <v>1</v>
      </c>
      <c r="N677" s="6">
        <v>1</v>
      </c>
    </row>
    <row r="678" spans="3:14" x14ac:dyDescent="0.25">
      <c r="C678" s="5">
        <v>42154</v>
      </c>
      <c r="D678" s="6" t="s">
        <v>146</v>
      </c>
      <c r="E678" s="6" t="s">
        <v>228</v>
      </c>
      <c r="F678" s="6" t="s">
        <v>12</v>
      </c>
      <c r="G678" s="6">
        <v>3358954</v>
      </c>
      <c r="H678" s="6" t="s">
        <v>558</v>
      </c>
      <c r="I678" s="6" t="s">
        <v>24</v>
      </c>
      <c r="J678" s="6">
        <v>369.9</v>
      </c>
      <c r="K678" s="6">
        <v>0</v>
      </c>
      <c r="L678" s="6">
        <v>369.9</v>
      </c>
      <c r="M678" s="6">
        <v>1</v>
      </c>
      <c r="N678" s="6">
        <v>1</v>
      </c>
    </row>
    <row r="679" spans="3:14" x14ac:dyDescent="0.25">
      <c r="C679" s="5">
        <v>42154</v>
      </c>
      <c r="D679" s="6" t="s">
        <v>745</v>
      </c>
      <c r="E679" s="6" t="s">
        <v>407</v>
      </c>
      <c r="F679" s="6" t="s">
        <v>36</v>
      </c>
      <c r="G679" s="6">
        <v>3359073</v>
      </c>
      <c r="H679" s="6" t="s">
        <v>558</v>
      </c>
      <c r="I679" s="6" t="s">
        <v>24</v>
      </c>
      <c r="J679" s="6">
        <v>1341.7</v>
      </c>
      <c r="K679" s="6">
        <v>0</v>
      </c>
      <c r="L679" s="6">
        <v>1341.7</v>
      </c>
      <c r="M679" s="6">
        <v>3</v>
      </c>
      <c r="N679" s="6">
        <v>1</v>
      </c>
    </row>
    <row r="680" spans="3:14" x14ac:dyDescent="0.25">
      <c r="C680" s="5">
        <v>42154</v>
      </c>
      <c r="D680" s="6" t="s">
        <v>571</v>
      </c>
      <c r="E680" s="6" t="s">
        <v>121</v>
      </c>
      <c r="F680" s="6" t="s">
        <v>36</v>
      </c>
      <c r="G680" s="6">
        <v>3359150</v>
      </c>
      <c r="H680" s="6" t="s">
        <v>599</v>
      </c>
      <c r="I680" s="6" t="s">
        <v>14</v>
      </c>
      <c r="J680" s="6">
        <v>410.16</v>
      </c>
      <c r="K680" s="6">
        <v>0</v>
      </c>
      <c r="L680" s="6">
        <v>410.16</v>
      </c>
      <c r="M680" s="6">
        <v>3</v>
      </c>
      <c r="N680" s="6">
        <v>1</v>
      </c>
    </row>
    <row r="681" spans="3:14" x14ac:dyDescent="0.25">
      <c r="C681" s="5">
        <v>42154</v>
      </c>
      <c r="D681" s="6" t="s">
        <v>254</v>
      </c>
      <c r="E681" s="6" t="s">
        <v>64</v>
      </c>
      <c r="F681" s="6" t="s">
        <v>12</v>
      </c>
      <c r="G681" s="6">
        <v>3359766</v>
      </c>
      <c r="H681" s="6" t="s">
        <v>30</v>
      </c>
      <c r="I681" s="6" t="s">
        <v>14</v>
      </c>
      <c r="J681" s="6">
        <v>555.9</v>
      </c>
      <c r="K681" s="6">
        <v>0</v>
      </c>
      <c r="L681" s="6">
        <v>555.9</v>
      </c>
      <c r="M681" s="6">
        <v>1</v>
      </c>
      <c r="N681" s="6">
        <v>1</v>
      </c>
    </row>
    <row r="682" spans="3:14" x14ac:dyDescent="0.25">
      <c r="C682" s="5">
        <v>42154</v>
      </c>
      <c r="D682" s="6" t="s">
        <v>746</v>
      </c>
      <c r="E682" s="6" t="s">
        <v>283</v>
      </c>
      <c r="F682" s="6" t="s">
        <v>68</v>
      </c>
      <c r="G682" s="6">
        <v>3359836</v>
      </c>
      <c r="H682" s="6" t="s">
        <v>558</v>
      </c>
      <c r="I682" s="6" t="s">
        <v>14</v>
      </c>
      <c r="J682" s="6">
        <v>709.7</v>
      </c>
      <c r="K682" s="6">
        <v>0</v>
      </c>
      <c r="L682" s="6">
        <v>709.7</v>
      </c>
      <c r="M682" s="6">
        <v>3</v>
      </c>
      <c r="N682" s="6">
        <v>1</v>
      </c>
    </row>
    <row r="683" spans="3:14" x14ac:dyDescent="0.25">
      <c r="C683" s="5">
        <v>42154</v>
      </c>
      <c r="D683" s="6" t="s">
        <v>747</v>
      </c>
      <c r="E683" s="6" t="s">
        <v>645</v>
      </c>
      <c r="F683" s="6" t="s">
        <v>36</v>
      </c>
      <c r="G683" s="6">
        <v>3359948</v>
      </c>
      <c r="H683" s="6" t="s">
        <v>599</v>
      </c>
      <c r="I683" s="6" t="s">
        <v>18</v>
      </c>
      <c r="J683" s="6">
        <v>587.77</v>
      </c>
      <c r="K683" s="6">
        <v>0</v>
      </c>
      <c r="L683" s="6">
        <v>587.77</v>
      </c>
      <c r="M683" s="6">
        <v>4</v>
      </c>
      <c r="N683" s="6">
        <v>1</v>
      </c>
    </row>
    <row r="684" spans="3:14" x14ac:dyDescent="0.25">
      <c r="C684" s="5">
        <v>42154</v>
      </c>
      <c r="D684" s="6" t="s">
        <v>748</v>
      </c>
      <c r="E684" s="6" t="s">
        <v>218</v>
      </c>
      <c r="F684" s="6" t="s">
        <v>208</v>
      </c>
      <c r="G684" s="6">
        <v>3360032</v>
      </c>
      <c r="H684" s="6" t="s">
        <v>599</v>
      </c>
      <c r="I684" s="6" t="s">
        <v>18</v>
      </c>
      <c r="J684" s="6">
        <v>475.9</v>
      </c>
      <c r="K684" s="6">
        <v>0</v>
      </c>
      <c r="L684" s="6">
        <v>475.9</v>
      </c>
      <c r="M684" s="6">
        <v>1</v>
      </c>
      <c r="N684" s="6">
        <v>1</v>
      </c>
    </row>
    <row r="685" spans="3:14" x14ac:dyDescent="0.25">
      <c r="C685" s="5">
        <v>42154</v>
      </c>
      <c r="D685" s="6" t="s">
        <v>749</v>
      </c>
      <c r="E685" s="6" t="s">
        <v>107</v>
      </c>
      <c r="F685" s="6" t="s">
        <v>17</v>
      </c>
      <c r="G685" s="6">
        <v>3360634</v>
      </c>
      <c r="H685" s="6" t="s">
        <v>558</v>
      </c>
      <c r="I685" s="6" t="s">
        <v>14</v>
      </c>
      <c r="J685" s="6">
        <v>685.8</v>
      </c>
      <c r="K685" s="6">
        <v>0</v>
      </c>
      <c r="L685" s="6">
        <v>685.8</v>
      </c>
      <c r="M685" s="6">
        <v>2</v>
      </c>
      <c r="N685" s="6">
        <v>1</v>
      </c>
    </row>
    <row r="686" spans="3:14" x14ac:dyDescent="0.25">
      <c r="C686" s="5">
        <v>42154</v>
      </c>
      <c r="D686" s="6" t="s">
        <v>750</v>
      </c>
      <c r="E686" s="6" t="s">
        <v>751</v>
      </c>
      <c r="F686" s="6" t="s">
        <v>72</v>
      </c>
      <c r="G686" s="6">
        <v>3360739</v>
      </c>
      <c r="H686" s="6" t="s">
        <v>599</v>
      </c>
      <c r="I686" s="6" t="s">
        <v>18</v>
      </c>
      <c r="J686" s="6">
        <v>160.93</v>
      </c>
      <c r="K686" s="6">
        <v>0</v>
      </c>
      <c r="L686" s="6">
        <v>160.93</v>
      </c>
      <c r="M686" s="6">
        <v>1</v>
      </c>
      <c r="N686" s="6">
        <v>1</v>
      </c>
    </row>
    <row r="687" spans="3:14" x14ac:dyDescent="0.25">
      <c r="C687" s="5">
        <v>42154</v>
      </c>
      <c r="D687" s="6" t="s">
        <v>84</v>
      </c>
      <c r="E687" s="6" t="s">
        <v>85</v>
      </c>
      <c r="F687" s="6" t="s">
        <v>36</v>
      </c>
      <c r="G687" s="6">
        <v>3360844</v>
      </c>
      <c r="H687" s="6" t="s">
        <v>599</v>
      </c>
      <c r="I687" s="6" t="s">
        <v>18</v>
      </c>
      <c r="J687" s="6">
        <v>345.9</v>
      </c>
      <c r="K687" s="6">
        <v>0</v>
      </c>
      <c r="L687" s="6">
        <v>345.9</v>
      </c>
      <c r="M687" s="6">
        <v>1</v>
      </c>
      <c r="N687" s="6">
        <v>1</v>
      </c>
    </row>
    <row r="688" spans="3:14" x14ac:dyDescent="0.25">
      <c r="C688" s="5">
        <v>42154</v>
      </c>
      <c r="D688" s="6" t="s">
        <v>84</v>
      </c>
      <c r="E688" s="6" t="s">
        <v>85</v>
      </c>
      <c r="F688" s="6" t="s">
        <v>36</v>
      </c>
      <c r="G688" s="6">
        <v>3360872</v>
      </c>
      <c r="H688" s="6" t="s">
        <v>599</v>
      </c>
      <c r="I688" s="6" t="s">
        <v>18</v>
      </c>
      <c r="J688" s="6">
        <v>138.36000000000001</v>
      </c>
      <c r="K688" s="6">
        <v>0</v>
      </c>
      <c r="L688" s="6">
        <v>138.36000000000001</v>
      </c>
      <c r="M688" s="6">
        <v>1</v>
      </c>
      <c r="N688" s="6">
        <v>1</v>
      </c>
    </row>
    <row r="689" spans="3:14" x14ac:dyDescent="0.25">
      <c r="C689" s="5">
        <v>42154</v>
      </c>
      <c r="D689" s="6" t="s">
        <v>752</v>
      </c>
      <c r="E689" s="6" t="s">
        <v>753</v>
      </c>
      <c r="F689" s="6" t="s">
        <v>175</v>
      </c>
      <c r="G689" s="6">
        <v>3361054</v>
      </c>
      <c r="H689" s="6" t="s">
        <v>558</v>
      </c>
      <c r="I689" s="6" t="s">
        <v>14</v>
      </c>
      <c r="J689" s="6">
        <v>571.79999999999995</v>
      </c>
      <c r="K689" s="6">
        <v>0</v>
      </c>
      <c r="L689" s="6">
        <v>571.79999999999995</v>
      </c>
      <c r="M689" s="6">
        <v>2</v>
      </c>
      <c r="N689" s="6">
        <v>1</v>
      </c>
    </row>
    <row r="690" spans="3:14" x14ac:dyDescent="0.25">
      <c r="C690" s="5">
        <v>42155</v>
      </c>
      <c r="D690" s="6" t="s">
        <v>801</v>
      </c>
      <c r="E690" s="6" t="s">
        <v>11</v>
      </c>
      <c r="F690" s="6" t="s">
        <v>12</v>
      </c>
      <c r="G690" s="6">
        <v>3361523</v>
      </c>
      <c r="H690" s="6" t="s">
        <v>599</v>
      </c>
      <c r="I690" s="6" t="s">
        <v>18</v>
      </c>
      <c r="J690" s="6">
        <v>294.85000000000002</v>
      </c>
      <c r="K690" s="6">
        <v>0</v>
      </c>
      <c r="L690" s="6">
        <v>294.85000000000002</v>
      </c>
      <c r="M690" s="6">
        <v>2</v>
      </c>
      <c r="N690" s="6">
        <v>1</v>
      </c>
    </row>
    <row r="691" spans="3:14" x14ac:dyDescent="0.25">
      <c r="C691" s="5">
        <v>42155</v>
      </c>
      <c r="D691" s="6" t="s">
        <v>280</v>
      </c>
      <c r="E691" s="6" t="s">
        <v>754</v>
      </c>
      <c r="F691" s="6" t="s">
        <v>68</v>
      </c>
      <c r="G691" s="6">
        <v>3361705</v>
      </c>
      <c r="H691" s="6" t="s">
        <v>599</v>
      </c>
      <c r="I691" s="6" t="s">
        <v>18</v>
      </c>
      <c r="J691" s="6">
        <v>435.8</v>
      </c>
      <c r="K691" s="6">
        <v>0</v>
      </c>
      <c r="L691" s="6">
        <v>435.8</v>
      </c>
      <c r="M691" s="6">
        <v>2</v>
      </c>
      <c r="N691" s="6">
        <v>1</v>
      </c>
    </row>
    <row r="692" spans="3:14" x14ac:dyDescent="0.25">
      <c r="C692" s="5">
        <v>42155</v>
      </c>
      <c r="D692" s="6" t="s">
        <v>102</v>
      </c>
      <c r="E692" s="6" t="s">
        <v>610</v>
      </c>
      <c r="F692" s="6" t="s">
        <v>21</v>
      </c>
      <c r="G692" s="6">
        <v>3361733</v>
      </c>
      <c r="H692" s="6" t="s">
        <v>599</v>
      </c>
      <c r="I692" s="6" t="s">
        <v>14</v>
      </c>
      <c r="J692" s="6">
        <v>621.79999999999995</v>
      </c>
      <c r="K692" s="6">
        <v>0</v>
      </c>
      <c r="L692" s="6">
        <v>621.79999999999995</v>
      </c>
      <c r="M692" s="6">
        <v>2</v>
      </c>
      <c r="N692" s="6">
        <v>1</v>
      </c>
    </row>
    <row r="693" spans="3:14" x14ac:dyDescent="0.25">
      <c r="C693" s="5">
        <v>42155</v>
      </c>
      <c r="D693" s="6" t="s">
        <v>832</v>
      </c>
      <c r="E693" s="6" t="s">
        <v>377</v>
      </c>
      <c r="F693" s="6" t="s">
        <v>175</v>
      </c>
      <c r="G693" s="6">
        <v>3361775</v>
      </c>
      <c r="H693" s="6" t="s">
        <v>558</v>
      </c>
      <c r="I693" s="6" t="s">
        <v>14</v>
      </c>
      <c r="J693" s="6">
        <v>459.95</v>
      </c>
      <c r="K693" s="6">
        <v>0</v>
      </c>
      <c r="L693" s="6">
        <v>459.95</v>
      </c>
      <c r="M693" s="6">
        <v>1</v>
      </c>
      <c r="N693" s="6">
        <v>1</v>
      </c>
    </row>
    <row r="694" spans="3:14" x14ac:dyDescent="0.25">
      <c r="C694" s="5">
        <v>42155</v>
      </c>
      <c r="D694" s="6" t="s">
        <v>793</v>
      </c>
      <c r="E694" s="6" t="s">
        <v>35</v>
      </c>
      <c r="F694" s="6" t="s">
        <v>36</v>
      </c>
      <c r="G694" s="6">
        <v>3361866</v>
      </c>
      <c r="H694" s="6" t="s">
        <v>599</v>
      </c>
      <c r="I694" s="6" t="s">
        <v>18</v>
      </c>
      <c r="J694" s="6">
        <v>571.70000000000005</v>
      </c>
      <c r="K694" s="6">
        <v>0</v>
      </c>
      <c r="L694" s="6">
        <v>571.70000000000005</v>
      </c>
      <c r="M694" s="6">
        <v>3</v>
      </c>
      <c r="N694" s="6">
        <v>1</v>
      </c>
    </row>
    <row r="695" spans="3:14" x14ac:dyDescent="0.25">
      <c r="C695" s="5">
        <v>42155</v>
      </c>
      <c r="D695" s="6" t="s">
        <v>78</v>
      </c>
      <c r="E695" s="6" t="s">
        <v>581</v>
      </c>
      <c r="F695" s="6" t="s">
        <v>36</v>
      </c>
      <c r="G695" s="6">
        <v>3361908</v>
      </c>
      <c r="H695" s="6" t="s">
        <v>599</v>
      </c>
      <c r="I695" s="6" t="s">
        <v>14</v>
      </c>
      <c r="J695" s="6">
        <v>459.9</v>
      </c>
      <c r="K695" s="6">
        <v>0</v>
      </c>
      <c r="L695" s="6">
        <v>459.9</v>
      </c>
      <c r="M695" s="6">
        <v>1</v>
      </c>
      <c r="N695" s="6">
        <v>1</v>
      </c>
    </row>
    <row r="696" spans="3:14" x14ac:dyDescent="0.25">
      <c r="C696" s="5">
        <v>42155</v>
      </c>
      <c r="D696" s="6" t="s">
        <v>755</v>
      </c>
      <c r="E696" s="6" t="s">
        <v>155</v>
      </c>
      <c r="F696" s="6" t="s">
        <v>99</v>
      </c>
      <c r="G696" s="6">
        <v>3362188</v>
      </c>
      <c r="H696" s="6" t="s">
        <v>558</v>
      </c>
      <c r="I696" s="6" t="s">
        <v>24</v>
      </c>
      <c r="J696" s="6">
        <v>497.34</v>
      </c>
      <c r="K696" s="6">
        <v>0</v>
      </c>
      <c r="L696" s="6">
        <v>497.34</v>
      </c>
      <c r="M696" s="6">
        <v>3</v>
      </c>
      <c r="N696" s="6">
        <v>1</v>
      </c>
    </row>
    <row r="697" spans="3:14" x14ac:dyDescent="0.25">
      <c r="C697" s="5">
        <v>42155</v>
      </c>
      <c r="D697" s="6" t="s">
        <v>756</v>
      </c>
      <c r="E697" s="6" t="s">
        <v>279</v>
      </c>
      <c r="F697" s="6" t="s">
        <v>58</v>
      </c>
      <c r="G697" s="6">
        <v>3362307</v>
      </c>
      <c r="H697" s="6" t="s">
        <v>599</v>
      </c>
      <c r="I697" s="6" t="s">
        <v>18</v>
      </c>
      <c r="J697" s="6">
        <v>374.31</v>
      </c>
      <c r="K697" s="6">
        <v>0</v>
      </c>
      <c r="L697" s="6">
        <v>374.31</v>
      </c>
      <c r="M697" s="6">
        <v>1</v>
      </c>
      <c r="N697" s="6">
        <v>1</v>
      </c>
    </row>
    <row r="698" spans="3:14" x14ac:dyDescent="0.25">
      <c r="C698" s="5">
        <v>42155</v>
      </c>
      <c r="D698" s="6" t="s">
        <v>849</v>
      </c>
      <c r="E698" s="6" t="s">
        <v>757</v>
      </c>
      <c r="F698" s="6" t="s">
        <v>58</v>
      </c>
      <c r="G698" s="6">
        <v>3362363</v>
      </c>
      <c r="H698" s="6" t="s">
        <v>599</v>
      </c>
      <c r="I698" s="6" t="s">
        <v>18</v>
      </c>
      <c r="J698" s="6">
        <v>738.35</v>
      </c>
      <c r="K698" s="6">
        <v>0</v>
      </c>
      <c r="L698" s="6">
        <v>738.35</v>
      </c>
      <c r="M698" s="6">
        <v>5</v>
      </c>
      <c r="N698" s="6">
        <v>1</v>
      </c>
    </row>
    <row r="699" spans="3:14" x14ac:dyDescent="0.25">
      <c r="C699" s="5">
        <v>42155</v>
      </c>
      <c r="D699" s="6" t="s">
        <v>758</v>
      </c>
      <c r="E699" s="6" t="s">
        <v>326</v>
      </c>
      <c r="F699" s="6" t="s">
        <v>175</v>
      </c>
      <c r="G699" s="6">
        <v>3362797</v>
      </c>
      <c r="H699" s="6" t="s">
        <v>558</v>
      </c>
      <c r="I699" s="6" t="s">
        <v>24</v>
      </c>
      <c r="J699" s="6">
        <v>501.8</v>
      </c>
      <c r="K699" s="6">
        <v>0</v>
      </c>
      <c r="L699" s="6">
        <v>501.8</v>
      </c>
      <c r="M699" s="6">
        <v>2</v>
      </c>
      <c r="N699" s="6">
        <v>1</v>
      </c>
    </row>
    <row r="700" spans="3:14" x14ac:dyDescent="0.25">
      <c r="C700" s="5">
        <v>42155</v>
      </c>
      <c r="D700" s="6" t="s">
        <v>850</v>
      </c>
      <c r="E700" s="6" t="s">
        <v>214</v>
      </c>
      <c r="F700" s="6" t="s">
        <v>36</v>
      </c>
      <c r="G700" s="6">
        <v>3363042</v>
      </c>
      <c r="H700" s="6" t="s">
        <v>558</v>
      </c>
      <c r="I700" s="6" t="s">
        <v>24</v>
      </c>
      <c r="J700" s="6">
        <v>620.91</v>
      </c>
      <c r="K700" s="6">
        <v>0</v>
      </c>
      <c r="L700" s="6">
        <v>620.91</v>
      </c>
      <c r="M700" s="6">
        <v>1</v>
      </c>
      <c r="N700" s="6">
        <v>1</v>
      </c>
    </row>
    <row r="701" spans="3:14" x14ac:dyDescent="0.25">
      <c r="C701" s="5">
        <v>42155</v>
      </c>
      <c r="D701" s="6" t="s">
        <v>700</v>
      </c>
      <c r="E701" s="6" t="s">
        <v>510</v>
      </c>
      <c r="F701" s="6" t="s">
        <v>511</v>
      </c>
      <c r="G701" s="6">
        <v>3363280</v>
      </c>
      <c r="H701" s="6" t="s">
        <v>558</v>
      </c>
      <c r="I701" s="6" t="s">
        <v>14</v>
      </c>
      <c r="J701" s="6">
        <v>457.18</v>
      </c>
      <c r="K701" s="6">
        <v>0</v>
      </c>
      <c r="L701" s="6">
        <v>457.18</v>
      </c>
      <c r="M701" s="6">
        <v>4</v>
      </c>
      <c r="N701" s="6">
        <v>1</v>
      </c>
    </row>
    <row r="702" spans="3:14" x14ac:dyDescent="0.25">
      <c r="C702" s="5">
        <v>42155</v>
      </c>
      <c r="D702" s="6" t="s">
        <v>700</v>
      </c>
      <c r="E702" s="6" t="s">
        <v>510</v>
      </c>
      <c r="F702" s="6" t="s">
        <v>511</v>
      </c>
      <c r="G702" s="6">
        <v>3363301</v>
      </c>
      <c r="H702" s="6" t="s">
        <v>558</v>
      </c>
      <c r="I702" s="6" t="s">
        <v>14</v>
      </c>
      <c r="J702" s="6">
        <v>114.95</v>
      </c>
      <c r="K702" s="6">
        <v>0</v>
      </c>
      <c r="L702" s="6">
        <v>114.95</v>
      </c>
      <c r="M702" s="6">
        <v>1</v>
      </c>
      <c r="N702" s="6">
        <v>1</v>
      </c>
    </row>
    <row r="703" spans="3:14" x14ac:dyDescent="0.25">
      <c r="C703" s="5">
        <v>42155</v>
      </c>
      <c r="D703" s="6" t="s">
        <v>759</v>
      </c>
      <c r="E703" s="6" t="s">
        <v>760</v>
      </c>
      <c r="F703" s="6" t="s">
        <v>68</v>
      </c>
      <c r="G703" s="6">
        <v>3363665</v>
      </c>
      <c r="H703" s="6" t="s">
        <v>558</v>
      </c>
      <c r="I703" s="6" t="s">
        <v>24</v>
      </c>
      <c r="J703" s="6">
        <v>194.32</v>
      </c>
      <c r="K703" s="6">
        <v>0</v>
      </c>
      <c r="L703" s="6">
        <v>194.32</v>
      </c>
      <c r="M703" s="6">
        <v>2</v>
      </c>
      <c r="N703" s="6">
        <v>1</v>
      </c>
    </row>
    <row r="704" spans="3:14" x14ac:dyDescent="0.25">
      <c r="C704" s="5">
        <v>42155</v>
      </c>
      <c r="D704" s="6" t="s">
        <v>761</v>
      </c>
      <c r="E704" s="6" t="s">
        <v>762</v>
      </c>
      <c r="F704" s="6" t="s">
        <v>27</v>
      </c>
      <c r="G704" s="6">
        <v>3364197</v>
      </c>
      <c r="H704" s="6" t="s">
        <v>558</v>
      </c>
      <c r="I704" s="6" t="s">
        <v>14</v>
      </c>
      <c r="J704" s="6">
        <v>1521.52</v>
      </c>
      <c r="K704" s="6">
        <v>0</v>
      </c>
      <c r="L704" s="6">
        <v>1521.52</v>
      </c>
      <c r="M704" s="6">
        <v>6</v>
      </c>
      <c r="N704" s="6">
        <v>1</v>
      </c>
    </row>
    <row r="705" spans="3:14" x14ac:dyDescent="0.25">
      <c r="C705" s="5">
        <v>42155</v>
      </c>
      <c r="D705" s="6" t="s">
        <v>847</v>
      </c>
      <c r="E705" s="6" t="s">
        <v>725</v>
      </c>
      <c r="F705" s="6" t="s">
        <v>72</v>
      </c>
      <c r="G705" s="6">
        <v>3364351</v>
      </c>
      <c r="H705" s="6" t="s">
        <v>558</v>
      </c>
      <c r="I705" s="6" t="s">
        <v>24</v>
      </c>
      <c r="J705" s="6">
        <v>348.29</v>
      </c>
      <c r="K705" s="6">
        <v>0</v>
      </c>
      <c r="L705" s="6">
        <v>348.29</v>
      </c>
      <c r="M705" s="6">
        <v>2</v>
      </c>
      <c r="N705" s="6">
        <v>1</v>
      </c>
    </row>
    <row r="706" spans="3:14" x14ac:dyDescent="0.25">
      <c r="C706" s="5">
        <v>42155</v>
      </c>
      <c r="D706" s="6" t="s">
        <v>260</v>
      </c>
      <c r="E706" s="6" t="s">
        <v>261</v>
      </c>
      <c r="F706" s="6" t="s">
        <v>36</v>
      </c>
      <c r="G706" s="6">
        <v>3364547</v>
      </c>
      <c r="H706" s="6" t="s">
        <v>558</v>
      </c>
      <c r="I706" s="6" t="s">
        <v>14</v>
      </c>
      <c r="J706" s="6">
        <v>1371.4</v>
      </c>
      <c r="K706" s="6">
        <v>0</v>
      </c>
      <c r="L706" s="6">
        <v>1371.4</v>
      </c>
      <c r="M706" s="6">
        <v>6</v>
      </c>
      <c r="N706" s="6">
        <v>1</v>
      </c>
    </row>
    <row r="707" spans="3:14" x14ac:dyDescent="0.25">
      <c r="C707" s="5">
        <v>42155</v>
      </c>
      <c r="D707" s="6" t="s">
        <v>851</v>
      </c>
      <c r="E707" s="6" t="s">
        <v>742</v>
      </c>
      <c r="F707" s="6" t="s">
        <v>36</v>
      </c>
      <c r="G707" s="6">
        <v>3364610</v>
      </c>
      <c r="H707" s="6" t="s">
        <v>558</v>
      </c>
      <c r="I707" s="6" t="s">
        <v>24</v>
      </c>
      <c r="J707" s="6">
        <v>254.13</v>
      </c>
      <c r="K707" s="6">
        <v>0</v>
      </c>
      <c r="L707" s="6">
        <v>254.13</v>
      </c>
      <c r="M707" s="6">
        <v>1</v>
      </c>
      <c r="N707" s="6">
        <v>1</v>
      </c>
    </row>
    <row r="708" spans="3:14" x14ac:dyDescent="0.25">
      <c r="C708" s="5">
        <v>42155</v>
      </c>
      <c r="D708" s="6" t="s">
        <v>534</v>
      </c>
      <c r="E708" s="6" t="s">
        <v>535</v>
      </c>
      <c r="F708" s="6" t="s">
        <v>68</v>
      </c>
      <c r="G708" s="6">
        <v>3364729</v>
      </c>
      <c r="H708" s="6" t="s">
        <v>599</v>
      </c>
      <c r="I708" s="6" t="s">
        <v>18</v>
      </c>
      <c r="J708" s="6">
        <v>1009.8</v>
      </c>
      <c r="K708" s="6">
        <v>0</v>
      </c>
      <c r="L708" s="6">
        <v>1009.8</v>
      </c>
      <c r="M708" s="6">
        <v>2</v>
      </c>
      <c r="N708" s="6">
        <v>1</v>
      </c>
    </row>
    <row r="709" spans="3:14" x14ac:dyDescent="0.25">
      <c r="C709" s="5">
        <v>42155</v>
      </c>
      <c r="D709" s="6" t="s">
        <v>763</v>
      </c>
      <c r="E709" s="6" t="s">
        <v>764</v>
      </c>
      <c r="F709" s="6" t="s">
        <v>17</v>
      </c>
      <c r="G709" s="6">
        <v>3364841</v>
      </c>
      <c r="H709" s="6" t="s">
        <v>558</v>
      </c>
      <c r="I709" s="6" t="s">
        <v>14</v>
      </c>
      <c r="J709" s="6">
        <v>99.67</v>
      </c>
      <c r="K709" s="6">
        <v>0</v>
      </c>
      <c r="L709" s="6">
        <v>99.67</v>
      </c>
      <c r="M709" s="6">
        <v>3</v>
      </c>
      <c r="N709" s="6">
        <v>1</v>
      </c>
    </row>
    <row r="710" spans="3:14" x14ac:dyDescent="0.25">
      <c r="C710" s="5">
        <v>42155</v>
      </c>
      <c r="D710" s="6" t="s">
        <v>765</v>
      </c>
      <c r="E710" s="6" t="s">
        <v>766</v>
      </c>
      <c r="F710" s="6" t="s">
        <v>33</v>
      </c>
      <c r="G710" s="6">
        <v>3364862</v>
      </c>
      <c r="H710" s="6" t="s">
        <v>558</v>
      </c>
      <c r="I710" s="6" t="s">
        <v>14</v>
      </c>
      <c r="J710" s="6">
        <v>455.83</v>
      </c>
      <c r="K710" s="6">
        <v>0</v>
      </c>
      <c r="L710" s="6">
        <v>455.83</v>
      </c>
      <c r="M710" s="6">
        <v>2</v>
      </c>
      <c r="N710" s="6">
        <v>1</v>
      </c>
    </row>
    <row r="711" spans="3:14" x14ac:dyDescent="0.25">
      <c r="C711" s="5">
        <v>42155</v>
      </c>
      <c r="D711" s="6" t="s">
        <v>846</v>
      </c>
      <c r="E711" s="6" t="s">
        <v>720</v>
      </c>
      <c r="F711" s="6" t="s">
        <v>294</v>
      </c>
      <c r="G711" s="6">
        <v>3364995</v>
      </c>
      <c r="H711" s="6" t="s">
        <v>599</v>
      </c>
      <c r="I711" s="6" t="s">
        <v>18</v>
      </c>
      <c r="J711" s="6">
        <v>2383.1</v>
      </c>
      <c r="K711" s="6">
        <v>0</v>
      </c>
      <c r="L711" s="6">
        <v>2383.1</v>
      </c>
      <c r="M711" s="6">
        <v>9</v>
      </c>
      <c r="N711" s="6">
        <v>1</v>
      </c>
    </row>
    <row r="712" spans="3:14" x14ac:dyDescent="0.25">
      <c r="C712" s="5">
        <v>42155</v>
      </c>
      <c r="D712" s="6" t="s">
        <v>617</v>
      </c>
      <c r="E712" s="6" t="s">
        <v>618</v>
      </c>
      <c r="F712" s="6" t="s">
        <v>17</v>
      </c>
      <c r="G712" s="6">
        <v>3365366</v>
      </c>
      <c r="H712" s="6" t="s">
        <v>558</v>
      </c>
      <c r="I712" s="6" t="s">
        <v>14</v>
      </c>
      <c r="J712" s="6">
        <v>159.9</v>
      </c>
      <c r="K712" s="6">
        <v>24.9</v>
      </c>
      <c r="L712" s="6">
        <v>184.8</v>
      </c>
      <c r="M712" s="6">
        <v>1</v>
      </c>
      <c r="N712" s="6">
        <v>1</v>
      </c>
    </row>
    <row r="713" spans="3:14" x14ac:dyDescent="0.25">
      <c r="C713" s="5">
        <v>42155</v>
      </c>
      <c r="D713" s="6" t="s">
        <v>767</v>
      </c>
      <c r="E713" s="6" t="s">
        <v>337</v>
      </c>
      <c r="F713" s="6" t="s">
        <v>33</v>
      </c>
      <c r="G713" s="6">
        <v>3365394</v>
      </c>
      <c r="H713" s="6" t="s">
        <v>558</v>
      </c>
      <c r="I713" s="6" t="s">
        <v>24</v>
      </c>
      <c r="J713" s="6">
        <v>159.9</v>
      </c>
      <c r="K713" s="6">
        <v>13.54</v>
      </c>
      <c r="L713" s="6">
        <v>173.44</v>
      </c>
      <c r="M713" s="6">
        <v>1</v>
      </c>
      <c r="N713" s="6">
        <v>1</v>
      </c>
    </row>
    <row r="714" spans="3:14" x14ac:dyDescent="0.25">
      <c r="C714" s="5">
        <v>42155</v>
      </c>
      <c r="D714" s="6" t="s">
        <v>768</v>
      </c>
      <c r="E714" s="6" t="s">
        <v>83</v>
      </c>
      <c r="F714" s="6" t="s">
        <v>17</v>
      </c>
      <c r="G714" s="6">
        <v>3365667</v>
      </c>
      <c r="H714" s="6" t="s">
        <v>599</v>
      </c>
      <c r="I714" s="6" t="s">
        <v>18</v>
      </c>
      <c r="J714" s="6">
        <v>275.89999999999998</v>
      </c>
      <c r="K714" s="6">
        <v>0</v>
      </c>
      <c r="L714" s="6">
        <v>275.89999999999998</v>
      </c>
      <c r="M714" s="6">
        <v>1</v>
      </c>
      <c r="N714" s="6">
        <v>1</v>
      </c>
    </row>
    <row r="715" spans="3:14" x14ac:dyDescent="0.25">
      <c r="C715" s="5">
        <v>42155</v>
      </c>
      <c r="D715" s="6" t="s">
        <v>181</v>
      </c>
      <c r="E715" s="6" t="s">
        <v>132</v>
      </c>
      <c r="F715" s="6" t="s">
        <v>133</v>
      </c>
      <c r="G715" s="6">
        <v>3365891</v>
      </c>
      <c r="H715" s="6" t="s">
        <v>558</v>
      </c>
      <c r="I715" s="6" t="s">
        <v>14</v>
      </c>
      <c r="J715" s="6">
        <v>137.94999999999999</v>
      </c>
      <c r="K715" s="6">
        <v>0</v>
      </c>
      <c r="L715" s="6">
        <v>137.94999999999999</v>
      </c>
      <c r="M715" s="6">
        <v>1</v>
      </c>
      <c r="N715" s="6">
        <v>1</v>
      </c>
    </row>
    <row r="716" spans="3:14" x14ac:dyDescent="0.25">
      <c r="C716" s="5">
        <v>42155</v>
      </c>
      <c r="D716" s="6" t="s">
        <v>769</v>
      </c>
      <c r="E716" s="6" t="s">
        <v>770</v>
      </c>
      <c r="F716" s="6" t="s">
        <v>17</v>
      </c>
      <c r="G716" s="6">
        <v>3365947</v>
      </c>
      <c r="H716" s="6" t="s">
        <v>599</v>
      </c>
      <c r="I716" s="6" t="s">
        <v>18</v>
      </c>
      <c r="J716" s="6">
        <v>119.94</v>
      </c>
      <c r="K716" s="6">
        <v>25.1</v>
      </c>
      <c r="L716" s="6">
        <v>145.04</v>
      </c>
      <c r="M716" s="6">
        <v>1</v>
      </c>
      <c r="N716" s="6">
        <v>1</v>
      </c>
    </row>
    <row r="717" spans="3:14" x14ac:dyDescent="0.25">
      <c r="C717" s="5">
        <v>42155</v>
      </c>
      <c r="D717" s="6" t="s">
        <v>507</v>
      </c>
      <c r="E717" s="6" t="s">
        <v>50</v>
      </c>
      <c r="F717" s="6" t="s">
        <v>36</v>
      </c>
      <c r="G717" s="6">
        <v>3365968</v>
      </c>
      <c r="H717" s="6" t="s">
        <v>599</v>
      </c>
      <c r="I717" s="6" t="s">
        <v>14</v>
      </c>
      <c r="J717" s="6">
        <v>95.9</v>
      </c>
      <c r="K717" s="6">
        <v>6.98</v>
      </c>
      <c r="L717" s="6">
        <v>102.88</v>
      </c>
      <c r="M717" s="6">
        <v>1</v>
      </c>
      <c r="N717" s="6">
        <v>1</v>
      </c>
    </row>
    <row r="718" spans="3:14" x14ac:dyDescent="0.25">
      <c r="C718" s="5">
        <v>42155</v>
      </c>
      <c r="D718" s="6" t="s">
        <v>771</v>
      </c>
      <c r="E718" s="6" t="s">
        <v>772</v>
      </c>
      <c r="F718" s="6" t="s">
        <v>36</v>
      </c>
      <c r="G718" s="6">
        <v>3366402</v>
      </c>
      <c r="H718" s="6" t="s">
        <v>599</v>
      </c>
      <c r="I718" s="6" t="s">
        <v>18</v>
      </c>
      <c r="J718" s="6">
        <v>166.36</v>
      </c>
      <c r="K718" s="6">
        <v>0</v>
      </c>
      <c r="L718" s="6">
        <v>166.36</v>
      </c>
      <c r="M718" s="6">
        <v>1</v>
      </c>
      <c r="N718" s="6">
        <v>1</v>
      </c>
    </row>
    <row r="719" spans="3:14" x14ac:dyDescent="0.25">
      <c r="C719" s="5">
        <v>42155</v>
      </c>
      <c r="D719" s="6" t="s">
        <v>560</v>
      </c>
      <c r="E719" s="6" t="s">
        <v>50</v>
      </c>
      <c r="F719" s="6" t="s">
        <v>36</v>
      </c>
      <c r="G719" s="6">
        <v>3366668</v>
      </c>
      <c r="H719" s="6" t="s">
        <v>599</v>
      </c>
      <c r="I719" s="6" t="s">
        <v>18</v>
      </c>
      <c r="J719" s="6">
        <v>172.95</v>
      </c>
      <c r="K719" s="6">
        <v>0</v>
      </c>
      <c r="L719" s="6">
        <v>172.95</v>
      </c>
      <c r="M719" s="6">
        <v>1</v>
      </c>
      <c r="N719" s="6">
        <v>1</v>
      </c>
    </row>
    <row r="720" spans="3:14" x14ac:dyDescent="0.25">
      <c r="C720" s="5">
        <v>42155</v>
      </c>
      <c r="D720" s="6" t="s">
        <v>106</v>
      </c>
      <c r="E720" s="6" t="s">
        <v>107</v>
      </c>
      <c r="F720" s="6" t="s">
        <v>17</v>
      </c>
      <c r="G720" s="6">
        <v>3366703</v>
      </c>
      <c r="H720" s="6" t="s">
        <v>599</v>
      </c>
      <c r="I720" s="6" t="s">
        <v>18</v>
      </c>
      <c r="J720" s="6">
        <v>1605.4</v>
      </c>
      <c r="K720" s="6">
        <v>0</v>
      </c>
      <c r="L720" s="6">
        <v>1605.4</v>
      </c>
      <c r="M720" s="6">
        <v>6</v>
      </c>
      <c r="N720" s="6">
        <v>1</v>
      </c>
    </row>
    <row r="721" spans="3:14" x14ac:dyDescent="0.25">
      <c r="C721" s="5">
        <v>42155</v>
      </c>
      <c r="D721" s="6" t="s">
        <v>773</v>
      </c>
      <c r="E721" s="6" t="s">
        <v>774</v>
      </c>
      <c r="F721" s="6" t="s">
        <v>148</v>
      </c>
      <c r="G721" s="6">
        <v>3366773</v>
      </c>
      <c r="H721" s="6" t="s">
        <v>599</v>
      </c>
      <c r="I721" s="6" t="s">
        <v>18</v>
      </c>
      <c r="J721" s="6">
        <v>595.44000000000005</v>
      </c>
      <c r="K721" s="6">
        <v>0</v>
      </c>
      <c r="L721" s="6">
        <v>595.44000000000005</v>
      </c>
      <c r="M721" s="6">
        <v>2</v>
      </c>
      <c r="N721" s="6">
        <v>1</v>
      </c>
    </row>
    <row r="722" spans="3:14" x14ac:dyDescent="0.25">
      <c r="C722" s="5">
        <v>42155</v>
      </c>
      <c r="D722" s="6" t="s">
        <v>775</v>
      </c>
      <c r="E722" s="6" t="s">
        <v>50</v>
      </c>
      <c r="F722" s="6" t="s">
        <v>36</v>
      </c>
      <c r="G722" s="6">
        <v>3367130</v>
      </c>
      <c r="H722" s="6" t="s">
        <v>599</v>
      </c>
      <c r="I722" s="6" t="s">
        <v>24</v>
      </c>
      <c r="J722" s="6">
        <v>1677.56</v>
      </c>
      <c r="K722" s="6">
        <v>0</v>
      </c>
      <c r="L722" s="6">
        <v>1677.56</v>
      </c>
      <c r="M722" s="6">
        <v>5</v>
      </c>
      <c r="N722" s="6">
        <v>1</v>
      </c>
    </row>
    <row r="723" spans="3:14" x14ac:dyDescent="0.25">
      <c r="C723" s="5">
        <v>42155</v>
      </c>
      <c r="D723" s="6" t="s">
        <v>776</v>
      </c>
      <c r="E723" s="6" t="s">
        <v>107</v>
      </c>
      <c r="F723" s="6" t="s">
        <v>17</v>
      </c>
      <c r="G723" s="6">
        <v>3367270</v>
      </c>
      <c r="H723" s="6" t="s">
        <v>558</v>
      </c>
      <c r="I723" s="6" t="s">
        <v>14</v>
      </c>
      <c r="J723" s="6">
        <v>340.66</v>
      </c>
      <c r="K723" s="6">
        <v>0</v>
      </c>
      <c r="L723" s="6">
        <v>340.66</v>
      </c>
      <c r="M723" s="6">
        <v>3</v>
      </c>
      <c r="N723" s="6">
        <v>1</v>
      </c>
    </row>
    <row r="724" spans="3:14" x14ac:dyDescent="0.25">
      <c r="C724" s="5">
        <v>42155</v>
      </c>
      <c r="D724" s="6" t="s">
        <v>777</v>
      </c>
      <c r="E724" s="6" t="s">
        <v>50</v>
      </c>
      <c r="F724" s="6" t="s">
        <v>36</v>
      </c>
      <c r="G724" s="6">
        <v>3367550</v>
      </c>
      <c r="H724" s="6" t="s">
        <v>558</v>
      </c>
      <c r="I724" s="6" t="s">
        <v>24</v>
      </c>
      <c r="J724" s="6">
        <v>499.9</v>
      </c>
      <c r="K724" s="6">
        <v>0</v>
      </c>
      <c r="L724" s="6">
        <v>499.9</v>
      </c>
      <c r="M724" s="6">
        <v>1</v>
      </c>
      <c r="N724" s="6">
        <v>1</v>
      </c>
    </row>
    <row r="725" spans="3:14" x14ac:dyDescent="0.25">
      <c r="C725" s="5">
        <v>42155</v>
      </c>
      <c r="D725" s="6" t="s">
        <v>152</v>
      </c>
      <c r="E725" s="6" t="s">
        <v>778</v>
      </c>
      <c r="F725" s="6" t="s">
        <v>58</v>
      </c>
      <c r="G725" s="6">
        <v>3367648</v>
      </c>
      <c r="H725" s="6" t="s">
        <v>30</v>
      </c>
      <c r="I725" s="6" t="s">
        <v>14</v>
      </c>
      <c r="J725" s="6">
        <v>299.89999999999998</v>
      </c>
      <c r="K725" s="6">
        <v>0</v>
      </c>
      <c r="L725" s="6">
        <v>299.89999999999998</v>
      </c>
      <c r="M725" s="6">
        <v>1</v>
      </c>
      <c r="N725" s="6">
        <v>1</v>
      </c>
    </row>
    <row r="726" spans="3:14" x14ac:dyDescent="0.25">
      <c r="C726" s="5">
        <v>42155</v>
      </c>
      <c r="D726" s="6" t="s">
        <v>779</v>
      </c>
      <c r="E726" s="6" t="s">
        <v>214</v>
      </c>
      <c r="F726" s="6" t="s">
        <v>36</v>
      </c>
      <c r="G726" s="6">
        <v>3367746</v>
      </c>
      <c r="H726" s="6" t="s">
        <v>558</v>
      </c>
      <c r="I726" s="6" t="s">
        <v>24</v>
      </c>
      <c r="J726" s="6">
        <v>410.27</v>
      </c>
      <c r="K726" s="6">
        <v>0</v>
      </c>
      <c r="L726" s="6">
        <v>410.27</v>
      </c>
      <c r="M726" s="6">
        <v>2</v>
      </c>
      <c r="N726" s="6">
        <v>1</v>
      </c>
    </row>
    <row r="727" spans="3:14" x14ac:dyDescent="0.25">
      <c r="C727" s="5">
        <v>42155</v>
      </c>
      <c r="D727" s="6" t="s">
        <v>775</v>
      </c>
      <c r="E727" s="6" t="s">
        <v>50</v>
      </c>
      <c r="F727" s="6" t="s">
        <v>36</v>
      </c>
      <c r="G727" s="6">
        <v>3367900</v>
      </c>
      <c r="H727" s="6" t="s">
        <v>599</v>
      </c>
      <c r="I727" s="6" t="s">
        <v>18</v>
      </c>
      <c r="J727" s="6">
        <v>369.9</v>
      </c>
      <c r="K727" s="6">
        <v>0</v>
      </c>
      <c r="L727" s="6">
        <v>369.9</v>
      </c>
      <c r="M727" s="6">
        <v>1</v>
      </c>
      <c r="N727" s="6">
        <v>1</v>
      </c>
    </row>
    <row r="728" spans="3:14" x14ac:dyDescent="0.25">
      <c r="C728" s="5">
        <v>42155</v>
      </c>
      <c r="D728" s="6" t="s">
        <v>780</v>
      </c>
      <c r="E728" s="6" t="s">
        <v>781</v>
      </c>
      <c r="F728" s="6" t="s">
        <v>17</v>
      </c>
      <c r="G728" s="6">
        <v>3367991</v>
      </c>
      <c r="H728" s="6" t="s">
        <v>599</v>
      </c>
      <c r="I728" s="6" t="s">
        <v>18</v>
      </c>
      <c r="J728" s="6">
        <v>519.9</v>
      </c>
      <c r="K728" s="6">
        <v>0</v>
      </c>
      <c r="L728" s="6">
        <v>519.9</v>
      </c>
      <c r="M728" s="6">
        <v>1</v>
      </c>
      <c r="N728" s="6">
        <v>1</v>
      </c>
    </row>
    <row r="729" spans="3:14" x14ac:dyDescent="0.25">
      <c r="C729" s="5">
        <v>42155</v>
      </c>
      <c r="D729" s="6" t="s">
        <v>782</v>
      </c>
      <c r="E729" s="6" t="s">
        <v>783</v>
      </c>
      <c r="F729" s="6" t="s">
        <v>133</v>
      </c>
      <c r="G729" s="6">
        <v>3368068</v>
      </c>
      <c r="H729" s="6" t="s">
        <v>558</v>
      </c>
      <c r="I729" s="6" t="s">
        <v>24</v>
      </c>
      <c r="J729" s="6">
        <v>453.85</v>
      </c>
      <c r="K729" s="6">
        <v>0</v>
      </c>
      <c r="L729" s="6">
        <v>453.85</v>
      </c>
      <c r="M729" s="6">
        <v>2</v>
      </c>
      <c r="N729" s="6">
        <v>1</v>
      </c>
    </row>
    <row r="730" spans="3:14" x14ac:dyDescent="0.25">
      <c r="C730" s="5">
        <v>42155</v>
      </c>
      <c r="D730" s="6" t="s">
        <v>775</v>
      </c>
      <c r="E730" s="6" t="s">
        <v>50</v>
      </c>
      <c r="F730" s="6" t="s">
        <v>36</v>
      </c>
      <c r="G730" s="6">
        <v>3368145</v>
      </c>
      <c r="H730" s="6" t="s">
        <v>599</v>
      </c>
      <c r="I730" s="6" t="s">
        <v>18</v>
      </c>
      <c r="J730" s="6">
        <v>415.9</v>
      </c>
      <c r="K730" s="6">
        <v>0</v>
      </c>
      <c r="L730" s="6">
        <v>415.9</v>
      </c>
      <c r="M730" s="6">
        <v>1</v>
      </c>
      <c r="N730" s="6">
        <v>1</v>
      </c>
    </row>
    <row r="731" spans="3:14" x14ac:dyDescent="0.25">
      <c r="C731" s="5">
        <v>42155</v>
      </c>
      <c r="D731" s="6" t="s">
        <v>784</v>
      </c>
      <c r="E731" s="6" t="s">
        <v>50</v>
      </c>
      <c r="F731" s="6" t="s">
        <v>36</v>
      </c>
      <c r="G731" s="6">
        <v>3368320</v>
      </c>
      <c r="H731" s="6" t="s">
        <v>558</v>
      </c>
      <c r="I731" s="6" t="s">
        <v>14</v>
      </c>
      <c r="J731" s="6">
        <v>638.26</v>
      </c>
      <c r="K731" s="6">
        <v>0</v>
      </c>
      <c r="L731" s="6">
        <v>638.26</v>
      </c>
      <c r="M731" s="6">
        <v>2</v>
      </c>
      <c r="N731" s="6">
        <v>1</v>
      </c>
    </row>
    <row r="732" spans="3:14" x14ac:dyDescent="0.25">
      <c r="C732" s="5">
        <v>42155</v>
      </c>
      <c r="D732" s="6" t="s">
        <v>785</v>
      </c>
      <c r="E732" s="6" t="s">
        <v>786</v>
      </c>
      <c r="F732" s="6" t="s">
        <v>12</v>
      </c>
      <c r="G732" s="6">
        <v>3368369</v>
      </c>
      <c r="H732" s="6" t="s">
        <v>558</v>
      </c>
      <c r="I732" s="6" t="s">
        <v>24</v>
      </c>
      <c r="J732" s="6">
        <v>455.8</v>
      </c>
      <c r="K732" s="6">
        <v>0</v>
      </c>
      <c r="L732" s="6">
        <v>455.8</v>
      </c>
      <c r="M732" s="6">
        <v>2</v>
      </c>
      <c r="N732" s="6">
        <v>1</v>
      </c>
    </row>
    <row r="733" spans="3:14" x14ac:dyDescent="0.25">
      <c r="C733" s="5">
        <v>42155</v>
      </c>
      <c r="D733" s="6" t="s">
        <v>787</v>
      </c>
      <c r="E733" s="6" t="s">
        <v>788</v>
      </c>
      <c r="F733" s="6" t="s">
        <v>72</v>
      </c>
      <c r="G733" s="6">
        <v>3368453</v>
      </c>
      <c r="H733" s="6" t="s">
        <v>558</v>
      </c>
      <c r="I733" s="6" t="s">
        <v>14</v>
      </c>
      <c r="J733" s="6">
        <v>369.9</v>
      </c>
      <c r="K733" s="6">
        <v>0</v>
      </c>
      <c r="L733" s="6">
        <v>369.9</v>
      </c>
      <c r="M733" s="6">
        <v>1</v>
      </c>
      <c r="N733" s="6">
        <v>1</v>
      </c>
    </row>
    <row r="734" spans="3:14" x14ac:dyDescent="0.25">
      <c r="C734" s="5">
        <v>42155</v>
      </c>
      <c r="D734" s="6" t="s">
        <v>852</v>
      </c>
      <c r="E734" s="6" t="s">
        <v>11</v>
      </c>
      <c r="F734" s="6" t="s">
        <v>12</v>
      </c>
      <c r="G734" s="6">
        <v>3368516</v>
      </c>
      <c r="H734" s="6" t="s">
        <v>599</v>
      </c>
      <c r="I734" s="6" t="s">
        <v>18</v>
      </c>
      <c r="J734" s="6">
        <v>138.36000000000001</v>
      </c>
      <c r="K734" s="6">
        <v>0</v>
      </c>
      <c r="L734" s="6">
        <v>138.36000000000001</v>
      </c>
      <c r="M734" s="6">
        <v>1</v>
      </c>
      <c r="N734" s="6">
        <v>1</v>
      </c>
    </row>
    <row r="735" spans="3:14" x14ac:dyDescent="0.25">
      <c r="C735" s="5">
        <v>42155</v>
      </c>
      <c r="D735" s="6" t="s">
        <v>789</v>
      </c>
      <c r="E735" s="6" t="s">
        <v>11</v>
      </c>
      <c r="F735" s="6" t="s">
        <v>12</v>
      </c>
      <c r="G735" s="6">
        <v>3368530</v>
      </c>
      <c r="H735" s="6" t="s">
        <v>558</v>
      </c>
      <c r="I735" s="6" t="s">
        <v>24</v>
      </c>
      <c r="J735" s="6">
        <v>689.8</v>
      </c>
      <c r="K735" s="6">
        <v>0</v>
      </c>
      <c r="L735" s="6">
        <v>689.8</v>
      </c>
      <c r="M735" s="6">
        <v>2</v>
      </c>
      <c r="N735" s="6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5CDD1-C8F3-4978-BAEE-042DF655A5C5}">
  <dimension ref="B1:O499"/>
  <sheetViews>
    <sheetView showGridLines="0" zoomScaleNormal="100" workbookViewId="0">
      <selection activeCell="D9" sqref="D9"/>
    </sheetView>
  </sheetViews>
  <sheetFormatPr defaultRowHeight="15" x14ac:dyDescent="0.25"/>
  <cols>
    <col min="1" max="1" width="2.140625" customWidth="1"/>
    <col min="2" max="2" width="2.28515625" customWidth="1"/>
    <col min="3" max="3" width="25.140625" bestFit="1" customWidth="1"/>
    <col min="4" max="4" width="15.42578125" style="1" bestFit="1" customWidth="1"/>
    <col min="5" max="5" width="42.85546875" style="1" bestFit="1" customWidth="1"/>
    <col min="6" max="6" width="11.85546875" bestFit="1" customWidth="1"/>
    <col min="7" max="7" width="13.28515625" bestFit="1" customWidth="1"/>
    <col min="8" max="8" width="10.42578125" bestFit="1" customWidth="1"/>
    <col min="9" max="9" width="10.85546875" bestFit="1" customWidth="1"/>
    <col min="10" max="10" width="19.85546875" bestFit="1" customWidth="1"/>
    <col min="11" max="11" width="10.7109375" bestFit="1" customWidth="1"/>
    <col min="12" max="12" width="22.7109375" bestFit="1" customWidth="1"/>
    <col min="13" max="13" width="14" bestFit="1" customWidth="1"/>
    <col min="14" max="14" width="7.28515625" bestFit="1" customWidth="1"/>
    <col min="15" max="15" width="3.5703125" customWidth="1"/>
  </cols>
  <sheetData>
    <row r="1" spans="2:15" ht="8.25" customHeight="1" x14ac:dyDescent="0.25"/>
    <row r="2" spans="2:15" ht="46.5" customHeight="1" thickBot="1" x14ac:dyDescent="0.3">
      <c r="B2" s="2"/>
      <c r="C2" s="2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8.25" customHeight="1" x14ac:dyDescent="0.25"/>
    <row r="5" spans="2:15" x14ac:dyDescent="0.25">
      <c r="C5" s="11" t="s">
        <v>3</v>
      </c>
      <c r="D5" t="s">
        <v>918</v>
      </c>
    </row>
    <row r="7" spans="2:15" x14ac:dyDescent="0.25">
      <c r="C7" s="11" t="s">
        <v>903</v>
      </c>
      <c r="D7" t="s">
        <v>905</v>
      </c>
      <c r="E7"/>
    </row>
    <row r="8" spans="2:15" x14ac:dyDescent="0.25">
      <c r="C8" s="13" t="s">
        <v>62</v>
      </c>
      <c r="D8" s="12">
        <v>14</v>
      </c>
      <c r="E8"/>
    </row>
    <row r="9" spans="2:15" x14ac:dyDescent="0.25">
      <c r="C9" s="13" t="s">
        <v>571</v>
      </c>
      <c r="D9" s="12">
        <v>9</v>
      </c>
      <c r="E9"/>
    </row>
    <row r="10" spans="2:15" x14ac:dyDescent="0.25">
      <c r="C10" s="13" t="s">
        <v>801</v>
      </c>
      <c r="D10" s="12">
        <v>9</v>
      </c>
      <c r="E10"/>
    </row>
    <row r="11" spans="2:15" x14ac:dyDescent="0.25">
      <c r="C11" s="13" t="s">
        <v>84</v>
      </c>
      <c r="D11" s="12">
        <v>9</v>
      </c>
      <c r="E11"/>
    </row>
    <row r="12" spans="2:15" x14ac:dyDescent="0.25">
      <c r="C12" s="13" t="s">
        <v>306</v>
      </c>
      <c r="D12" s="12">
        <v>8</v>
      </c>
      <c r="E12"/>
    </row>
    <row r="13" spans="2:15" x14ac:dyDescent="0.25">
      <c r="C13" s="13" t="s">
        <v>793</v>
      </c>
      <c r="D13" s="12">
        <v>8</v>
      </c>
      <c r="E13"/>
    </row>
    <row r="14" spans="2:15" x14ac:dyDescent="0.25">
      <c r="C14" s="13" t="s">
        <v>78</v>
      </c>
      <c r="D14" s="12">
        <v>7</v>
      </c>
      <c r="E14"/>
    </row>
    <row r="15" spans="2:15" x14ac:dyDescent="0.25">
      <c r="C15" s="13" t="s">
        <v>560</v>
      </c>
      <c r="D15" s="12">
        <v>6</v>
      </c>
      <c r="E15"/>
    </row>
    <row r="16" spans="2:15" x14ac:dyDescent="0.25">
      <c r="C16" s="13" t="s">
        <v>185</v>
      </c>
      <c r="D16" s="12">
        <v>6</v>
      </c>
      <c r="E16"/>
    </row>
    <row r="17" spans="3:5" x14ac:dyDescent="0.25">
      <c r="C17" s="13" t="s">
        <v>181</v>
      </c>
      <c r="D17" s="12">
        <v>6</v>
      </c>
      <c r="E17"/>
    </row>
    <row r="18" spans="3:5" x14ac:dyDescent="0.25">
      <c r="C18" s="13" t="s">
        <v>129</v>
      </c>
      <c r="D18" s="12">
        <v>5</v>
      </c>
      <c r="E18"/>
    </row>
    <row r="19" spans="3:5" x14ac:dyDescent="0.25">
      <c r="C19" s="13" t="s">
        <v>154</v>
      </c>
      <c r="D19" s="12">
        <v>5</v>
      </c>
      <c r="E19"/>
    </row>
    <row r="20" spans="3:5" x14ac:dyDescent="0.25">
      <c r="C20" s="13" t="s">
        <v>106</v>
      </c>
      <c r="D20" s="12">
        <v>5</v>
      </c>
      <c r="E20"/>
    </row>
    <row r="21" spans="3:5" x14ac:dyDescent="0.25">
      <c r="C21" s="13" t="s">
        <v>292</v>
      </c>
      <c r="D21" s="12">
        <v>4</v>
      </c>
      <c r="E21"/>
    </row>
    <row r="22" spans="3:5" x14ac:dyDescent="0.25">
      <c r="C22" s="13" t="s">
        <v>234</v>
      </c>
      <c r="D22" s="12">
        <v>4</v>
      </c>
      <c r="E22"/>
    </row>
    <row r="23" spans="3:5" x14ac:dyDescent="0.25">
      <c r="C23" s="13" t="s">
        <v>314</v>
      </c>
      <c r="D23" s="12">
        <v>4</v>
      </c>
      <c r="E23"/>
    </row>
    <row r="24" spans="3:5" x14ac:dyDescent="0.25">
      <c r="C24" s="13" t="s">
        <v>369</v>
      </c>
      <c r="D24" s="12">
        <v>4</v>
      </c>
      <c r="E24"/>
    </row>
    <row r="25" spans="3:5" x14ac:dyDescent="0.25">
      <c r="C25" s="13" t="s">
        <v>226</v>
      </c>
      <c r="D25" s="12">
        <v>4</v>
      </c>
    </row>
    <row r="26" spans="3:5" x14ac:dyDescent="0.25">
      <c r="C26" s="13" t="s">
        <v>254</v>
      </c>
      <c r="D26" s="12">
        <v>4</v>
      </c>
    </row>
    <row r="27" spans="3:5" x14ac:dyDescent="0.25">
      <c r="C27" s="13" t="s">
        <v>534</v>
      </c>
      <c r="D27" s="12">
        <v>4</v>
      </c>
    </row>
    <row r="28" spans="3:5" x14ac:dyDescent="0.25">
      <c r="C28" s="13" t="s">
        <v>348</v>
      </c>
      <c r="D28" s="12">
        <v>4</v>
      </c>
    </row>
    <row r="29" spans="3:5" x14ac:dyDescent="0.25">
      <c r="C29" s="13" t="s">
        <v>324</v>
      </c>
      <c r="D29" s="12">
        <v>4</v>
      </c>
    </row>
    <row r="30" spans="3:5" x14ac:dyDescent="0.25">
      <c r="C30" s="13" t="s">
        <v>409</v>
      </c>
      <c r="D30" s="12">
        <v>4</v>
      </c>
    </row>
    <row r="31" spans="3:5" x14ac:dyDescent="0.25">
      <c r="C31" s="13" t="s">
        <v>87</v>
      </c>
      <c r="D31" s="12">
        <v>4</v>
      </c>
    </row>
    <row r="32" spans="3:5" x14ac:dyDescent="0.25">
      <c r="C32" s="13" t="s">
        <v>835</v>
      </c>
      <c r="D32" s="12">
        <v>4</v>
      </c>
    </row>
    <row r="33" spans="3:4" x14ac:dyDescent="0.25">
      <c r="C33" s="13" t="s">
        <v>700</v>
      </c>
      <c r="D33" s="12">
        <v>3</v>
      </c>
    </row>
    <row r="34" spans="3:4" x14ac:dyDescent="0.25">
      <c r="C34" s="13" t="s">
        <v>271</v>
      </c>
      <c r="D34" s="12">
        <v>3</v>
      </c>
    </row>
    <row r="35" spans="3:4" x14ac:dyDescent="0.25">
      <c r="C35" s="13" t="s">
        <v>134</v>
      </c>
      <c r="D35" s="12">
        <v>3</v>
      </c>
    </row>
    <row r="36" spans="3:4" x14ac:dyDescent="0.25">
      <c r="C36" s="13" t="s">
        <v>183</v>
      </c>
      <c r="D36" s="12">
        <v>3</v>
      </c>
    </row>
    <row r="37" spans="3:4" x14ac:dyDescent="0.25">
      <c r="C37" s="13" t="s">
        <v>827</v>
      </c>
      <c r="D37" s="12">
        <v>3</v>
      </c>
    </row>
    <row r="38" spans="3:4" x14ac:dyDescent="0.25">
      <c r="C38" s="13" t="s">
        <v>332</v>
      </c>
      <c r="D38" s="12">
        <v>3</v>
      </c>
    </row>
    <row r="39" spans="3:4" x14ac:dyDescent="0.25">
      <c r="C39" s="13" t="s">
        <v>847</v>
      </c>
      <c r="D39" s="12">
        <v>3</v>
      </c>
    </row>
    <row r="40" spans="3:4" x14ac:dyDescent="0.25">
      <c r="C40" s="13" t="s">
        <v>494</v>
      </c>
      <c r="D40" s="12">
        <v>3</v>
      </c>
    </row>
    <row r="41" spans="3:4" x14ac:dyDescent="0.25">
      <c r="C41" s="13" t="s">
        <v>243</v>
      </c>
      <c r="D41" s="12">
        <v>3</v>
      </c>
    </row>
    <row r="42" spans="3:4" x14ac:dyDescent="0.25">
      <c r="C42" s="13" t="s">
        <v>233</v>
      </c>
      <c r="D42" s="12">
        <v>3</v>
      </c>
    </row>
    <row r="43" spans="3:4" x14ac:dyDescent="0.25">
      <c r="C43" s="13" t="s">
        <v>211</v>
      </c>
      <c r="D43" s="12">
        <v>3</v>
      </c>
    </row>
    <row r="44" spans="3:4" x14ac:dyDescent="0.25">
      <c r="C44" s="13" t="s">
        <v>55</v>
      </c>
      <c r="D44" s="12">
        <v>3</v>
      </c>
    </row>
    <row r="45" spans="3:4" x14ac:dyDescent="0.25">
      <c r="C45" s="13" t="s">
        <v>489</v>
      </c>
      <c r="D45" s="12">
        <v>3</v>
      </c>
    </row>
    <row r="46" spans="3:4" x14ac:dyDescent="0.25">
      <c r="C46" s="13" t="s">
        <v>427</v>
      </c>
      <c r="D46" s="12">
        <v>3</v>
      </c>
    </row>
    <row r="47" spans="3:4" x14ac:dyDescent="0.25">
      <c r="C47" s="13" t="s">
        <v>450</v>
      </c>
      <c r="D47" s="12">
        <v>3</v>
      </c>
    </row>
    <row r="48" spans="3:4" x14ac:dyDescent="0.25">
      <c r="C48" s="13" t="s">
        <v>140</v>
      </c>
      <c r="D48" s="12">
        <v>3</v>
      </c>
    </row>
    <row r="49" spans="3:4" x14ac:dyDescent="0.25">
      <c r="C49" s="13" t="s">
        <v>775</v>
      </c>
      <c r="D49" s="12">
        <v>3</v>
      </c>
    </row>
    <row r="50" spans="3:4" x14ac:dyDescent="0.25">
      <c r="C50" s="13" t="s">
        <v>342</v>
      </c>
      <c r="D50" s="12">
        <v>3</v>
      </c>
    </row>
    <row r="51" spans="3:4" x14ac:dyDescent="0.25">
      <c r="C51" s="13" t="s">
        <v>291</v>
      </c>
      <c r="D51" s="12">
        <v>3</v>
      </c>
    </row>
    <row r="52" spans="3:4" x14ac:dyDescent="0.25">
      <c r="C52" s="13" t="s">
        <v>282</v>
      </c>
      <c r="D52" s="12">
        <v>3</v>
      </c>
    </row>
    <row r="53" spans="3:4" x14ac:dyDescent="0.25">
      <c r="C53" s="13" t="s">
        <v>70</v>
      </c>
      <c r="D53" s="12">
        <v>3</v>
      </c>
    </row>
    <row r="54" spans="3:4" x14ac:dyDescent="0.25">
      <c r="C54" s="13" t="s">
        <v>176</v>
      </c>
      <c r="D54" s="12">
        <v>3</v>
      </c>
    </row>
    <row r="55" spans="3:4" x14ac:dyDescent="0.25">
      <c r="C55" s="13" t="s">
        <v>517</v>
      </c>
      <c r="D55" s="12">
        <v>2</v>
      </c>
    </row>
    <row r="56" spans="3:4" x14ac:dyDescent="0.25">
      <c r="C56" s="13" t="s">
        <v>416</v>
      </c>
      <c r="D56" s="12">
        <v>2</v>
      </c>
    </row>
    <row r="57" spans="3:4" x14ac:dyDescent="0.25">
      <c r="C57" s="13" t="s">
        <v>86</v>
      </c>
      <c r="D57" s="12">
        <v>2</v>
      </c>
    </row>
    <row r="58" spans="3:4" x14ac:dyDescent="0.25">
      <c r="C58" s="13" t="s">
        <v>299</v>
      </c>
      <c r="D58" s="12">
        <v>2</v>
      </c>
    </row>
    <row r="59" spans="3:4" x14ac:dyDescent="0.25">
      <c r="C59" s="13" t="s">
        <v>828</v>
      </c>
      <c r="D59" s="12">
        <v>2</v>
      </c>
    </row>
    <row r="60" spans="3:4" x14ac:dyDescent="0.25">
      <c r="C60" s="13" t="s">
        <v>638</v>
      </c>
      <c r="D60" s="12">
        <v>2</v>
      </c>
    </row>
    <row r="61" spans="3:4" x14ac:dyDescent="0.25">
      <c r="C61" s="13" t="s">
        <v>831</v>
      </c>
      <c r="D61" s="12">
        <v>2</v>
      </c>
    </row>
    <row r="62" spans="3:4" x14ac:dyDescent="0.25">
      <c r="C62" s="13" t="s">
        <v>317</v>
      </c>
      <c r="D62" s="12">
        <v>2</v>
      </c>
    </row>
    <row r="63" spans="3:4" x14ac:dyDescent="0.25">
      <c r="C63" s="13" t="s">
        <v>304</v>
      </c>
      <c r="D63" s="12">
        <v>2</v>
      </c>
    </row>
    <row r="64" spans="3:4" x14ac:dyDescent="0.25">
      <c r="C64" s="13" t="s">
        <v>336</v>
      </c>
      <c r="D64" s="12">
        <v>2</v>
      </c>
    </row>
    <row r="65" spans="3:4" x14ac:dyDescent="0.25">
      <c r="C65" s="13" t="s">
        <v>465</v>
      </c>
      <c r="D65" s="12">
        <v>2</v>
      </c>
    </row>
    <row r="66" spans="3:4" x14ac:dyDescent="0.25">
      <c r="C66" s="13" t="s">
        <v>575</v>
      </c>
      <c r="D66" s="12">
        <v>2</v>
      </c>
    </row>
    <row r="67" spans="3:4" x14ac:dyDescent="0.25">
      <c r="C67" s="13" t="s">
        <v>814</v>
      </c>
      <c r="D67" s="12">
        <v>2</v>
      </c>
    </row>
    <row r="68" spans="3:4" x14ac:dyDescent="0.25">
      <c r="C68" s="13" t="s">
        <v>139</v>
      </c>
      <c r="D68" s="12">
        <v>2</v>
      </c>
    </row>
    <row r="69" spans="3:4" x14ac:dyDescent="0.25">
      <c r="C69" s="13" t="s">
        <v>572</v>
      </c>
      <c r="D69" s="12">
        <v>2</v>
      </c>
    </row>
    <row r="70" spans="3:4" x14ac:dyDescent="0.25">
      <c r="C70" s="13" t="s">
        <v>150</v>
      </c>
      <c r="D70" s="12">
        <v>2</v>
      </c>
    </row>
    <row r="71" spans="3:4" x14ac:dyDescent="0.25">
      <c r="C71" s="13" t="s">
        <v>403</v>
      </c>
      <c r="D71" s="12">
        <v>2</v>
      </c>
    </row>
    <row r="72" spans="3:4" x14ac:dyDescent="0.25">
      <c r="C72" s="13" t="s">
        <v>115</v>
      </c>
      <c r="D72" s="12">
        <v>2</v>
      </c>
    </row>
    <row r="73" spans="3:4" x14ac:dyDescent="0.25">
      <c r="C73" s="13" t="s">
        <v>266</v>
      </c>
      <c r="D73" s="12">
        <v>2</v>
      </c>
    </row>
    <row r="74" spans="3:4" x14ac:dyDescent="0.25">
      <c r="C74" s="13" t="s">
        <v>378</v>
      </c>
      <c r="D74" s="12">
        <v>2</v>
      </c>
    </row>
    <row r="75" spans="3:4" x14ac:dyDescent="0.25">
      <c r="C75" s="13" t="s">
        <v>523</v>
      </c>
      <c r="D75" s="12">
        <v>2</v>
      </c>
    </row>
    <row r="76" spans="3:4" x14ac:dyDescent="0.25">
      <c r="C76" s="13" t="s">
        <v>284</v>
      </c>
      <c r="D76" s="12">
        <v>2</v>
      </c>
    </row>
    <row r="77" spans="3:4" x14ac:dyDescent="0.25">
      <c r="C77" s="13" t="s">
        <v>298</v>
      </c>
      <c r="D77" s="12">
        <v>2</v>
      </c>
    </row>
    <row r="78" spans="3:4" x14ac:dyDescent="0.25">
      <c r="C78" s="13" t="s">
        <v>217</v>
      </c>
      <c r="D78" s="12">
        <v>2</v>
      </c>
    </row>
    <row r="79" spans="3:4" x14ac:dyDescent="0.25">
      <c r="C79" s="13" t="s">
        <v>617</v>
      </c>
      <c r="D79" s="12">
        <v>2</v>
      </c>
    </row>
    <row r="80" spans="3:4" x14ac:dyDescent="0.25">
      <c r="C80" s="13" t="s">
        <v>591</v>
      </c>
      <c r="D80" s="12">
        <v>2</v>
      </c>
    </row>
    <row r="81" spans="3:4" x14ac:dyDescent="0.25">
      <c r="C81" s="13" t="s">
        <v>454</v>
      </c>
      <c r="D81" s="12">
        <v>2</v>
      </c>
    </row>
    <row r="82" spans="3:4" x14ac:dyDescent="0.25">
      <c r="C82" s="13" t="s">
        <v>495</v>
      </c>
      <c r="D82" s="12">
        <v>2</v>
      </c>
    </row>
    <row r="83" spans="3:4" x14ac:dyDescent="0.25">
      <c r="C83" s="13" t="s">
        <v>506</v>
      </c>
      <c r="D83" s="12">
        <v>2</v>
      </c>
    </row>
    <row r="84" spans="3:4" x14ac:dyDescent="0.25">
      <c r="C84" s="13" t="s">
        <v>368</v>
      </c>
      <c r="D84" s="12">
        <v>2</v>
      </c>
    </row>
    <row r="85" spans="3:4" x14ac:dyDescent="0.25">
      <c r="C85" s="13" t="s">
        <v>832</v>
      </c>
      <c r="D85" s="12">
        <v>2</v>
      </c>
    </row>
    <row r="86" spans="3:4" x14ac:dyDescent="0.25">
      <c r="C86" s="13" t="s">
        <v>56</v>
      </c>
      <c r="D86" s="12">
        <v>2</v>
      </c>
    </row>
    <row r="87" spans="3:4" x14ac:dyDescent="0.25">
      <c r="C87" s="13" t="s">
        <v>605</v>
      </c>
      <c r="D87" s="12">
        <v>2</v>
      </c>
    </row>
    <row r="88" spans="3:4" x14ac:dyDescent="0.25">
      <c r="C88" s="13" t="s">
        <v>286</v>
      </c>
      <c r="D88" s="12">
        <v>2</v>
      </c>
    </row>
    <row r="89" spans="3:4" x14ac:dyDescent="0.25">
      <c r="C89" s="13" t="s">
        <v>156</v>
      </c>
      <c r="D89" s="12">
        <v>2</v>
      </c>
    </row>
    <row r="90" spans="3:4" x14ac:dyDescent="0.25">
      <c r="C90" s="13" t="s">
        <v>438</v>
      </c>
      <c r="D90" s="12">
        <v>2</v>
      </c>
    </row>
    <row r="91" spans="3:4" x14ac:dyDescent="0.25">
      <c r="C91" s="13" t="s">
        <v>641</v>
      </c>
      <c r="D91" s="12">
        <v>2</v>
      </c>
    </row>
    <row r="92" spans="3:4" x14ac:dyDescent="0.25">
      <c r="C92" s="13" t="s">
        <v>41</v>
      </c>
      <c r="D92" s="12">
        <v>2</v>
      </c>
    </row>
    <row r="93" spans="3:4" x14ac:dyDescent="0.25">
      <c r="C93" s="13" t="s">
        <v>104</v>
      </c>
      <c r="D93" s="12">
        <v>2</v>
      </c>
    </row>
    <row r="94" spans="3:4" x14ac:dyDescent="0.25">
      <c r="C94" s="13" t="s">
        <v>272</v>
      </c>
      <c r="D94" s="12">
        <v>2</v>
      </c>
    </row>
    <row r="95" spans="3:4" x14ac:dyDescent="0.25">
      <c r="C95" s="13" t="s">
        <v>43</v>
      </c>
      <c r="D95" s="12">
        <v>2</v>
      </c>
    </row>
    <row r="96" spans="3:4" x14ac:dyDescent="0.25">
      <c r="C96" s="13" t="s">
        <v>301</v>
      </c>
      <c r="D96" s="12">
        <v>2</v>
      </c>
    </row>
    <row r="97" spans="3:4" x14ac:dyDescent="0.25">
      <c r="C97" s="13" t="s">
        <v>28</v>
      </c>
      <c r="D97" s="12">
        <v>2</v>
      </c>
    </row>
    <row r="98" spans="3:4" x14ac:dyDescent="0.25">
      <c r="C98" s="13" t="s">
        <v>102</v>
      </c>
      <c r="D98" s="12">
        <v>2</v>
      </c>
    </row>
    <row r="99" spans="3:4" x14ac:dyDescent="0.25">
      <c r="C99" s="13" t="s">
        <v>846</v>
      </c>
      <c r="D99" s="12">
        <v>2</v>
      </c>
    </row>
    <row r="100" spans="3:4" x14ac:dyDescent="0.25">
      <c r="C100" s="13" t="s">
        <v>238</v>
      </c>
      <c r="D100" s="12">
        <v>2</v>
      </c>
    </row>
    <row r="101" spans="3:4" x14ac:dyDescent="0.25">
      <c r="C101" s="13" t="s">
        <v>260</v>
      </c>
      <c r="D101" s="12">
        <v>2</v>
      </c>
    </row>
    <row r="102" spans="3:4" x14ac:dyDescent="0.25">
      <c r="C102" s="13" t="s">
        <v>350</v>
      </c>
      <c r="D102" s="12">
        <v>2</v>
      </c>
    </row>
    <row r="103" spans="3:4" x14ac:dyDescent="0.25">
      <c r="C103" s="13" t="s">
        <v>91</v>
      </c>
      <c r="D103" s="12">
        <v>2</v>
      </c>
    </row>
    <row r="104" spans="3:4" x14ac:dyDescent="0.25">
      <c r="C104" s="13" t="s">
        <v>144</v>
      </c>
      <c r="D104" s="12">
        <v>2</v>
      </c>
    </row>
    <row r="105" spans="3:4" x14ac:dyDescent="0.25">
      <c r="C105" s="13" t="s">
        <v>525</v>
      </c>
      <c r="D105" s="12">
        <v>2</v>
      </c>
    </row>
    <row r="106" spans="3:4" x14ac:dyDescent="0.25">
      <c r="C106" s="13" t="s">
        <v>280</v>
      </c>
      <c r="D106" s="12">
        <v>2</v>
      </c>
    </row>
    <row r="107" spans="3:4" x14ac:dyDescent="0.25">
      <c r="C107" s="13" t="s">
        <v>603</v>
      </c>
      <c r="D107" s="12">
        <v>2</v>
      </c>
    </row>
    <row r="108" spans="3:4" x14ac:dyDescent="0.25">
      <c r="C108" s="13" t="s">
        <v>244</v>
      </c>
      <c r="D108" s="12">
        <v>2</v>
      </c>
    </row>
    <row r="109" spans="3:4" x14ac:dyDescent="0.25">
      <c r="C109" s="13" t="s">
        <v>823</v>
      </c>
      <c r="D109" s="12">
        <v>2</v>
      </c>
    </row>
    <row r="110" spans="3:4" x14ac:dyDescent="0.25">
      <c r="C110" s="13" t="s">
        <v>587</v>
      </c>
      <c r="D110" s="12">
        <v>2</v>
      </c>
    </row>
    <row r="111" spans="3:4" x14ac:dyDescent="0.25">
      <c r="C111" s="13" t="s">
        <v>812</v>
      </c>
      <c r="D111" s="12">
        <v>2</v>
      </c>
    </row>
    <row r="112" spans="3:4" x14ac:dyDescent="0.25">
      <c r="C112" s="13" t="s">
        <v>273</v>
      </c>
      <c r="D112" s="12">
        <v>2</v>
      </c>
    </row>
    <row r="113" spans="3:4" x14ac:dyDescent="0.25">
      <c r="C113" s="13" t="s">
        <v>804</v>
      </c>
      <c r="D113" s="12">
        <v>2</v>
      </c>
    </row>
    <row r="114" spans="3:4" x14ac:dyDescent="0.25">
      <c r="C114" s="13" t="s">
        <v>359</v>
      </c>
      <c r="D114" s="12">
        <v>2</v>
      </c>
    </row>
    <row r="115" spans="3:4" x14ac:dyDescent="0.25">
      <c r="C115" s="13" t="s">
        <v>206</v>
      </c>
      <c r="D115" s="12">
        <v>2</v>
      </c>
    </row>
    <row r="116" spans="3:4" x14ac:dyDescent="0.25">
      <c r="C116" s="13" t="s">
        <v>190</v>
      </c>
      <c r="D116" s="12">
        <v>2</v>
      </c>
    </row>
    <row r="117" spans="3:4" x14ac:dyDescent="0.25">
      <c r="C117" s="13" t="s">
        <v>63</v>
      </c>
      <c r="D117" s="12">
        <v>2</v>
      </c>
    </row>
    <row r="118" spans="3:4" x14ac:dyDescent="0.25">
      <c r="C118" s="13" t="s">
        <v>513</v>
      </c>
      <c r="D118" s="12">
        <v>2</v>
      </c>
    </row>
    <row r="119" spans="3:4" x14ac:dyDescent="0.25">
      <c r="C119" s="13" t="s">
        <v>623</v>
      </c>
      <c r="D119" s="12">
        <v>2</v>
      </c>
    </row>
    <row r="120" spans="3:4" x14ac:dyDescent="0.25">
      <c r="C120" s="13" t="s">
        <v>718</v>
      </c>
      <c r="D120" s="12">
        <v>2</v>
      </c>
    </row>
    <row r="121" spans="3:4" x14ac:dyDescent="0.25">
      <c r="C121" s="13" t="s">
        <v>204</v>
      </c>
      <c r="D121" s="12">
        <v>2</v>
      </c>
    </row>
    <row r="122" spans="3:4" x14ac:dyDescent="0.25">
      <c r="C122" s="13" t="s">
        <v>477</v>
      </c>
      <c r="D122" s="12">
        <v>2</v>
      </c>
    </row>
    <row r="123" spans="3:4" x14ac:dyDescent="0.25">
      <c r="C123" s="13" t="s">
        <v>122</v>
      </c>
      <c r="D123" s="12">
        <v>2</v>
      </c>
    </row>
    <row r="124" spans="3:4" x14ac:dyDescent="0.25">
      <c r="C124" s="13" t="s">
        <v>192</v>
      </c>
      <c r="D124" s="12">
        <v>2</v>
      </c>
    </row>
    <row r="125" spans="3:4" x14ac:dyDescent="0.25">
      <c r="C125" s="13" t="s">
        <v>242</v>
      </c>
      <c r="D125" s="12">
        <v>2</v>
      </c>
    </row>
    <row r="126" spans="3:4" x14ac:dyDescent="0.25">
      <c r="C126" s="13" t="s">
        <v>341</v>
      </c>
      <c r="D126" s="12">
        <v>2</v>
      </c>
    </row>
    <row r="127" spans="3:4" x14ac:dyDescent="0.25">
      <c r="C127" s="13" t="s">
        <v>151</v>
      </c>
      <c r="D127" s="12">
        <v>2</v>
      </c>
    </row>
    <row r="128" spans="3:4" x14ac:dyDescent="0.25">
      <c r="C128" s="13" t="s">
        <v>834</v>
      </c>
      <c r="D128" s="12">
        <v>2</v>
      </c>
    </row>
    <row r="129" spans="3:4" x14ac:dyDescent="0.25">
      <c r="C129" s="13" t="s">
        <v>435</v>
      </c>
      <c r="D129" s="12">
        <v>2</v>
      </c>
    </row>
    <row r="130" spans="3:4" x14ac:dyDescent="0.25">
      <c r="C130" s="13" t="s">
        <v>257</v>
      </c>
      <c r="D130" s="12">
        <v>2</v>
      </c>
    </row>
    <row r="131" spans="3:4" x14ac:dyDescent="0.25">
      <c r="C131" s="13" t="s">
        <v>816</v>
      </c>
      <c r="D131" s="12">
        <v>1</v>
      </c>
    </row>
    <row r="132" spans="3:4" x14ac:dyDescent="0.25">
      <c r="C132" s="13" t="s">
        <v>555</v>
      </c>
      <c r="D132" s="12">
        <v>1</v>
      </c>
    </row>
    <row r="133" spans="3:4" x14ac:dyDescent="0.25">
      <c r="C133" s="13" t="s">
        <v>529</v>
      </c>
      <c r="D133" s="12">
        <v>1</v>
      </c>
    </row>
    <row r="134" spans="3:4" x14ac:dyDescent="0.25">
      <c r="C134" s="13" t="s">
        <v>111</v>
      </c>
      <c r="D134" s="12">
        <v>1</v>
      </c>
    </row>
    <row r="135" spans="3:4" x14ac:dyDescent="0.25">
      <c r="C135" s="13" t="s">
        <v>813</v>
      </c>
      <c r="D135" s="12">
        <v>1</v>
      </c>
    </row>
    <row r="136" spans="3:4" x14ac:dyDescent="0.25">
      <c r="C136" s="13" t="s">
        <v>539</v>
      </c>
      <c r="D136" s="12">
        <v>1</v>
      </c>
    </row>
    <row r="137" spans="3:4" x14ac:dyDescent="0.25">
      <c r="C137" s="13" t="s">
        <v>95</v>
      </c>
      <c r="D137" s="12">
        <v>1</v>
      </c>
    </row>
    <row r="138" spans="3:4" x14ac:dyDescent="0.25">
      <c r="C138" s="13" t="s">
        <v>178</v>
      </c>
      <c r="D138" s="12">
        <v>1</v>
      </c>
    </row>
    <row r="139" spans="3:4" x14ac:dyDescent="0.25">
      <c r="C139" s="13" t="s">
        <v>484</v>
      </c>
      <c r="D139" s="12">
        <v>1</v>
      </c>
    </row>
    <row r="140" spans="3:4" x14ac:dyDescent="0.25">
      <c r="C140" s="13" t="s">
        <v>543</v>
      </c>
      <c r="D140" s="12">
        <v>1</v>
      </c>
    </row>
    <row r="141" spans="3:4" x14ac:dyDescent="0.25">
      <c r="C141" s="13" t="s">
        <v>792</v>
      </c>
      <c r="D141" s="12">
        <v>1</v>
      </c>
    </row>
    <row r="142" spans="3:4" x14ac:dyDescent="0.25">
      <c r="C142" s="13" t="s">
        <v>372</v>
      </c>
      <c r="D142" s="12">
        <v>1</v>
      </c>
    </row>
    <row r="143" spans="3:4" x14ac:dyDescent="0.25">
      <c r="C143" s="13" t="s">
        <v>803</v>
      </c>
      <c r="D143" s="12">
        <v>1</v>
      </c>
    </row>
    <row r="144" spans="3:4" x14ac:dyDescent="0.25">
      <c r="C144" s="13" t="s">
        <v>320</v>
      </c>
      <c r="D144" s="12">
        <v>1</v>
      </c>
    </row>
    <row r="145" spans="3:4" x14ac:dyDescent="0.25">
      <c r="C145" s="13" t="s">
        <v>800</v>
      </c>
      <c r="D145" s="12">
        <v>1</v>
      </c>
    </row>
    <row r="146" spans="3:4" x14ac:dyDescent="0.25">
      <c r="C146" s="13" t="s">
        <v>252</v>
      </c>
      <c r="D146" s="12">
        <v>1</v>
      </c>
    </row>
    <row r="147" spans="3:4" x14ac:dyDescent="0.25">
      <c r="C147" s="13" t="s">
        <v>634</v>
      </c>
      <c r="D147" s="12">
        <v>1</v>
      </c>
    </row>
    <row r="148" spans="3:4" x14ac:dyDescent="0.25">
      <c r="C148" s="13" t="s">
        <v>789</v>
      </c>
      <c r="D148" s="12">
        <v>1</v>
      </c>
    </row>
    <row r="149" spans="3:4" x14ac:dyDescent="0.25">
      <c r="C149" s="13" t="s">
        <v>400</v>
      </c>
      <c r="D149" s="12">
        <v>1</v>
      </c>
    </row>
    <row r="150" spans="3:4" x14ac:dyDescent="0.25">
      <c r="C150" s="13" t="s">
        <v>533</v>
      </c>
      <c r="D150" s="12">
        <v>1</v>
      </c>
    </row>
    <row r="151" spans="3:4" x14ac:dyDescent="0.25">
      <c r="C151" s="13" t="s">
        <v>389</v>
      </c>
      <c r="D151" s="12">
        <v>1</v>
      </c>
    </row>
    <row r="152" spans="3:4" x14ac:dyDescent="0.25">
      <c r="C152" s="13" t="s">
        <v>158</v>
      </c>
      <c r="D152" s="12">
        <v>1</v>
      </c>
    </row>
    <row r="153" spans="3:4" x14ac:dyDescent="0.25">
      <c r="C153" s="13" t="s">
        <v>740</v>
      </c>
      <c r="D153" s="12">
        <v>1</v>
      </c>
    </row>
    <row r="154" spans="3:4" x14ac:dyDescent="0.25">
      <c r="C154" s="13" t="s">
        <v>611</v>
      </c>
      <c r="D154" s="12">
        <v>1</v>
      </c>
    </row>
    <row r="155" spans="3:4" x14ac:dyDescent="0.25">
      <c r="C155" s="13" t="s">
        <v>799</v>
      </c>
      <c r="D155" s="12">
        <v>1</v>
      </c>
    </row>
    <row r="156" spans="3:4" x14ac:dyDescent="0.25">
      <c r="C156" s="13" t="s">
        <v>541</v>
      </c>
      <c r="D156" s="12">
        <v>1</v>
      </c>
    </row>
    <row r="157" spans="3:4" x14ac:dyDescent="0.25">
      <c r="C157" s="13" t="s">
        <v>825</v>
      </c>
      <c r="D157" s="12">
        <v>1</v>
      </c>
    </row>
    <row r="158" spans="3:4" x14ac:dyDescent="0.25">
      <c r="C158" s="13" t="s">
        <v>444</v>
      </c>
      <c r="D158" s="12">
        <v>1</v>
      </c>
    </row>
    <row r="159" spans="3:4" x14ac:dyDescent="0.25">
      <c r="C159" s="13" t="s">
        <v>651</v>
      </c>
      <c r="D159" s="12">
        <v>1</v>
      </c>
    </row>
    <row r="160" spans="3:4" x14ac:dyDescent="0.25">
      <c r="C160" s="13" t="s">
        <v>357</v>
      </c>
      <c r="D160" s="12">
        <v>1</v>
      </c>
    </row>
    <row r="161" spans="3:4" x14ac:dyDescent="0.25">
      <c r="C161" s="13" t="s">
        <v>818</v>
      </c>
      <c r="D161" s="12">
        <v>1</v>
      </c>
    </row>
    <row r="162" spans="3:4" x14ac:dyDescent="0.25">
      <c r="C162" s="13" t="s">
        <v>49</v>
      </c>
      <c r="D162" s="12">
        <v>1</v>
      </c>
    </row>
    <row r="163" spans="3:4" x14ac:dyDescent="0.25">
      <c r="C163" s="13" t="s">
        <v>564</v>
      </c>
      <c r="D163" s="12">
        <v>1</v>
      </c>
    </row>
    <row r="164" spans="3:4" x14ac:dyDescent="0.25">
      <c r="C164" s="13" t="s">
        <v>745</v>
      </c>
      <c r="D164" s="12">
        <v>1</v>
      </c>
    </row>
    <row r="165" spans="3:4" x14ac:dyDescent="0.25">
      <c r="C165" s="13" t="s">
        <v>664</v>
      </c>
      <c r="D165" s="12">
        <v>1</v>
      </c>
    </row>
    <row r="166" spans="3:4" x14ac:dyDescent="0.25">
      <c r="C166" s="13" t="s">
        <v>551</v>
      </c>
      <c r="D166" s="12">
        <v>1</v>
      </c>
    </row>
    <row r="167" spans="3:4" x14ac:dyDescent="0.25">
      <c r="C167" s="13" t="s">
        <v>505</v>
      </c>
      <c r="D167" s="12">
        <v>1</v>
      </c>
    </row>
    <row r="168" spans="3:4" x14ac:dyDescent="0.25">
      <c r="C168" s="13" t="s">
        <v>455</v>
      </c>
      <c r="D168" s="12">
        <v>1</v>
      </c>
    </row>
    <row r="169" spans="3:4" x14ac:dyDescent="0.25">
      <c r="C169" s="13" t="s">
        <v>536</v>
      </c>
      <c r="D169" s="12">
        <v>1</v>
      </c>
    </row>
    <row r="170" spans="3:4" x14ac:dyDescent="0.25">
      <c r="C170" s="13" t="s">
        <v>303</v>
      </c>
      <c r="D170" s="12">
        <v>1</v>
      </c>
    </row>
    <row r="171" spans="3:4" x14ac:dyDescent="0.25">
      <c r="C171" s="13" t="s">
        <v>691</v>
      </c>
      <c r="D171" s="12">
        <v>1</v>
      </c>
    </row>
    <row r="172" spans="3:4" x14ac:dyDescent="0.25">
      <c r="C172" s="13" t="s">
        <v>346</v>
      </c>
      <c r="D172" s="12">
        <v>1</v>
      </c>
    </row>
    <row r="173" spans="3:4" x14ac:dyDescent="0.25">
      <c r="C173" s="13" t="s">
        <v>436</v>
      </c>
      <c r="D173" s="12">
        <v>1</v>
      </c>
    </row>
    <row r="174" spans="3:4" x14ac:dyDescent="0.25">
      <c r="C174" s="13" t="s">
        <v>93</v>
      </c>
      <c r="D174" s="12">
        <v>1</v>
      </c>
    </row>
    <row r="175" spans="3:4" x14ac:dyDescent="0.25">
      <c r="C175" s="13" t="s">
        <v>246</v>
      </c>
      <c r="D175" s="12">
        <v>1</v>
      </c>
    </row>
    <row r="176" spans="3:4" x14ac:dyDescent="0.25">
      <c r="C176" s="13" t="s">
        <v>658</v>
      </c>
      <c r="D176" s="12">
        <v>1</v>
      </c>
    </row>
    <row r="177" spans="3:4" x14ac:dyDescent="0.25">
      <c r="C177" s="13" t="s">
        <v>661</v>
      </c>
      <c r="D177" s="12">
        <v>1</v>
      </c>
    </row>
    <row r="178" spans="3:4" x14ac:dyDescent="0.25">
      <c r="C178" s="13" t="s">
        <v>646</v>
      </c>
      <c r="D178" s="12">
        <v>1</v>
      </c>
    </row>
    <row r="179" spans="3:4" x14ac:dyDescent="0.25">
      <c r="C179" s="13" t="s">
        <v>275</v>
      </c>
      <c r="D179" s="12">
        <v>1</v>
      </c>
    </row>
    <row r="180" spans="3:4" x14ac:dyDescent="0.25">
      <c r="C180" s="13" t="s">
        <v>59</v>
      </c>
      <c r="D180" s="12">
        <v>1</v>
      </c>
    </row>
    <row r="181" spans="3:4" x14ac:dyDescent="0.25">
      <c r="C181" s="13" t="s">
        <v>164</v>
      </c>
      <c r="D181" s="12">
        <v>1</v>
      </c>
    </row>
    <row r="182" spans="3:4" x14ac:dyDescent="0.25">
      <c r="C182" s="13" t="s">
        <v>166</v>
      </c>
      <c r="D182" s="12">
        <v>1</v>
      </c>
    </row>
    <row r="183" spans="3:4" x14ac:dyDescent="0.25">
      <c r="C183" s="13" t="s">
        <v>387</v>
      </c>
      <c r="D183" s="12">
        <v>1</v>
      </c>
    </row>
    <row r="184" spans="3:4" x14ac:dyDescent="0.25">
      <c r="C184" s="13" t="s">
        <v>748</v>
      </c>
      <c r="D184" s="12">
        <v>1</v>
      </c>
    </row>
    <row r="185" spans="3:4" x14ac:dyDescent="0.25">
      <c r="C185" s="13" t="s">
        <v>784</v>
      </c>
      <c r="D185" s="12">
        <v>1</v>
      </c>
    </row>
    <row r="186" spans="3:4" x14ac:dyDescent="0.25">
      <c r="C186" s="13" t="s">
        <v>141</v>
      </c>
      <c r="D186" s="12">
        <v>1</v>
      </c>
    </row>
    <row r="187" spans="3:4" x14ac:dyDescent="0.25">
      <c r="C187" s="13" t="s">
        <v>850</v>
      </c>
      <c r="D187" s="12">
        <v>1</v>
      </c>
    </row>
    <row r="188" spans="3:4" x14ac:dyDescent="0.25">
      <c r="C188" s="13" t="s">
        <v>125</v>
      </c>
      <c r="D188" s="12">
        <v>1</v>
      </c>
    </row>
    <row r="189" spans="3:4" x14ac:dyDescent="0.25">
      <c r="C189" s="13" t="s">
        <v>842</v>
      </c>
      <c r="D189" s="12">
        <v>1</v>
      </c>
    </row>
    <row r="190" spans="3:4" x14ac:dyDescent="0.25">
      <c r="C190" s="13" t="s">
        <v>637</v>
      </c>
      <c r="D190" s="12">
        <v>1</v>
      </c>
    </row>
    <row r="191" spans="3:4" x14ac:dyDescent="0.25">
      <c r="C191" s="13" t="s">
        <v>622</v>
      </c>
      <c r="D191" s="12">
        <v>1</v>
      </c>
    </row>
    <row r="192" spans="3:4" x14ac:dyDescent="0.25">
      <c r="C192" s="13" t="s">
        <v>65</v>
      </c>
      <c r="D192" s="12">
        <v>1</v>
      </c>
    </row>
    <row r="193" spans="3:4" x14ac:dyDescent="0.25">
      <c r="C193" s="13" t="s">
        <v>307</v>
      </c>
      <c r="D193" s="12">
        <v>1</v>
      </c>
    </row>
    <row r="194" spans="3:4" x14ac:dyDescent="0.25">
      <c r="C194" s="13" t="s">
        <v>723</v>
      </c>
      <c r="D194" s="12">
        <v>1</v>
      </c>
    </row>
    <row r="195" spans="3:4" x14ac:dyDescent="0.25">
      <c r="C195" s="13" t="s">
        <v>739</v>
      </c>
      <c r="D195" s="12">
        <v>1</v>
      </c>
    </row>
    <row r="196" spans="3:4" x14ac:dyDescent="0.25">
      <c r="C196" s="13" t="s">
        <v>318</v>
      </c>
      <c r="D196" s="12">
        <v>1</v>
      </c>
    </row>
    <row r="197" spans="3:4" x14ac:dyDescent="0.25">
      <c r="C197" s="13" t="s">
        <v>570</v>
      </c>
      <c r="D197" s="12">
        <v>1</v>
      </c>
    </row>
    <row r="198" spans="3:4" x14ac:dyDescent="0.25">
      <c r="C198" s="13" t="s">
        <v>376</v>
      </c>
      <c r="D198" s="12">
        <v>1</v>
      </c>
    </row>
    <row r="199" spans="3:4" x14ac:dyDescent="0.25">
      <c r="C199" s="13" t="s">
        <v>642</v>
      </c>
      <c r="D199" s="12">
        <v>1</v>
      </c>
    </row>
    <row r="200" spans="3:4" x14ac:dyDescent="0.25">
      <c r="C200" s="13" t="s">
        <v>743</v>
      </c>
      <c r="D200" s="12">
        <v>1</v>
      </c>
    </row>
    <row r="201" spans="3:4" x14ac:dyDescent="0.25">
      <c r="C201" s="13" t="s">
        <v>559</v>
      </c>
      <c r="D201" s="12">
        <v>1</v>
      </c>
    </row>
    <row r="202" spans="3:4" x14ac:dyDescent="0.25">
      <c r="C202" s="13" t="s">
        <v>331</v>
      </c>
      <c r="D202" s="12">
        <v>1</v>
      </c>
    </row>
    <row r="203" spans="3:4" x14ac:dyDescent="0.25">
      <c r="C203" s="13" t="s">
        <v>518</v>
      </c>
      <c r="D203" s="12">
        <v>1</v>
      </c>
    </row>
    <row r="204" spans="3:4" x14ac:dyDescent="0.25">
      <c r="C204" s="13" t="s">
        <v>173</v>
      </c>
      <c r="D204" s="12">
        <v>1</v>
      </c>
    </row>
    <row r="205" spans="3:4" x14ac:dyDescent="0.25">
      <c r="C205" s="13" t="s">
        <v>627</v>
      </c>
      <c r="D205" s="12">
        <v>1</v>
      </c>
    </row>
    <row r="206" spans="3:4" x14ac:dyDescent="0.25">
      <c r="C206" s="13" t="s">
        <v>127</v>
      </c>
      <c r="D206" s="12">
        <v>1</v>
      </c>
    </row>
    <row r="207" spans="3:4" x14ac:dyDescent="0.25">
      <c r="C207" s="13" t="s">
        <v>780</v>
      </c>
      <c r="D207" s="12">
        <v>1</v>
      </c>
    </row>
    <row r="208" spans="3:4" x14ac:dyDescent="0.25">
      <c r="C208" s="13" t="s">
        <v>594</v>
      </c>
      <c r="D208" s="12">
        <v>1</v>
      </c>
    </row>
    <row r="209" spans="3:4" x14ac:dyDescent="0.25">
      <c r="C209" s="13" t="s">
        <v>577</v>
      </c>
      <c r="D209" s="12">
        <v>1</v>
      </c>
    </row>
    <row r="210" spans="3:4" x14ac:dyDescent="0.25">
      <c r="C210" s="13" t="s">
        <v>697</v>
      </c>
      <c r="D210" s="12">
        <v>1</v>
      </c>
    </row>
    <row r="211" spans="3:4" x14ac:dyDescent="0.25">
      <c r="C211" s="13" t="s">
        <v>343</v>
      </c>
      <c r="D211" s="12">
        <v>1</v>
      </c>
    </row>
    <row r="212" spans="3:4" x14ac:dyDescent="0.25">
      <c r="C212" s="13" t="s">
        <v>227</v>
      </c>
      <c r="D212" s="12">
        <v>1</v>
      </c>
    </row>
    <row r="213" spans="3:4" x14ac:dyDescent="0.25">
      <c r="C213" s="13" t="s">
        <v>46</v>
      </c>
      <c r="D213" s="12">
        <v>1</v>
      </c>
    </row>
    <row r="214" spans="3:4" x14ac:dyDescent="0.25">
      <c r="C214" s="13" t="s">
        <v>22</v>
      </c>
      <c r="D214" s="12">
        <v>1</v>
      </c>
    </row>
    <row r="215" spans="3:4" x14ac:dyDescent="0.25">
      <c r="C215" s="13" t="s">
        <v>782</v>
      </c>
      <c r="D215" s="12">
        <v>1</v>
      </c>
    </row>
    <row r="216" spans="3:4" x14ac:dyDescent="0.25">
      <c r="C216" s="13" t="s">
        <v>809</v>
      </c>
      <c r="D216" s="12">
        <v>1</v>
      </c>
    </row>
    <row r="217" spans="3:4" x14ac:dyDescent="0.25">
      <c r="C217" s="13" t="s">
        <v>758</v>
      </c>
      <c r="D217" s="12">
        <v>1</v>
      </c>
    </row>
    <row r="218" spans="3:4" x14ac:dyDescent="0.25">
      <c r="C218" s="13" t="s">
        <v>51</v>
      </c>
      <c r="D218" s="12">
        <v>1</v>
      </c>
    </row>
    <row r="219" spans="3:4" x14ac:dyDescent="0.25">
      <c r="C219" s="13" t="s">
        <v>328</v>
      </c>
      <c r="D219" s="12">
        <v>1</v>
      </c>
    </row>
    <row r="220" spans="3:4" x14ac:dyDescent="0.25">
      <c r="C220" s="13" t="s">
        <v>418</v>
      </c>
      <c r="D220" s="12">
        <v>1</v>
      </c>
    </row>
    <row r="221" spans="3:4" x14ac:dyDescent="0.25">
      <c r="C221" s="13" t="s">
        <v>441</v>
      </c>
      <c r="D221" s="12">
        <v>1</v>
      </c>
    </row>
    <row r="222" spans="3:4" x14ac:dyDescent="0.25">
      <c r="C222" s="13" t="s">
        <v>567</v>
      </c>
      <c r="D222" s="12">
        <v>1</v>
      </c>
    </row>
    <row r="223" spans="3:4" x14ac:dyDescent="0.25">
      <c r="C223" s="13" t="s">
        <v>630</v>
      </c>
      <c r="D223" s="12">
        <v>1</v>
      </c>
    </row>
    <row r="224" spans="3:4" x14ac:dyDescent="0.25">
      <c r="C224" s="13" t="s">
        <v>475</v>
      </c>
      <c r="D224" s="12">
        <v>1</v>
      </c>
    </row>
    <row r="225" spans="3:4" x14ac:dyDescent="0.25">
      <c r="C225" s="13" t="s">
        <v>374</v>
      </c>
      <c r="D225" s="12">
        <v>1</v>
      </c>
    </row>
    <row r="226" spans="3:4" x14ac:dyDescent="0.25">
      <c r="C226" s="13" t="s">
        <v>521</v>
      </c>
      <c r="D226" s="12">
        <v>1</v>
      </c>
    </row>
    <row r="227" spans="3:4" x14ac:dyDescent="0.25">
      <c r="C227" s="13" t="s">
        <v>708</v>
      </c>
      <c r="D227" s="12">
        <v>1</v>
      </c>
    </row>
    <row r="228" spans="3:4" x14ac:dyDescent="0.25">
      <c r="C228" s="13" t="s">
        <v>25</v>
      </c>
      <c r="D228" s="12">
        <v>1</v>
      </c>
    </row>
    <row r="229" spans="3:4" x14ac:dyDescent="0.25">
      <c r="C229" s="13" t="s">
        <v>311</v>
      </c>
      <c r="D229" s="12">
        <v>1</v>
      </c>
    </row>
    <row r="230" spans="3:4" x14ac:dyDescent="0.25">
      <c r="C230" s="13" t="s">
        <v>706</v>
      </c>
      <c r="D230" s="12">
        <v>1</v>
      </c>
    </row>
    <row r="231" spans="3:4" x14ac:dyDescent="0.25">
      <c r="C231" s="13" t="s">
        <v>478</v>
      </c>
      <c r="D231" s="12">
        <v>1</v>
      </c>
    </row>
    <row r="232" spans="3:4" x14ac:dyDescent="0.25">
      <c r="C232" s="13" t="s">
        <v>767</v>
      </c>
      <c r="D232" s="12">
        <v>1</v>
      </c>
    </row>
    <row r="233" spans="3:4" x14ac:dyDescent="0.25">
      <c r="C233" s="13" t="s">
        <v>540</v>
      </c>
      <c r="D233" s="12">
        <v>1</v>
      </c>
    </row>
    <row r="234" spans="3:4" x14ac:dyDescent="0.25">
      <c r="C234" s="13" t="s">
        <v>199</v>
      </c>
      <c r="D234" s="12">
        <v>1</v>
      </c>
    </row>
    <row r="235" spans="3:4" x14ac:dyDescent="0.25">
      <c r="C235" s="13" t="s">
        <v>710</v>
      </c>
      <c r="D235" s="12">
        <v>1</v>
      </c>
    </row>
    <row r="236" spans="3:4" x14ac:dyDescent="0.25">
      <c r="C236" s="13" t="s">
        <v>19</v>
      </c>
      <c r="D236" s="12">
        <v>1</v>
      </c>
    </row>
    <row r="237" spans="3:4" x14ac:dyDescent="0.25">
      <c r="C237" s="13" t="s">
        <v>568</v>
      </c>
      <c r="D237" s="12">
        <v>1</v>
      </c>
    </row>
    <row r="238" spans="3:4" x14ac:dyDescent="0.25">
      <c r="C238" s="13" t="s">
        <v>689</v>
      </c>
      <c r="D238" s="12">
        <v>1</v>
      </c>
    </row>
    <row r="239" spans="3:4" x14ac:dyDescent="0.25">
      <c r="C239" s="13" t="s">
        <v>309</v>
      </c>
      <c r="D239" s="12">
        <v>1</v>
      </c>
    </row>
    <row r="240" spans="3:4" x14ac:dyDescent="0.25">
      <c r="C240" s="13" t="s">
        <v>219</v>
      </c>
      <c r="D240" s="12">
        <v>1</v>
      </c>
    </row>
    <row r="241" spans="3:4" x14ac:dyDescent="0.25">
      <c r="C241" s="13" t="s">
        <v>69</v>
      </c>
      <c r="D241" s="12">
        <v>1</v>
      </c>
    </row>
    <row r="242" spans="3:4" x14ac:dyDescent="0.25">
      <c r="C242" s="13" t="s">
        <v>384</v>
      </c>
      <c r="D242" s="12">
        <v>1</v>
      </c>
    </row>
    <row r="243" spans="3:4" x14ac:dyDescent="0.25">
      <c r="C243" s="13" t="s">
        <v>735</v>
      </c>
      <c r="D243" s="12">
        <v>1</v>
      </c>
    </row>
    <row r="244" spans="3:4" x14ac:dyDescent="0.25">
      <c r="C244" s="13" t="s">
        <v>345</v>
      </c>
      <c r="D244" s="12">
        <v>1</v>
      </c>
    </row>
    <row r="245" spans="3:4" x14ac:dyDescent="0.25">
      <c r="C245" s="13" t="s">
        <v>833</v>
      </c>
      <c r="D245" s="12">
        <v>1</v>
      </c>
    </row>
    <row r="246" spans="3:4" x14ac:dyDescent="0.25">
      <c r="C246" s="13" t="s">
        <v>431</v>
      </c>
      <c r="D246" s="12">
        <v>1</v>
      </c>
    </row>
    <row r="247" spans="3:4" x14ac:dyDescent="0.25">
      <c r="C247" s="13" t="s">
        <v>187</v>
      </c>
      <c r="D247" s="12">
        <v>1</v>
      </c>
    </row>
    <row r="248" spans="3:4" x14ac:dyDescent="0.25">
      <c r="C248" s="13" t="s">
        <v>609</v>
      </c>
      <c r="D248" s="12">
        <v>1</v>
      </c>
    </row>
    <row r="249" spans="3:4" x14ac:dyDescent="0.25">
      <c r="C249" s="13" t="s">
        <v>162</v>
      </c>
      <c r="D249" s="12">
        <v>1</v>
      </c>
    </row>
    <row r="250" spans="3:4" x14ac:dyDescent="0.25">
      <c r="C250" s="13" t="s">
        <v>302</v>
      </c>
      <c r="D250" s="12">
        <v>1</v>
      </c>
    </row>
    <row r="251" spans="3:4" x14ac:dyDescent="0.25">
      <c r="C251" s="13" t="s">
        <v>679</v>
      </c>
      <c r="D251" s="12">
        <v>1</v>
      </c>
    </row>
    <row r="252" spans="3:4" x14ac:dyDescent="0.25">
      <c r="C252" s="13" t="s">
        <v>38</v>
      </c>
      <c r="D252" s="12">
        <v>1</v>
      </c>
    </row>
    <row r="253" spans="3:4" x14ac:dyDescent="0.25">
      <c r="C253" s="13" t="s">
        <v>440</v>
      </c>
      <c r="D253" s="12">
        <v>1</v>
      </c>
    </row>
    <row r="254" spans="3:4" x14ac:dyDescent="0.25">
      <c r="C254" s="13" t="s">
        <v>685</v>
      </c>
      <c r="D254" s="12">
        <v>1</v>
      </c>
    </row>
    <row r="255" spans="3:4" x14ac:dyDescent="0.25">
      <c r="C255" s="13" t="s">
        <v>487</v>
      </c>
      <c r="D255" s="12">
        <v>1</v>
      </c>
    </row>
    <row r="256" spans="3:4" x14ac:dyDescent="0.25">
      <c r="C256" s="13" t="s">
        <v>802</v>
      </c>
      <c r="D256" s="12">
        <v>1</v>
      </c>
    </row>
    <row r="257" spans="3:4" x14ac:dyDescent="0.25">
      <c r="C257" s="13" t="s">
        <v>138</v>
      </c>
      <c r="D257" s="12">
        <v>1</v>
      </c>
    </row>
    <row r="258" spans="3:4" x14ac:dyDescent="0.25">
      <c r="C258" s="13" t="s">
        <v>589</v>
      </c>
      <c r="D258" s="12">
        <v>1</v>
      </c>
    </row>
    <row r="259" spans="3:4" x14ac:dyDescent="0.25">
      <c r="C259" s="13" t="s">
        <v>671</v>
      </c>
      <c r="D259" s="12">
        <v>1</v>
      </c>
    </row>
    <row r="260" spans="3:4" x14ac:dyDescent="0.25">
      <c r="C260" s="13" t="s">
        <v>703</v>
      </c>
      <c r="D260" s="12">
        <v>1</v>
      </c>
    </row>
    <row r="261" spans="3:4" x14ac:dyDescent="0.25">
      <c r="C261" s="13" t="s">
        <v>316</v>
      </c>
      <c r="D261" s="12">
        <v>1</v>
      </c>
    </row>
    <row r="262" spans="3:4" x14ac:dyDescent="0.25">
      <c r="C262" s="13" t="s">
        <v>497</v>
      </c>
      <c r="D262" s="12">
        <v>1</v>
      </c>
    </row>
    <row r="263" spans="3:4" x14ac:dyDescent="0.25">
      <c r="C263" s="13" t="s">
        <v>653</v>
      </c>
      <c r="D263" s="12">
        <v>1</v>
      </c>
    </row>
    <row r="264" spans="3:4" x14ac:dyDescent="0.25">
      <c r="C264" s="13" t="s">
        <v>496</v>
      </c>
      <c r="D264" s="12">
        <v>1</v>
      </c>
    </row>
    <row r="265" spans="3:4" x14ac:dyDescent="0.25">
      <c r="C265" s="13" t="s">
        <v>621</v>
      </c>
      <c r="D265" s="12">
        <v>1</v>
      </c>
    </row>
    <row r="266" spans="3:4" x14ac:dyDescent="0.25">
      <c r="C266" s="13" t="s">
        <v>520</v>
      </c>
      <c r="D266" s="12">
        <v>1</v>
      </c>
    </row>
    <row r="267" spans="3:4" x14ac:dyDescent="0.25">
      <c r="C267" s="13" t="s">
        <v>197</v>
      </c>
      <c r="D267" s="12">
        <v>1</v>
      </c>
    </row>
    <row r="268" spans="3:4" x14ac:dyDescent="0.25">
      <c r="C268" s="13" t="s">
        <v>597</v>
      </c>
      <c r="D268" s="12">
        <v>1</v>
      </c>
    </row>
    <row r="269" spans="3:4" x14ac:dyDescent="0.25">
      <c r="C269" s="13" t="s">
        <v>549</v>
      </c>
      <c r="D269" s="12">
        <v>1</v>
      </c>
    </row>
    <row r="270" spans="3:4" x14ac:dyDescent="0.25">
      <c r="C270" s="13" t="s">
        <v>354</v>
      </c>
      <c r="D270" s="12">
        <v>1</v>
      </c>
    </row>
    <row r="271" spans="3:4" x14ac:dyDescent="0.25">
      <c r="C271" s="13" t="s">
        <v>471</v>
      </c>
      <c r="D271" s="12">
        <v>1</v>
      </c>
    </row>
    <row r="272" spans="3:4" x14ac:dyDescent="0.25">
      <c r="C272" s="13" t="s">
        <v>482</v>
      </c>
      <c r="D272" s="12">
        <v>1</v>
      </c>
    </row>
    <row r="273" spans="3:4" x14ac:dyDescent="0.25">
      <c r="C273" s="13" t="s">
        <v>776</v>
      </c>
      <c r="D273" s="12">
        <v>1</v>
      </c>
    </row>
    <row r="274" spans="3:4" x14ac:dyDescent="0.25">
      <c r="C274" s="13" t="s">
        <v>230</v>
      </c>
      <c r="D274" s="12">
        <v>1</v>
      </c>
    </row>
    <row r="275" spans="3:4" x14ac:dyDescent="0.25">
      <c r="C275" s="13" t="s">
        <v>585</v>
      </c>
      <c r="D275" s="12">
        <v>1</v>
      </c>
    </row>
    <row r="276" spans="3:4" x14ac:dyDescent="0.25">
      <c r="C276" s="13" t="s">
        <v>717</v>
      </c>
      <c r="D276" s="12">
        <v>1</v>
      </c>
    </row>
    <row r="277" spans="3:4" x14ac:dyDescent="0.25">
      <c r="C277" s="13" t="s">
        <v>693</v>
      </c>
      <c r="D277" s="12">
        <v>1</v>
      </c>
    </row>
    <row r="278" spans="3:4" x14ac:dyDescent="0.25">
      <c r="C278" s="13" t="s">
        <v>334</v>
      </c>
      <c r="D278" s="12">
        <v>1</v>
      </c>
    </row>
    <row r="279" spans="3:4" x14ac:dyDescent="0.25">
      <c r="C279" s="13" t="s">
        <v>120</v>
      </c>
      <c r="D279" s="12">
        <v>1</v>
      </c>
    </row>
    <row r="280" spans="3:4" x14ac:dyDescent="0.25">
      <c r="C280" s="13" t="s">
        <v>837</v>
      </c>
      <c r="D280" s="12">
        <v>1</v>
      </c>
    </row>
    <row r="281" spans="3:4" x14ac:dyDescent="0.25">
      <c r="C281" s="13" t="s">
        <v>808</v>
      </c>
      <c r="D281" s="12">
        <v>1</v>
      </c>
    </row>
    <row r="282" spans="3:4" x14ac:dyDescent="0.25">
      <c r="C282" s="13" t="s">
        <v>701</v>
      </c>
      <c r="D282" s="12">
        <v>1</v>
      </c>
    </row>
    <row r="283" spans="3:4" x14ac:dyDescent="0.25">
      <c r="C283" s="13" t="s">
        <v>335</v>
      </c>
      <c r="D283" s="12">
        <v>1</v>
      </c>
    </row>
    <row r="284" spans="3:4" x14ac:dyDescent="0.25">
      <c r="C284" s="13" t="s">
        <v>215</v>
      </c>
      <c r="D284" s="12">
        <v>1</v>
      </c>
    </row>
    <row r="285" spans="3:4" x14ac:dyDescent="0.25">
      <c r="C285" s="13" t="s">
        <v>684</v>
      </c>
      <c r="D285" s="12">
        <v>1</v>
      </c>
    </row>
    <row r="286" spans="3:4" x14ac:dyDescent="0.25">
      <c r="C286" s="13" t="s">
        <v>352</v>
      </c>
      <c r="D286" s="12">
        <v>1</v>
      </c>
    </row>
    <row r="287" spans="3:4" x14ac:dyDescent="0.25">
      <c r="C287" s="13" t="s">
        <v>666</v>
      </c>
      <c r="D287" s="12">
        <v>1</v>
      </c>
    </row>
    <row r="288" spans="3:4" x14ac:dyDescent="0.25">
      <c r="C288" s="13" t="s">
        <v>493</v>
      </c>
      <c r="D288" s="12">
        <v>1</v>
      </c>
    </row>
    <row r="289" spans="3:4" x14ac:dyDescent="0.25">
      <c r="C289" s="13" t="s">
        <v>705</v>
      </c>
      <c r="D289" s="12">
        <v>1</v>
      </c>
    </row>
    <row r="290" spans="3:4" x14ac:dyDescent="0.25">
      <c r="C290" s="13" t="s">
        <v>615</v>
      </c>
      <c r="D290" s="12">
        <v>1</v>
      </c>
    </row>
    <row r="291" spans="3:4" x14ac:dyDescent="0.25">
      <c r="C291" s="13" t="s">
        <v>648</v>
      </c>
      <c r="D291" s="12">
        <v>1</v>
      </c>
    </row>
    <row r="292" spans="3:4" x14ac:dyDescent="0.25">
      <c r="C292" s="13" t="s">
        <v>488</v>
      </c>
      <c r="D292" s="12">
        <v>1</v>
      </c>
    </row>
    <row r="293" spans="3:4" x14ac:dyDescent="0.25">
      <c r="C293" s="13" t="s">
        <v>662</v>
      </c>
      <c r="D293" s="12">
        <v>1</v>
      </c>
    </row>
    <row r="294" spans="3:4" x14ac:dyDescent="0.25">
      <c r="C294" s="13" t="s">
        <v>756</v>
      </c>
      <c r="D294" s="12">
        <v>1</v>
      </c>
    </row>
    <row r="295" spans="3:4" x14ac:dyDescent="0.25">
      <c r="C295" s="13" t="s">
        <v>240</v>
      </c>
      <c r="D295" s="12">
        <v>1</v>
      </c>
    </row>
    <row r="296" spans="3:4" x14ac:dyDescent="0.25">
      <c r="C296" s="13" t="s">
        <v>624</v>
      </c>
      <c r="D296" s="12">
        <v>1</v>
      </c>
    </row>
    <row r="297" spans="3:4" x14ac:dyDescent="0.25">
      <c r="C297" s="13" t="s">
        <v>747</v>
      </c>
      <c r="D297" s="12">
        <v>1</v>
      </c>
    </row>
    <row r="298" spans="3:4" x14ac:dyDescent="0.25">
      <c r="C298" s="13" t="s">
        <v>268</v>
      </c>
      <c r="D298" s="12">
        <v>1</v>
      </c>
    </row>
    <row r="299" spans="3:4" x14ac:dyDescent="0.25">
      <c r="C299" s="13" t="s">
        <v>752</v>
      </c>
      <c r="D299" s="12">
        <v>1</v>
      </c>
    </row>
    <row r="300" spans="3:4" x14ac:dyDescent="0.25">
      <c r="C300" s="13" t="s">
        <v>647</v>
      </c>
      <c r="D300" s="12">
        <v>1</v>
      </c>
    </row>
    <row r="301" spans="3:4" x14ac:dyDescent="0.25">
      <c r="C301" s="13" t="s">
        <v>545</v>
      </c>
      <c r="D301" s="12">
        <v>1</v>
      </c>
    </row>
    <row r="302" spans="3:4" x14ac:dyDescent="0.25">
      <c r="C302" s="13" t="s">
        <v>578</v>
      </c>
      <c r="D302" s="12">
        <v>1</v>
      </c>
    </row>
    <row r="303" spans="3:4" x14ac:dyDescent="0.25">
      <c r="C303" s="13" t="s">
        <v>796</v>
      </c>
      <c r="D303" s="12">
        <v>1</v>
      </c>
    </row>
    <row r="304" spans="3:4" x14ac:dyDescent="0.25">
      <c r="C304" s="13" t="s">
        <v>433</v>
      </c>
      <c r="D304" s="12">
        <v>1</v>
      </c>
    </row>
    <row r="305" spans="3:4" x14ac:dyDescent="0.25">
      <c r="C305" s="13" t="s">
        <v>763</v>
      </c>
      <c r="D305" s="12">
        <v>1</v>
      </c>
    </row>
    <row r="306" spans="3:4" x14ac:dyDescent="0.25">
      <c r="C306" s="13" t="s">
        <v>232</v>
      </c>
      <c r="D306" s="12">
        <v>1</v>
      </c>
    </row>
    <row r="307" spans="3:4" x14ac:dyDescent="0.25">
      <c r="C307" s="13" t="s">
        <v>458</v>
      </c>
      <c r="D307" s="12">
        <v>1</v>
      </c>
    </row>
    <row r="308" spans="3:4" x14ac:dyDescent="0.25">
      <c r="C308" s="13" t="s">
        <v>849</v>
      </c>
      <c r="D308" s="12">
        <v>1</v>
      </c>
    </row>
    <row r="309" spans="3:4" x14ac:dyDescent="0.25">
      <c r="C309" s="13" t="s">
        <v>830</v>
      </c>
      <c r="D309" s="12">
        <v>1</v>
      </c>
    </row>
    <row r="310" spans="3:4" x14ac:dyDescent="0.25">
      <c r="C310" s="13" t="s">
        <v>194</v>
      </c>
      <c r="D310" s="12">
        <v>1</v>
      </c>
    </row>
    <row r="311" spans="3:4" x14ac:dyDescent="0.25">
      <c r="C311" s="13" t="s">
        <v>146</v>
      </c>
      <c r="D311" s="12">
        <v>1</v>
      </c>
    </row>
    <row r="312" spans="3:4" x14ac:dyDescent="0.25">
      <c r="C312" s="13" t="s">
        <v>726</v>
      </c>
      <c r="D312" s="12">
        <v>1</v>
      </c>
    </row>
    <row r="313" spans="3:4" x14ac:dyDescent="0.25">
      <c r="C313" s="13" t="s">
        <v>632</v>
      </c>
      <c r="D313" s="12">
        <v>1</v>
      </c>
    </row>
    <row r="314" spans="3:4" x14ac:dyDescent="0.25">
      <c r="C314" s="13" t="s">
        <v>380</v>
      </c>
      <c r="D314" s="12">
        <v>1</v>
      </c>
    </row>
    <row r="315" spans="3:4" x14ac:dyDescent="0.25">
      <c r="C315" s="13" t="s">
        <v>398</v>
      </c>
      <c r="D315" s="12">
        <v>1</v>
      </c>
    </row>
    <row r="316" spans="3:4" x14ac:dyDescent="0.25">
      <c r="C316" s="13" t="s">
        <v>295</v>
      </c>
      <c r="D316" s="12">
        <v>1</v>
      </c>
    </row>
    <row r="317" spans="3:4" x14ac:dyDescent="0.25">
      <c r="C317" s="13" t="s">
        <v>773</v>
      </c>
      <c r="D317" s="12">
        <v>1</v>
      </c>
    </row>
    <row r="318" spans="3:4" x14ac:dyDescent="0.25">
      <c r="C318" s="13" t="s">
        <v>264</v>
      </c>
      <c r="D318" s="12">
        <v>1</v>
      </c>
    </row>
    <row r="319" spans="3:4" x14ac:dyDescent="0.25">
      <c r="C319" s="13" t="s">
        <v>113</v>
      </c>
      <c r="D319" s="12">
        <v>1</v>
      </c>
    </row>
    <row r="320" spans="3:4" x14ac:dyDescent="0.25">
      <c r="C320" s="13" t="s">
        <v>363</v>
      </c>
      <c r="D320" s="12">
        <v>1</v>
      </c>
    </row>
    <row r="321" spans="3:4" x14ac:dyDescent="0.25">
      <c r="C321" s="13" t="s">
        <v>394</v>
      </c>
      <c r="D321" s="12">
        <v>1</v>
      </c>
    </row>
    <row r="322" spans="3:4" x14ac:dyDescent="0.25">
      <c r="C322" s="13" t="s">
        <v>750</v>
      </c>
      <c r="D322" s="12">
        <v>1</v>
      </c>
    </row>
    <row r="323" spans="3:4" x14ac:dyDescent="0.25">
      <c r="C323" s="13" t="s">
        <v>777</v>
      </c>
      <c r="D323" s="12">
        <v>1</v>
      </c>
    </row>
    <row r="324" spans="3:4" x14ac:dyDescent="0.25">
      <c r="C324" s="13" t="s">
        <v>733</v>
      </c>
      <c r="D324" s="12">
        <v>1</v>
      </c>
    </row>
    <row r="325" spans="3:4" x14ac:dyDescent="0.25">
      <c r="C325" s="13" t="s">
        <v>728</v>
      </c>
      <c r="D325" s="12">
        <v>1</v>
      </c>
    </row>
    <row r="326" spans="3:4" x14ac:dyDescent="0.25">
      <c r="C326" s="13" t="s">
        <v>815</v>
      </c>
      <c r="D326" s="12">
        <v>1</v>
      </c>
    </row>
    <row r="327" spans="3:4" x14ac:dyDescent="0.25">
      <c r="C327" s="13" t="s">
        <v>500</v>
      </c>
      <c r="D327" s="12">
        <v>1</v>
      </c>
    </row>
    <row r="328" spans="3:4" x14ac:dyDescent="0.25">
      <c r="C328" s="13" t="s">
        <v>329</v>
      </c>
      <c r="D328" s="12">
        <v>1</v>
      </c>
    </row>
    <row r="329" spans="3:4" x14ac:dyDescent="0.25">
      <c r="C329" s="13" t="s">
        <v>209</v>
      </c>
      <c r="D329" s="12">
        <v>1</v>
      </c>
    </row>
    <row r="330" spans="3:4" x14ac:dyDescent="0.25">
      <c r="C330" s="13" t="s">
        <v>507</v>
      </c>
      <c r="D330" s="12">
        <v>1</v>
      </c>
    </row>
    <row r="331" spans="3:4" x14ac:dyDescent="0.25">
      <c r="C331" s="13" t="s">
        <v>262</v>
      </c>
      <c r="D331" s="12">
        <v>1</v>
      </c>
    </row>
    <row r="332" spans="3:4" x14ac:dyDescent="0.25">
      <c r="C332" s="13" t="s">
        <v>600</v>
      </c>
      <c r="D332" s="12">
        <v>1</v>
      </c>
    </row>
    <row r="333" spans="3:4" x14ac:dyDescent="0.25">
      <c r="C333" s="13" t="s">
        <v>737</v>
      </c>
      <c r="D333" s="12">
        <v>1</v>
      </c>
    </row>
    <row r="334" spans="3:4" x14ac:dyDescent="0.25">
      <c r="C334" s="13" t="s">
        <v>822</v>
      </c>
      <c r="D334" s="12">
        <v>1</v>
      </c>
    </row>
    <row r="335" spans="3:4" x14ac:dyDescent="0.25">
      <c r="C335" s="13" t="s">
        <v>732</v>
      </c>
      <c r="D335" s="12">
        <v>1</v>
      </c>
    </row>
    <row r="336" spans="3:4" x14ac:dyDescent="0.25">
      <c r="C336" s="13" t="s">
        <v>515</v>
      </c>
      <c r="D336" s="12">
        <v>1</v>
      </c>
    </row>
    <row r="337" spans="3:4" x14ac:dyDescent="0.25">
      <c r="C337" s="13" t="s">
        <v>820</v>
      </c>
      <c r="D337" s="12">
        <v>1</v>
      </c>
    </row>
    <row r="338" spans="3:4" x14ac:dyDescent="0.25">
      <c r="C338" s="13" t="s">
        <v>411</v>
      </c>
      <c r="D338" s="12">
        <v>1</v>
      </c>
    </row>
    <row r="339" spans="3:4" x14ac:dyDescent="0.25">
      <c r="C339" s="13" t="s">
        <v>593</v>
      </c>
      <c r="D339" s="12">
        <v>1</v>
      </c>
    </row>
    <row r="340" spans="3:4" x14ac:dyDescent="0.25">
      <c r="C340" s="13" t="s">
        <v>195</v>
      </c>
      <c r="D340" s="12">
        <v>1</v>
      </c>
    </row>
    <row r="341" spans="3:4" x14ac:dyDescent="0.25">
      <c r="C341" s="13" t="s">
        <v>619</v>
      </c>
      <c r="D341" s="12">
        <v>1</v>
      </c>
    </row>
    <row r="342" spans="3:4" x14ac:dyDescent="0.25">
      <c r="C342" s="13" t="s">
        <v>843</v>
      </c>
      <c r="D342" s="12">
        <v>1</v>
      </c>
    </row>
    <row r="343" spans="3:4" x14ac:dyDescent="0.25">
      <c r="C343" s="13" t="s">
        <v>327</v>
      </c>
      <c r="D343" s="12">
        <v>1</v>
      </c>
    </row>
    <row r="344" spans="3:4" x14ac:dyDescent="0.25">
      <c r="C344" s="13" t="s">
        <v>673</v>
      </c>
      <c r="D344" s="12">
        <v>1</v>
      </c>
    </row>
    <row r="345" spans="3:4" x14ac:dyDescent="0.25">
      <c r="C345" s="13" t="s">
        <v>222</v>
      </c>
      <c r="D345" s="12">
        <v>1</v>
      </c>
    </row>
    <row r="346" spans="3:4" x14ac:dyDescent="0.25">
      <c r="C346" s="13" t="s">
        <v>366</v>
      </c>
      <c r="D346" s="12">
        <v>1</v>
      </c>
    </row>
    <row r="347" spans="3:4" x14ac:dyDescent="0.25">
      <c r="C347" s="13" t="s">
        <v>460</v>
      </c>
      <c r="D347" s="12">
        <v>1</v>
      </c>
    </row>
    <row r="348" spans="3:4" x14ac:dyDescent="0.25">
      <c r="C348" s="13" t="s">
        <v>10</v>
      </c>
      <c r="D348" s="12">
        <v>1</v>
      </c>
    </row>
    <row r="349" spans="3:4" x14ac:dyDescent="0.25">
      <c r="C349" s="13" t="s">
        <v>415</v>
      </c>
      <c r="D349" s="12">
        <v>1</v>
      </c>
    </row>
    <row r="350" spans="3:4" x14ac:dyDescent="0.25">
      <c r="C350" s="13" t="s">
        <v>124</v>
      </c>
      <c r="D350" s="12">
        <v>1</v>
      </c>
    </row>
    <row r="351" spans="3:4" x14ac:dyDescent="0.25">
      <c r="C351" s="13" t="s">
        <v>826</v>
      </c>
      <c r="D351" s="12">
        <v>1</v>
      </c>
    </row>
    <row r="352" spans="3:4" x14ac:dyDescent="0.25">
      <c r="C352" s="13" t="s">
        <v>746</v>
      </c>
      <c r="D352" s="12">
        <v>1</v>
      </c>
    </row>
    <row r="353" spans="3:4" x14ac:dyDescent="0.25">
      <c r="C353" s="13" t="s">
        <v>807</v>
      </c>
      <c r="D353" s="12">
        <v>1</v>
      </c>
    </row>
    <row r="354" spans="3:4" x14ac:dyDescent="0.25">
      <c r="C354" s="13" t="s">
        <v>795</v>
      </c>
      <c r="D354" s="12">
        <v>1</v>
      </c>
    </row>
    <row r="355" spans="3:4" x14ac:dyDescent="0.25">
      <c r="C355" s="13" t="s">
        <v>15</v>
      </c>
      <c r="D355" s="12">
        <v>1</v>
      </c>
    </row>
    <row r="356" spans="3:4" x14ac:dyDescent="0.25">
      <c r="C356" s="13" t="s">
        <v>683</v>
      </c>
      <c r="D356" s="12">
        <v>1</v>
      </c>
    </row>
    <row r="357" spans="3:4" x14ac:dyDescent="0.25">
      <c r="C357" s="13" t="s">
        <v>75</v>
      </c>
      <c r="D357" s="12">
        <v>1</v>
      </c>
    </row>
    <row r="358" spans="3:4" x14ac:dyDescent="0.25">
      <c r="C358" s="13" t="s">
        <v>699</v>
      </c>
      <c r="D358" s="12">
        <v>1</v>
      </c>
    </row>
    <row r="359" spans="3:4" x14ac:dyDescent="0.25">
      <c r="C359" s="13" t="s">
        <v>805</v>
      </c>
      <c r="D359" s="12">
        <v>1</v>
      </c>
    </row>
    <row r="360" spans="3:4" x14ac:dyDescent="0.25">
      <c r="C360" s="13" t="s">
        <v>721</v>
      </c>
      <c r="D360" s="12">
        <v>1</v>
      </c>
    </row>
    <row r="361" spans="3:4" x14ac:dyDescent="0.25">
      <c r="C361" s="13" t="s">
        <v>848</v>
      </c>
      <c r="D361" s="12">
        <v>1</v>
      </c>
    </row>
    <row r="362" spans="3:4" x14ac:dyDescent="0.25">
      <c r="C362" s="13" t="s">
        <v>76</v>
      </c>
      <c r="D362" s="12">
        <v>1</v>
      </c>
    </row>
    <row r="363" spans="3:4" x14ac:dyDescent="0.25">
      <c r="C363" s="13" t="s">
        <v>811</v>
      </c>
      <c r="D363" s="12">
        <v>1</v>
      </c>
    </row>
    <row r="364" spans="3:4" x14ac:dyDescent="0.25">
      <c r="C364" s="13" t="s">
        <v>565</v>
      </c>
      <c r="D364" s="12">
        <v>1</v>
      </c>
    </row>
    <row r="365" spans="3:4" x14ac:dyDescent="0.25">
      <c r="C365" s="13" t="s">
        <v>838</v>
      </c>
      <c r="D365" s="12">
        <v>1</v>
      </c>
    </row>
    <row r="366" spans="3:4" x14ac:dyDescent="0.25">
      <c r="C366" s="13" t="s">
        <v>852</v>
      </c>
      <c r="D366" s="12">
        <v>1</v>
      </c>
    </row>
    <row r="367" spans="3:4" x14ac:dyDescent="0.25">
      <c r="C367" s="13" t="s">
        <v>845</v>
      </c>
      <c r="D367" s="12">
        <v>1</v>
      </c>
    </row>
    <row r="368" spans="3:4" x14ac:dyDescent="0.25">
      <c r="C368" s="13" t="s">
        <v>224</v>
      </c>
      <c r="D368" s="12">
        <v>1</v>
      </c>
    </row>
    <row r="369" spans="3:4" x14ac:dyDescent="0.25">
      <c r="C369" s="13" t="s">
        <v>711</v>
      </c>
      <c r="D369" s="12">
        <v>1</v>
      </c>
    </row>
    <row r="370" spans="3:4" x14ac:dyDescent="0.25">
      <c r="C370" s="13" t="s">
        <v>339</v>
      </c>
      <c r="D370" s="12">
        <v>1</v>
      </c>
    </row>
    <row r="371" spans="3:4" x14ac:dyDescent="0.25">
      <c r="C371" s="13" t="s">
        <v>687</v>
      </c>
      <c r="D371" s="12">
        <v>1</v>
      </c>
    </row>
    <row r="372" spans="3:4" x14ac:dyDescent="0.25">
      <c r="C372" s="13" t="s">
        <v>188</v>
      </c>
      <c r="D372" s="12">
        <v>1</v>
      </c>
    </row>
    <row r="373" spans="3:4" x14ac:dyDescent="0.25">
      <c r="C373" s="13" t="s">
        <v>817</v>
      </c>
      <c r="D373" s="12">
        <v>1</v>
      </c>
    </row>
    <row r="374" spans="3:4" x14ac:dyDescent="0.25">
      <c r="C374" s="13" t="s">
        <v>655</v>
      </c>
      <c r="D374" s="12">
        <v>1</v>
      </c>
    </row>
    <row r="375" spans="3:4" x14ac:dyDescent="0.25">
      <c r="C375" s="13" t="s">
        <v>797</v>
      </c>
      <c r="D375" s="12">
        <v>1</v>
      </c>
    </row>
    <row r="376" spans="3:4" x14ac:dyDescent="0.25">
      <c r="C376" s="13" t="s">
        <v>724</v>
      </c>
      <c r="D376" s="12">
        <v>1</v>
      </c>
    </row>
    <row r="377" spans="3:4" x14ac:dyDescent="0.25">
      <c r="C377" s="13" t="s">
        <v>840</v>
      </c>
      <c r="D377" s="12">
        <v>1</v>
      </c>
    </row>
    <row r="378" spans="3:4" x14ac:dyDescent="0.25">
      <c r="C378" s="13" t="s">
        <v>251</v>
      </c>
      <c r="D378" s="12">
        <v>1</v>
      </c>
    </row>
    <row r="379" spans="3:4" x14ac:dyDescent="0.25">
      <c r="C379" s="13" t="s">
        <v>660</v>
      </c>
      <c r="D379" s="12">
        <v>1</v>
      </c>
    </row>
    <row r="380" spans="3:4" x14ac:dyDescent="0.25">
      <c r="C380" s="13" t="s">
        <v>80</v>
      </c>
      <c r="D380" s="12">
        <v>1</v>
      </c>
    </row>
    <row r="381" spans="3:4" x14ac:dyDescent="0.25">
      <c r="C381" s="13" t="s">
        <v>785</v>
      </c>
      <c r="D381" s="12">
        <v>1</v>
      </c>
    </row>
    <row r="382" spans="3:4" x14ac:dyDescent="0.25">
      <c r="C382" s="13" t="s">
        <v>573</v>
      </c>
      <c r="D382" s="12">
        <v>1</v>
      </c>
    </row>
    <row r="383" spans="3:4" x14ac:dyDescent="0.25">
      <c r="C383" s="13" t="s">
        <v>392</v>
      </c>
      <c r="D383" s="12">
        <v>1</v>
      </c>
    </row>
    <row r="384" spans="3:4" x14ac:dyDescent="0.25">
      <c r="C384" s="13" t="s">
        <v>89</v>
      </c>
      <c r="D384" s="12">
        <v>1</v>
      </c>
    </row>
    <row r="385" spans="3:4" x14ac:dyDescent="0.25">
      <c r="C385" s="13" t="s">
        <v>255</v>
      </c>
      <c r="D385" s="12">
        <v>1</v>
      </c>
    </row>
    <row r="386" spans="3:4" x14ac:dyDescent="0.25">
      <c r="C386" s="13" t="s">
        <v>31</v>
      </c>
      <c r="D386" s="12">
        <v>1</v>
      </c>
    </row>
    <row r="387" spans="3:4" x14ac:dyDescent="0.25">
      <c r="C387" s="13" t="s">
        <v>468</v>
      </c>
      <c r="D387" s="12">
        <v>1</v>
      </c>
    </row>
    <row r="388" spans="3:4" x14ac:dyDescent="0.25">
      <c r="C388" s="13" t="s">
        <v>761</v>
      </c>
      <c r="D388" s="12">
        <v>1</v>
      </c>
    </row>
    <row r="389" spans="3:4" x14ac:dyDescent="0.25">
      <c r="C389" s="13" t="s">
        <v>82</v>
      </c>
      <c r="D389" s="12">
        <v>1</v>
      </c>
    </row>
    <row r="390" spans="3:4" x14ac:dyDescent="0.25">
      <c r="C390" s="13" t="s">
        <v>420</v>
      </c>
      <c r="D390" s="12">
        <v>1</v>
      </c>
    </row>
    <row r="391" spans="3:4" x14ac:dyDescent="0.25">
      <c r="C391" s="13" t="s">
        <v>582</v>
      </c>
      <c r="D391" s="12">
        <v>1</v>
      </c>
    </row>
    <row r="392" spans="3:4" x14ac:dyDescent="0.25">
      <c r="C392" s="13" t="s">
        <v>370</v>
      </c>
      <c r="D392" s="12">
        <v>1</v>
      </c>
    </row>
    <row r="393" spans="3:4" x14ac:dyDescent="0.25">
      <c r="C393" s="13" t="s">
        <v>810</v>
      </c>
      <c r="D393" s="12">
        <v>1</v>
      </c>
    </row>
    <row r="394" spans="3:4" x14ac:dyDescent="0.25">
      <c r="C394" s="13" t="s">
        <v>236</v>
      </c>
      <c r="D394" s="12">
        <v>1</v>
      </c>
    </row>
    <row r="395" spans="3:4" x14ac:dyDescent="0.25">
      <c r="C395" s="13" t="s">
        <v>504</v>
      </c>
      <c r="D395" s="12">
        <v>1</v>
      </c>
    </row>
    <row r="396" spans="3:4" x14ac:dyDescent="0.25">
      <c r="C396" s="13" t="s">
        <v>639</v>
      </c>
      <c r="D396" s="12">
        <v>1</v>
      </c>
    </row>
    <row r="397" spans="3:4" x14ac:dyDescent="0.25">
      <c r="C397" s="13" t="s">
        <v>798</v>
      </c>
      <c r="D397" s="12">
        <v>1</v>
      </c>
    </row>
    <row r="398" spans="3:4" x14ac:dyDescent="0.25">
      <c r="C398" s="13" t="s">
        <v>730</v>
      </c>
      <c r="D398" s="12">
        <v>1</v>
      </c>
    </row>
    <row r="399" spans="3:4" x14ac:dyDescent="0.25">
      <c r="C399" s="13" t="s">
        <v>247</v>
      </c>
      <c r="D399" s="12">
        <v>1</v>
      </c>
    </row>
    <row r="400" spans="3:4" x14ac:dyDescent="0.25">
      <c r="C400" s="13" t="s">
        <v>136</v>
      </c>
      <c r="D400" s="12">
        <v>1</v>
      </c>
    </row>
    <row r="401" spans="3:4" x14ac:dyDescent="0.25">
      <c r="C401" s="13" t="s">
        <v>676</v>
      </c>
      <c r="D401" s="12">
        <v>1</v>
      </c>
    </row>
    <row r="402" spans="3:4" x14ac:dyDescent="0.25">
      <c r="C402" s="13" t="s">
        <v>794</v>
      </c>
      <c r="D402" s="12">
        <v>1</v>
      </c>
    </row>
    <row r="403" spans="3:4" x14ac:dyDescent="0.25">
      <c r="C403" s="13" t="s">
        <v>547</v>
      </c>
      <c r="D403" s="12">
        <v>1</v>
      </c>
    </row>
    <row r="404" spans="3:4" x14ac:dyDescent="0.25">
      <c r="C404" s="13" t="s">
        <v>644</v>
      </c>
      <c r="D404" s="12">
        <v>1</v>
      </c>
    </row>
    <row r="405" spans="3:4" x14ac:dyDescent="0.25">
      <c r="C405" s="13" t="s">
        <v>457</v>
      </c>
      <c r="D405" s="12">
        <v>1</v>
      </c>
    </row>
    <row r="406" spans="3:4" x14ac:dyDescent="0.25">
      <c r="C406" s="13" t="s">
        <v>631</v>
      </c>
      <c r="D406" s="12">
        <v>1</v>
      </c>
    </row>
    <row r="407" spans="3:4" x14ac:dyDescent="0.25">
      <c r="C407" s="13" t="s">
        <v>588</v>
      </c>
      <c r="D407" s="12">
        <v>1</v>
      </c>
    </row>
    <row r="408" spans="3:4" x14ac:dyDescent="0.25">
      <c r="C408" s="13" t="s">
        <v>160</v>
      </c>
      <c r="D408" s="12">
        <v>1</v>
      </c>
    </row>
    <row r="409" spans="3:4" x14ac:dyDescent="0.25">
      <c r="C409" s="13" t="s">
        <v>696</v>
      </c>
      <c r="D409" s="12">
        <v>1</v>
      </c>
    </row>
    <row r="410" spans="3:4" x14ac:dyDescent="0.25">
      <c r="C410" s="13" t="s">
        <v>851</v>
      </c>
      <c r="D410" s="12">
        <v>1</v>
      </c>
    </row>
    <row r="411" spans="3:4" x14ac:dyDescent="0.25">
      <c r="C411" s="13" t="s">
        <v>715</v>
      </c>
      <c r="D411" s="12">
        <v>1</v>
      </c>
    </row>
    <row r="412" spans="3:4" x14ac:dyDescent="0.25">
      <c r="C412" s="13" t="s">
        <v>116</v>
      </c>
      <c r="D412" s="12">
        <v>1</v>
      </c>
    </row>
    <row r="413" spans="3:4" x14ac:dyDescent="0.25">
      <c r="C413" s="13" t="s">
        <v>413</v>
      </c>
      <c r="D413" s="12">
        <v>1</v>
      </c>
    </row>
    <row r="414" spans="3:4" x14ac:dyDescent="0.25">
      <c r="C414" s="13" t="s">
        <v>145</v>
      </c>
      <c r="D414" s="12">
        <v>1</v>
      </c>
    </row>
    <row r="415" spans="3:4" x14ac:dyDescent="0.25">
      <c r="C415" s="13" t="s">
        <v>479</v>
      </c>
      <c r="D415" s="12">
        <v>1</v>
      </c>
    </row>
    <row r="416" spans="3:4" x14ac:dyDescent="0.25">
      <c r="C416" s="13" t="s">
        <v>771</v>
      </c>
      <c r="D416" s="12">
        <v>1</v>
      </c>
    </row>
    <row r="417" spans="3:4" x14ac:dyDescent="0.25">
      <c r="C417" s="13" t="s">
        <v>819</v>
      </c>
      <c r="D417" s="12">
        <v>1</v>
      </c>
    </row>
    <row r="418" spans="3:4" x14ac:dyDescent="0.25">
      <c r="C418" s="13" t="s">
        <v>448</v>
      </c>
      <c r="D418" s="12">
        <v>1</v>
      </c>
    </row>
    <row r="419" spans="3:4" x14ac:dyDescent="0.25">
      <c r="C419" s="13" t="s">
        <v>338</v>
      </c>
      <c r="D419" s="12">
        <v>1</v>
      </c>
    </row>
    <row r="420" spans="3:4" x14ac:dyDescent="0.25">
      <c r="C420" s="13" t="s">
        <v>248</v>
      </c>
      <c r="D420" s="12">
        <v>1</v>
      </c>
    </row>
    <row r="421" spans="3:4" x14ac:dyDescent="0.25">
      <c r="C421" s="13" t="s">
        <v>532</v>
      </c>
      <c r="D421" s="12">
        <v>1</v>
      </c>
    </row>
    <row r="422" spans="3:4" x14ac:dyDescent="0.25">
      <c r="C422" s="13" t="s">
        <v>580</v>
      </c>
      <c r="D422" s="12">
        <v>1</v>
      </c>
    </row>
    <row r="423" spans="3:4" x14ac:dyDescent="0.25">
      <c r="C423" s="13" t="s">
        <v>755</v>
      </c>
      <c r="D423" s="12">
        <v>1</v>
      </c>
    </row>
    <row r="424" spans="3:4" x14ac:dyDescent="0.25">
      <c r="C424" s="13" t="s">
        <v>386</v>
      </c>
      <c r="D424" s="12">
        <v>1</v>
      </c>
    </row>
    <row r="425" spans="3:4" x14ac:dyDescent="0.25">
      <c r="C425" s="13" t="s">
        <v>491</v>
      </c>
      <c r="D425" s="12">
        <v>1</v>
      </c>
    </row>
    <row r="426" spans="3:4" x14ac:dyDescent="0.25">
      <c r="C426" s="13" t="s">
        <v>741</v>
      </c>
      <c r="D426" s="12">
        <v>1</v>
      </c>
    </row>
    <row r="427" spans="3:4" x14ac:dyDescent="0.25">
      <c r="C427" s="13" t="s">
        <v>461</v>
      </c>
      <c r="D427" s="12">
        <v>1</v>
      </c>
    </row>
    <row r="428" spans="3:4" x14ac:dyDescent="0.25">
      <c r="C428" s="13" t="s">
        <v>612</v>
      </c>
      <c r="D428" s="12">
        <v>1</v>
      </c>
    </row>
    <row r="429" spans="3:4" x14ac:dyDescent="0.25">
      <c r="C429" s="13" t="s">
        <v>806</v>
      </c>
      <c r="D429" s="12">
        <v>1</v>
      </c>
    </row>
    <row r="430" spans="3:4" x14ac:dyDescent="0.25">
      <c r="C430" s="13" t="s">
        <v>167</v>
      </c>
      <c r="D430" s="12">
        <v>1</v>
      </c>
    </row>
    <row r="431" spans="3:4" x14ac:dyDescent="0.25">
      <c r="C431" s="13" t="s">
        <v>446</v>
      </c>
      <c r="D431" s="12">
        <v>1</v>
      </c>
    </row>
    <row r="432" spans="3:4" x14ac:dyDescent="0.25">
      <c r="C432" s="13" t="s">
        <v>557</v>
      </c>
      <c r="D432" s="12">
        <v>1</v>
      </c>
    </row>
    <row r="433" spans="3:4" x14ac:dyDescent="0.25">
      <c r="C433" s="13" t="s">
        <v>360</v>
      </c>
      <c r="D433" s="12">
        <v>1</v>
      </c>
    </row>
    <row r="434" spans="3:4" x14ac:dyDescent="0.25">
      <c r="C434" s="13" t="s">
        <v>40</v>
      </c>
      <c r="D434" s="12">
        <v>1</v>
      </c>
    </row>
    <row r="435" spans="3:4" x14ac:dyDescent="0.25">
      <c r="C435" s="13" t="s">
        <v>768</v>
      </c>
      <c r="D435" s="12">
        <v>1</v>
      </c>
    </row>
    <row r="436" spans="3:4" x14ac:dyDescent="0.25">
      <c r="C436" s="13" t="s">
        <v>675</v>
      </c>
      <c r="D436" s="12">
        <v>1</v>
      </c>
    </row>
    <row r="437" spans="3:4" x14ac:dyDescent="0.25">
      <c r="C437" s="13" t="s">
        <v>759</v>
      </c>
      <c r="D437" s="12">
        <v>1</v>
      </c>
    </row>
    <row r="438" spans="3:4" x14ac:dyDescent="0.25">
      <c r="C438" s="13" t="s">
        <v>553</v>
      </c>
      <c r="D438" s="12">
        <v>1</v>
      </c>
    </row>
    <row r="439" spans="3:4" x14ac:dyDescent="0.25">
      <c r="C439" s="13" t="s">
        <v>429</v>
      </c>
      <c r="D439" s="12">
        <v>1</v>
      </c>
    </row>
    <row r="440" spans="3:4" x14ac:dyDescent="0.25">
      <c r="C440" s="13" t="s">
        <v>453</v>
      </c>
      <c r="D440" s="12">
        <v>1</v>
      </c>
    </row>
    <row r="441" spans="3:4" x14ac:dyDescent="0.25">
      <c r="C441" s="13" t="s">
        <v>289</v>
      </c>
      <c r="D441" s="12">
        <v>1</v>
      </c>
    </row>
    <row r="442" spans="3:4" x14ac:dyDescent="0.25">
      <c r="C442" s="13" t="s">
        <v>713</v>
      </c>
      <c r="D442" s="12">
        <v>1</v>
      </c>
    </row>
    <row r="443" spans="3:4" x14ac:dyDescent="0.25">
      <c r="C443" s="13" t="s">
        <v>202</v>
      </c>
      <c r="D443" s="12">
        <v>1</v>
      </c>
    </row>
    <row r="444" spans="3:4" x14ac:dyDescent="0.25">
      <c r="C444" s="13" t="s">
        <v>765</v>
      </c>
      <c r="D444" s="12">
        <v>1</v>
      </c>
    </row>
    <row r="445" spans="3:4" x14ac:dyDescent="0.25">
      <c r="C445" s="13" t="s">
        <v>390</v>
      </c>
      <c r="D445" s="12">
        <v>1</v>
      </c>
    </row>
    <row r="446" spans="3:4" x14ac:dyDescent="0.25">
      <c r="C446" s="13" t="s">
        <v>383</v>
      </c>
      <c r="D446" s="12">
        <v>1</v>
      </c>
    </row>
    <row r="447" spans="3:4" x14ac:dyDescent="0.25">
      <c r="C447" s="13" t="s">
        <v>405</v>
      </c>
      <c r="D447" s="12">
        <v>1</v>
      </c>
    </row>
    <row r="448" spans="3:4" x14ac:dyDescent="0.25">
      <c r="C448" s="13" t="s">
        <v>396</v>
      </c>
      <c r="D448" s="12">
        <v>1</v>
      </c>
    </row>
    <row r="449" spans="3:4" x14ac:dyDescent="0.25">
      <c r="C449" s="13" t="s">
        <v>143</v>
      </c>
      <c r="D449" s="12">
        <v>1</v>
      </c>
    </row>
    <row r="450" spans="3:4" x14ac:dyDescent="0.25">
      <c r="C450" s="13" t="s">
        <v>278</v>
      </c>
      <c r="D450" s="12">
        <v>1</v>
      </c>
    </row>
    <row r="451" spans="3:4" x14ac:dyDescent="0.25">
      <c r="C451" s="13" t="s">
        <v>97</v>
      </c>
      <c r="D451" s="12">
        <v>1</v>
      </c>
    </row>
    <row r="452" spans="3:4" x14ac:dyDescent="0.25">
      <c r="C452" s="13" t="s">
        <v>841</v>
      </c>
      <c r="D452" s="12">
        <v>1</v>
      </c>
    </row>
    <row r="453" spans="3:4" x14ac:dyDescent="0.25">
      <c r="C453" s="13" t="s">
        <v>668</v>
      </c>
      <c r="D453" s="12">
        <v>1</v>
      </c>
    </row>
    <row r="454" spans="3:4" x14ac:dyDescent="0.25">
      <c r="C454" s="13" t="s">
        <v>364</v>
      </c>
      <c r="D454" s="12">
        <v>1</v>
      </c>
    </row>
    <row r="455" spans="3:4" x14ac:dyDescent="0.25">
      <c r="C455" s="13" t="s">
        <v>152</v>
      </c>
      <c r="D455" s="12">
        <v>1</v>
      </c>
    </row>
    <row r="456" spans="3:4" x14ac:dyDescent="0.25">
      <c r="C456" s="13" t="s">
        <v>669</v>
      </c>
      <c r="D456" s="12">
        <v>1</v>
      </c>
    </row>
    <row r="457" spans="3:4" x14ac:dyDescent="0.25">
      <c r="C457" s="13" t="s">
        <v>821</v>
      </c>
      <c r="D457" s="12">
        <v>1</v>
      </c>
    </row>
    <row r="458" spans="3:4" x14ac:dyDescent="0.25">
      <c r="C458" s="13" t="s">
        <v>131</v>
      </c>
      <c r="D458" s="12">
        <v>1</v>
      </c>
    </row>
    <row r="459" spans="3:4" x14ac:dyDescent="0.25">
      <c r="C459" s="13" t="s">
        <v>649</v>
      </c>
      <c r="D459" s="12">
        <v>1</v>
      </c>
    </row>
    <row r="460" spans="3:4" x14ac:dyDescent="0.25">
      <c r="C460" s="13" t="s">
        <v>296</v>
      </c>
      <c r="D460" s="12">
        <v>1</v>
      </c>
    </row>
    <row r="461" spans="3:4" x14ac:dyDescent="0.25">
      <c r="C461" s="13" t="s">
        <v>466</v>
      </c>
      <c r="D461" s="12">
        <v>1</v>
      </c>
    </row>
    <row r="462" spans="3:4" x14ac:dyDescent="0.25">
      <c r="C462" s="13" t="s">
        <v>422</v>
      </c>
      <c r="D462" s="12">
        <v>1</v>
      </c>
    </row>
    <row r="463" spans="3:4" x14ac:dyDescent="0.25">
      <c r="C463" s="13" t="s">
        <v>456</v>
      </c>
      <c r="D463" s="12">
        <v>1</v>
      </c>
    </row>
    <row r="464" spans="3:4" x14ac:dyDescent="0.25">
      <c r="C464" s="13" t="s">
        <v>213</v>
      </c>
      <c r="D464" s="12">
        <v>1</v>
      </c>
    </row>
    <row r="465" spans="3:4" x14ac:dyDescent="0.25">
      <c r="C465" s="13" t="s">
        <v>839</v>
      </c>
      <c r="D465" s="12">
        <v>1</v>
      </c>
    </row>
    <row r="466" spans="3:4" x14ac:dyDescent="0.25">
      <c r="C466" s="13" t="s">
        <v>153</v>
      </c>
      <c r="D466" s="12">
        <v>1</v>
      </c>
    </row>
    <row r="467" spans="3:4" x14ac:dyDescent="0.25">
      <c r="C467" s="13" t="s">
        <v>769</v>
      </c>
      <c r="D467" s="12">
        <v>1</v>
      </c>
    </row>
    <row r="468" spans="3:4" x14ac:dyDescent="0.25">
      <c r="C468" s="13" t="s">
        <v>602</v>
      </c>
      <c r="D468" s="12">
        <v>1</v>
      </c>
    </row>
    <row r="469" spans="3:4" x14ac:dyDescent="0.25">
      <c r="C469" s="13" t="s">
        <v>474</v>
      </c>
      <c r="D469" s="12">
        <v>1</v>
      </c>
    </row>
    <row r="470" spans="3:4" x14ac:dyDescent="0.25">
      <c r="C470" s="13" t="s">
        <v>779</v>
      </c>
      <c r="D470" s="12">
        <v>1</v>
      </c>
    </row>
    <row r="471" spans="3:4" x14ac:dyDescent="0.25">
      <c r="C471" s="13" t="s">
        <v>656</v>
      </c>
      <c r="D471" s="12">
        <v>1</v>
      </c>
    </row>
    <row r="472" spans="3:4" x14ac:dyDescent="0.25">
      <c r="C472" s="13" t="s">
        <v>509</v>
      </c>
      <c r="D472" s="12">
        <v>1</v>
      </c>
    </row>
    <row r="473" spans="3:4" x14ac:dyDescent="0.25">
      <c r="C473" s="13" t="s">
        <v>836</v>
      </c>
      <c r="D473" s="12">
        <v>1</v>
      </c>
    </row>
    <row r="474" spans="3:4" x14ac:dyDescent="0.25">
      <c r="C474" s="13" t="s">
        <v>73</v>
      </c>
      <c r="D474" s="12">
        <v>1</v>
      </c>
    </row>
    <row r="475" spans="3:4" x14ac:dyDescent="0.25">
      <c r="C475" s="13" t="s">
        <v>844</v>
      </c>
      <c r="D475" s="12">
        <v>1</v>
      </c>
    </row>
    <row r="476" spans="3:4" x14ac:dyDescent="0.25">
      <c r="C476" s="13" t="s">
        <v>787</v>
      </c>
      <c r="D476" s="12">
        <v>1</v>
      </c>
    </row>
    <row r="477" spans="3:4" x14ac:dyDescent="0.25">
      <c r="C477" s="13" t="s">
        <v>561</v>
      </c>
      <c r="D477" s="12">
        <v>1</v>
      </c>
    </row>
    <row r="478" spans="3:4" x14ac:dyDescent="0.25">
      <c r="C478" s="13" t="s">
        <v>312</v>
      </c>
      <c r="D478" s="12">
        <v>1</v>
      </c>
    </row>
    <row r="479" spans="3:4" x14ac:dyDescent="0.25">
      <c r="C479" s="13" t="s">
        <v>172</v>
      </c>
      <c r="D479" s="12">
        <v>1</v>
      </c>
    </row>
    <row r="480" spans="3:4" x14ac:dyDescent="0.25">
      <c r="C480" s="13" t="s">
        <v>169</v>
      </c>
      <c r="D480" s="12">
        <v>1</v>
      </c>
    </row>
    <row r="481" spans="3:4" x14ac:dyDescent="0.25">
      <c r="C481" s="13" t="s">
        <v>681</v>
      </c>
      <c r="D481" s="12">
        <v>1</v>
      </c>
    </row>
    <row r="482" spans="3:4" x14ac:dyDescent="0.25">
      <c r="C482" s="13" t="s">
        <v>527</v>
      </c>
      <c r="D482" s="12">
        <v>1</v>
      </c>
    </row>
    <row r="483" spans="3:4" x14ac:dyDescent="0.25">
      <c r="C483" s="13" t="s">
        <v>108</v>
      </c>
      <c r="D483" s="12">
        <v>1</v>
      </c>
    </row>
    <row r="484" spans="3:4" x14ac:dyDescent="0.25">
      <c r="C484" s="13" t="s">
        <v>677</v>
      </c>
      <c r="D484" s="12">
        <v>1</v>
      </c>
    </row>
    <row r="485" spans="3:4" x14ac:dyDescent="0.25">
      <c r="C485" s="13" t="s">
        <v>626</v>
      </c>
      <c r="D485" s="12">
        <v>1</v>
      </c>
    </row>
    <row r="486" spans="3:4" x14ac:dyDescent="0.25">
      <c r="C486" s="13" t="s">
        <v>424</v>
      </c>
      <c r="D486" s="12">
        <v>1</v>
      </c>
    </row>
    <row r="487" spans="3:4" x14ac:dyDescent="0.25">
      <c r="C487" s="13" t="s">
        <v>824</v>
      </c>
      <c r="D487" s="12">
        <v>1</v>
      </c>
    </row>
    <row r="488" spans="3:4" x14ac:dyDescent="0.25">
      <c r="C488" s="13" t="s">
        <v>563</v>
      </c>
      <c r="D488" s="12">
        <v>1</v>
      </c>
    </row>
    <row r="489" spans="3:4" x14ac:dyDescent="0.25">
      <c r="C489" s="13" t="s">
        <v>829</v>
      </c>
      <c r="D489" s="12">
        <v>1</v>
      </c>
    </row>
    <row r="490" spans="3:4" x14ac:dyDescent="0.25">
      <c r="C490" s="13" t="s">
        <v>258</v>
      </c>
      <c r="D490" s="12">
        <v>1</v>
      </c>
    </row>
    <row r="491" spans="3:4" x14ac:dyDescent="0.25">
      <c r="C491" s="13" t="s">
        <v>402</v>
      </c>
      <c r="D491" s="12">
        <v>1</v>
      </c>
    </row>
    <row r="492" spans="3:4" x14ac:dyDescent="0.25">
      <c r="C492" s="13" t="s">
        <v>614</v>
      </c>
      <c r="D492" s="12">
        <v>1</v>
      </c>
    </row>
    <row r="493" spans="3:4" x14ac:dyDescent="0.25">
      <c r="C493" s="13" t="s">
        <v>749</v>
      </c>
      <c r="D493" s="12">
        <v>1</v>
      </c>
    </row>
    <row r="494" spans="3:4" x14ac:dyDescent="0.25">
      <c r="C494" s="13" t="s">
        <v>463</v>
      </c>
      <c r="D494" s="12">
        <v>1</v>
      </c>
    </row>
    <row r="495" spans="3:4" x14ac:dyDescent="0.25">
      <c r="C495" s="13" t="s">
        <v>502</v>
      </c>
      <c r="D495" s="12">
        <v>1</v>
      </c>
    </row>
    <row r="496" spans="3:4" x14ac:dyDescent="0.25">
      <c r="C496" s="13" t="s">
        <v>100</v>
      </c>
      <c r="D496" s="12">
        <v>1</v>
      </c>
    </row>
    <row r="497" spans="3:4" x14ac:dyDescent="0.25">
      <c r="C497" s="13" t="s">
        <v>584</v>
      </c>
      <c r="D497" s="12">
        <v>1</v>
      </c>
    </row>
    <row r="498" spans="3:4" x14ac:dyDescent="0.25">
      <c r="C498" s="13" t="s">
        <v>119</v>
      </c>
      <c r="D498" s="12">
        <v>1</v>
      </c>
    </row>
    <row r="499" spans="3:4" x14ac:dyDescent="0.25">
      <c r="C499" s="13" t="s">
        <v>904</v>
      </c>
      <c r="D499" s="12">
        <v>731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D440-0242-44AD-B8AA-F21AD2101025}">
  <dimension ref="B1:X735"/>
  <sheetViews>
    <sheetView showGridLines="0" topLeftCell="N1" zoomScaleNormal="100" workbookViewId="0">
      <selection activeCell="W5" sqref="W5"/>
    </sheetView>
  </sheetViews>
  <sheetFormatPr defaultRowHeight="15" x14ac:dyDescent="0.25"/>
  <cols>
    <col min="1" max="1" width="2.140625" customWidth="1"/>
    <col min="2" max="2" width="2.28515625" customWidth="1"/>
    <col min="3" max="3" width="21" bestFit="1" customWidth="1"/>
    <col min="4" max="4" width="13.85546875" bestFit="1" customWidth="1"/>
    <col min="5" max="5" width="25.140625" style="1" bestFit="1" customWidth="1"/>
    <col min="6" max="6" width="7.5703125" style="1" bestFit="1" customWidth="1"/>
    <col min="7" max="7" width="15.7109375" style="1" bestFit="1" customWidth="1"/>
    <col min="8" max="8" width="30.5703125" style="1" bestFit="1" customWidth="1"/>
    <col min="9" max="9" width="8.140625" style="1" bestFit="1" customWidth="1"/>
    <col min="10" max="10" width="15" bestFit="1" customWidth="1"/>
    <col min="11" max="11" width="9.28515625" bestFit="1" customWidth="1"/>
    <col min="12" max="12" width="14.140625" bestFit="1" customWidth="1"/>
    <col min="13" max="13" width="44.28515625" bestFit="1" customWidth="1"/>
    <col min="14" max="14" width="8.7109375" bestFit="1" customWidth="1"/>
    <col min="15" max="15" width="23.5703125" bestFit="1" customWidth="1"/>
    <col min="16" max="16" width="17.85546875" bestFit="1" customWidth="1"/>
    <col min="17" max="18" width="13.7109375" bestFit="1" customWidth="1"/>
    <col min="19" max="19" width="10.7109375" bestFit="1" customWidth="1"/>
    <col min="20" max="20" width="22.7109375" bestFit="1" customWidth="1"/>
    <col min="21" max="21" width="25" bestFit="1" customWidth="1"/>
    <col min="22" max="22" width="14" bestFit="1" customWidth="1"/>
    <col min="23" max="23" width="7.28515625" bestFit="1" customWidth="1"/>
    <col min="24" max="24" width="3.5703125" customWidth="1"/>
  </cols>
  <sheetData>
    <row r="1" spans="2:24" ht="8.25" customHeight="1" x14ac:dyDescent="0.25"/>
    <row r="2" spans="2:24" ht="46.5" customHeight="1" thickBot="1" x14ac:dyDescent="0.3">
      <c r="B2" s="2"/>
      <c r="C2" s="2"/>
      <c r="D2" s="2"/>
      <c r="E2" s="3"/>
      <c r="F2" s="3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ht="8.25" customHeight="1" x14ac:dyDescent="0.25"/>
    <row r="4" spans="2:24" x14ac:dyDescent="0.25">
      <c r="C4" s="4" t="s">
        <v>791</v>
      </c>
      <c r="D4" s="9" t="s">
        <v>900</v>
      </c>
      <c r="E4" s="4" t="s">
        <v>790</v>
      </c>
      <c r="F4" s="9" t="s">
        <v>853</v>
      </c>
      <c r="G4" s="9" t="s">
        <v>858</v>
      </c>
      <c r="H4" s="4" t="s">
        <v>0</v>
      </c>
      <c r="I4" s="9" t="s">
        <v>896</v>
      </c>
      <c r="J4" s="4" t="s">
        <v>1</v>
      </c>
      <c r="K4" s="9" t="s">
        <v>894</v>
      </c>
      <c r="L4" s="4" t="s">
        <v>2</v>
      </c>
      <c r="M4" s="4" t="s">
        <v>3</v>
      </c>
      <c r="N4" s="9" t="s">
        <v>901</v>
      </c>
      <c r="O4" s="4" t="s">
        <v>4</v>
      </c>
      <c r="P4" s="9" t="s">
        <v>902</v>
      </c>
      <c r="Q4" s="4" t="s">
        <v>5</v>
      </c>
      <c r="R4" s="4" t="s">
        <v>6</v>
      </c>
      <c r="S4" s="9" t="s">
        <v>907</v>
      </c>
      <c r="T4" s="4" t="s">
        <v>7</v>
      </c>
      <c r="U4" s="9" t="s">
        <v>906</v>
      </c>
      <c r="V4" s="4" t="s">
        <v>8</v>
      </c>
      <c r="W4" s="4" t="s">
        <v>9</v>
      </c>
    </row>
    <row r="5" spans="2:24" x14ac:dyDescent="0.25">
      <c r="C5" s="5">
        <v>42125</v>
      </c>
      <c r="D5" s="10">
        <f>WEEKDAY(C5,2)</f>
        <v>5</v>
      </c>
      <c r="E5" s="6" t="s">
        <v>10</v>
      </c>
      <c r="F5" s="6">
        <f>VLOOKUP(E5,Procv!C:E,3,FALSE)</f>
        <v>2</v>
      </c>
      <c r="G5" s="6">
        <f>VLOOKUP(E5,Procv!C:F,4,FALSE)</f>
        <v>1</v>
      </c>
      <c r="H5" s="6" t="s">
        <v>11</v>
      </c>
      <c r="I5" s="8">
        <f>COUNTIF(Procv!$K$5:$K$31,Base!H5)</f>
        <v>1</v>
      </c>
      <c r="J5" s="6" t="s">
        <v>12</v>
      </c>
      <c r="K5" s="8">
        <f>VLOOKUP(J5,Procv!J:L,3,FALSE)</f>
        <v>4</v>
      </c>
      <c r="L5" s="6">
        <v>3145209</v>
      </c>
      <c r="M5" s="6" t="s">
        <v>13</v>
      </c>
      <c r="N5" s="8">
        <f>VLOOKUP(M5,Procv!$N$5:$O$11,2,FALSE)</f>
        <v>0</v>
      </c>
      <c r="O5" s="6" t="s">
        <v>14</v>
      </c>
      <c r="P5" s="8">
        <f>VLOOKUP(O5,Procv!$Q$5:$R$10,2,FALSE)</f>
        <v>2</v>
      </c>
      <c r="Q5" s="6">
        <v>492.88</v>
      </c>
      <c r="R5" s="6">
        <v>0</v>
      </c>
      <c r="S5" s="8">
        <f>IF(R5=0,0,1)</f>
        <v>0</v>
      </c>
      <c r="T5" s="6">
        <v>492.88</v>
      </c>
      <c r="U5" s="6">
        <f>VLOOKUP(T5,Procv!T:U,2,FALSE)</f>
        <v>400</v>
      </c>
      <c r="V5" s="6">
        <v>2</v>
      </c>
      <c r="W5" s="6">
        <v>1</v>
      </c>
    </row>
    <row r="6" spans="2:24" x14ac:dyDescent="0.25">
      <c r="C6" s="5">
        <v>42125</v>
      </c>
      <c r="D6" s="10">
        <f t="shared" ref="D6:D69" si="0">WEEKDAY(C6,2)</f>
        <v>5</v>
      </c>
      <c r="E6" s="6" t="s">
        <v>15</v>
      </c>
      <c r="F6" s="6">
        <f>VLOOKUP(E6,Procv!C:E,3,FALSE)</f>
        <v>2</v>
      </c>
      <c r="G6" s="6">
        <f>VLOOKUP(E6,Procv!C:F,4,FALSE)</f>
        <v>1</v>
      </c>
      <c r="H6" s="6" t="s">
        <v>16</v>
      </c>
      <c r="I6" s="8">
        <f>COUNTIF(Procv!$K$5:$K$31,Base!H6)</f>
        <v>0</v>
      </c>
      <c r="J6" s="6" t="s">
        <v>17</v>
      </c>
      <c r="K6" s="8">
        <f>VLOOKUP(J6,Procv!J:L,3,FALSE)</f>
        <v>4</v>
      </c>
      <c r="L6" s="6">
        <v>3145720</v>
      </c>
      <c r="M6" s="6" t="s">
        <v>13</v>
      </c>
      <c r="N6" s="8">
        <f>VLOOKUP(M6,Procv!$N$5:$O$11,2,FALSE)</f>
        <v>0</v>
      </c>
      <c r="O6" s="6" t="s">
        <v>18</v>
      </c>
      <c r="P6" s="8">
        <f>VLOOKUP(O6,Procv!$Q$5:$R$10,2,FALSE)</f>
        <v>1</v>
      </c>
      <c r="Q6" s="6">
        <v>1609.9</v>
      </c>
      <c r="R6" s="6">
        <v>0</v>
      </c>
      <c r="S6" s="8">
        <f t="shared" ref="S6:S69" si="1">IF(R6=0,0,1)</f>
        <v>0</v>
      </c>
      <c r="T6" s="6">
        <v>1609.9</v>
      </c>
      <c r="U6" s="6">
        <f>VLOOKUP(T6,Procv!T:U,2,FALSE)</f>
        <v>1000</v>
      </c>
      <c r="V6" s="6">
        <v>1</v>
      </c>
      <c r="W6" s="6">
        <v>1</v>
      </c>
    </row>
    <row r="7" spans="2:24" x14ac:dyDescent="0.25">
      <c r="C7" s="5">
        <v>42125</v>
      </c>
      <c r="D7" s="10">
        <f t="shared" si="0"/>
        <v>5</v>
      </c>
      <c r="E7" s="6" t="s">
        <v>19</v>
      </c>
      <c r="F7" s="6">
        <f>VLOOKUP(E7,Procv!C:E,3,FALSE)</f>
        <v>2</v>
      </c>
      <c r="G7" s="6">
        <f>VLOOKUP(E7,Procv!C:F,4,FALSE)</f>
        <v>1</v>
      </c>
      <c r="H7" s="6" t="s">
        <v>20</v>
      </c>
      <c r="I7" s="8">
        <f>COUNTIF(Procv!$K$5:$K$31,Base!H7)</f>
        <v>0</v>
      </c>
      <c r="J7" s="6" t="s">
        <v>21</v>
      </c>
      <c r="K7" s="8">
        <f>VLOOKUP(J7,Procv!J:L,3,FALSE)</f>
        <v>4</v>
      </c>
      <c r="L7" s="6">
        <v>3146042</v>
      </c>
      <c r="M7" s="6" t="s">
        <v>13</v>
      </c>
      <c r="N7" s="8">
        <f>VLOOKUP(M7,Procv!$N$5:$O$11,2,FALSE)</f>
        <v>0</v>
      </c>
      <c r="O7" s="6" t="s">
        <v>14</v>
      </c>
      <c r="P7" s="8">
        <f>VLOOKUP(O7,Procv!$Q$5:$R$10,2,FALSE)</f>
        <v>2</v>
      </c>
      <c r="Q7" s="6">
        <v>161.94999999999999</v>
      </c>
      <c r="R7" s="6">
        <v>0</v>
      </c>
      <c r="S7" s="8">
        <f t="shared" si="1"/>
        <v>0</v>
      </c>
      <c r="T7" s="6">
        <v>161.94999999999999</v>
      </c>
      <c r="U7" s="6">
        <f>VLOOKUP(T7,Procv!T:U,2,FALSE)</f>
        <v>100</v>
      </c>
      <c r="V7" s="6">
        <v>1</v>
      </c>
      <c r="W7" s="6">
        <v>1</v>
      </c>
    </row>
    <row r="8" spans="2:24" x14ac:dyDescent="0.25">
      <c r="C8" s="5">
        <v>42125</v>
      </c>
      <c r="D8" s="10">
        <f t="shared" si="0"/>
        <v>5</v>
      </c>
      <c r="E8" s="6" t="s">
        <v>792</v>
      </c>
      <c r="F8" s="6">
        <f>VLOOKUP(E8,Procv!C:E,3,FALSE)</f>
        <v>1</v>
      </c>
      <c r="G8" s="6">
        <f>VLOOKUP(E8,Procv!C:F,4,FALSE)</f>
        <v>1</v>
      </c>
      <c r="H8" s="6" t="s">
        <v>23</v>
      </c>
      <c r="I8" s="8">
        <f>COUNTIF(Procv!$K$5:$K$31,Base!H8)</f>
        <v>0</v>
      </c>
      <c r="J8" s="6" t="s">
        <v>17</v>
      </c>
      <c r="K8" s="8">
        <f>VLOOKUP(J8,Procv!J:L,3,FALSE)</f>
        <v>4</v>
      </c>
      <c r="L8" s="6">
        <v>3146161</v>
      </c>
      <c r="M8" s="6" t="s">
        <v>13</v>
      </c>
      <c r="N8" s="8">
        <f>VLOOKUP(M8,Procv!$N$5:$O$11,2,FALSE)</f>
        <v>0</v>
      </c>
      <c r="O8" s="6" t="s">
        <v>24</v>
      </c>
      <c r="P8" s="8">
        <f>VLOOKUP(O8,Procv!$Q$5:$R$10,2,FALSE)</f>
        <v>2</v>
      </c>
      <c r="Q8" s="6">
        <v>299.89999999999998</v>
      </c>
      <c r="R8" s="6">
        <v>0</v>
      </c>
      <c r="S8" s="8">
        <f t="shared" si="1"/>
        <v>0</v>
      </c>
      <c r="T8" s="6">
        <v>299.89999999999998</v>
      </c>
      <c r="U8" s="6">
        <f>VLOOKUP(T8,Procv!T:U,2,FALSE)</f>
        <v>200</v>
      </c>
      <c r="V8" s="6">
        <v>1</v>
      </c>
      <c r="W8" s="6">
        <v>1</v>
      </c>
    </row>
    <row r="9" spans="2:24" x14ac:dyDescent="0.25">
      <c r="C9" s="5">
        <v>42125</v>
      </c>
      <c r="D9" s="10">
        <f t="shared" si="0"/>
        <v>5</v>
      </c>
      <c r="E9" s="6" t="s">
        <v>25</v>
      </c>
      <c r="F9" s="6">
        <f>VLOOKUP(E9,Procv!C:E,3,FALSE)</f>
        <v>2</v>
      </c>
      <c r="G9" s="6">
        <f>VLOOKUP(E9,Procv!C:F,4,FALSE)</f>
        <v>1</v>
      </c>
      <c r="H9" s="6" t="s">
        <v>26</v>
      </c>
      <c r="I9" s="8">
        <f>COUNTIF(Procv!$K$5:$K$31,Base!H9)</f>
        <v>0</v>
      </c>
      <c r="J9" s="6" t="s">
        <v>27</v>
      </c>
      <c r="K9" s="8">
        <f>VLOOKUP(J9,Procv!J:L,3,FALSE)</f>
        <v>2</v>
      </c>
      <c r="L9" s="6">
        <v>3147288</v>
      </c>
      <c r="M9" s="6" t="s">
        <v>13</v>
      </c>
      <c r="N9" s="8">
        <f>VLOOKUP(M9,Procv!$N$5:$O$11,2,FALSE)</f>
        <v>0</v>
      </c>
      <c r="O9" s="6" t="s">
        <v>14</v>
      </c>
      <c r="P9" s="8">
        <f>VLOOKUP(O9,Procv!$Q$5:$R$10,2,FALSE)</f>
        <v>2</v>
      </c>
      <c r="Q9" s="6">
        <v>591.57000000000005</v>
      </c>
      <c r="R9" s="6">
        <v>0</v>
      </c>
      <c r="S9" s="8">
        <f t="shared" si="1"/>
        <v>0</v>
      </c>
      <c r="T9" s="6">
        <v>591.57000000000005</v>
      </c>
      <c r="U9" s="6">
        <f>VLOOKUP(T9,Procv!T:U,2,FALSE)</f>
        <v>500</v>
      </c>
      <c r="V9" s="6">
        <v>5</v>
      </c>
      <c r="W9" s="6">
        <v>1</v>
      </c>
    </row>
    <row r="10" spans="2:24" x14ac:dyDescent="0.25">
      <c r="C10" s="5">
        <v>42125</v>
      </c>
      <c r="D10" s="10">
        <f t="shared" si="0"/>
        <v>5</v>
      </c>
      <c r="E10" s="6" t="s">
        <v>28</v>
      </c>
      <c r="F10" s="6">
        <f>VLOOKUP(E10,Procv!C:E,3,FALSE)</f>
        <v>2</v>
      </c>
      <c r="G10" s="6">
        <f>VLOOKUP(E10,Procv!C:F,4,FALSE)</f>
        <v>2</v>
      </c>
      <c r="H10" s="6" t="s">
        <v>29</v>
      </c>
      <c r="I10" s="8">
        <f>COUNTIF(Procv!$K$5:$K$31,Base!H10)</f>
        <v>0</v>
      </c>
      <c r="J10" s="6" t="s">
        <v>17</v>
      </c>
      <c r="K10" s="8">
        <f>VLOOKUP(J10,Procv!J:L,3,FALSE)</f>
        <v>4</v>
      </c>
      <c r="L10" s="6">
        <v>3147372</v>
      </c>
      <c r="M10" s="6" t="s">
        <v>30</v>
      </c>
      <c r="N10" s="8">
        <f>VLOOKUP(M10,Procv!$N$5:$O$11,2,FALSE)</f>
        <v>1</v>
      </c>
      <c r="O10" s="6" t="s">
        <v>24</v>
      </c>
      <c r="P10" s="8">
        <f>VLOOKUP(O10,Procv!$Q$5:$R$10,2,FALSE)</f>
        <v>2</v>
      </c>
      <c r="Q10" s="6">
        <v>490.31</v>
      </c>
      <c r="R10" s="6">
        <v>0</v>
      </c>
      <c r="S10" s="8">
        <f t="shared" si="1"/>
        <v>0</v>
      </c>
      <c r="T10" s="6">
        <v>490.31</v>
      </c>
      <c r="U10" s="6">
        <f>VLOOKUP(T10,Procv!T:U,2,FALSE)</f>
        <v>400</v>
      </c>
      <c r="V10" s="6">
        <v>2</v>
      </c>
      <c r="W10" s="6">
        <v>1</v>
      </c>
    </row>
    <row r="11" spans="2:24" x14ac:dyDescent="0.25">
      <c r="C11" s="5">
        <v>42125</v>
      </c>
      <c r="D11" s="10">
        <f t="shared" si="0"/>
        <v>5</v>
      </c>
      <c r="E11" s="6" t="s">
        <v>31</v>
      </c>
      <c r="F11" s="6">
        <f>VLOOKUP(E11,Procv!C:E,3,FALSE)</f>
        <v>2</v>
      </c>
      <c r="G11" s="6">
        <f>VLOOKUP(E11,Procv!C:F,4,FALSE)</f>
        <v>1</v>
      </c>
      <c r="H11" s="6" t="s">
        <v>32</v>
      </c>
      <c r="I11" s="8">
        <f>COUNTIF(Procv!$K$5:$K$31,Base!H11)</f>
        <v>0</v>
      </c>
      <c r="J11" s="6" t="s">
        <v>33</v>
      </c>
      <c r="K11" s="8">
        <f>VLOOKUP(J11,Procv!J:L,3,FALSE)</f>
        <v>3</v>
      </c>
      <c r="L11" s="6">
        <v>3147848</v>
      </c>
      <c r="M11" s="6" t="s">
        <v>13</v>
      </c>
      <c r="N11" s="8">
        <f>VLOOKUP(M11,Procv!$N$5:$O$11,2,FALSE)</f>
        <v>0</v>
      </c>
      <c r="O11" s="6" t="s">
        <v>34</v>
      </c>
      <c r="P11" s="8">
        <f>VLOOKUP(O11,Procv!$Q$5:$R$10,2,FALSE)</f>
        <v>3</v>
      </c>
      <c r="Q11" s="6">
        <v>166.36</v>
      </c>
      <c r="R11" s="6">
        <v>0</v>
      </c>
      <c r="S11" s="8">
        <f t="shared" si="1"/>
        <v>0</v>
      </c>
      <c r="T11" s="6">
        <v>166.36</v>
      </c>
      <c r="U11" s="6">
        <f>VLOOKUP(T11,Procv!T:U,2,FALSE)</f>
        <v>100</v>
      </c>
      <c r="V11" s="6">
        <v>1</v>
      </c>
      <c r="W11" s="6">
        <v>1</v>
      </c>
    </row>
    <row r="12" spans="2:24" x14ac:dyDescent="0.25">
      <c r="C12" s="5">
        <v>42125</v>
      </c>
      <c r="D12" s="10">
        <f t="shared" si="0"/>
        <v>5</v>
      </c>
      <c r="E12" s="6" t="s">
        <v>28</v>
      </c>
      <c r="F12" s="6">
        <f>VLOOKUP(E12,Procv!C:E,3,FALSE)</f>
        <v>2</v>
      </c>
      <c r="G12" s="6">
        <f>VLOOKUP(E12,Procv!C:F,4,FALSE)</f>
        <v>2</v>
      </c>
      <c r="H12" s="6" t="s">
        <v>29</v>
      </c>
      <c r="I12" s="8">
        <f>COUNTIF(Procv!$K$5:$K$31,Base!H12)</f>
        <v>0</v>
      </c>
      <c r="J12" s="6" t="s">
        <v>17</v>
      </c>
      <c r="K12" s="8">
        <f>VLOOKUP(J12,Procv!J:L,3,FALSE)</f>
        <v>4</v>
      </c>
      <c r="L12" s="6">
        <v>3148023</v>
      </c>
      <c r="M12" s="6" t="s">
        <v>30</v>
      </c>
      <c r="N12" s="8">
        <f>VLOOKUP(M12,Procv!$N$5:$O$11,2,FALSE)</f>
        <v>1</v>
      </c>
      <c r="O12" s="6" t="s">
        <v>24</v>
      </c>
      <c r="P12" s="8">
        <f>VLOOKUP(O12,Procv!$Q$5:$R$10,2,FALSE)</f>
        <v>2</v>
      </c>
      <c r="Q12" s="6">
        <v>490.31</v>
      </c>
      <c r="R12" s="6">
        <v>0</v>
      </c>
      <c r="S12" s="8">
        <f t="shared" si="1"/>
        <v>0</v>
      </c>
      <c r="T12" s="6">
        <v>490.31</v>
      </c>
      <c r="U12" s="6">
        <f>VLOOKUP(T12,Procv!T:U,2,FALSE)</f>
        <v>400</v>
      </c>
      <c r="V12" s="6">
        <v>2</v>
      </c>
      <c r="W12" s="6">
        <v>1</v>
      </c>
    </row>
    <row r="13" spans="2:24" x14ac:dyDescent="0.25">
      <c r="C13" s="5">
        <v>42125</v>
      </c>
      <c r="D13" s="10">
        <f t="shared" si="0"/>
        <v>5</v>
      </c>
      <c r="E13" s="6" t="s">
        <v>793</v>
      </c>
      <c r="F13" s="6">
        <f>VLOOKUP(E13,Procv!C:E,3,FALSE)</f>
        <v>2</v>
      </c>
      <c r="G13" s="6">
        <f>VLOOKUP(E13,Procv!C:F,4,FALSE)</f>
        <v>8</v>
      </c>
      <c r="H13" s="6" t="s">
        <v>35</v>
      </c>
      <c r="I13" s="8">
        <f>COUNTIF(Procv!$K$5:$K$31,Base!H13)</f>
        <v>0</v>
      </c>
      <c r="J13" s="6" t="s">
        <v>36</v>
      </c>
      <c r="K13" s="8">
        <f>VLOOKUP(J13,Procv!J:L,3,FALSE)</f>
        <v>4</v>
      </c>
      <c r="L13" s="6">
        <v>3148387</v>
      </c>
      <c r="M13" s="6" t="s">
        <v>13</v>
      </c>
      <c r="N13" s="8">
        <f>VLOOKUP(M13,Procv!$N$5:$O$11,2,FALSE)</f>
        <v>0</v>
      </c>
      <c r="O13" s="6" t="s">
        <v>18</v>
      </c>
      <c r="P13" s="8">
        <f>VLOOKUP(O13,Procv!$Q$5:$R$10,2,FALSE)</f>
        <v>1</v>
      </c>
      <c r="Q13" s="6">
        <v>577.84</v>
      </c>
      <c r="R13" s="6">
        <v>0</v>
      </c>
      <c r="S13" s="8">
        <f t="shared" si="1"/>
        <v>0</v>
      </c>
      <c r="T13" s="6">
        <v>577.84</v>
      </c>
      <c r="U13" s="6">
        <f>VLOOKUP(T13,Procv!T:U,2,FALSE)</f>
        <v>500</v>
      </c>
      <c r="V13" s="6">
        <v>2</v>
      </c>
      <c r="W13" s="6">
        <v>1</v>
      </c>
    </row>
    <row r="14" spans="2:24" x14ac:dyDescent="0.25">
      <c r="C14" s="5">
        <v>42125</v>
      </c>
      <c r="D14" s="10">
        <f t="shared" si="0"/>
        <v>5</v>
      </c>
      <c r="E14" s="6" t="s">
        <v>794</v>
      </c>
      <c r="F14" s="6">
        <f>VLOOKUP(E14,Procv!C:E,3,FALSE)</f>
        <v>1</v>
      </c>
      <c r="G14" s="6">
        <f>VLOOKUP(E14,Procv!C:F,4,FALSE)</f>
        <v>1</v>
      </c>
      <c r="H14" s="6" t="s">
        <v>37</v>
      </c>
      <c r="I14" s="8">
        <f>COUNTIF(Procv!$K$5:$K$31,Base!H14)</f>
        <v>0</v>
      </c>
      <c r="J14" s="6" t="s">
        <v>17</v>
      </c>
      <c r="K14" s="8">
        <f>VLOOKUP(J14,Procv!J:L,3,FALSE)</f>
        <v>4</v>
      </c>
      <c r="L14" s="6">
        <v>3148737</v>
      </c>
      <c r="M14" s="6" t="s">
        <v>13</v>
      </c>
      <c r="N14" s="8">
        <f>VLOOKUP(M14,Procv!$N$5:$O$11,2,FALSE)</f>
        <v>0</v>
      </c>
      <c r="O14" s="6" t="s">
        <v>24</v>
      </c>
      <c r="P14" s="8">
        <f>VLOOKUP(O14,Procv!$Q$5:$R$10,2,FALSE)</f>
        <v>2</v>
      </c>
      <c r="Q14" s="6">
        <v>230.31</v>
      </c>
      <c r="R14" s="6">
        <v>0</v>
      </c>
      <c r="S14" s="8">
        <f t="shared" si="1"/>
        <v>0</v>
      </c>
      <c r="T14" s="6">
        <v>230.31</v>
      </c>
      <c r="U14" s="6">
        <f>VLOOKUP(T14,Procv!T:U,2,FALSE)</f>
        <v>200</v>
      </c>
      <c r="V14" s="6">
        <v>2</v>
      </c>
      <c r="W14" s="6">
        <v>1</v>
      </c>
    </row>
    <row r="15" spans="2:24" x14ac:dyDescent="0.25">
      <c r="C15" s="5">
        <v>42125</v>
      </c>
      <c r="D15" s="10">
        <f t="shared" si="0"/>
        <v>5</v>
      </c>
      <c r="E15" s="6" t="s">
        <v>38</v>
      </c>
      <c r="F15" s="6">
        <f>VLOOKUP(E15,Procv!C:E,3,FALSE)</f>
        <v>2</v>
      </c>
      <c r="G15" s="6">
        <f>VLOOKUP(E15,Procv!C:F,4,FALSE)</f>
        <v>1</v>
      </c>
      <c r="H15" s="6" t="s">
        <v>39</v>
      </c>
      <c r="I15" s="8">
        <f>COUNTIF(Procv!$K$5:$K$31,Base!H15)</f>
        <v>0</v>
      </c>
      <c r="J15" s="6" t="s">
        <v>33</v>
      </c>
      <c r="K15" s="8">
        <f>VLOOKUP(J15,Procv!J:L,3,FALSE)</f>
        <v>3</v>
      </c>
      <c r="L15" s="6">
        <v>3148765</v>
      </c>
      <c r="M15" s="6" t="s">
        <v>13</v>
      </c>
      <c r="N15" s="8">
        <f>VLOOKUP(M15,Procv!$N$5:$O$11,2,FALSE)</f>
        <v>0</v>
      </c>
      <c r="O15" s="6" t="s">
        <v>14</v>
      </c>
      <c r="P15" s="8">
        <f>VLOOKUP(O15,Procv!$Q$5:$R$10,2,FALSE)</f>
        <v>2</v>
      </c>
      <c r="Q15" s="6">
        <v>280.73</v>
      </c>
      <c r="R15" s="6">
        <v>0</v>
      </c>
      <c r="S15" s="8">
        <f t="shared" si="1"/>
        <v>0</v>
      </c>
      <c r="T15" s="6">
        <v>280.73</v>
      </c>
      <c r="U15" s="6">
        <f>VLOOKUP(T15,Procv!T:U,2,FALSE)</f>
        <v>200</v>
      </c>
      <c r="V15" s="6">
        <v>1</v>
      </c>
      <c r="W15" s="6">
        <v>1</v>
      </c>
    </row>
    <row r="16" spans="2:24" x14ac:dyDescent="0.25">
      <c r="C16" s="5">
        <v>42125</v>
      </c>
      <c r="D16" s="10">
        <f t="shared" si="0"/>
        <v>5</v>
      </c>
      <c r="E16" s="6" t="s">
        <v>40</v>
      </c>
      <c r="F16" s="6">
        <f>VLOOKUP(E16,Procv!C:E,3,FALSE)</f>
        <v>2</v>
      </c>
      <c r="G16" s="6">
        <f>VLOOKUP(E16,Procv!C:F,4,FALSE)</f>
        <v>1</v>
      </c>
      <c r="H16" s="6" t="s">
        <v>11</v>
      </c>
      <c r="I16" s="8">
        <f>COUNTIF(Procv!$K$5:$K$31,Base!H16)</f>
        <v>1</v>
      </c>
      <c r="J16" s="6" t="s">
        <v>12</v>
      </c>
      <c r="K16" s="8">
        <f>VLOOKUP(J16,Procv!J:L,3,FALSE)</f>
        <v>4</v>
      </c>
      <c r="L16" s="6">
        <v>3148856</v>
      </c>
      <c r="M16" s="6" t="s">
        <v>13</v>
      </c>
      <c r="N16" s="8">
        <f>VLOOKUP(M16,Procv!$N$5:$O$11,2,FALSE)</f>
        <v>0</v>
      </c>
      <c r="O16" s="6" t="s">
        <v>14</v>
      </c>
      <c r="P16" s="8">
        <f>VLOOKUP(O16,Procv!$Q$5:$R$10,2,FALSE)</f>
        <v>2</v>
      </c>
      <c r="Q16" s="6">
        <v>459.9</v>
      </c>
      <c r="R16" s="6">
        <v>0</v>
      </c>
      <c r="S16" s="8">
        <f t="shared" si="1"/>
        <v>0</v>
      </c>
      <c r="T16" s="6">
        <v>459.9</v>
      </c>
      <c r="U16" s="6">
        <f>VLOOKUP(T16,Procv!T:U,2,FALSE)</f>
        <v>400</v>
      </c>
      <c r="V16" s="6">
        <v>1</v>
      </c>
      <c r="W16" s="6">
        <v>1</v>
      </c>
    </row>
    <row r="17" spans="3:23" x14ac:dyDescent="0.25">
      <c r="C17" s="5">
        <v>42125</v>
      </c>
      <c r="D17" s="10">
        <f t="shared" si="0"/>
        <v>5</v>
      </c>
      <c r="E17" s="6" t="s">
        <v>41</v>
      </c>
      <c r="F17" s="6">
        <f>VLOOKUP(E17,Procv!C:E,3,FALSE)</f>
        <v>2</v>
      </c>
      <c r="G17" s="6">
        <f>VLOOKUP(E17,Procv!C:F,4,FALSE)</f>
        <v>2</v>
      </c>
      <c r="H17" s="6" t="s">
        <v>42</v>
      </c>
      <c r="I17" s="8">
        <f>COUNTIF(Procv!$K$5:$K$31,Base!H17)</f>
        <v>0</v>
      </c>
      <c r="J17" s="6" t="s">
        <v>36</v>
      </c>
      <c r="K17" s="8">
        <f>VLOOKUP(J17,Procv!J:L,3,FALSE)</f>
        <v>4</v>
      </c>
      <c r="L17" s="6">
        <v>3149815</v>
      </c>
      <c r="M17" s="6" t="s">
        <v>30</v>
      </c>
      <c r="N17" s="8">
        <f>VLOOKUP(M17,Procv!$N$5:$O$11,2,FALSE)</f>
        <v>1</v>
      </c>
      <c r="O17" s="6" t="s">
        <v>18</v>
      </c>
      <c r="P17" s="8">
        <f>VLOOKUP(O17,Procv!$Q$5:$R$10,2,FALSE)</f>
        <v>1</v>
      </c>
      <c r="Q17" s="6">
        <v>111.54</v>
      </c>
      <c r="R17" s="6">
        <v>11.23</v>
      </c>
      <c r="S17" s="8">
        <f t="shared" si="1"/>
        <v>1</v>
      </c>
      <c r="T17" s="6">
        <v>122.77</v>
      </c>
      <c r="U17" s="6">
        <f>VLOOKUP(T17,Procv!T:U,2,FALSE)</f>
        <v>100</v>
      </c>
      <c r="V17" s="6">
        <v>1</v>
      </c>
      <c r="W17" s="6">
        <v>1</v>
      </c>
    </row>
    <row r="18" spans="3:23" x14ac:dyDescent="0.25">
      <c r="C18" s="5">
        <v>42125</v>
      </c>
      <c r="D18" s="10">
        <f t="shared" si="0"/>
        <v>5</v>
      </c>
      <c r="E18" s="6" t="s">
        <v>43</v>
      </c>
      <c r="F18" s="6">
        <f>VLOOKUP(E18,Procv!C:E,3,FALSE)</f>
        <v>2</v>
      </c>
      <c r="G18" s="6">
        <f>VLOOKUP(E18,Procv!C:F,4,FALSE)</f>
        <v>2</v>
      </c>
      <c r="H18" s="6" t="s">
        <v>44</v>
      </c>
      <c r="I18" s="8">
        <f>COUNTIF(Procv!$K$5:$K$31,Base!H18)</f>
        <v>1</v>
      </c>
      <c r="J18" s="6" t="s">
        <v>45</v>
      </c>
      <c r="K18" s="8">
        <f>VLOOKUP(J18,Procv!J:L,3,FALSE)</f>
        <v>2</v>
      </c>
      <c r="L18" s="6">
        <v>3150305</v>
      </c>
      <c r="M18" s="6" t="s">
        <v>30</v>
      </c>
      <c r="N18" s="8">
        <f>VLOOKUP(M18,Procv!$N$5:$O$11,2,FALSE)</f>
        <v>1</v>
      </c>
      <c r="O18" s="6" t="s">
        <v>18</v>
      </c>
      <c r="P18" s="8">
        <f>VLOOKUP(O18,Procv!$Q$5:$R$10,2,FALSE)</f>
        <v>1</v>
      </c>
      <c r="Q18" s="6">
        <v>119.96</v>
      </c>
      <c r="R18" s="6">
        <v>0</v>
      </c>
      <c r="S18" s="8">
        <f t="shared" si="1"/>
        <v>0</v>
      </c>
      <c r="T18" s="6">
        <v>119.96</v>
      </c>
      <c r="U18" s="6">
        <f>VLOOKUP(T18,Procv!T:U,2,FALSE)</f>
        <v>100</v>
      </c>
      <c r="V18" s="6">
        <v>1</v>
      </c>
      <c r="W18" s="6">
        <v>1</v>
      </c>
    </row>
    <row r="19" spans="3:23" x14ac:dyDescent="0.25">
      <c r="C19" s="5">
        <v>42126</v>
      </c>
      <c r="D19" s="10">
        <f t="shared" si="0"/>
        <v>6</v>
      </c>
      <c r="E19" s="6" t="s">
        <v>46</v>
      </c>
      <c r="F19" s="6">
        <f>VLOOKUP(E19,Procv!C:E,3,FALSE)</f>
        <v>2</v>
      </c>
      <c r="G19" s="6">
        <f>VLOOKUP(E19,Procv!C:F,4,FALSE)</f>
        <v>1</v>
      </c>
      <c r="H19" s="6" t="s">
        <v>47</v>
      </c>
      <c r="I19" s="8">
        <f>COUNTIF(Procv!$K$5:$K$31,Base!H19)</f>
        <v>0</v>
      </c>
      <c r="J19" s="6" t="s">
        <v>48</v>
      </c>
      <c r="K19" s="8">
        <f>VLOOKUP(J19,Procv!J:L,3,FALSE)</f>
        <v>3</v>
      </c>
      <c r="L19" s="6">
        <v>3150662</v>
      </c>
      <c r="M19" s="6" t="s">
        <v>30</v>
      </c>
      <c r="N19" s="8">
        <f>VLOOKUP(M19,Procv!$N$5:$O$11,2,FALSE)</f>
        <v>1</v>
      </c>
      <c r="O19" s="6" t="s">
        <v>18</v>
      </c>
      <c r="P19" s="8">
        <f>VLOOKUP(O19,Procv!$Q$5:$R$10,2,FALSE)</f>
        <v>1</v>
      </c>
      <c r="Q19" s="6">
        <v>305.8</v>
      </c>
      <c r="R19" s="6">
        <v>0</v>
      </c>
      <c r="S19" s="8">
        <f t="shared" si="1"/>
        <v>0</v>
      </c>
      <c r="T19" s="6">
        <v>305.8</v>
      </c>
      <c r="U19" s="6">
        <f>VLOOKUP(T19,Procv!T:U,2,FALSE)</f>
        <v>300</v>
      </c>
      <c r="V19" s="6">
        <v>2</v>
      </c>
      <c r="W19" s="6">
        <v>1</v>
      </c>
    </row>
    <row r="20" spans="3:23" x14ac:dyDescent="0.25">
      <c r="C20" s="5">
        <v>42126</v>
      </c>
      <c r="D20" s="10">
        <f t="shared" si="0"/>
        <v>6</v>
      </c>
      <c r="E20" s="6" t="s">
        <v>49</v>
      </c>
      <c r="F20" s="6">
        <f>VLOOKUP(E20,Procv!C:E,3,FALSE)</f>
        <v>2</v>
      </c>
      <c r="G20" s="6">
        <f>VLOOKUP(E20,Procv!C:F,4,FALSE)</f>
        <v>1</v>
      </c>
      <c r="H20" s="6" t="s">
        <v>50</v>
      </c>
      <c r="I20" s="8">
        <f>COUNTIF(Procv!$K$5:$K$31,Base!H20)</f>
        <v>1</v>
      </c>
      <c r="J20" s="6" t="s">
        <v>36</v>
      </c>
      <c r="K20" s="8">
        <f>VLOOKUP(J20,Procv!J:L,3,FALSE)</f>
        <v>4</v>
      </c>
      <c r="L20" s="6">
        <v>3150760</v>
      </c>
      <c r="M20" s="6" t="s">
        <v>13</v>
      </c>
      <c r="N20" s="8">
        <f>VLOOKUP(M20,Procv!$N$5:$O$11,2,FALSE)</f>
        <v>0</v>
      </c>
      <c r="O20" s="6" t="s">
        <v>18</v>
      </c>
      <c r="P20" s="8">
        <f>VLOOKUP(O20,Procv!$Q$5:$R$10,2,FALSE)</f>
        <v>1</v>
      </c>
      <c r="Q20" s="6">
        <v>311.31</v>
      </c>
      <c r="R20" s="6">
        <v>0</v>
      </c>
      <c r="S20" s="8">
        <f t="shared" si="1"/>
        <v>0</v>
      </c>
      <c r="T20" s="6">
        <v>311.31</v>
      </c>
      <c r="U20" s="6">
        <f>VLOOKUP(T20,Procv!T:U,2,FALSE)</f>
        <v>300</v>
      </c>
      <c r="V20" s="6">
        <v>1</v>
      </c>
      <c r="W20" s="6">
        <v>1</v>
      </c>
    </row>
    <row r="21" spans="3:23" x14ac:dyDescent="0.25">
      <c r="C21" s="5">
        <v>42126</v>
      </c>
      <c r="D21" s="10">
        <f t="shared" si="0"/>
        <v>6</v>
      </c>
      <c r="E21" s="6" t="s">
        <v>51</v>
      </c>
      <c r="F21" s="6">
        <f>VLOOKUP(E21,Procv!C:E,3,FALSE)</f>
        <v>2</v>
      </c>
      <c r="G21" s="6">
        <f>VLOOKUP(E21,Procv!C:F,4,FALSE)</f>
        <v>1</v>
      </c>
      <c r="H21" s="6" t="s">
        <v>52</v>
      </c>
      <c r="I21" s="8">
        <f>COUNTIF(Procv!$K$5:$K$31,Base!H21)</f>
        <v>1</v>
      </c>
      <c r="J21" s="6" t="s">
        <v>53</v>
      </c>
      <c r="K21" s="8">
        <f>VLOOKUP(J21,Procv!J:L,3,FALSE)</f>
        <v>2</v>
      </c>
      <c r="L21" s="6">
        <v>3151005</v>
      </c>
      <c r="M21" s="6" t="s">
        <v>13</v>
      </c>
      <c r="N21" s="8">
        <f>VLOOKUP(M21,Procv!$N$5:$O$11,2,FALSE)</f>
        <v>0</v>
      </c>
      <c r="O21" s="6" t="s">
        <v>14</v>
      </c>
      <c r="P21" s="8">
        <f>VLOOKUP(O21,Procv!$Q$5:$R$10,2,FALSE)</f>
        <v>2</v>
      </c>
      <c r="Q21" s="6">
        <v>459.95</v>
      </c>
      <c r="R21" s="6">
        <v>0</v>
      </c>
      <c r="S21" s="8">
        <f t="shared" si="1"/>
        <v>0</v>
      </c>
      <c r="T21" s="6">
        <v>459.95</v>
      </c>
      <c r="U21" s="6">
        <f>VLOOKUP(T21,Procv!T:U,2,FALSE)</f>
        <v>400</v>
      </c>
      <c r="V21" s="6">
        <v>1</v>
      </c>
      <c r="W21" s="6">
        <v>1</v>
      </c>
    </row>
    <row r="22" spans="3:23" x14ac:dyDescent="0.25">
      <c r="C22" s="5">
        <v>42126</v>
      </c>
      <c r="D22" s="10">
        <f t="shared" si="0"/>
        <v>6</v>
      </c>
      <c r="E22" s="6" t="s">
        <v>795</v>
      </c>
      <c r="F22" s="6">
        <f>VLOOKUP(E22,Procv!C:E,3,FALSE)</f>
        <v>2</v>
      </c>
      <c r="G22" s="6">
        <f>VLOOKUP(E22,Procv!C:F,4,FALSE)</f>
        <v>1</v>
      </c>
      <c r="H22" s="6" t="s">
        <v>54</v>
      </c>
      <c r="I22" s="8">
        <f>COUNTIF(Procv!$K$5:$K$31,Base!H22)</f>
        <v>0</v>
      </c>
      <c r="J22" s="6" t="s">
        <v>12</v>
      </c>
      <c r="K22" s="8">
        <f>VLOOKUP(J22,Procv!J:L,3,FALSE)</f>
        <v>4</v>
      </c>
      <c r="L22" s="6">
        <v>3151243</v>
      </c>
      <c r="M22" s="6" t="s">
        <v>30</v>
      </c>
      <c r="N22" s="8">
        <f>VLOOKUP(M22,Procv!$N$5:$O$11,2,FALSE)</f>
        <v>1</v>
      </c>
      <c r="O22" s="6" t="s">
        <v>14</v>
      </c>
      <c r="P22" s="8">
        <f>VLOOKUP(O22,Procv!$Q$5:$R$10,2,FALSE)</f>
        <v>2</v>
      </c>
      <c r="Q22" s="6">
        <v>399.9</v>
      </c>
      <c r="R22" s="6">
        <v>0</v>
      </c>
      <c r="S22" s="8">
        <f t="shared" si="1"/>
        <v>0</v>
      </c>
      <c r="T22" s="6">
        <v>399.9</v>
      </c>
      <c r="U22" s="6">
        <f>VLOOKUP(T22,Procv!T:U,2,FALSE)</f>
        <v>300</v>
      </c>
      <c r="V22" s="6">
        <v>1</v>
      </c>
      <c r="W22" s="6">
        <v>1</v>
      </c>
    </row>
    <row r="23" spans="3:23" x14ac:dyDescent="0.25">
      <c r="C23" s="5">
        <v>42126</v>
      </c>
      <c r="D23" s="10">
        <f t="shared" si="0"/>
        <v>6</v>
      </c>
      <c r="E23" s="6" t="s">
        <v>55</v>
      </c>
      <c r="F23" s="6">
        <f>VLOOKUP(E23,Procv!C:E,3,FALSE)</f>
        <v>2</v>
      </c>
      <c r="G23" s="6">
        <f>VLOOKUP(E23,Procv!C:F,4,FALSE)</f>
        <v>3</v>
      </c>
      <c r="H23" s="6" t="s">
        <v>32</v>
      </c>
      <c r="I23" s="8">
        <f>COUNTIF(Procv!$K$5:$K$31,Base!H23)</f>
        <v>0</v>
      </c>
      <c r="J23" s="6" t="s">
        <v>33</v>
      </c>
      <c r="K23" s="8">
        <f>VLOOKUP(J23,Procv!J:L,3,FALSE)</f>
        <v>3</v>
      </c>
      <c r="L23" s="6">
        <v>3151481</v>
      </c>
      <c r="M23" s="6" t="s">
        <v>13</v>
      </c>
      <c r="N23" s="8">
        <f>VLOOKUP(M23,Procv!$N$5:$O$11,2,FALSE)</f>
        <v>0</v>
      </c>
      <c r="O23" s="6" t="s">
        <v>14</v>
      </c>
      <c r="P23" s="8">
        <f>VLOOKUP(O23,Procv!$Q$5:$R$10,2,FALSE)</f>
        <v>2</v>
      </c>
      <c r="Q23" s="6">
        <v>972.38</v>
      </c>
      <c r="R23" s="6">
        <v>0</v>
      </c>
      <c r="S23" s="8">
        <f t="shared" si="1"/>
        <v>0</v>
      </c>
      <c r="T23" s="6">
        <v>972.38</v>
      </c>
      <c r="U23" s="6">
        <f>VLOOKUP(T23,Procv!T:U,2,FALSE)</f>
        <v>900</v>
      </c>
      <c r="V23" s="6">
        <v>4</v>
      </c>
      <c r="W23" s="6">
        <v>1</v>
      </c>
    </row>
    <row r="24" spans="3:23" x14ac:dyDescent="0.25">
      <c r="C24" s="5">
        <v>42126</v>
      </c>
      <c r="D24" s="10">
        <f t="shared" si="0"/>
        <v>6</v>
      </c>
      <c r="E24" s="6" t="s">
        <v>56</v>
      </c>
      <c r="F24" s="6">
        <f>VLOOKUP(E24,Procv!C:E,3,FALSE)</f>
        <v>2</v>
      </c>
      <c r="G24" s="6">
        <f>VLOOKUP(E24,Procv!C:F,4,FALSE)</f>
        <v>2</v>
      </c>
      <c r="H24" s="6" t="s">
        <v>57</v>
      </c>
      <c r="I24" s="8">
        <f>COUNTIF(Procv!$K$5:$K$31,Base!H24)</f>
        <v>0</v>
      </c>
      <c r="J24" s="6" t="s">
        <v>58</v>
      </c>
      <c r="K24" s="8">
        <f>VLOOKUP(J24,Procv!J:L,3,FALSE)</f>
        <v>2</v>
      </c>
      <c r="L24" s="6">
        <v>3151544</v>
      </c>
      <c r="M24" s="6" t="s">
        <v>13</v>
      </c>
      <c r="N24" s="8">
        <f>VLOOKUP(M24,Procv!$N$5:$O$11,2,FALSE)</f>
        <v>0</v>
      </c>
      <c r="O24" s="6" t="s">
        <v>14</v>
      </c>
      <c r="P24" s="8">
        <f>VLOOKUP(O24,Procv!$Q$5:$R$10,2,FALSE)</f>
        <v>2</v>
      </c>
      <c r="Q24" s="6">
        <v>299.89999999999998</v>
      </c>
      <c r="R24" s="6">
        <v>0</v>
      </c>
      <c r="S24" s="8">
        <f t="shared" si="1"/>
        <v>0</v>
      </c>
      <c r="T24" s="6">
        <v>299.89999999999998</v>
      </c>
      <c r="U24" s="6">
        <f>VLOOKUP(T24,Procv!T:U,2,FALSE)</f>
        <v>200</v>
      </c>
      <c r="V24" s="6">
        <v>1</v>
      </c>
      <c r="W24" s="6">
        <v>1</v>
      </c>
    </row>
    <row r="25" spans="3:23" x14ac:dyDescent="0.25">
      <c r="C25" s="5">
        <v>42126</v>
      </c>
      <c r="D25" s="10">
        <f t="shared" si="0"/>
        <v>6</v>
      </c>
      <c r="E25" s="6" t="s">
        <v>59</v>
      </c>
      <c r="F25" s="6">
        <f>VLOOKUP(E25,Procv!C:E,3,FALSE)</f>
        <v>2</v>
      </c>
      <c r="G25" s="6">
        <f>VLOOKUP(E25,Procv!C:F,4,FALSE)</f>
        <v>1</v>
      </c>
      <c r="H25" s="6" t="s">
        <v>60</v>
      </c>
      <c r="I25" s="8">
        <f>COUNTIF(Procv!$K$5:$K$31,Base!H25)</f>
        <v>0</v>
      </c>
      <c r="J25" s="6" t="s">
        <v>61</v>
      </c>
      <c r="K25" s="8">
        <f>VLOOKUP(J25,Procv!J:L,3,FALSE)</f>
        <v>2</v>
      </c>
      <c r="L25" s="6">
        <v>3151831</v>
      </c>
      <c r="M25" s="6" t="s">
        <v>30</v>
      </c>
      <c r="N25" s="8">
        <f>VLOOKUP(M25,Procv!$N$5:$O$11,2,FALSE)</f>
        <v>1</v>
      </c>
      <c r="O25" s="6" t="s">
        <v>18</v>
      </c>
      <c r="P25" s="8">
        <f>VLOOKUP(O25,Procv!$Q$5:$R$10,2,FALSE)</f>
        <v>1</v>
      </c>
      <c r="Q25" s="6">
        <v>459.9</v>
      </c>
      <c r="R25" s="6">
        <v>0</v>
      </c>
      <c r="S25" s="8">
        <f t="shared" si="1"/>
        <v>0</v>
      </c>
      <c r="T25" s="6">
        <v>459.9</v>
      </c>
      <c r="U25" s="6">
        <f>VLOOKUP(T25,Procv!T:U,2,FALSE)</f>
        <v>400</v>
      </c>
      <c r="V25" s="6">
        <v>1</v>
      </c>
      <c r="W25" s="6">
        <v>1</v>
      </c>
    </row>
    <row r="26" spans="3:23" x14ac:dyDescent="0.25">
      <c r="C26" s="5">
        <v>42126</v>
      </c>
      <c r="D26" s="10">
        <f t="shared" si="0"/>
        <v>6</v>
      </c>
      <c r="E26" s="6" t="s">
        <v>62</v>
      </c>
      <c r="F26" s="6">
        <f>VLOOKUP(E26,Procv!C:E,3,FALSE)</f>
        <v>2</v>
      </c>
      <c r="G26" s="6">
        <f>VLOOKUP(E26,Procv!C:F,4,FALSE)</f>
        <v>14</v>
      </c>
      <c r="H26" s="6" t="s">
        <v>16</v>
      </c>
      <c r="I26" s="8">
        <f>COUNTIF(Procv!$K$5:$K$31,Base!H26)</f>
        <v>0</v>
      </c>
      <c r="J26" s="6" t="s">
        <v>17</v>
      </c>
      <c r="K26" s="8">
        <f>VLOOKUP(J26,Procv!J:L,3,FALSE)</f>
        <v>4</v>
      </c>
      <c r="L26" s="6">
        <v>3151950</v>
      </c>
      <c r="M26" s="6" t="s">
        <v>13</v>
      </c>
      <c r="N26" s="8">
        <f>VLOOKUP(M26,Procv!$N$5:$O$11,2,FALSE)</f>
        <v>0</v>
      </c>
      <c r="O26" s="6" t="s">
        <v>34</v>
      </c>
      <c r="P26" s="8">
        <f>VLOOKUP(O26,Procv!$Q$5:$R$10,2,FALSE)</f>
        <v>3</v>
      </c>
      <c r="Q26" s="6">
        <v>2214.08</v>
      </c>
      <c r="R26" s="6">
        <v>0</v>
      </c>
      <c r="S26" s="8">
        <f t="shared" si="1"/>
        <v>0</v>
      </c>
      <c r="T26" s="6">
        <v>2214.08</v>
      </c>
      <c r="U26" s="6">
        <f>VLOOKUP(T26,Procv!T:U,2,FALSE)</f>
        <v>2000</v>
      </c>
      <c r="V26" s="6">
        <v>4</v>
      </c>
      <c r="W26" s="6">
        <v>1</v>
      </c>
    </row>
    <row r="27" spans="3:23" x14ac:dyDescent="0.25">
      <c r="C27" s="5">
        <v>42126</v>
      </c>
      <c r="D27" s="10">
        <f t="shared" si="0"/>
        <v>6</v>
      </c>
      <c r="E27" s="6" t="s">
        <v>63</v>
      </c>
      <c r="F27" s="6">
        <f>VLOOKUP(E27,Procv!C:E,3,FALSE)</f>
        <v>2</v>
      </c>
      <c r="G27" s="6">
        <f>VLOOKUP(E27,Procv!C:F,4,FALSE)</f>
        <v>2</v>
      </c>
      <c r="H27" s="6" t="s">
        <v>64</v>
      </c>
      <c r="I27" s="8">
        <f>COUNTIF(Procv!$K$5:$K$31,Base!H27)</f>
        <v>0</v>
      </c>
      <c r="J27" s="6" t="s">
        <v>12</v>
      </c>
      <c r="K27" s="8">
        <f>VLOOKUP(J27,Procv!J:L,3,FALSE)</f>
        <v>4</v>
      </c>
      <c r="L27" s="6">
        <v>3152251</v>
      </c>
      <c r="M27" s="6" t="s">
        <v>13</v>
      </c>
      <c r="N27" s="8">
        <f>VLOOKUP(M27,Procv!$N$5:$O$11,2,FALSE)</f>
        <v>0</v>
      </c>
      <c r="O27" s="6" t="s">
        <v>34</v>
      </c>
      <c r="P27" s="8">
        <f>VLOOKUP(O27,Procv!$Q$5:$R$10,2,FALSE)</f>
        <v>3</v>
      </c>
      <c r="Q27" s="6">
        <v>423.92</v>
      </c>
      <c r="R27" s="6">
        <v>0</v>
      </c>
      <c r="S27" s="8">
        <f t="shared" si="1"/>
        <v>0</v>
      </c>
      <c r="T27" s="6">
        <v>423.92</v>
      </c>
      <c r="U27" s="6">
        <f>VLOOKUP(T27,Procv!T:U,2,FALSE)</f>
        <v>400</v>
      </c>
      <c r="V27" s="6">
        <v>1</v>
      </c>
      <c r="W27" s="6">
        <v>1</v>
      </c>
    </row>
    <row r="28" spans="3:23" x14ac:dyDescent="0.25">
      <c r="C28" s="5">
        <v>42126</v>
      </c>
      <c r="D28" s="10">
        <f t="shared" si="0"/>
        <v>6</v>
      </c>
      <c r="E28" s="6" t="s">
        <v>65</v>
      </c>
      <c r="F28" s="6">
        <f>VLOOKUP(E28,Procv!C:E,3,FALSE)</f>
        <v>2</v>
      </c>
      <c r="G28" s="6">
        <f>VLOOKUP(E28,Procv!C:F,4,FALSE)</f>
        <v>1</v>
      </c>
      <c r="H28" s="6" t="s">
        <v>66</v>
      </c>
      <c r="I28" s="8">
        <f>COUNTIF(Procv!$K$5:$K$31,Base!H28)</f>
        <v>0</v>
      </c>
      <c r="J28" s="6" t="s">
        <v>17</v>
      </c>
      <c r="K28" s="8">
        <f>VLOOKUP(J28,Procv!J:L,3,FALSE)</f>
        <v>4</v>
      </c>
      <c r="L28" s="6">
        <v>3152587</v>
      </c>
      <c r="M28" s="6" t="s">
        <v>13</v>
      </c>
      <c r="N28" s="8">
        <f>VLOOKUP(M28,Procv!$N$5:$O$11,2,FALSE)</f>
        <v>0</v>
      </c>
      <c r="O28" s="6" t="s">
        <v>18</v>
      </c>
      <c r="P28" s="8">
        <f>VLOOKUP(O28,Procv!$Q$5:$R$10,2,FALSE)</f>
        <v>1</v>
      </c>
      <c r="Q28" s="6">
        <v>162.94999999999999</v>
      </c>
      <c r="R28" s="6">
        <v>0</v>
      </c>
      <c r="S28" s="8">
        <f t="shared" si="1"/>
        <v>0</v>
      </c>
      <c r="T28" s="6">
        <v>162.94999999999999</v>
      </c>
      <c r="U28" s="6">
        <f>VLOOKUP(T28,Procv!T:U,2,FALSE)</f>
        <v>100</v>
      </c>
      <c r="V28" s="6">
        <v>1</v>
      </c>
      <c r="W28" s="6">
        <v>1</v>
      </c>
    </row>
    <row r="29" spans="3:23" x14ac:dyDescent="0.25">
      <c r="C29" s="5">
        <v>42126</v>
      </c>
      <c r="D29" s="10">
        <f t="shared" si="0"/>
        <v>6</v>
      </c>
      <c r="E29" s="6" t="s">
        <v>299</v>
      </c>
      <c r="F29" s="6">
        <f>VLOOKUP(E29,Procv!C:E,3,FALSE)</f>
        <v>2</v>
      </c>
      <c r="G29" s="6">
        <f>VLOOKUP(E29,Procv!C:F,4,FALSE)</f>
        <v>2</v>
      </c>
      <c r="H29" s="6" t="s">
        <v>67</v>
      </c>
      <c r="I29" s="8">
        <f>COUNTIF(Procv!$K$5:$K$31,Base!H29)</f>
        <v>0</v>
      </c>
      <c r="J29" s="6" t="s">
        <v>68</v>
      </c>
      <c r="K29" s="8">
        <f>VLOOKUP(J29,Procv!J:L,3,FALSE)</f>
        <v>5</v>
      </c>
      <c r="L29" s="6">
        <v>3152832</v>
      </c>
      <c r="M29" s="6" t="s">
        <v>30</v>
      </c>
      <c r="N29" s="8">
        <f>VLOOKUP(M29,Procv!$N$5:$O$11,2,FALSE)</f>
        <v>1</v>
      </c>
      <c r="O29" s="6" t="s">
        <v>18</v>
      </c>
      <c r="P29" s="8">
        <f>VLOOKUP(O29,Procv!$Q$5:$R$10,2,FALSE)</f>
        <v>1</v>
      </c>
      <c r="Q29" s="6">
        <v>147.96</v>
      </c>
      <c r="R29" s="6">
        <v>0</v>
      </c>
      <c r="S29" s="8">
        <f t="shared" si="1"/>
        <v>0</v>
      </c>
      <c r="T29" s="6">
        <v>147.96</v>
      </c>
      <c r="U29" s="6">
        <f>VLOOKUP(T29,Procv!T:U,2,FALSE)</f>
        <v>100</v>
      </c>
      <c r="V29" s="6">
        <v>1</v>
      </c>
      <c r="W29" s="6">
        <v>1</v>
      </c>
    </row>
    <row r="30" spans="3:23" x14ac:dyDescent="0.25">
      <c r="C30" s="5">
        <v>42126</v>
      </c>
      <c r="D30" s="10">
        <f t="shared" si="0"/>
        <v>6</v>
      </c>
      <c r="E30" s="6" t="s">
        <v>69</v>
      </c>
      <c r="F30" s="6">
        <f>VLOOKUP(E30,Procv!C:E,3,FALSE)</f>
        <v>2</v>
      </c>
      <c r="G30" s="6">
        <f>VLOOKUP(E30,Procv!C:F,4,FALSE)</f>
        <v>1</v>
      </c>
      <c r="H30" s="6" t="s">
        <v>50</v>
      </c>
      <c r="I30" s="8">
        <f>COUNTIF(Procv!$K$5:$K$31,Base!H30)</f>
        <v>1</v>
      </c>
      <c r="J30" s="6" t="s">
        <v>36</v>
      </c>
      <c r="K30" s="8">
        <f>VLOOKUP(J30,Procv!J:L,3,FALSE)</f>
        <v>4</v>
      </c>
      <c r="L30" s="6">
        <v>3152839</v>
      </c>
      <c r="M30" s="6" t="s">
        <v>13</v>
      </c>
      <c r="N30" s="8">
        <f>VLOOKUP(M30,Procv!$N$5:$O$11,2,FALSE)</f>
        <v>0</v>
      </c>
      <c r="O30" s="6" t="s">
        <v>24</v>
      </c>
      <c r="P30" s="8">
        <f>VLOOKUP(O30,Procv!$Q$5:$R$10,2,FALSE)</f>
        <v>2</v>
      </c>
      <c r="Q30" s="6">
        <v>439.9</v>
      </c>
      <c r="R30" s="6">
        <v>0</v>
      </c>
      <c r="S30" s="8">
        <f t="shared" si="1"/>
        <v>0</v>
      </c>
      <c r="T30" s="6">
        <v>439.9</v>
      </c>
      <c r="U30" s="6">
        <f>VLOOKUP(T30,Procv!T:U,2,FALSE)</f>
        <v>400</v>
      </c>
      <c r="V30" s="6">
        <v>1</v>
      </c>
      <c r="W30" s="6">
        <v>1</v>
      </c>
    </row>
    <row r="31" spans="3:23" x14ac:dyDescent="0.25">
      <c r="C31" s="5">
        <v>42126</v>
      </c>
      <c r="D31" s="10">
        <f t="shared" si="0"/>
        <v>6</v>
      </c>
      <c r="E31" s="6" t="s">
        <v>70</v>
      </c>
      <c r="F31" s="6">
        <f>VLOOKUP(E31,Procv!C:E,3,FALSE)</f>
        <v>2</v>
      </c>
      <c r="G31" s="6">
        <f>VLOOKUP(E31,Procv!C:F,4,FALSE)</f>
        <v>3</v>
      </c>
      <c r="H31" s="6" t="s">
        <v>71</v>
      </c>
      <c r="I31" s="8">
        <f>COUNTIF(Procv!$K$5:$K$31,Base!H31)</f>
        <v>0</v>
      </c>
      <c r="J31" s="6" t="s">
        <v>72</v>
      </c>
      <c r="K31" s="8">
        <f>VLOOKUP(J31,Procv!J:L,3,FALSE)</f>
        <v>5</v>
      </c>
      <c r="L31" s="6">
        <v>3153287</v>
      </c>
      <c r="M31" s="6" t="s">
        <v>30</v>
      </c>
      <c r="N31" s="8">
        <f>VLOOKUP(M31,Procv!$N$5:$O$11,2,FALSE)</f>
        <v>1</v>
      </c>
      <c r="O31" s="6" t="s">
        <v>18</v>
      </c>
      <c r="P31" s="8">
        <f>VLOOKUP(O31,Procv!$Q$5:$R$10,2,FALSE)</f>
        <v>1</v>
      </c>
      <c r="Q31" s="6">
        <v>637.34</v>
      </c>
      <c r="R31" s="6">
        <v>0</v>
      </c>
      <c r="S31" s="8">
        <f t="shared" si="1"/>
        <v>0</v>
      </c>
      <c r="T31" s="6">
        <v>637.34</v>
      </c>
      <c r="U31" s="6">
        <f>VLOOKUP(T31,Procv!T:U,2,FALSE)</f>
        <v>600</v>
      </c>
      <c r="V31" s="6">
        <v>3</v>
      </c>
      <c r="W31" s="6">
        <v>1</v>
      </c>
    </row>
    <row r="32" spans="3:23" x14ac:dyDescent="0.25">
      <c r="C32" s="5">
        <v>42126</v>
      </c>
      <c r="D32" s="10">
        <f t="shared" si="0"/>
        <v>6</v>
      </c>
      <c r="E32" s="6" t="s">
        <v>73</v>
      </c>
      <c r="F32" s="6">
        <f>VLOOKUP(E32,Procv!C:E,3,FALSE)</f>
        <v>2</v>
      </c>
      <c r="G32" s="6">
        <f>VLOOKUP(E32,Procv!C:F,4,FALSE)</f>
        <v>1</v>
      </c>
      <c r="H32" s="6" t="s">
        <v>74</v>
      </c>
      <c r="I32" s="8">
        <f>COUNTIF(Procv!$K$5:$K$31,Base!H32)</f>
        <v>0</v>
      </c>
      <c r="J32" s="6" t="s">
        <v>68</v>
      </c>
      <c r="K32" s="8">
        <f>VLOOKUP(J32,Procv!J:L,3,FALSE)</f>
        <v>5</v>
      </c>
      <c r="L32" s="6">
        <v>3153308</v>
      </c>
      <c r="M32" s="6" t="s">
        <v>13</v>
      </c>
      <c r="N32" s="8">
        <f>VLOOKUP(M32,Procv!$N$5:$O$11,2,FALSE)</f>
        <v>0</v>
      </c>
      <c r="O32" s="6" t="s">
        <v>18</v>
      </c>
      <c r="P32" s="8">
        <f>VLOOKUP(O32,Procv!$Q$5:$R$10,2,FALSE)</f>
        <v>1</v>
      </c>
      <c r="Q32" s="6">
        <v>389.9</v>
      </c>
      <c r="R32" s="6">
        <v>0</v>
      </c>
      <c r="S32" s="8">
        <f t="shared" si="1"/>
        <v>0</v>
      </c>
      <c r="T32" s="6">
        <v>389.9</v>
      </c>
      <c r="U32" s="6">
        <f>VLOOKUP(T32,Procv!T:U,2,FALSE)</f>
        <v>300</v>
      </c>
      <c r="V32" s="6">
        <v>1</v>
      </c>
      <c r="W32" s="6">
        <v>1</v>
      </c>
    </row>
    <row r="33" spans="3:23" x14ac:dyDescent="0.25">
      <c r="C33" s="5">
        <v>42126</v>
      </c>
      <c r="D33" s="10">
        <f t="shared" si="0"/>
        <v>6</v>
      </c>
      <c r="E33" s="6" t="s">
        <v>75</v>
      </c>
      <c r="F33" s="6">
        <f>VLOOKUP(E33,Procv!C:E,3,FALSE)</f>
        <v>2</v>
      </c>
      <c r="G33" s="6">
        <f>VLOOKUP(E33,Procv!C:F,4,FALSE)</f>
        <v>1</v>
      </c>
      <c r="H33" s="6" t="s">
        <v>50</v>
      </c>
      <c r="I33" s="8">
        <f>COUNTIF(Procv!$K$5:$K$31,Base!H33)</f>
        <v>1</v>
      </c>
      <c r="J33" s="6" t="s">
        <v>36</v>
      </c>
      <c r="K33" s="8">
        <f>VLOOKUP(J33,Procv!J:L,3,FALSE)</f>
        <v>4</v>
      </c>
      <c r="L33" s="6">
        <v>3153350</v>
      </c>
      <c r="M33" s="6" t="s">
        <v>13</v>
      </c>
      <c r="N33" s="8">
        <f>VLOOKUP(M33,Procv!$N$5:$O$11,2,FALSE)</f>
        <v>0</v>
      </c>
      <c r="O33" s="6" t="s">
        <v>24</v>
      </c>
      <c r="P33" s="8">
        <f>VLOOKUP(O33,Procv!$Q$5:$R$10,2,FALSE)</f>
        <v>2</v>
      </c>
      <c r="Q33" s="6">
        <v>1425.64</v>
      </c>
      <c r="R33" s="6">
        <v>0</v>
      </c>
      <c r="S33" s="8">
        <f t="shared" si="1"/>
        <v>0</v>
      </c>
      <c r="T33" s="6">
        <v>1425.64</v>
      </c>
      <c r="U33" s="6">
        <f>VLOOKUP(T33,Procv!T:U,2,FALSE)</f>
        <v>1000</v>
      </c>
      <c r="V33" s="6">
        <v>4</v>
      </c>
      <c r="W33" s="6">
        <v>1</v>
      </c>
    </row>
    <row r="34" spans="3:23" x14ac:dyDescent="0.25">
      <c r="C34" s="5">
        <v>42126</v>
      </c>
      <c r="D34" s="10">
        <f t="shared" si="0"/>
        <v>6</v>
      </c>
      <c r="E34" s="6" t="s">
        <v>796</v>
      </c>
      <c r="F34" s="6">
        <f>VLOOKUP(E34,Procv!C:E,3,FALSE)</f>
        <v>2</v>
      </c>
      <c r="G34" s="6">
        <f>VLOOKUP(E34,Procv!C:F,4,FALSE)</f>
        <v>1</v>
      </c>
      <c r="H34" s="6" t="s">
        <v>77</v>
      </c>
      <c r="I34" s="8">
        <f>COUNTIF(Procv!$K$5:$K$31,Base!H34)</f>
        <v>0</v>
      </c>
      <c r="J34" s="6" t="s">
        <v>58</v>
      </c>
      <c r="K34" s="8">
        <f>VLOOKUP(J34,Procv!J:L,3,FALSE)</f>
        <v>2</v>
      </c>
      <c r="L34" s="6">
        <v>3154155</v>
      </c>
      <c r="M34" s="6" t="s">
        <v>13</v>
      </c>
      <c r="N34" s="8">
        <f>VLOOKUP(M34,Procv!$N$5:$O$11,2,FALSE)</f>
        <v>0</v>
      </c>
      <c r="O34" s="6" t="s">
        <v>24</v>
      </c>
      <c r="P34" s="8">
        <f>VLOOKUP(O34,Procv!$Q$5:$R$10,2,FALSE)</f>
        <v>2</v>
      </c>
      <c r="Q34" s="6">
        <v>255.9</v>
      </c>
      <c r="R34" s="6">
        <v>0</v>
      </c>
      <c r="S34" s="8">
        <f t="shared" si="1"/>
        <v>0</v>
      </c>
      <c r="T34" s="6">
        <v>255.9</v>
      </c>
      <c r="U34" s="6">
        <f>VLOOKUP(T34,Procv!T:U,2,FALSE)</f>
        <v>200</v>
      </c>
      <c r="V34" s="6">
        <v>1</v>
      </c>
      <c r="W34" s="6">
        <v>1</v>
      </c>
    </row>
    <row r="35" spans="3:23" x14ac:dyDescent="0.25">
      <c r="C35" s="5">
        <v>42126</v>
      </c>
      <c r="D35" s="10">
        <f t="shared" si="0"/>
        <v>6</v>
      </c>
      <c r="E35" s="6" t="s">
        <v>78</v>
      </c>
      <c r="F35" s="6">
        <f>VLOOKUP(E35,Procv!C:E,3,FALSE)</f>
        <v>2</v>
      </c>
      <c r="G35" s="6">
        <f>VLOOKUP(E35,Procv!C:F,4,FALSE)</f>
        <v>7</v>
      </c>
      <c r="H35" s="6" t="s">
        <v>79</v>
      </c>
      <c r="I35" s="8">
        <f>COUNTIF(Procv!$K$5:$K$31,Base!H35)</f>
        <v>0</v>
      </c>
      <c r="J35" s="6" t="s">
        <v>17</v>
      </c>
      <c r="K35" s="8">
        <f>VLOOKUP(J35,Procv!J:L,3,FALSE)</f>
        <v>4</v>
      </c>
      <c r="L35" s="6">
        <v>3154526</v>
      </c>
      <c r="M35" s="6" t="s">
        <v>13</v>
      </c>
      <c r="N35" s="8">
        <f>VLOOKUP(M35,Procv!$N$5:$O$11,2,FALSE)</f>
        <v>0</v>
      </c>
      <c r="O35" s="6" t="s">
        <v>14</v>
      </c>
      <c r="P35" s="8">
        <f>VLOOKUP(O35,Procv!$Q$5:$R$10,2,FALSE)</f>
        <v>2</v>
      </c>
      <c r="Q35" s="6">
        <v>345.9</v>
      </c>
      <c r="R35" s="6">
        <v>0</v>
      </c>
      <c r="S35" s="8">
        <f t="shared" si="1"/>
        <v>0</v>
      </c>
      <c r="T35" s="6">
        <v>345.9</v>
      </c>
      <c r="U35" s="6">
        <f>VLOOKUP(T35,Procv!T:U,2,FALSE)</f>
        <v>300</v>
      </c>
      <c r="V35" s="6">
        <v>1</v>
      </c>
      <c r="W35" s="6">
        <v>1</v>
      </c>
    </row>
    <row r="36" spans="3:23" x14ac:dyDescent="0.25">
      <c r="C36" s="5">
        <v>42126</v>
      </c>
      <c r="D36" s="10">
        <f t="shared" si="0"/>
        <v>6</v>
      </c>
      <c r="E36" s="6" t="s">
        <v>80</v>
      </c>
      <c r="F36" s="6">
        <f>VLOOKUP(E36,Procv!C:E,3,FALSE)</f>
        <v>2</v>
      </c>
      <c r="G36" s="6">
        <f>VLOOKUP(E36,Procv!C:F,4,FALSE)</f>
        <v>1</v>
      </c>
      <c r="H36" s="6" t="s">
        <v>81</v>
      </c>
      <c r="I36" s="8">
        <f>COUNTIF(Procv!$K$5:$K$31,Base!H36)</f>
        <v>1</v>
      </c>
      <c r="J36" s="6" t="s">
        <v>21</v>
      </c>
      <c r="K36" s="8">
        <f>VLOOKUP(J36,Procv!J:L,3,FALSE)</f>
        <v>4</v>
      </c>
      <c r="L36" s="6">
        <v>3154687</v>
      </c>
      <c r="M36" s="6" t="s">
        <v>13</v>
      </c>
      <c r="N36" s="8">
        <f>VLOOKUP(M36,Procv!$N$5:$O$11,2,FALSE)</f>
        <v>0</v>
      </c>
      <c r="O36" s="6" t="s">
        <v>14</v>
      </c>
      <c r="P36" s="8">
        <f>VLOOKUP(O36,Procv!$Q$5:$R$10,2,FALSE)</f>
        <v>2</v>
      </c>
      <c r="Q36" s="6">
        <v>1149.9000000000001</v>
      </c>
      <c r="R36" s="6">
        <v>0</v>
      </c>
      <c r="S36" s="8">
        <f t="shared" si="1"/>
        <v>0</v>
      </c>
      <c r="T36" s="6">
        <v>1149.9000000000001</v>
      </c>
      <c r="U36" s="6">
        <f>VLOOKUP(T36,Procv!T:U,2,FALSE)</f>
        <v>1000</v>
      </c>
      <c r="V36" s="6">
        <v>1</v>
      </c>
      <c r="W36" s="6">
        <v>1</v>
      </c>
    </row>
    <row r="37" spans="3:23" x14ac:dyDescent="0.25">
      <c r="C37" s="5">
        <v>42126</v>
      </c>
      <c r="D37" s="10">
        <f t="shared" si="0"/>
        <v>6</v>
      </c>
      <c r="E37" s="6" t="s">
        <v>82</v>
      </c>
      <c r="F37" s="6">
        <f>VLOOKUP(E37,Procv!C:E,3,FALSE)</f>
        <v>2</v>
      </c>
      <c r="G37" s="6">
        <f>VLOOKUP(E37,Procv!C:F,4,FALSE)</f>
        <v>1</v>
      </c>
      <c r="H37" s="6" t="s">
        <v>83</v>
      </c>
      <c r="I37" s="8">
        <f>COUNTIF(Procv!$K$5:$K$31,Base!H37)</f>
        <v>0</v>
      </c>
      <c r="J37" s="6" t="s">
        <v>17</v>
      </c>
      <c r="K37" s="8">
        <f>VLOOKUP(J37,Procv!J:L,3,FALSE)</f>
        <v>4</v>
      </c>
      <c r="L37" s="6">
        <v>3154743</v>
      </c>
      <c r="M37" s="6" t="s">
        <v>13</v>
      </c>
      <c r="N37" s="8">
        <f>VLOOKUP(M37,Procv!$N$5:$O$11,2,FALSE)</f>
        <v>0</v>
      </c>
      <c r="O37" s="6" t="s">
        <v>24</v>
      </c>
      <c r="P37" s="8">
        <f>VLOOKUP(O37,Procv!$Q$5:$R$10,2,FALSE)</f>
        <v>2</v>
      </c>
      <c r="Q37" s="6">
        <v>138.36000000000001</v>
      </c>
      <c r="R37" s="6">
        <v>0</v>
      </c>
      <c r="S37" s="8">
        <f t="shared" si="1"/>
        <v>0</v>
      </c>
      <c r="T37" s="6">
        <v>138.36000000000001</v>
      </c>
      <c r="U37" s="6">
        <f>VLOOKUP(T37,Procv!T:U,2,FALSE)</f>
        <v>100</v>
      </c>
      <c r="V37" s="6">
        <v>1</v>
      </c>
      <c r="W37" s="6">
        <v>1</v>
      </c>
    </row>
    <row r="38" spans="3:23" x14ac:dyDescent="0.25">
      <c r="C38" s="5">
        <v>42127</v>
      </c>
      <c r="D38" s="10">
        <f t="shared" si="0"/>
        <v>7</v>
      </c>
      <c r="E38" s="6" t="s">
        <v>84</v>
      </c>
      <c r="F38" s="6">
        <f>VLOOKUP(E38,Procv!C:E,3,FALSE)</f>
        <v>2</v>
      </c>
      <c r="G38" s="6">
        <f>VLOOKUP(E38,Procv!C:F,4,FALSE)</f>
        <v>9</v>
      </c>
      <c r="H38" s="6" t="s">
        <v>85</v>
      </c>
      <c r="I38" s="8">
        <f>COUNTIF(Procv!$K$5:$K$31,Base!H38)</f>
        <v>0</v>
      </c>
      <c r="J38" s="6" t="s">
        <v>36</v>
      </c>
      <c r="K38" s="8">
        <f>VLOOKUP(J38,Procv!J:L,3,FALSE)</f>
        <v>4</v>
      </c>
      <c r="L38" s="6">
        <v>3155044</v>
      </c>
      <c r="M38" s="6" t="s">
        <v>13</v>
      </c>
      <c r="N38" s="8">
        <f>VLOOKUP(M38,Procv!$N$5:$O$11,2,FALSE)</f>
        <v>0</v>
      </c>
      <c r="O38" s="6" t="s">
        <v>18</v>
      </c>
      <c r="P38" s="8">
        <f>VLOOKUP(O38,Procv!$Q$5:$R$10,2,FALSE)</f>
        <v>1</v>
      </c>
      <c r="Q38" s="6">
        <v>459.9</v>
      </c>
      <c r="R38" s="6">
        <v>0</v>
      </c>
      <c r="S38" s="8">
        <f t="shared" si="1"/>
        <v>0</v>
      </c>
      <c r="T38" s="6">
        <v>459.9</v>
      </c>
      <c r="U38" s="6">
        <f>VLOOKUP(T38,Procv!T:U,2,FALSE)</f>
        <v>400</v>
      </c>
      <c r="V38" s="6">
        <v>1</v>
      </c>
      <c r="W38" s="6">
        <v>1</v>
      </c>
    </row>
    <row r="39" spans="3:23" x14ac:dyDescent="0.25">
      <c r="C39" s="5">
        <v>42127</v>
      </c>
      <c r="D39" s="10">
        <f t="shared" si="0"/>
        <v>7</v>
      </c>
      <c r="E39" s="6" t="s">
        <v>43</v>
      </c>
      <c r="F39" s="6">
        <f>VLOOKUP(E39,Procv!C:E,3,FALSE)</f>
        <v>2</v>
      </c>
      <c r="G39" s="6">
        <f>VLOOKUP(E39,Procv!C:F,4,FALSE)</f>
        <v>2</v>
      </c>
      <c r="H39" s="6" t="s">
        <v>44</v>
      </c>
      <c r="I39" s="8">
        <f>COUNTIF(Procv!$K$5:$K$31,Base!H39)</f>
        <v>1</v>
      </c>
      <c r="J39" s="6" t="s">
        <v>45</v>
      </c>
      <c r="K39" s="8">
        <f>VLOOKUP(J39,Procv!J:L,3,FALSE)</f>
        <v>2</v>
      </c>
      <c r="L39" s="6">
        <v>3155261</v>
      </c>
      <c r="M39" s="6" t="s">
        <v>13</v>
      </c>
      <c r="N39" s="8">
        <f>VLOOKUP(M39,Procv!$N$5:$O$11,2,FALSE)</f>
        <v>0</v>
      </c>
      <c r="O39" s="6" t="s">
        <v>18</v>
      </c>
      <c r="P39" s="8">
        <f>VLOOKUP(O39,Procv!$Q$5:$R$10,2,FALSE)</f>
        <v>1</v>
      </c>
      <c r="Q39" s="6">
        <v>239.92</v>
      </c>
      <c r="R39" s="6">
        <v>0</v>
      </c>
      <c r="S39" s="8">
        <f t="shared" si="1"/>
        <v>0</v>
      </c>
      <c r="T39" s="6">
        <v>239.92</v>
      </c>
      <c r="U39" s="6">
        <f>VLOOKUP(T39,Procv!T:U,2,FALSE)</f>
        <v>200</v>
      </c>
      <c r="V39" s="6">
        <v>2</v>
      </c>
      <c r="W39" s="6">
        <v>1</v>
      </c>
    </row>
    <row r="40" spans="3:23" x14ac:dyDescent="0.25">
      <c r="C40" s="5">
        <v>42127</v>
      </c>
      <c r="D40" s="10">
        <f t="shared" si="0"/>
        <v>7</v>
      </c>
      <c r="E40" s="6" t="s">
        <v>86</v>
      </c>
      <c r="F40" s="6">
        <f>VLOOKUP(E40,Procv!C:E,3,FALSE)</f>
        <v>2</v>
      </c>
      <c r="G40" s="6">
        <f>VLOOKUP(E40,Procv!C:F,4,FALSE)</f>
        <v>2</v>
      </c>
      <c r="H40" s="6" t="s">
        <v>35</v>
      </c>
      <c r="I40" s="8">
        <f>COUNTIF(Procv!$K$5:$K$31,Base!H40)</f>
        <v>0</v>
      </c>
      <c r="J40" s="6" t="s">
        <v>36</v>
      </c>
      <c r="K40" s="8">
        <f>VLOOKUP(J40,Procv!J:L,3,FALSE)</f>
        <v>4</v>
      </c>
      <c r="L40" s="6">
        <v>3155737</v>
      </c>
      <c r="M40" s="6" t="s">
        <v>30</v>
      </c>
      <c r="N40" s="8">
        <f>VLOOKUP(M40,Procv!$N$5:$O$11,2,FALSE)</f>
        <v>1</v>
      </c>
      <c r="O40" s="6" t="s">
        <v>24</v>
      </c>
      <c r="P40" s="8">
        <f>VLOOKUP(O40,Procv!$Q$5:$R$10,2,FALSE)</f>
        <v>2</v>
      </c>
      <c r="Q40" s="6">
        <v>162.94999999999999</v>
      </c>
      <c r="R40" s="6">
        <v>0</v>
      </c>
      <c r="S40" s="8">
        <f t="shared" si="1"/>
        <v>0</v>
      </c>
      <c r="T40" s="6">
        <v>162.94999999999999</v>
      </c>
      <c r="U40" s="6">
        <f>VLOOKUP(T40,Procv!T:U,2,FALSE)</f>
        <v>100</v>
      </c>
      <c r="V40" s="6">
        <v>1</v>
      </c>
      <c r="W40" s="6">
        <v>1</v>
      </c>
    </row>
    <row r="41" spans="3:23" x14ac:dyDescent="0.25">
      <c r="C41" s="5">
        <v>42127</v>
      </c>
      <c r="D41" s="10">
        <f t="shared" si="0"/>
        <v>7</v>
      </c>
      <c r="E41" s="6" t="s">
        <v>87</v>
      </c>
      <c r="F41" s="6">
        <f>VLOOKUP(E41,Procv!C:E,3,FALSE)</f>
        <v>2</v>
      </c>
      <c r="G41" s="6">
        <f>VLOOKUP(E41,Procv!C:F,4,FALSE)</f>
        <v>4</v>
      </c>
      <c r="H41" s="6" t="s">
        <v>88</v>
      </c>
      <c r="I41" s="8">
        <f>COUNTIF(Procv!$K$5:$K$31,Base!H41)</f>
        <v>0</v>
      </c>
      <c r="J41" s="6" t="s">
        <v>36</v>
      </c>
      <c r="K41" s="8">
        <f>VLOOKUP(J41,Procv!J:L,3,FALSE)</f>
        <v>4</v>
      </c>
      <c r="L41" s="6">
        <v>3156850</v>
      </c>
      <c r="M41" s="6" t="s">
        <v>13</v>
      </c>
      <c r="N41" s="8">
        <f>VLOOKUP(M41,Procv!$N$5:$O$11,2,FALSE)</f>
        <v>0</v>
      </c>
      <c r="O41" s="6" t="s">
        <v>18</v>
      </c>
      <c r="P41" s="8">
        <f>VLOOKUP(O41,Procv!$Q$5:$R$10,2,FALSE)</f>
        <v>1</v>
      </c>
      <c r="Q41" s="6">
        <v>130.36000000000001</v>
      </c>
      <c r="R41" s="6">
        <v>0</v>
      </c>
      <c r="S41" s="8">
        <f t="shared" si="1"/>
        <v>0</v>
      </c>
      <c r="T41" s="6">
        <v>130.36000000000001</v>
      </c>
      <c r="U41" s="6">
        <f>VLOOKUP(T41,Procv!T:U,2,FALSE)</f>
        <v>100</v>
      </c>
      <c r="V41" s="6">
        <v>1</v>
      </c>
      <c r="W41" s="6">
        <v>1</v>
      </c>
    </row>
    <row r="42" spans="3:23" x14ac:dyDescent="0.25">
      <c r="C42" s="5">
        <v>42127</v>
      </c>
      <c r="D42" s="10">
        <f t="shared" si="0"/>
        <v>7</v>
      </c>
      <c r="E42" s="6" t="s">
        <v>87</v>
      </c>
      <c r="F42" s="6">
        <f>VLOOKUP(E42,Procv!C:E,3,FALSE)</f>
        <v>2</v>
      </c>
      <c r="G42" s="6">
        <f>VLOOKUP(E42,Procv!C:F,4,FALSE)</f>
        <v>4</v>
      </c>
      <c r="H42" s="6" t="s">
        <v>88</v>
      </c>
      <c r="I42" s="8">
        <f>COUNTIF(Procv!$K$5:$K$31,Base!H42)</f>
        <v>0</v>
      </c>
      <c r="J42" s="6" t="s">
        <v>36</v>
      </c>
      <c r="K42" s="8">
        <f>VLOOKUP(J42,Procv!J:L,3,FALSE)</f>
        <v>4</v>
      </c>
      <c r="L42" s="6">
        <v>3156878</v>
      </c>
      <c r="M42" s="6" t="s">
        <v>13</v>
      </c>
      <c r="N42" s="8">
        <f>VLOOKUP(M42,Procv!$N$5:$O$11,2,FALSE)</f>
        <v>0</v>
      </c>
      <c r="O42" s="6" t="s">
        <v>18</v>
      </c>
      <c r="P42" s="8">
        <f>VLOOKUP(O42,Procv!$Q$5:$R$10,2,FALSE)</f>
        <v>1</v>
      </c>
      <c r="Q42" s="6">
        <v>228.13</v>
      </c>
      <c r="R42" s="6">
        <v>0</v>
      </c>
      <c r="S42" s="8">
        <f t="shared" si="1"/>
        <v>0</v>
      </c>
      <c r="T42" s="6">
        <v>228.13</v>
      </c>
      <c r="U42" s="6">
        <f>VLOOKUP(T42,Procv!T:U,2,FALSE)</f>
        <v>200</v>
      </c>
      <c r="V42" s="6">
        <v>1</v>
      </c>
      <c r="W42" s="6">
        <v>1</v>
      </c>
    </row>
    <row r="43" spans="3:23" x14ac:dyDescent="0.25">
      <c r="C43" s="5">
        <v>42127</v>
      </c>
      <c r="D43" s="10">
        <f t="shared" si="0"/>
        <v>7</v>
      </c>
      <c r="E43" s="6" t="s">
        <v>89</v>
      </c>
      <c r="F43" s="6">
        <f>VLOOKUP(E43,Procv!C:E,3,FALSE)</f>
        <v>2</v>
      </c>
      <c r="G43" s="6">
        <f>VLOOKUP(E43,Procv!C:F,4,FALSE)</f>
        <v>1</v>
      </c>
      <c r="H43" s="6" t="s">
        <v>90</v>
      </c>
      <c r="I43" s="8">
        <f>COUNTIF(Procv!$K$5:$K$31,Base!H43)</f>
        <v>0</v>
      </c>
      <c r="J43" s="6" t="s">
        <v>36</v>
      </c>
      <c r="K43" s="8">
        <f>VLOOKUP(J43,Procv!J:L,3,FALSE)</f>
        <v>4</v>
      </c>
      <c r="L43" s="6">
        <v>3157270</v>
      </c>
      <c r="M43" s="6" t="s">
        <v>13</v>
      </c>
      <c r="N43" s="8">
        <f>VLOOKUP(M43,Procv!$N$5:$O$11,2,FALSE)</f>
        <v>0</v>
      </c>
      <c r="O43" s="6" t="s">
        <v>14</v>
      </c>
      <c r="P43" s="8">
        <f>VLOOKUP(O43,Procv!$Q$5:$R$10,2,FALSE)</f>
        <v>2</v>
      </c>
      <c r="Q43" s="6">
        <v>325.89999999999998</v>
      </c>
      <c r="R43" s="6">
        <v>0</v>
      </c>
      <c r="S43" s="8">
        <f t="shared" si="1"/>
        <v>0</v>
      </c>
      <c r="T43" s="6">
        <v>325.89999999999998</v>
      </c>
      <c r="U43" s="6">
        <f>VLOOKUP(T43,Procv!T:U,2,FALSE)</f>
        <v>300</v>
      </c>
      <c r="V43" s="6">
        <v>1</v>
      </c>
      <c r="W43" s="6">
        <v>1</v>
      </c>
    </row>
    <row r="44" spans="3:23" x14ac:dyDescent="0.25">
      <c r="C44" s="5">
        <v>42127</v>
      </c>
      <c r="D44" s="10">
        <f t="shared" si="0"/>
        <v>7</v>
      </c>
      <c r="E44" s="6" t="s">
        <v>91</v>
      </c>
      <c r="F44" s="6">
        <f>VLOOKUP(E44,Procv!C:E,3,FALSE)</f>
        <v>2</v>
      </c>
      <c r="G44" s="6">
        <f>VLOOKUP(E44,Procv!C:F,4,FALSE)</f>
        <v>2</v>
      </c>
      <c r="H44" s="6" t="s">
        <v>92</v>
      </c>
      <c r="I44" s="8">
        <f>COUNTIF(Procv!$K$5:$K$31,Base!H44)</f>
        <v>0</v>
      </c>
      <c r="J44" s="6" t="s">
        <v>36</v>
      </c>
      <c r="K44" s="8">
        <f>VLOOKUP(J44,Procv!J:L,3,FALSE)</f>
        <v>4</v>
      </c>
      <c r="L44" s="6">
        <v>3157298</v>
      </c>
      <c r="M44" s="6" t="s">
        <v>13</v>
      </c>
      <c r="N44" s="8">
        <f>VLOOKUP(M44,Procv!$N$5:$O$11,2,FALSE)</f>
        <v>0</v>
      </c>
      <c r="O44" s="6" t="s">
        <v>14</v>
      </c>
      <c r="P44" s="8">
        <f>VLOOKUP(O44,Procv!$Q$5:$R$10,2,FALSE)</f>
        <v>2</v>
      </c>
      <c r="Q44" s="6">
        <v>276.72000000000003</v>
      </c>
      <c r="R44" s="6">
        <v>0</v>
      </c>
      <c r="S44" s="8">
        <f t="shared" si="1"/>
        <v>0</v>
      </c>
      <c r="T44" s="6">
        <v>276.72000000000003</v>
      </c>
      <c r="U44" s="6">
        <f>VLOOKUP(T44,Procv!T:U,2,FALSE)</f>
        <v>200</v>
      </c>
      <c r="V44" s="6">
        <v>1</v>
      </c>
      <c r="W44" s="6">
        <v>1</v>
      </c>
    </row>
    <row r="45" spans="3:23" x14ac:dyDescent="0.25">
      <c r="C45" s="5">
        <v>42127</v>
      </c>
      <c r="D45" s="10">
        <f t="shared" si="0"/>
        <v>7</v>
      </c>
      <c r="E45" s="6" t="s">
        <v>93</v>
      </c>
      <c r="F45" s="6">
        <f>VLOOKUP(E45,Procv!C:E,3,FALSE)</f>
        <v>2</v>
      </c>
      <c r="G45" s="6">
        <f>VLOOKUP(E45,Procv!C:F,4,FALSE)</f>
        <v>1</v>
      </c>
      <c r="H45" s="6" t="s">
        <v>94</v>
      </c>
      <c r="I45" s="8">
        <f>COUNTIF(Procv!$K$5:$K$31,Base!H45)</f>
        <v>0</v>
      </c>
      <c r="J45" s="6" t="s">
        <v>12</v>
      </c>
      <c r="K45" s="8">
        <f>VLOOKUP(J45,Procv!J:L,3,FALSE)</f>
        <v>4</v>
      </c>
      <c r="L45" s="6">
        <v>3157613</v>
      </c>
      <c r="M45" s="6" t="s">
        <v>13</v>
      </c>
      <c r="N45" s="8">
        <f>VLOOKUP(M45,Procv!$N$5:$O$11,2,FALSE)</f>
        <v>0</v>
      </c>
      <c r="O45" s="6" t="s">
        <v>14</v>
      </c>
      <c r="P45" s="8">
        <f>VLOOKUP(O45,Procv!$Q$5:$R$10,2,FALSE)</f>
        <v>2</v>
      </c>
      <c r="Q45" s="6">
        <v>1043.57</v>
      </c>
      <c r="R45" s="6">
        <v>0</v>
      </c>
      <c r="S45" s="8">
        <f t="shared" si="1"/>
        <v>0</v>
      </c>
      <c r="T45" s="6">
        <v>1043.57</v>
      </c>
      <c r="U45" s="6">
        <f>VLOOKUP(T45,Procv!T:U,2,FALSE)</f>
        <v>1000</v>
      </c>
      <c r="V45" s="6">
        <v>3</v>
      </c>
      <c r="W45" s="6">
        <v>1</v>
      </c>
    </row>
    <row r="46" spans="3:23" x14ac:dyDescent="0.25">
      <c r="C46" s="5">
        <v>42127</v>
      </c>
      <c r="D46" s="10">
        <f t="shared" si="0"/>
        <v>7</v>
      </c>
      <c r="E46" s="6" t="s">
        <v>797</v>
      </c>
      <c r="F46" s="6">
        <f>VLOOKUP(E46,Procv!C:E,3,FALSE)</f>
        <v>1</v>
      </c>
      <c r="G46" s="6">
        <f>VLOOKUP(E46,Procv!C:F,4,FALSE)</f>
        <v>1</v>
      </c>
      <c r="H46" s="6" t="s">
        <v>96</v>
      </c>
      <c r="I46" s="8">
        <f>COUNTIF(Procv!$K$5:$K$31,Base!H46)</f>
        <v>0</v>
      </c>
      <c r="J46" s="6" t="s">
        <v>36</v>
      </c>
      <c r="K46" s="8">
        <f>VLOOKUP(J46,Procv!J:L,3,FALSE)</f>
        <v>4</v>
      </c>
      <c r="L46" s="6">
        <v>3157697</v>
      </c>
      <c r="M46" s="6" t="s">
        <v>30</v>
      </c>
      <c r="N46" s="8">
        <f>VLOOKUP(M46,Procv!$N$5:$O$11,2,FALSE)</f>
        <v>1</v>
      </c>
      <c r="O46" s="6" t="s">
        <v>18</v>
      </c>
      <c r="P46" s="8">
        <f>VLOOKUP(O46,Procv!$Q$5:$R$10,2,FALSE)</f>
        <v>1</v>
      </c>
      <c r="Q46" s="6">
        <v>38.36</v>
      </c>
      <c r="R46" s="6">
        <v>10.78</v>
      </c>
      <c r="S46" s="8">
        <f t="shared" si="1"/>
        <v>1</v>
      </c>
      <c r="T46" s="6">
        <v>49.14</v>
      </c>
      <c r="U46" s="6">
        <f>VLOOKUP(T46,Procv!T:U,2,FALSE)</f>
        <v>90</v>
      </c>
      <c r="V46" s="6">
        <v>1</v>
      </c>
      <c r="W46" s="6">
        <v>1</v>
      </c>
    </row>
    <row r="47" spans="3:23" x14ac:dyDescent="0.25">
      <c r="C47" s="5">
        <v>42127</v>
      </c>
      <c r="D47" s="10">
        <f t="shared" si="0"/>
        <v>7</v>
      </c>
      <c r="E47" s="6" t="s">
        <v>97</v>
      </c>
      <c r="F47" s="6">
        <f>VLOOKUP(E47,Procv!C:E,3,FALSE)</f>
        <v>2</v>
      </c>
      <c r="G47" s="6">
        <f>VLOOKUP(E47,Procv!C:F,4,FALSE)</f>
        <v>1</v>
      </c>
      <c r="H47" s="6" t="s">
        <v>98</v>
      </c>
      <c r="I47" s="8">
        <f>COUNTIF(Procv!$K$5:$K$31,Base!H47)</f>
        <v>0</v>
      </c>
      <c r="J47" s="6" t="s">
        <v>99</v>
      </c>
      <c r="K47" s="8">
        <f>VLOOKUP(J47,Procv!J:L,3,FALSE)</f>
        <v>2</v>
      </c>
      <c r="L47" s="6">
        <v>3157956</v>
      </c>
      <c r="M47" s="6" t="s">
        <v>13</v>
      </c>
      <c r="N47" s="8">
        <f>VLOOKUP(M47,Procv!$N$5:$O$11,2,FALSE)</f>
        <v>0</v>
      </c>
      <c r="O47" s="6" t="s">
        <v>14</v>
      </c>
      <c r="P47" s="8">
        <f>VLOOKUP(O47,Procv!$Q$5:$R$10,2,FALSE)</f>
        <v>2</v>
      </c>
      <c r="Q47" s="6">
        <v>368.91</v>
      </c>
      <c r="R47" s="6">
        <v>0</v>
      </c>
      <c r="S47" s="8">
        <f t="shared" si="1"/>
        <v>0</v>
      </c>
      <c r="T47" s="6">
        <v>368.91</v>
      </c>
      <c r="U47" s="6">
        <f>VLOOKUP(T47,Procv!T:U,2,FALSE)</f>
        <v>300</v>
      </c>
      <c r="V47" s="6">
        <v>1</v>
      </c>
      <c r="W47" s="6">
        <v>1</v>
      </c>
    </row>
    <row r="48" spans="3:23" x14ac:dyDescent="0.25">
      <c r="C48" s="5">
        <v>42127</v>
      </c>
      <c r="D48" s="10">
        <f t="shared" si="0"/>
        <v>7</v>
      </c>
      <c r="E48" s="6" t="s">
        <v>100</v>
      </c>
      <c r="F48" s="6">
        <f>VLOOKUP(E48,Procv!C:E,3,FALSE)</f>
        <v>2</v>
      </c>
      <c r="G48" s="6">
        <f>VLOOKUP(E48,Procv!C:F,4,FALSE)</f>
        <v>1</v>
      </c>
      <c r="H48" s="6" t="s">
        <v>101</v>
      </c>
      <c r="I48" s="8">
        <f>COUNTIF(Procv!$K$5:$K$31,Base!H48)</f>
        <v>0</v>
      </c>
      <c r="J48" s="6" t="s">
        <v>17</v>
      </c>
      <c r="K48" s="8">
        <f>VLOOKUP(J48,Procv!J:L,3,FALSE)</f>
        <v>4</v>
      </c>
      <c r="L48" s="6">
        <v>3158026</v>
      </c>
      <c r="M48" s="6" t="s">
        <v>13</v>
      </c>
      <c r="N48" s="8">
        <f>VLOOKUP(M48,Procv!$N$5:$O$11,2,FALSE)</f>
        <v>0</v>
      </c>
      <c r="O48" s="6" t="s">
        <v>24</v>
      </c>
      <c r="P48" s="8">
        <f>VLOOKUP(O48,Procv!$Q$5:$R$10,2,FALSE)</f>
        <v>2</v>
      </c>
      <c r="Q48" s="6">
        <v>275.94</v>
      </c>
      <c r="R48" s="6">
        <v>0</v>
      </c>
      <c r="S48" s="8">
        <f t="shared" si="1"/>
        <v>0</v>
      </c>
      <c r="T48" s="6">
        <v>275.94</v>
      </c>
      <c r="U48" s="6">
        <f>VLOOKUP(T48,Procv!T:U,2,FALSE)</f>
        <v>200</v>
      </c>
      <c r="V48" s="6">
        <v>1</v>
      </c>
      <c r="W48" s="6">
        <v>1</v>
      </c>
    </row>
    <row r="49" spans="3:23" x14ac:dyDescent="0.25">
      <c r="C49" s="5">
        <v>42127</v>
      </c>
      <c r="D49" s="10">
        <f t="shared" si="0"/>
        <v>7</v>
      </c>
      <c r="E49" s="6" t="s">
        <v>102</v>
      </c>
      <c r="F49" s="6">
        <f>VLOOKUP(E49,Procv!C:E,3,FALSE)</f>
        <v>2</v>
      </c>
      <c r="G49" s="6">
        <f>VLOOKUP(E49,Procv!C:F,4,FALSE)</f>
        <v>2</v>
      </c>
      <c r="H49" s="6" t="s">
        <v>103</v>
      </c>
      <c r="I49" s="8">
        <f>COUNTIF(Procv!$K$5:$K$31,Base!H49)</f>
        <v>0</v>
      </c>
      <c r="J49" s="6" t="s">
        <v>17</v>
      </c>
      <c r="K49" s="8">
        <f>VLOOKUP(J49,Procv!J:L,3,FALSE)</f>
        <v>4</v>
      </c>
      <c r="L49" s="6">
        <v>3158278</v>
      </c>
      <c r="M49" s="6" t="s">
        <v>13</v>
      </c>
      <c r="N49" s="8">
        <f>VLOOKUP(M49,Procv!$N$5:$O$11,2,FALSE)</f>
        <v>0</v>
      </c>
      <c r="O49" s="6" t="s">
        <v>18</v>
      </c>
      <c r="P49" s="8">
        <f>VLOOKUP(O49,Procv!$Q$5:$R$10,2,FALSE)</f>
        <v>1</v>
      </c>
      <c r="Q49" s="6">
        <v>395.91</v>
      </c>
      <c r="R49" s="6">
        <v>0</v>
      </c>
      <c r="S49" s="8">
        <f t="shared" si="1"/>
        <v>0</v>
      </c>
      <c r="T49" s="6">
        <v>395.91</v>
      </c>
      <c r="U49" s="6">
        <f>VLOOKUP(T49,Procv!T:U,2,FALSE)</f>
        <v>300</v>
      </c>
      <c r="V49" s="6">
        <v>1</v>
      </c>
      <c r="W49" s="6">
        <v>1</v>
      </c>
    </row>
    <row r="50" spans="3:23" x14ac:dyDescent="0.25">
      <c r="C50" s="5">
        <v>42127</v>
      </c>
      <c r="D50" s="10">
        <f t="shared" si="0"/>
        <v>7</v>
      </c>
      <c r="E50" s="6" t="s">
        <v>104</v>
      </c>
      <c r="F50" s="6">
        <f>VLOOKUP(E50,Procv!C:E,3,FALSE)</f>
        <v>2</v>
      </c>
      <c r="G50" s="6">
        <f>VLOOKUP(E50,Procv!C:F,4,FALSE)</f>
        <v>2</v>
      </c>
      <c r="H50" s="6" t="s">
        <v>105</v>
      </c>
      <c r="I50" s="8">
        <f>COUNTIF(Procv!$K$5:$K$31,Base!H50)</f>
        <v>1</v>
      </c>
      <c r="J50" s="6" t="s">
        <v>72</v>
      </c>
      <c r="K50" s="8">
        <f>VLOOKUP(J50,Procv!J:L,3,FALSE)</f>
        <v>5</v>
      </c>
      <c r="L50" s="6">
        <v>3158390</v>
      </c>
      <c r="M50" s="6" t="s">
        <v>13</v>
      </c>
      <c r="N50" s="8">
        <f>VLOOKUP(M50,Procv!$N$5:$O$11,2,FALSE)</f>
        <v>0</v>
      </c>
      <c r="O50" s="6" t="s">
        <v>14</v>
      </c>
      <c r="P50" s="8">
        <f>VLOOKUP(O50,Procv!$Q$5:$R$10,2,FALSE)</f>
        <v>2</v>
      </c>
      <c r="Q50" s="6">
        <v>137.94</v>
      </c>
      <c r="R50" s="6">
        <v>0</v>
      </c>
      <c r="S50" s="8">
        <f t="shared" si="1"/>
        <v>0</v>
      </c>
      <c r="T50" s="6">
        <v>137.94</v>
      </c>
      <c r="U50" s="6">
        <f>VLOOKUP(T50,Procv!T:U,2,FALSE)</f>
        <v>100</v>
      </c>
      <c r="V50" s="6">
        <v>1</v>
      </c>
      <c r="W50" s="6">
        <v>1</v>
      </c>
    </row>
    <row r="51" spans="3:23" x14ac:dyDescent="0.25">
      <c r="C51" s="5">
        <v>42127</v>
      </c>
      <c r="D51" s="10">
        <f t="shared" si="0"/>
        <v>7</v>
      </c>
      <c r="E51" s="6" t="s">
        <v>78</v>
      </c>
      <c r="F51" s="6">
        <f>VLOOKUP(E51,Procv!C:E,3,FALSE)</f>
        <v>2</v>
      </c>
      <c r="G51" s="6">
        <f>VLOOKUP(E51,Procv!C:F,4,FALSE)</f>
        <v>7</v>
      </c>
      <c r="H51" s="6" t="s">
        <v>79</v>
      </c>
      <c r="I51" s="8">
        <f>COUNTIF(Procv!$K$5:$K$31,Base!H51)</f>
        <v>0</v>
      </c>
      <c r="J51" s="6" t="s">
        <v>17</v>
      </c>
      <c r="K51" s="8">
        <f>VLOOKUP(J51,Procv!J:L,3,FALSE)</f>
        <v>4</v>
      </c>
      <c r="L51" s="6">
        <v>3158873</v>
      </c>
      <c r="M51" s="6" t="s">
        <v>13</v>
      </c>
      <c r="N51" s="8">
        <f>VLOOKUP(M51,Procv!$N$5:$O$11,2,FALSE)</f>
        <v>0</v>
      </c>
      <c r="O51" s="6" t="s">
        <v>14</v>
      </c>
      <c r="P51" s="8">
        <f>VLOOKUP(O51,Procv!$Q$5:$R$10,2,FALSE)</f>
        <v>2</v>
      </c>
      <c r="Q51" s="6">
        <v>229.9</v>
      </c>
      <c r="R51" s="6">
        <v>0</v>
      </c>
      <c r="S51" s="8">
        <f t="shared" si="1"/>
        <v>0</v>
      </c>
      <c r="T51" s="6">
        <v>229.9</v>
      </c>
      <c r="U51" s="6">
        <f>VLOOKUP(T51,Procv!T:U,2,FALSE)</f>
        <v>200</v>
      </c>
      <c r="V51" s="6">
        <v>1</v>
      </c>
      <c r="W51" s="6">
        <v>1</v>
      </c>
    </row>
    <row r="52" spans="3:23" x14ac:dyDescent="0.25">
      <c r="C52" s="5">
        <v>42127</v>
      </c>
      <c r="D52" s="10">
        <f t="shared" si="0"/>
        <v>7</v>
      </c>
      <c r="E52" s="6" t="s">
        <v>84</v>
      </c>
      <c r="F52" s="6">
        <f>VLOOKUP(E52,Procv!C:E,3,FALSE)</f>
        <v>2</v>
      </c>
      <c r="G52" s="6">
        <f>VLOOKUP(E52,Procv!C:F,4,FALSE)</f>
        <v>9</v>
      </c>
      <c r="H52" s="6" t="s">
        <v>85</v>
      </c>
      <c r="I52" s="8">
        <f>COUNTIF(Procv!$K$5:$K$31,Base!H52)</f>
        <v>0</v>
      </c>
      <c r="J52" s="6" t="s">
        <v>36</v>
      </c>
      <c r="K52" s="8">
        <f>VLOOKUP(J52,Procv!J:L,3,FALSE)</f>
        <v>4</v>
      </c>
      <c r="L52" s="6">
        <v>3159174</v>
      </c>
      <c r="M52" s="6" t="s">
        <v>30</v>
      </c>
      <c r="N52" s="8">
        <f>VLOOKUP(M52,Procv!$N$5:$O$11,2,FALSE)</f>
        <v>1</v>
      </c>
      <c r="O52" s="6" t="s">
        <v>18</v>
      </c>
      <c r="P52" s="8">
        <f>VLOOKUP(O52,Procv!$Q$5:$R$10,2,FALSE)</f>
        <v>1</v>
      </c>
      <c r="Q52" s="6">
        <v>369.9</v>
      </c>
      <c r="R52" s="6">
        <v>0</v>
      </c>
      <c r="S52" s="8">
        <f t="shared" si="1"/>
        <v>0</v>
      </c>
      <c r="T52" s="6">
        <v>369.9</v>
      </c>
      <c r="U52" s="6">
        <f>VLOOKUP(T52,Procv!T:U,2,FALSE)</f>
        <v>300</v>
      </c>
      <c r="V52" s="6">
        <v>1</v>
      </c>
      <c r="W52" s="6">
        <v>1</v>
      </c>
    </row>
    <row r="53" spans="3:23" x14ac:dyDescent="0.25">
      <c r="C53" s="5">
        <v>42127</v>
      </c>
      <c r="D53" s="10">
        <f t="shared" si="0"/>
        <v>7</v>
      </c>
      <c r="E53" s="6" t="s">
        <v>106</v>
      </c>
      <c r="F53" s="6">
        <f>VLOOKUP(E53,Procv!C:E,3,FALSE)</f>
        <v>2</v>
      </c>
      <c r="G53" s="6">
        <f>VLOOKUP(E53,Procv!C:F,4,FALSE)</f>
        <v>5</v>
      </c>
      <c r="H53" s="6" t="s">
        <v>107</v>
      </c>
      <c r="I53" s="8">
        <f>COUNTIF(Procv!$K$5:$K$31,Base!H53)</f>
        <v>0</v>
      </c>
      <c r="J53" s="6" t="s">
        <v>17</v>
      </c>
      <c r="K53" s="8">
        <f>VLOOKUP(J53,Procv!J:L,3,FALSE)</f>
        <v>4</v>
      </c>
      <c r="L53" s="6">
        <v>3159419</v>
      </c>
      <c r="M53" s="6" t="s">
        <v>13</v>
      </c>
      <c r="N53" s="8">
        <f>VLOOKUP(M53,Procv!$N$5:$O$11,2,FALSE)</f>
        <v>0</v>
      </c>
      <c r="O53" s="6" t="s">
        <v>18</v>
      </c>
      <c r="P53" s="8">
        <f>VLOOKUP(O53,Procv!$Q$5:$R$10,2,FALSE)</f>
        <v>1</v>
      </c>
      <c r="Q53" s="6">
        <v>689.9</v>
      </c>
      <c r="R53" s="6">
        <v>0</v>
      </c>
      <c r="S53" s="8">
        <f t="shared" si="1"/>
        <v>0</v>
      </c>
      <c r="T53" s="6">
        <v>689.9</v>
      </c>
      <c r="U53" s="6">
        <f>VLOOKUP(T53,Procv!T:U,2,FALSE)</f>
        <v>600</v>
      </c>
      <c r="V53" s="6">
        <v>1</v>
      </c>
      <c r="W53" s="6">
        <v>1</v>
      </c>
    </row>
    <row r="54" spans="3:23" x14ac:dyDescent="0.25">
      <c r="C54" s="5">
        <v>42127</v>
      </c>
      <c r="D54" s="10">
        <f t="shared" si="0"/>
        <v>7</v>
      </c>
      <c r="E54" s="6" t="s">
        <v>108</v>
      </c>
      <c r="F54" s="6">
        <f>VLOOKUP(E54,Procv!C:E,3,FALSE)</f>
        <v>2</v>
      </c>
      <c r="G54" s="6">
        <f>VLOOKUP(E54,Procv!C:F,4,FALSE)</f>
        <v>1</v>
      </c>
      <c r="H54" s="6" t="s">
        <v>109</v>
      </c>
      <c r="I54" s="8">
        <f>COUNTIF(Procv!$K$5:$K$31,Base!H54)</f>
        <v>0</v>
      </c>
      <c r="J54" s="6" t="s">
        <v>110</v>
      </c>
      <c r="K54" s="8">
        <f>VLOOKUP(J54,Procv!J:L,3,FALSE)</f>
        <v>1</v>
      </c>
      <c r="L54" s="6">
        <v>3159951</v>
      </c>
      <c r="M54" s="6" t="s">
        <v>13</v>
      </c>
      <c r="N54" s="8">
        <f>VLOOKUP(M54,Procv!$N$5:$O$11,2,FALSE)</f>
        <v>0</v>
      </c>
      <c r="O54" s="6" t="s">
        <v>14</v>
      </c>
      <c r="P54" s="8">
        <f>VLOOKUP(O54,Procv!$Q$5:$R$10,2,FALSE)</f>
        <v>2</v>
      </c>
      <c r="Q54" s="6">
        <v>254.91</v>
      </c>
      <c r="R54" s="6">
        <v>0</v>
      </c>
      <c r="S54" s="8">
        <f t="shared" si="1"/>
        <v>0</v>
      </c>
      <c r="T54" s="6">
        <v>254.91</v>
      </c>
      <c r="U54" s="6">
        <f>VLOOKUP(T54,Procv!T:U,2,FALSE)</f>
        <v>200</v>
      </c>
      <c r="V54" s="6">
        <v>2</v>
      </c>
      <c r="W54" s="6">
        <v>1</v>
      </c>
    </row>
    <row r="55" spans="3:23" x14ac:dyDescent="0.25">
      <c r="C55" s="5">
        <v>42127</v>
      </c>
      <c r="D55" s="10">
        <f t="shared" si="0"/>
        <v>7</v>
      </c>
      <c r="E55" s="6" t="s">
        <v>111</v>
      </c>
      <c r="F55" s="6">
        <f>VLOOKUP(E55,Procv!C:E,3,FALSE)</f>
        <v>2</v>
      </c>
      <c r="G55" s="6">
        <f>VLOOKUP(E55,Procv!C:F,4,FALSE)</f>
        <v>1</v>
      </c>
      <c r="H55" s="6" t="s">
        <v>112</v>
      </c>
      <c r="I55" s="8">
        <f>COUNTIF(Procv!$K$5:$K$31,Base!H55)</f>
        <v>0</v>
      </c>
      <c r="J55" s="6" t="s">
        <v>17</v>
      </c>
      <c r="K55" s="8">
        <f>VLOOKUP(J55,Procv!J:L,3,FALSE)</f>
        <v>4</v>
      </c>
      <c r="L55" s="6">
        <v>3160063</v>
      </c>
      <c r="M55" s="6" t="s">
        <v>13</v>
      </c>
      <c r="N55" s="8">
        <f>VLOOKUP(M55,Procv!$N$5:$O$11,2,FALSE)</f>
        <v>0</v>
      </c>
      <c r="O55" s="6" t="s">
        <v>18</v>
      </c>
      <c r="P55" s="8">
        <f>VLOOKUP(O55,Procv!$Q$5:$R$10,2,FALSE)</f>
        <v>1</v>
      </c>
      <c r="Q55" s="6">
        <v>138.36000000000001</v>
      </c>
      <c r="R55" s="6">
        <v>0</v>
      </c>
      <c r="S55" s="8">
        <f t="shared" si="1"/>
        <v>0</v>
      </c>
      <c r="T55" s="6">
        <v>138.36000000000001</v>
      </c>
      <c r="U55" s="6">
        <f>VLOOKUP(T55,Procv!T:U,2,FALSE)</f>
        <v>100</v>
      </c>
      <c r="V55" s="6">
        <v>1</v>
      </c>
      <c r="W55" s="6">
        <v>1</v>
      </c>
    </row>
    <row r="56" spans="3:23" x14ac:dyDescent="0.25">
      <c r="C56" s="5">
        <v>42128</v>
      </c>
      <c r="D56" s="10">
        <f t="shared" si="0"/>
        <v>1</v>
      </c>
      <c r="E56" s="6" t="s">
        <v>113</v>
      </c>
      <c r="F56" s="6">
        <f>VLOOKUP(E56,Procv!C:E,3,FALSE)</f>
        <v>2</v>
      </c>
      <c r="G56" s="6">
        <f>VLOOKUP(E56,Procv!C:F,4,FALSE)</f>
        <v>1</v>
      </c>
      <c r="H56" s="6" t="s">
        <v>114</v>
      </c>
      <c r="I56" s="8">
        <f>COUNTIF(Procv!$K$5:$K$31,Base!H56)</f>
        <v>0</v>
      </c>
      <c r="J56" s="6" t="s">
        <v>36</v>
      </c>
      <c r="K56" s="8">
        <f>VLOOKUP(J56,Procv!J:L,3,FALSE)</f>
        <v>4</v>
      </c>
      <c r="L56" s="6">
        <v>3160532</v>
      </c>
      <c r="M56" s="6" t="s">
        <v>13</v>
      </c>
      <c r="N56" s="8">
        <f>VLOOKUP(M56,Procv!$N$5:$O$11,2,FALSE)</f>
        <v>0</v>
      </c>
      <c r="O56" s="6" t="s">
        <v>14</v>
      </c>
      <c r="P56" s="8">
        <f>VLOOKUP(O56,Procv!$Q$5:$R$10,2,FALSE)</f>
        <v>2</v>
      </c>
      <c r="Q56" s="6">
        <v>155.96</v>
      </c>
      <c r="R56" s="6">
        <v>0</v>
      </c>
      <c r="S56" s="8">
        <f t="shared" si="1"/>
        <v>0</v>
      </c>
      <c r="T56" s="6">
        <v>155.96</v>
      </c>
      <c r="U56" s="6">
        <f>VLOOKUP(T56,Procv!T:U,2,FALSE)</f>
        <v>100</v>
      </c>
      <c r="V56" s="6">
        <v>1</v>
      </c>
      <c r="W56" s="6">
        <v>1</v>
      </c>
    </row>
    <row r="57" spans="3:23" x14ac:dyDescent="0.25">
      <c r="C57" s="5">
        <v>42128</v>
      </c>
      <c r="D57" s="10">
        <f t="shared" si="0"/>
        <v>1</v>
      </c>
      <c r="E57" s="6" t="s">
        <v>115</v>
      </c>
      <c r="F57" s="6">
        <f>VLOOKUP(E57,Procv!C:E,3,FALSE)</f>
        <v>2</v>
      </c>
      <c r="G57" s="6">
        <f>VLOOKUP(E57,Procv!C:F,4,FALSE)</f>
        <v>2</v>
      </c>
      <c r="H57" s="6" t="s">
        <v>50</v>
      </c>
      <c r="I57" s="8">
        <f>COUNTIF(Procv!$K$5:$K$31,Base!H57)</f>
        <v>1</v>
      </c>
      <c r="J57" s="6" t="s">
        <v>36</v>
      </c>
      <c r="K57" s="8">
        <f>VLOOKUP(J57,Procv!J:L,3,FALSE)</f>
        <v>4</v>
      </c>
      <c r="L57" s="6">
        <v>3160791</v>
      </c>
      <c r="M57" s="6" t="s">
        <v>30</v>
      </c>
      <c r="N57" s="8">
        <f>VLOOKUP(M57,Procv!$N$5:$O$11,2,FALSE)</f>
        <v>1</v>
      </c>
      <c r="O57" s="6" t="s">
        <v>18</v>
      </c>
      <c r="P57" s="8">
        <f>VLOOKUP(O57,Procv!$Q$5:$R$10,2,FALSE)</f>
        <v>1</v>
      </c>
      <c r="Q57" s="6">
        <v>1011.68</v>
      </c>
      <c r="R57" s="6">
        <v>0</v>
      </c>
      <c r="S57" s="8">
        <f t="shared" si="1"/>
        <v>0</v>
      </c>
      <c r="T57" s="6">
        <v>1011.68</v>
      </c>
      <c r="U57" s="6">
        <f>VLOOKUP(T57,Procv!T:U,2,FALSE)</f>
        <v>1000</v>
      </c>
      <c r="V57" s="6">
        <v>4</v>
      </c>
      <c r="W57" s="6">
        <v>1</v>
      </c>
    </row>
    <row r="58" spans="3:23" x14ac:dyDescent="0.25">
      <c r="C58" s="5">
        <v>42128</v>
      </c>
      <c r="D58" s="10">
        <f t="shared" si="0"/>
        <v>1</v>
      </c>
      <c r="E58" s="6" t="s">
        <v>116</v>
      </c>
      <c r="F58" s="6">
        <f>VLOOKUP(E58,Procv!C:E,3,FALSE)</f>
        <v>2</v>
      </c>
      <c r="G58" s="6">
        <f>VLOOKUP(E58,Procv!C:F,4,FALSE)</f>
        <v>1</v>
      </c>
      <c r="H58" s="6" t="s">
        <v>117</v>
      </c>
      <c r="I58" s="8">
        <f>COUNTIF(Procv!$K$5:$K$31,Base!H58)</f>
        <v>0</v>
      </c>
      <c r="J58" s="6" t="s">
        <v>36</v>
      </c>
      <c r="K58" s="8">
        <f>VLOOKUP(J58,Procv!J:L,3,FALSE)</f>
        <v>4</v>
      </c>
      <c r="L58" s="6">
        <v>3160833</v>
      </c>
      <c r="M58" s="6" t="s">
        <v>30</v>
      </c>
      <c r="N58" s="8">
        <f>VLOOKUP(M58,Procv!$N$5:$O$11,2,FALSE)</f>
        <v>1</v>
      </c>
      <c r="O58" s="6" t="s">
        <v>18</v>
      </c>
      <c r="P58" s="8">
        <f>VLOOKUP(O58,Procv!$Q$5:$R$10,2,FALSE)</f>
        <v>1</v>
      </c>
      <c r="Q58" s="6">
        <v>529.9</v>
      </c>
      <c r="R58" s="6">
        <v>0</v>
      </c>
      <c r="S58" s="8">
        <f t="shared" si="1"/>
        <v>0</v>
      </c>
      <c r="T58" s="6">
        <v>529.9</v>
      </c>
      <c r="U58" s="6">
        <f>VLOOKUP(T58,Procv!T:U,2,FALSE)</f>
        <v>500</v>
      </c>
      <c r="V58" s="6">
        <v>1</v>
      </c>
      <c r="W58" s="6">
        <v>1</v>
      </c>
    </row>
    <row r="59" spans="3:23" x14ac:dyDescent="0.25">
      <c r="C59" s="5">
        <v>42128</v>
      </c>
      <c r="D59" s="10">
        <f t="shared" si="0"/>
        <v>1</v>
      </c>
      <c r="E59" s="6" t="s">
        <v>798</v>
      </c>
      <c r="F59" s="6">
        <f>VLOOKUP(E59,Procv!C:E,3,FALSE)</f>
        <v>1</v>
      </c>
      <c r="G59" s="6">
        <f>VLOOKUP(E59,Procv!C:F,4,FALSE)</f>
        <v>1</v>
      </c>
      <c r="H59" s="6" t="s">
        <v>118</v>
      </c>
      <c r="I59" s="8">
        <f>COUNTIF(Procv!$K$5:$K$31,Base!H59)</f>
        <v>0</v>
      </c>
      <c r="J59" s="6" t="s">
        <v>36</v>
      </c>
      <c r="K59" s="8">
        <f>VLOOKUP(J59,Procv!J:L,3,FALSE)</f>
        <v>4</v>
      </c>
      <c r="L59" s="6">
        <v>3161722</v>
      </c>
      <c r="M59" s="6" t="s">
        <v>13</v>
      </c>
      <c r="N59" s="8">
        <f>VLOOKUP(M59,Procv!$N$5:$O$11,2,FALSE)</f>
        <v>0</v>
      </c>
      <c r="O59" s="6" t="s">
        <v>24</v>
      </c>
      <c r="P59" s="8">
        <f>VLOOKUP(O59,Procv!$Q$5:$R$10,2,FALSE)</f>
        <v>2</v>
      </c>
      <c r="Q59" s="6">
        <v>124.15</v>
      </c>
      <c r="R59" s="6">
        <v>0</v>
      </c>
      <c r="S59" s="8">
        <f t="shared" si="1"/>
        <v>0</v>
      </c>
      <c r="T59" s="6">
        <v>124.15</v>
      </c>
      <c r="U59" s="6">
        <f>VLOOKUP(T59,Procv!T:U,2,FALSE)</f>
        <v>100</v>
      </c>
      <c r="V59" s="6">
        <v>1</v>
      </c>
      <c r="W59" s="6">
        <v>1</v>
      </c>
    </row>
    <row r="60" spans="3:23" x14ac:dyDescent="0.25">
      <c r="C60" s="5">
        <v>42128</v>
      </c>
      <c r="D60" s="10">
        <f t="shared" si="0"/>
        <v>1</v>
      </c>
      <c r="E60" s="6" t="s">
        <v>799</v>
      </c>
      <c r="F60" s="6">
        <f>VLOOKUP(E60,Procv!C:E,3,FALSE)</f>
        <v>1</v>
      </c>
      <c r="G60" s="6">
        <f>VLOOKUP(E60,Procv!C:F,4,FALSE)</f>
        <v>1</v>
      </c>
      <c r="H60" s="6" t="s">
        <v>118</v>
      </c>
      <c r="I60" s="8">
        <f>COUNTIF(Procv!$K$5:$K$31,Base!H60)</f>
        <v>0</v>
      </c>
      <c r="J60" s="6" t="s">
        <v>36</v>
      </c>
      <c r="K60" s="8">
        <f>VLOOKUP(J60,Procv!J:L,3,FALSE)</f>
        <v>4</v>
      </c>
      <c r="L60" s="6">
        <v>3161757</v>
      </c>
      <c r="M60" s="6" t="s">
        <v>13</v>
      </c>
      <c r="N60" s="8">
        <f>VLOOKUP(M60,Procv!$N$5:$O$11,2,FALSE)</f>
        <v>0</v>
      </c>
      <c r="O60" s="6" t="s">
        <v>24</v>
      </c>
      <c r="P60" s="8">
        <f>VLOOKUP(O60,Procv!$Q$5:$R$10,2,FALSE)</f>
        <v>2</v>
      </c>
      <c r="Q60" s="6">
        <v>124.15</v>
      </c>
      <c r="R60" s="6">
        <v>0</v>
      </c>
      <c r="S60" s="8">
        <f t="shared" si="1"/>
        <v>0</v>
      </c>
      <c r="T60" s="6">
        <v>124.15</v>
      </c>
      <c r="U60" s="6">
        <f>VLOOKUP(T60,Procv!T:U,2,FALSE)</f>
        <v>100</v>
      </c>
      <c r="V60" s="6">
        <v>1</v>
      </c>
      <c r="W60" s="6">
        <v>1</v>
      </c>
    </row>
    <row r="61" spans="3:23" x14ac:dyDescent="0.25">
      <c r="C61" s="5">
        <v>42128</v>
      </c>
      <c r="D61" s="10">
        <f t="shared" si="0"/>
        <v>1</v>
      </c>
      <c r="E61" s="6" t="s">
        <v>78</v>
      </c>
      <c r="F61" s="6">
        <f>VLOOKUP(E61,Procv!C:E,3,FALSE)</f>
        <v>2</v>
      </c>
      <c r="G61" s="6">
        <f>VLOOKUP(E61,Procv!C:F,4,FALSE)</f>
        <v>7</v>
      </c>
      <c r="H61" s="6" t="s">
        <v>79</v>
      </c>
      <c r="I61" s="8">
        <f>COUNTIF(Procv!$K$5:$K$31,Base!H61)</f>
        <v>0</v>
      </c>
      <c r="J61" s="6" t="s">
        <v>17</v>
      </c>
      <c r="K61" s="8">
        <f>VLOOKUP(J61,Procv!J:L,3,FALSE)</f>
        <v>4</v>
      </c>
      <c r="L61" s="6">
        <v>3162478</v>
      </c>
      <c r="M61" s="6" t="s">
        <v>30</v>
      </c>
      <c r="N61" s="8">
        <f>VLOOKUP(M61,Procv!$N$5:$O$11,2,FALSE)</f>
        <v>1</v>
      </c>
      <c r="O61" s="6" t="s">
        <v>14</v>
      </c>
      <c r="P61" s="8">
        <f>VLOOKUP(O61,Procv!$Q$5:$R$10,2,FALSE)</f>
        <v>2</v>
      </c>
      <c r="Q61" s="6">
        <v>485.9</v>
      </c>
      <c r="R61" s="6">
        <v>0</v>
      </c>
      <c r="S61" s="8">
        <f t="shared" si="1"/>
        <v>0</v>
      </c>
      <c r="T61" s="6">
        <v>485.9</v>
      </c>
      <c r="U61" s="6">
        <f>VLOOKUP(T61,Procv!T:U,2,FALSE)</f>
        <v>400</v>
      </c>
      <c r="V61" s="6">
        <v>1</v>
      </c>
      <c r="W61" s="6">
        <v>1</v>
      </c>
    </row>
    <row r="62" spans="3:23" x14ac:dyDescent="0.25">
      <c r="C62" s="5">
        <v>42128</v>
      </c>
      <c r="D62" s="10">
        <f t="shared" si="0"/>
        <v>1</v>
      </c>
      <c r="E62" s="6" t="s">
        <v>120</v>
      </c>
      <c r="F62" s="6">
        <f>VLOOKUP(E62,Procv!C:E,3,FALSE)</f>
        <v>2</v>
      </c>
      <c r="G62" s="6">
        <f>VLOOKUP(E62,Procv!C:F,4,FALSE)</f>
        <v>1</v>
      </c>
      <c r="H62" s="6" t="s">
        <v>121</v>
      </c>
      <c r="I62" s="8">
        <f>COUNTIF(Procv!$K$5:$K$31,Base!H62)</f>
        <v>0</v>
      </c>
      <c r="J62" s="6" t="s">
        <v>36</v>
      </c>
      <c r="K62" s="8">
        <f>VLOOKUP(J62,Procv!J:L,3,FALSE)</f>
        <v>4</v>
      </c>
      <c r="L62" s="6">
        <v>3163059</v>
      </c>
      <c r="M62" s="6" t="s">
        <v>13</v>
      </c>
      <c r="N62" s="8">
        <f>VLOOKUP(M62,Procv!$N$5:$O$11,2,FALSE)</f>
        <v>0</v>
      </c>
      <c r="O62" s="6" t="s">
        <v>18</v>
      </c>
      <c r="P62" s="8">
        <f>VLOOKUP(O62,Procv!$Q$5:$R$10,2,FALSE)</f>
        <v>1</v>
      </c>
      <c r="Q62" s="6">
        <v>325.89999999999998</v>
      </c>
      <c r="R62" s="6">
        <v>0</v>
      </c>
      <c r="S62" s="8">
        <f t="shared" si="1"/>
        <v>0</v>
      </c>
      <c r="T62" s="6">
        <v>325.89999999999998</v>
      </c>
      <c r="U62" s="6">
        <f>VLOOKUP(T62,Procv!T:U,2,FALSE)</f>
        <v>300</v>
      </c>
      <c r="V62" s="6">
        <v>1</v>
      </c>
      <c r="W62" s="6">
        <v>1</v>
      </c>
    </row>
    <row r="63" spans="3:23" x14ac:dyDescent="0.25">
      <c r="C63" s="5">
        <v>42128</v>
      </c>
      <c r="D63" s="10">
        <f t="shared" si="0"/>
        <v>1</v>
      </c>
      <c r="E63" s="6" t="s">
        <v>115</v>
      </c>
      <c r="F63" s="6">
        <f>VLOOKUP(E63,Procv!C:E,3,FALSE)</f>
        <v>2</v>
      </c>
      <c r="G63" s="6">
        <f>VLOOKUP(E63,Procv!C:F,4,FALSE)</f>
        <v>2</v>
      </c>
      <c r="H63" s="6" t="s">
        <v>50</v>
      </c>
      <c r="I63" s="8">
        <f>COUNTIF(Procv!$K$5:$K$31,Base!H63)</f>
        <v>1</v>
      </c>
      <c r="J63" s="6" t="s">
        <v>36</v>
      </c>
      <c r="K63" s="8">
        <f>VLOOKUP(J63,Procv!J:L,3,FALSE)</f>
        <v>4</v>
      </c>
      <c r="L63" s="6">
        <v>3163325</v>
      </c>
      <c r="M63" s="6" t="s">
        <v>13</v>
      </c>
      <c r="N63" s="8">
        <f>VLOOKUP(M63,Procv!$N$5:$O$11,2,FALSE)</f>
        <v>0</v>
      </c>
      <c r="O63" s="6" t="s">
        <v>18</v>
      </c>
      <c r="P63" s="8">
        <f>VLOOKUP(O63,Procv!$Q$5:$R$10,2,FALSE)</f>
        <v>1</v>
      </c>
      <c r="Q63" s="6">
        <v>435.84</v>
      </c>
      <c r="R63" s="6">
        <v>0</v>
      </c>
      <c r="S63" s="8">
        <f t="shared" si="1"/>
        <v>0</v>
      </c>
      <c r="T63" s="6">
        <v>435.84</v>
      </c>
      <c r="U63" s="6">
        <f>VLOOKUP(T63,Procv!T:U,2,FALSE)</f>
        <v>400</v>
      </c>
      <c r="V63" s="6">
        <v>2</v>
      </c>
      <c r="W63" s="6">
        <v>1</v>
      </c>
    </row>
    <row r="64" spans="3:23" x14ac:dyDescent="0.25">
      <c r="C64" s="5">
        <v>42128</v>
      </c>
      <c r="D64" s="10">
        <f t="shared" si="0"/>
        <v>1</v>
      </c>
      <c r="E64" s="6" t="s">
        <v>122</v>
      </c>
      <c r="F64" s="6">
        <f>VLOOKUP(E64,Procv!C:E,3,FALSE)</f>
        <v>2</v>
      </c>
      <c r="G64" s="6">
        <f>VLOOKUP(E64,Procv!C:F,4,FALSE)</f>
        <v>2</v>
      </c>
      <c r="H64" s="6" t="s">
        <v>123</v>
      </c>
      <c r="I64" s="8">
        <f>COUNTIF(Procv!$K$5:$K$31,Base!H64)</f>
        <v>0</v>
      </c>
      <c r="J64" s="6" t="s">
        <v>36</v>
      </c>
      <c r="K64" s="8">
        <f>VLOOKUP(J64,Procv!J:L,3,FALSE)</f>
        <v>4</v>
      </c>
      <c r="L64" s="6">
        <v>3163353</v>
      </c>
      <c r="M64" s="6" t="s">
        <v>13</v>
      </c>
      <c r="N64" s="8">
        <f>VLOOKUP(M64,Procv!$N$5:$O$11,2,FALSE)</f>
        <v>0</v>
      </c>
      <c r="O64" s="6" t="s">
        <v>18</v>
      </c>
      <c r="P64" s="8">
        <f>VLOOKUP(O64,Procv!$Q$5:$R$10,2,FALSE)</f>
        <v>1</v>
      </c>
      <c r="Q64" s="6">
        <v>895.7</v>
      </c>
      <c r="R64" s="6">
        <v>0</v>
      </c>
      <c r="S64" s="8">
        <f t="shared" si="1"/>
        <v>0</v>
      </c>
      <c r="T64" s="6">
        <v>895.7</v>
      </c>
      <c r="U64" s="6">
        <f>VLOOKUP(T64,Procv!T:U,2,FALSE)</f>
        <v>800</v>
      </c>
      <c r="V64" s="6">
        <v>3</v>
      </c>
      <c r="W64" s="6">
        <v>1</v>
      </c>
    </row>
    <row r="65" spans="3:23" x14ac:dyDescent="0.25">
      <c r="C65" s="5">
        <v>42128</v>
      </c>
      <c r="D65" s="10">
        <f t="shared" si="0"/>
        <v>1</v>
      </c>
      <c r="E65" s="6" t="s">
        <v>124</v>
      </c>
      <c r="F65" s="6">
        <f>VLOOKUP(E65,Procv!C:E,3,FALSE)</f>
        <v>2</v>
      </c>
      <c r="G65" s="6">
        <f>VLOOKUP(E65,Procv!C:F,4,FALSE)</f>
        <v>1</v>
      </c>
      <c r="H65" s="6" t="s">
        <v>50</v>
      </c>
      <c r="I65" s="8">
        <f>COUNTIF(Procv!$K$5:$K$31,Base!H65)</f>
        <v>1</v>
      </c>
      <c r="J65" s="6" t="s">
        <v>36</v>
      </c>
      <c r="K65" s="8">
        <f>VLOOKUP(J65,Procv!J:L,3,FALSE)</f>
        <v>4</v>
      </c>
      <c r="L65" s="6">
        <v>3163647</v>
      </c>
      <c r="M65" s="6" t="s">
        <v>13</v>
      </c>
      <c r="N65" s="8">
        <f>VLOOKUP(M65,Procv!$N$5:$O$11,2,FALSE)</f>
        <v>0</v>
      </c>
      <c r="O65" s="6" t="s">
        <v>14</v>
      </c>
      <c r="P65" s="8">
        <f>VLOOKUP(O65,Procv!$Q$5:$R$10,2,FALSE)</f>
        <v>2</v>
      </c>
      <c r="Q65" s="6">
        <v>439.9</v>
      </c>
      <c r="R65" s="6">
        <v>0</v>
      </c>
      <c r="S65" s="8">
        <f t="shared" si="1"/>
        <v>0</v>
      </c>
      <c r="T65" s="6">
        <v>439.9</v>
      </c>
      <c r="U65" s="6">
        <f>VLOOKUP(T65,Procv!T:U,2,FALSE)</f>
        <v>400</v>
      </c>
      <c r="V65" s="6">
        <v>1</v>
      </c>
      <c r="W65" s="6">
        <v>1</v>
      </c>
    </row>
    <row r="66" spans="3:23" x14ac:dyDescent="0.25">
      <c r="C66" s="5">
        <v>42128</v>
      </c>
      <c r="D66" s="10">
        <f t="shared" si="0"/>
        <v>1</v>
      </c>
      <c r="E66" s="6" t="s">
        <v>125</v>
      </c>
      <c r="F66" s="6">
        <f>VLOOKUP(E66,Procv!C:E,3,FALSE)</f>
        <v>2</v>
      </c>
      <c r="G66" s="6">
        <f>VLOOKUP(E66,Procv!C:F,4,FALSE)</f>
        <v>1</v>
      </c>
      <c r="H66" s="6" t="s">
        <v>126</v>
      </c>
      <c r="I66" s="8">
        <f>COUNTIF(Procv!$K$5:$K$31,Base!H66)</f>
        <v>0</v>
      </c>
      <c r="J66" s="6" t="s">
        <v>36</v>
      </c>
      <c r="K66" s="8">
        <f>VLOOKUP(J66,Procv!J:L,3,FALSE)</f>
        <v>4</v>
      </c>
      <c r="L66" s="6">
        <v>3164424</v>
      </c>
      <c r="M66" s="6" t="s">
        <v>30</v>
      </c>
      <c r="N66" s="8">
        <f>VLOOKUP(M66,Procv!$N$5:$O$11,2,FALSE)</f>
        <v>1</v>
      </c>
      <c r="O66" s="6" t="s">
        <v>18</v>
      </c>
      <c r="P66" s="8">
        <f>VLOOKUP(O66,Procv!$Q$5:$R$10,2,FALSE)</f>
        <v>1</v>
      </c>
      <c r="Q66" s="6">
        <v>102.36</v>
      </c>
      <c r="R66" s="6">
        <v>0</v>
      </c>
      <c r="S66" s="8">
        <f t="shared" si="1"/>
        <v>0</v>
      </c>
      <c r="T66" s="6">
        <v>102.36</v>
      </c>
      <c r="U66" s="6">
        <f>VLOOKUP(T66,Procv!T:U,2,FALSE)</f>
        <v>100</v>
      </c>
      <c r="V66" s="6">
        <v>1</v>
      </c>
      <c r="W66" s="6">
        <v>1</v>
      </c>
    </row>
    <row r="67" spans="3:23" x14ac:dyDescent="0.25">
      <c r="C67" s="5">
        <v>42128</v>
      </c>
      <c r="D67" s="10">
        <f t="shared" si="0"/>
        <v>1</v>
      </c>
      <c r="E67" s="6" t="s">
        <v>127</v>
      </c>
      <c r="F67" s="6">
        <f>VLOOKUP(E67,Procv!C:E,3,FALSE)</f>
        <v>2</v>
      </c>
      <c r="G67" s="6">
        <f>VLOOKUP(E67,Procv!C:F,4,FALSE)</f>
        <v>1</v>
      </c>
      <c r="H67" s="6" t="s">
        <v>128</v>
      </c>
      <c r="I67" s="8">
        <f>COUNTIF(Procv!$K$5:$K$31,Base!H67)</f>
        <v>0</v>
      </c>
      <c r="J67" s="6" t="s">
        <v>17</v>
      </c>
      <c r="K67" s="8">
        <f>VLOOKUP(J67,Procv!J:L,3,FALSE)</f>
        <v>4</v>
      </c>
      <c r="L67" s="6">
        <v>3164522</v>
      </c>
      <c r="M67" s="6" t="s">
        <v>13</v>
      </c>
      <c r="N67" s="8">
        <f>VLOOKUP(M67,Procv!$N$5:$O$11,2,FALSE)</f>
        <v>0</v>
      </c>
      <c r="O67" s="6" t="s">
        <v>14</v>
      </c>
      <c r="P67" s="8">
        <f>VLOOKUP(O67,Procv!$Q$5:$R$10,2,FALSE)</f>
        <v>2</v>
      </c>
      <c r="Q67" s="6">
        <v>110.36</v>
      </c>
      <c r="R67" s="6">
        <v>0</v>
      </c>
      <c r="S67" s="8">
        <f t="shared" si="1"/>
        <v>0</v>
      </c>
      <c r="T67" s="6">
        <v>110.36</v>
      </c>
      <c r="U67" s="6">
        <f>VLOOKUP(T67,Procv!T:U,2,FALSE)</f>
        <v>100</v>
      </c>
      <c r="V67" s="6">
        <v>1</v>
      </c>
      <c r="W67" s="6">
        <v>1</v>
      </c>
    </row>
    <row r="68" spans="3:23" x14ac:dyDescent="0.25">
      <c r="C68" s="5">
        <v>42128</v>
      </c>
      <c r="D68" s="10">
        <f t="shared" si="0"/>
        <v>1</v>
      </c>
      <c r="E68" s="6" t="s">
        <v>129</v>
      </c>
      <c r="F68" s="6">
        <f>VLOOKUP(E68,Procv!C:E,3,FALSE)</f>
        <v>2</v>
      </c>
      <c r="G68" s="6">
        <f>VLOOKUP(E68,Procv!C:F,4,FALSE)</f>
        <v>5</v>
      </c>
      <c r="H68" s="6" t="s">
        <v>130</v>
      </c>
      <c r="I68" s="8">
        <f>COUNTIF(Procv!$K$5:$K$31,Base!H68)</f>
        <v>0</v>
      </c>
      <c r="J68" s="6" t="s">
        <v>12</v>
      </c>
      <c r="K68" s="8">
        <f>VLOOKUP(J68,Procv!J:L,3,FALSE)</f>
        <v>4</v>
      </c>
      <c r="L68" s="6">
        <v>3164641</v>
      </c>
      <c r="M68" s="6" t="s">
        <v>13</v>
      </c>
      <c r="N68" s="8">
        <f>VLOOKUP(M68,Procv!$N$5:$O$11,2,FALSE)</f>
        <v>0</v>
      </c>
      <c r="O68" s="6" t="s">
        <v>18</v>
      </c>
      <c r="P68" s="8">
        <f>VLOOKUP(O68,Procv!$Q$5:$R$10,2,FALSE)</f>
        <v>1</v>
      </c>
      <c r="Q68" s="6">
        <v>325.89999999999998</v>
      </c>
      <c r="R68" s="6">
        <v>0</v>
      </c>
      <c r="S68" s="8">
        <f t="shared" si="1"/>
        <v>0</v>
      </c>
      <c r="T68" s="6">
        <v>325.89999999999998</v>
      </c>
      <c r="U68" s="6">
        <f>VLOOKUP(T68,Procv!T:U,2,FALSE)</f>
        <v>300</v>
      </c>
      <c r="V68" s="6">
        <v>1</v>
      </c>
      <c r="W68" s="6">
        <v>1</v>
      </c>
    </row>
    <row r="69" spans="3:23" x14ac:dyDescent="0.25">
      <c r="C69" s="5">
        <v>42128</v>
      </c>
      <c r="D69" s="10">
        <f t="shared" si="0"/>
        <v>1</v>
      </c>
      <c r="E69" s="6" t="s">
        <v>131</v>
      </c>
      <c r="F69" s="6">
        <f>VLOOKUP(E69,Procv!C:E,3,FALSE)</f>
        <v>2</v>
      </c>
      <c r="G69" s="6">
        <f>VLOOKUP(E69,Procv!C:F,4,FALSE)</f>
        <v>1</v>
      </c>
      <c r="H69" s="6" t="s">
        <v>105</v>
      </c>
      <c r="I69" s="8">
        <f>COUNTIF(Procv!$K$5:$K$31,Base!H69)</f>
        <v>1</v>
      </c>
      <c r="J69" s="6" t="s">
        <v>72</v>
      </c>
      <c r="K69" s="8">
        <f>VLOOKUP(J69,Procv!J:L,3,FALSE)</f>
        <v>5</v>
      </c>
      <c r="L69" s="6">
        <v>3164788</v>
      </c>
      <c r="M69" s="6" t="s">
        <v>13</v>
      </c>
      <c r="N69" s="8">
        <f>VLOOKUP(M69,Procv!$N$5:$O$11,2,FALSE)</f>
        <v>0</v>
      </c>
      <c r="O69" s="6" t="s">
        <v>24</v>
      </c>
      <c r="P69" s="8">
        <f>VLOOKUP(O69,Procv!$Q$5:$R$10,2,FALSE)</f>
        <v>2</v>
      </c>
      <c r="Q69" s="6">
        <v>829.8</v>
      </c>
      <c r="R69" s="6">
        <v>0</v>
      </c>
      <c r="S69" s="8">
        <f t="shared" si="1"/>
        <v>0</v>
      </c>
      <c r="T69" s="6">
        <v>829.8</v>
      </c>
      <c r="U69" s="6">
        <f>VLOOKUP(T69,Procv!T:U,2,FALSE)</f>
        <v>800</v>
      </c>
      <c r="V69" s="6">
        <v>2</v>
      </c>
      <c r="W69" s="6">
        <v>1</v>
      </c>
    </row>
    <row r="70" spans="3:23" x14ac:dyDescent="0.25">
      <c r="C70" s="5">
        <v>42128</v>
      </c>
      <c r="D70" s="10">
        <f t="shared" ref="D70:D133" si="2">WEEKDAY(C70,2)</f>
        <v>1</v>
      </c>
      <c r="E70" s="6" t="s">
        <v>800</v>
      </c>
      <c r="F70" s="6">
        <f>VLOOKUP(E70,Procv!C:E,3,FALSE)</f>
        <v>2</v>
      </c>
      <c r="G70" s="6">
        <f>VLOOKUP(E70,Procv!C:F,4,FALSE)</f>
        <v>1</v>
      </c>
      <c r="H70" s="6" t="s">
        <v>132</v>
      </c>
      <c r="I70" s="8">
        <f>COUNTIF(Procv!$K$5:$K$31,Base!H70)</f>
        <v>1</v>
      </c>
      <c r="J70" s="6" t="s">
        <v>133</v>
      </c>
      <c r="K70" s="8">
        <f>VLOOKUP(J70,Procv!J:L,3,FALSE)</f>
        <v>3</v>
      </c>
      <c r="L70" s="6">
        <v>3164970</v>
      </c>
      <c r="M70" s="6" t="s">
        <v>30</v>
      </c>
      <c r="N70" s="8">
        <f>VLOOKUP(M70,Procv!$N$5:$O$11,2,FALSE)</f>
        <v>1</v>
      </c>
      <c r="O70" s="6" t="s">
        <v>18</v>
      </c>
      <c r="P70" s="8">
        <f>VLOOKUP(O70,Procv!$Q$5:$R$10,2,FALSE)</f>
        <v>1</v>
      </c>
      <c r="Q70" s="6">
        <v>275.94</v>
      </c>
      <c r="R70" s="6">
        <v>0</v>
      </c>
      <c r="S70" s="8">
        <f t="shared" ref="S70:S133" si="3">IF(R70=0,0,1)</f>
        <v>0</v>
      </c>
      <c r="T70" s="6">
        <v>275.94</v>
      </c>
      <c r="U70" s="6">
        <f>VLOOKUP(T70,Procv!T:U,2,FALSE)</f>
        <v>200</v>
      </c>
      <c r="V70" s="6">
        <v>1</v>
      </c>
      <c r="W70" s="6">
        <v>1</v>
      </c>
    </row>
    <row r="71" spans="3:23" x14ac:dyDescent="0.25">
      <c r="C71" s="5">
        <v>42128</v>
      </c>
      <c r="D71" s="10">
        <f t="shared" si="2"/>
        <v>1</v>
      </c>
      <c r="E71" s="6" t="s">
        <v>78</v>
      </c>
      <c r="F71" s="6">
        <f>VLOOKUP(E71,Procv!C:E,3,FALSE)</f>
        <v>2</v>
      </c>
      <c r="G71" s="6">
        <f>VLOOKUP(E71,Procv!C:F,4,FALSE)</f>
        <v>7</v>
      </c>
      <c r="H71" s="6" t="s">
        <v>79</v>
      </c>
      <c r="I71" s="8">
        <f>COUNTIF(Procv!$K$5:$K$31,Base!H71)</f>
        <v>0</v>
      </c>
      <c r="J71" s="6" t="s">
        <v>17</v>
      </c>
      <c r="K71" s="8">
        <f>VLOOKUP(J71,Procv!J:L,3,FALSE)</f>
        <v>4</v>
      </c>
      <c r="L71" s="6">
        <v>3165089</v>
      </c>
      <c r="M71" s="6" t="s">
        <v>13</v>
      </c>
      <c r="N71" s="8">
        <f>VLOOKUP(M71,Procv!$N$5:$O$11,2,FALSE)</f>
        <v>0</v>
      </c>
      <c r="O71" s="6" t="s">
        <v>14</v>
      </c>
      <c r="P71" s="8">
        <f>VLOOKUP(O71,Procv!$Q$5:$R$10,2,FALSE)</f>
        <v>2</v>
      </c>
      <c r="Q71" s="6">
        <v>485.9</v>
      </c>
      <c r="R71" s="6">
        <v>0</v>
      </c>
      <c r="S71" s="8">
        <f t="shared" si="3"/>
        <v>0</v>
      </c>
      <c r="T71" s="6">
        <v>485.9</v>
      </c>
      <c r="U71" s="6">
        <f>VLOOKUP(T71,Procv!T:U,2,FALSE)</f>
        <v>400</v>
      </c>
      <c r="V71" s="6">
        <v>1</v>
      </c>
      <c r="W71" s="6">
        <v>1</v>
      </c>
    </row>
    <row r="72" spans="3:23" x14ac:dyDescent="0.25">
      <c r="C72" s="5">
        <v>42128</v>
      </c>
      <c r="D72" s="10">
        <f t="shared" si="2"/>
        <v>1</v>
      </c>
      <c r="E72" s="6" t="s">
        <v>134</v>
      </c>
      <c r="F72" s="6">
        <f>VLOOKUP(E72,Procv!C:E,3,FALSE)</f>
        <v>2</v>
      </c>
      <c r="G72" s="6">
        <f>VLOOKUP(E72,Procv!C:F,4,FALSE)</f>
        <v>3</v>
      </c>
      <c r="H72" s="6" t="s">
        <v>135</v>
      </c>
      <c r="I72" s="8">
        <f>COUNTIF(Procv!$K$5:$K$31,Base!H72)</f>
        <v>0</v>
      </c>
      <c r="J72" s="6" t="s">
        <v>33</v>
      </c>
      <c r="K72" s="8">
        <f>VLOOKUP(J72,Procv!J:L,3,FALSE)</f>
        <v>3</v>
      </c>
      <c r="L72" s="6">
        <v>3165292</v>
      </c>
      <c r="M72" s="6" t="s">
        <v>13</v>
      </c>
      <c r="N72" s="8">
        <f>VLOOKUP(M72,Procv!$N$5:$O$11,2,FALSE)</f>
        <v>0</v>
      </c>
      <c r="O72" s="6" t="s">
        <v>18</v>
      </c>
      <c r="P72" s="8">
        <f>VLOOKUP(O72,Procv!$Q$5:$R$10,2,FALSE)</f>
        <v>1</v>
      </c>
      <c r="Q72" s="6">
        <v>161.9</v>
      </c>
      <c r="R72" s="6">
        <v>0</v>
      </c>
      <c r="S72" s="8">
        <f t="shared" si="3"/>
        <v>0</v>
      </c>
      <c r="T72" s="6">
        <v>161.9</v>
      </c>
      <c r="U72" s="6">
        <f>VLOOKUP(T72,Procv!T:U,2,FALSE)</f>
        <v>100</v>
      </c>
      <c r="V72" s="6">
        <v>2</v>
      </c>
      <c r="W72" s="6">
        <v>1</v>
      </c>
    </row>
    <row r="73" spans="3:23" x14ac:dyDescent="0.25">
      <c r="C73" s="5">
        <v>42128</v>
      </c>
      <c r="D73" s="10">
        <f t="shared" si="2"/>
        <v>1</v>
      </c>
      <c r="E73" s="6" t="s">
        <v>136</v>
      </c>
      <c r="F73" s="6">
        <f>VLOOKUP(E73,Procv!C:E,3,FALSE)</f>
        <v>2</v>
      </c>
      <c r="G73" s="6">
        <f>VLOOKUP(E73,Procv!C:F,4,FALSE)</f>
        <v>1</v>
      </c>
      <c r="H73" s="6" t="s">
        <v>137</v>
      </c>
      <c r="I73" s="8">
        <f>COUNTIF(Procv!$K$5:$K$31,Base!H73)</f>
        <v>0</v>
      </c>
      <c r="J73" s="6" t="s">
        <v>36</v>
      </c>
      <c r="K73" s="8">
        <f>VLOOKUP(J73,Procv!J:L,3,FALSE)</f>
        <v>4</v>
      </c>
      <c r="L73" s="6">
        <v>3165859</v>
      </c>
      <c r="M73" s="6" t="s">
        <v>13</v>
      </c>
      <c r="N73" s="8">
        <f>VLOOKUP(M73,Procv!$N$5:$O$11,2,FALSE)</f>
        <v>0</v>
      </c>
      <c r="O73" s="6" t="s">
        <v>24</v>
      </c>
      <c r="P73" s="8">
        <f>VLOOKUP(O73,Procv!$Q$5:$R$10,2,FALSE)</f>
        <v>2</v>
      </c>
      <c r="Q73" s="6">
        <v>205.32</v>
      </c>
      <c r="R73" s="6">
        <v>0</v>
      </c>
      <c r="S73" s="8">
        <f t="shared" si="3"/>
        <v>0</v>
      </c>
      <c r="T73" s="6">
        <v>205.32</v>
      </c>
      <c r="U73" s="6">
        <f>VLOOKUP(T73,Procv!T:U,2,FALSE)</f>
        <v>200</v>
      </c>
      <c r="V73" s="6">
        <v>1</v>
      </c>
      <c r="W73" s="6">
        <v>1</v>
      </c>
    </row>
    <row r="74" spans="3:23" x14ac:dyDescent="0.25">
      <c r="C74" s="5">
        <v>42128</v>
      </c>
      <c r="D74" s="10">
        <f t="shared" si="2"/>
        <v>1</v>
      </c>
      <c r="E74" s="6" t="s">
        <v>138</v>
      </c>
      <c r="F74" s="6">
        <f>VLOOKUP(E74,Procv!C:E,3,FALSE)</f>
        <v>2</v>
      </c>
      <c r="G74" s="6">
        <f>VLOOKUP(E74,Procv!C:F,4,FALSE)</f>
        <v>1</v>
      </c>
      <c r="H74" s="6" t="s">
        <v>132</v>
      </c>
      <c r="I74" s="8">
        <f>COUNTIF(Procv!$K$5:$K$31,Base!H74)</f>
        <v>1</v>
      </c>
      <c r="J74" s="6" t="s">
        <v>133</v>
      </c>
      <c r="K74" s="8">
        <f>VLOOKUP(J74,Procv!J:L,3,FALSE)</f>
        <v>3</v>
      </c>
      <c r="L74" s="6">
        <v>3165929</v>
      </c>
      <c r="M74" s="6" t="s">
        <v>13</v>
      </c>
      <c r="N74" s="8">
        <f>VLOOKUP(M74,Procv!$N$5:$O$11,2,FALSE)</f>
        <v>0</v>
      </c>
      <c r="O74" s="6" t="s">
        <v>24</v>
      </c>
      <c r="P74" s="8">
        <f>VLOOKUP(O74,Procv!$Q$5:$R$10,2,FALSE)</f>
        <v>2</v>
      </c>
      <c r="Q74" s="6">
        <v>369.9</v>
      </c>
      <c r="R74" s="6">
        <v>0</v>
      </c>
      <c r="S74" s="8">
        <f t="shared" si="3"/>
        <v>0</v>
      </c>
      <c r="T74" s="6">
        <v>369.9</v>
      </c>
      <c r="U74" s="6">
        <f>VLOOKUP(T74,Procv!T:U,2,FALSE)</f>
        <v>300</v>
      </c>
      <c r="V74" s="6">
        <v>1</v>
      </c>
      <c r="W74" s="6">
        <v>1</v>
      </c>
    </row>
    <row r="75" spans="3:23" x14ac:dyDescent="0.25">
      <c r="C75" s="5">
        <v>42128</v>
      </c>
      <c r="D75" s="10">
        <f t="shared" si="2"/>
        <v>1</v>
      </c>
      <c r="E75" s="6" t="s">
        <v>139</v>
      </c>
      <c r="F75" s="6">
        <f>VLOOKUP(E75,Procv!C:E,3,FALSE)</f>
        <v>2</v>
      </c>
      <c r="G75" s="6">
        <f>VLOOKUP(E75,Procv!C:F,4,FALSE)</f>
        <v>2</v>
      </c>
      <c r="H75" s="6" t="s">
        <v>137</v>
      </c>
      <c r="I75" s="8">
        <f>COUNTIF(Procv!$K$5:$K$31,Base!H75)</f>
        <v>0</v>
      </c>
      <c r="J75" s="6" t="s">
        <v>36</v>
      </c>
      <c r="K75" s="8">
        <f>VLOOKUP(J75,Procv!J:L,3,FALSE)</f>
        <v>4</v>
      </c>
      <c r="L75" s="6">
        <v>3166013</v>
      </c>
      <c r="M75" s="6" t="s">
        <v>30</v>
      </c>
      <c r="N75" s="8">
        <f>VLOOKUP(M75,Procv!$N$5:$O$11,2,FALSE)</f>
        <v>1</v>
      </c>
      <c r="O75" s="6" t="s">
        <v>18</v>
      </c>
      <c r="P75" s="8">
        <f>VLOOKUP(O75,Procv!$Q$5:$R$10,2,FALSE)</f>
        <v>1</v>
      </c>
      <c r="Q75" s="6">
        <v>275.94</v>
      </c>
      <c r="R75" s="6">
        <v>0</v>
      </c>
      <c r="S75" s="8">
        <f t="shared" si="3"/>
        <v>0</v>
      </c>
      <c r="T75" s="6">
        <v>275.94</v>
      </c>
      <c r="U75" s="6">
        <f>VLOOKUP(T75,Procv!T:U,2,FALSE)</f>
        <v>200</v>
      </c>
      <c r="V75" s="6">
        <v>1</v>
      </c>
      <c r="W75" s="6">
        <v>1</v>
      </c>
    </row>
    <row r="76" spans="3:23" x14ac:dyDescent="0.25">
      <c r="C76" s="5">
        <v>42128</v>
      </c>
      <c r="D76" s="10">
        <f t="shared" si="2"/>
        <v>1</v>
      </c>
      <c r="E76" s="6" t="s">
        <v>140</v>
      </c>
      <c r="F76" s="6">
        <f>VLOOKUP(E76,Procv!C:E,3,FALSE)</f>
        <v>2</v>
      </c>
      <c r="G76" s="6">
        <f>VLOOKUP(E76,Procv!C:F,4,FALSE)</f>
        <v>3</v>
      </c>
      <c r="H76" s="6" t="s">
        <v>88</v>
      </c>
      <c r="I76" s="8">
        <f>COUNTIF(Procv!$K$5:$K$31,Base!H76)</f>
        <v>0</v>
      </c>
      <c r="J76" s="6" t="s">
        <v>36</v>
      </c>
      <c r="K76" s="8">
        <f>VLOOKUP(J76,Procv!J:L,3,FALSE)</f>
        <v>4</v>
      </c>
      <c r="L76" s="6">
        <v>3166650</v>
      </c>
      <c r="M76" s="6" t="s">
        <v>30</v>
      </c>
      <c r="N76" s="8">
        <f>VLOOKUP(M76,Procv!$N$5:$O$11,2,FALSE)</f>
        <v>1</v>
      </c>
      <c r="O76" s="6" t="s">
        <v>14</v>
      </c>
      <c r="P76" s="8">
        <f>VLOOKUP(O76,Procv!$Q$5:$R$10,2,FALSE)</f>
        <v>2</v>
      </c>
      <c r="Q76" s="6">
        <v>574.71</v>
      </c>
      <c r="R76" s="6">
        <v>0</v>
      </c>
      <c r="S76" s="8">
        <f t="shared" si="3"/>
        <v>0</v>
      </c>
      <c r="T76" s="6">
        <v>574.71</v>
      </c>
      <c r="U76" s="6">
        <f>VLOOKUP(T76,Procv!T:U,2,FALSE)</f>
        <v>500</v>
      </c>
      <c r="V76" s="6">
        <v>2</v>
      </c>
      <c r="W76" s="6">
        <v>1</v>
      </c>
    </row>
    <row r="77" spans="3:23" x14ac:dyDescent="0.25">
      <c r="C77" s="5">
        <v>42128</v>
      </c>
      <c r="D77" s="10">
        <f t="shared" si="2"/>
        <v>1</v>
      </c>
      <c r="E77" s="6" t="s">
        <v>104</v>
      </c>
      <c r="F77" s="6">
        <f>VLOOKUP(E77,Procv!C:E,3,FALSE)</f>
        <v>2</v>
      </c>
      <c r="G77" s="6">
        <f>VLOOKUP(E77,Procv!C:F,4,FALSE)</f>
        <v>2</v>
      </c>
      <c r="H77" s="6" t="s">
        <v>105</v>
      </c>
      <c r="I77" s="8">
        <f>COUNTIF(Procv!$K$5:$K$31,Base!H77)</f>
        <v>1</v>
      </c>
      <c r="J77" s="6" t="s">
        <v>72</v>
      </c>
      <c r="K77" s="8">
        <f>VLOOKUP(J77,Procv!J:L,3,FALSE)</f>
        <v>5</v>
      </c>
      <c r="L77" s="6">
        <v>3166671</v>
      </c>
      <c r="M77" s="6" t="s">
        <v>13</v>
      </c>
      <c r="N77" s="8">
        <f>VLOOKUP(M77,Procv!$N$5:$O$11,2,FALSE)</f>
        <v>0</v>
      </c>
      <c r="O77" s="6" t="s">
        <v>24</v>
      </c>
      <c r="P77" s="8">
        <f>VLOOKUP(O77,Procv!$Q$5:$R$10,2,FALSE)</f>
        <v>2</v>
      </c>
      <c r="Q77" s="6">
        <v>459.95</v>
      </c>
      <c r="R77" s="6">
        <v>0</v>
      </c>
      <c r="S77" s="8">
        <f t="shared" si="3"/>
        <v>0</v>
      </c>
      <c r="T77" s="6">
        <v>459.95</v>
      </c>
      <c r="U77" s="6">
        <f>VLOOKUP(T77,Procv!T:U,2,FALSE)</f>
        <v>400</v>
      </c>
      <c r="V77" s="6">
        <v>1</v>
      </c>
      <c r="W77" s="6">
        <v>1</v>
      </c>
    </row>
    <row r="78" spans="3:23" x14ac:dyDescent="0.25">
      <c r="C78" s="5">
        <v>42128</v>
      </c>
      <c r="D78" s="10">
        <f t="shared" si="2"/>
        <v>1</v>
      </c>
      <c r="E78" s="6" t="s">
        <v>141</v>
      </c>
      <c r="F78" s="6">
        <f>VLOOKUP(E78,Procv!C:E,3,FALSE)</f>
        <v>2</v>
      </c>
      <c r="G78" s="6">
        <f>VLOOKUP(E78,Procv!C:F,4,FALSE)</f>
        <v>1</v>
      </c>
      <c r="H78" s="6" t="s">
        <v>142</v>
      </c>
      <c r="I78" s="8">
        <f>COUNTIF(Procv!$K$5:$K$31,Base!H78)</f>
        <v>1</v>
      </c>
      <c r="J78" s="6" t="s">
        <v>33</v>
      </c>
      <c r="K78" s="8">
        <f>VLOOKUP(J78,Procv!J:L,3,FALSE)</f>
        <v>3</v>
      </c>
      <c r="L78" s="6">
        <v>3167098</v>
      </c>
      <c r="M78" s="6" t="s">
        <v>13</v>
      </c>
      <c r="N78" s="8">
        <f>VLOOKUP(M78,Procv!$N$5:$O$11,2,FALSE)</f>
        <v>0</v>
      </c>
      <c r="O78" s="6" t="s">
        <v>18</v>
      </c>
      <c r="P78" s="8">
        <f>VLOOKUP(O78,Procv!$Q$5:$R$10,2,FALSE)</f>
        <v>1</v>
      </c>
      <c r="Q78" s="6">
        <v>153.54</v>
      </c>
      <c r="R78" s="6">
        <v>0</v>
      </c>
      <c r="S78" s="8">
        <f t="shared" si="3"/>
        <v>0</v>
      </c>
      <c r="T78" s="6">
        <v>153.54</v>
      </c>
      <c r="U78" s="6">
        <f>VLOOKUP(T78,Procv!T:U,2,FALSE)</f>
        <v>100</v>
      </c>
      <c r="V78" s="6">
        <v>1</v>
      </c>
      <c r="W78" s="6">
        <v>1</v>
      </c>
    </row>
    <row r="79" spans="3:23" x14ac:dyDescent="0.25">
      <c r="C79" s="5">
        <v>42128</v>
      </c>
      <c r="D79" s="10">
        <f t="shared" si="2"/>
        <v>1</v>
      </c>
      <c r="E79" s="6" t="s">
        <v>143</v>
      </c>
      <c r="F79" s="6">
        <f>VLOOKUP(E79,Procv!C:E,3,FALSE)</f>
        <v>2</v>
      </c>
      <c r="G79" s="6">
        <f>VLOOKUP(E79,Procv!C:F,4,FALSE)</f>
        <v>1</v>
      </c>
      <c r="H79" s="6" t="s">
        <v>132</v>
      </c>
      <c r="I79" s="8">
        <f>COUNTIF(Procv!$K$5:$K$31,Base!H79)</f>
        <v>1</v>
      </c>
      <c r="J79" s="6" t="s">
        <v>133</v>
      </c>
      <c r="K79" s="8">
        <f>VLOOKUP(J79,Procv!J:L,3,FALSE)</f>
        <v>3</v>
      </c>
      <c r="L79" s="6">
        <v>3167826</v>
      </c>
      <c r="M79" s="6" t="s">
        <v>13</v>
      </c>
      <c r="N79" s="8">
        <f>VLOOKUP(M79,Procv!$N$5:$O$11,2,FALSE)</f>
        <v>0</v>
      </c>
      <c r="O79" s="6" t="s">
        <v>24</v>
      </c>
      <c r="P79" s="8">
        <f>VLOOKUP(O79,Procv!$Q$5:$R$10,2,FALSE)</f>
        <v>2</v>
      </c>
      <c r="Q79" s="6">
        <v>127.95</v>
      </c>
      <c r="R79" s="6">
        <v>0</v>
      </c>
      <c r="S79" s="8">
        <f t="shared" si="3"/>
        <v>0</v>
      </c>
      <c r="T79" s="6">
        <v>127.95</v>
      </c>
      <c r="U79" s="6">
        <f>VLOOKUP(T79,Procv!T:U,2,FALSE)</f>
        <v>100</v>
      </c>
      <c r="V79" s="6">
        <v>1</v>
      </c>
      <c r="W79" s="6">
        <v>1</v>
      </c>
    </row>
    <row r="80" spans="3:23" x14ac:dyDescent="0.25">
      <c r="C80" s="5">
        <v>42128</v>
      </c>
      <c r="D80" s="10">
        <f t="shared" si="2"/>
        <v>1</v>
      </c>
      <c r="E80" s="6" t="s">
        <v>801</v>
      </c>
      <c r="F80" s="6">
        <f>VLOOKUP(E80,Procv!C:E,3,FALSE)</f>
        <v>1</v>
      </c>
      <c r="G80" s="6">
        <f>VLOOKUP(E80,Procv!C:F,4,FALSE)</f>
        <v>9</v>
      </c>
      <c r="H80" s="6" t="s">
        <v>11</v>
      </c>
      <c r="I80" s="8">
        <f>COUNTIF(Procv!$K$5:$K$31,Base!H80)</f>
        <v>1</v>
      </c>
      <c r="J80" s="6" t="s">
        <v>12</v>
      </c>
      <c r="K80" s="8">
        <f>VLOOKUP(J80,Procv!J:L,3,FALSE)</f>
        <v>4</v>
      </c>
      <c r="L80" s="6">
        <v>3167966</v>
      </c>
      <c r="M80" s="6" t="s">
        <v>30</v>
      </c>
      <c r="N80" s="8">
        <f>VLOOKUP(M80,Procv!$N$5:$O$11,2,FALSE)</f>
        <v>1</v>
      </c>
      <c r="O80" s="6" t="s">
        <v>18</v>
      </c>
      <c r="P80" s="8">
        <f>VLOOKUP(O80,Procv!$Q$5:$R$10,2,FALSE)</f>
        <v>1</v>
      </c>
      <c r="Q80" s="6">
        <v>255.9</v>
      </c>
      <c r="R80" s="6">
        <v>0</v>
      </c>
      <c r="S80" s="8">
        <f t="shared" si="3"/>
        <v>0</v>
      </c>
      <c r="T80" s="6">
        <v>255.9</v>
      </c>
      <c r="U80" s="6">
        <f>VLOOKUP(T80,Procv!T:U,2,FALSE)</f>
        <v>200</v>
      </c>
      <c r="V80" s="6">
        <v>1</v>
      </c>
      <c r="W80" s="6">
        <v>1</v>
      </c>
    </row>
    <row r="81" spans="3:23" x14ac:dyDescent="0.25">
      <c r="C81" s="5">
        <v>42129</v>
      </c>
      <c r="D81" s="10">
        <f t="shared" si="2"/>
        <v>2</v>
      </c>
      <c r="E81" s="6" t="s">
        <v>145</v>
      </c>
      <c r="F81" s="6">
        <f>VLOOKUP(E81,Procv!C:E,3,FALSE)</f>
        <v>2</v>
      </c>
      <c r="G81" s="6">
        <f>VLOOKUP(E81,Procv!C:F,4,FALSE)</f>
        <v>1</v>
      </c>
      <c r="H81" s="6" t="s">
        <v>35</v>
      </c>
      <c r="I81" s="8">
        <f>COUNTIF(Procv!$K$5:$K$31,Base!H81)</f>
        <v>0</v>
      </c>
      <c r="J81" s="6" t="s">
        <v>36</v>
      </c>
      <c r="K81" s="8">
        <f>VLOOKUP(J81,Procv!J:L,3,FALSE)</f>
        <v>4</v>
      </c>
      <c r="L81" s="6">
        <v>3168106</v>
      </c>
      <c r="M81" s="6" t="s">
        <v>13</v>
      </c>
      <c r="N81" s="8">
        <f>VLOOKUP(M81,Procv!$N$5:$O$11,2,FALSE)</f>
        <v>0</v>
      </c>
      <c r="O81" s="6" t="s">
        <v>18</v>
      </c>
      <c r="P81" s="8">
        <f>VLOOKUP(O81,Procv!$Q$5:$R$10,2,FALSE)</f>
        <v>1</v>
      </c>
      <c r="Q81" s="6">
        <v>83.96</v>
      </c>
      <c r="R81" s="6">
        <v>0</v>
      </c>
      <c r="S81" s="8">
        <f t="shared" si="3"/>
        <v>0</v>
      </c>
      <c r="T81" s="6">
        <v>83.96</v>
      </c>
      <c r="U81" s="6">
        <f>VLOOKUP(T81,Procv!T:U,2,FALSE)</f>
        <v>90</v>
      </c>
      <c r="V81" s="6">
        <v>1</v>
      </c>
      <c r="W81" s="6">
        <v>1</v>
      </c>
    </row>
    <row r="82" spans="3:23" x14ac:dyDescent="0.25">
      <c r="C82" s="5">
        <v>42129</v>
      </c>
      <c r="D82" s="10">
        <f t="shared" si="2"/>
        <v>2</v>
      </c>
      <c r="E82" s="6" t="s">
        <v>140</v>
      </c>
      <c r="F82" s="6">
        <f>VLOOKUP(E82,Procv!C:E,3,FALSE)</f>
        <v>2</v>
      </c>
      <c r="G82" s="6">
        <f>VLOOKUP(E82,Procv!C:F,4,FALSE)</f>
        <v>3</v>
      </c>
      <c r="H82" s="6" t="s">
        <v>88</v>
      </c>
      <c r="I82" s="8">
        <f>COUNTIF(Procv!$K$5:$K$31,Base!H82)</f>
        <v>0</v>
      </c>
      <c r="J82" s="6" t="s">
        <v>36</v>
      </c>
      <c r="K82" s="8">
        <f>VLOOKUP(J82,Procv!J:L,3,FALSE)</f>
        <v>4</v>
      </c>
      <c r="L82" s="6">
        <v>3168764</v>
      </c>
      <c r="M82" s="6" t="s">
        <v>30</v>
      </c>
      <c r="N82" s="8">
        <f>VLOOKUP(M82,Procv!$N$5:$O$11,2,FALSE)</f>
        <v>1</v>
      </c>
      <c r="O82" s="6" t="s">
        <v>18</v>
      </c>
      <c r="P82" s="8">
        <f>VLOOKUP(O82,Procv!$Q$5:$R$10,2,FALSE)</f>
        <v>1</v>
      </c>
      <c r="Q82" s="6">
        <v>482.85</v>
      </c>
      <c r="R82" s="6">
        <v>0</v>
      </c>
      <c r="S82" s="8">
        <f t="shared" si="3"/>
        <v>0</v>
      </c>
      <c r="T82" s="6">
        <v>482.85</v>
      </c>
      <c r="U82" s="6">
        <f>VLOOKUP(T82,Procv!T:U,2,FALSE)</f>
        <v>400</v>
      </c>
      <c r="V82" s="6">
        <v>2</v>
      </c>
      <c r="W82" s="6">
        <v>1</v>
      </c>
    </row>
    <row r="83" spans="3:23" x14ac:dyDescent="0.25">
      <c r="C83" s="5">
        <v>42129</v>
      </c>
      <c r="D83" s="10">
        <f t="shared" si="2"/>
        <v>2</v>
      </c>
      <c r="E83" s="6" t="s">
        <v>802</v>
      </c>
      <c r="F83" s="6">
        <f>VLOOKUP(E83,Procv!C:E,3,FALSE)</f>
        <v>1</v>
      </c>
      <c r="G83" s="6">
        <f>VLOOKUP(E83,Procv!C:F,4,FALSE)</f>
        <v>1</v>
      </c>
      <c r="H83" s="6" t="s">
        <v>147</v>
      </c>
      <c r="I83" s="8">
        <f>COUNTIF(Procv!$K$5:$K$31,Base!H83)</f>
        <v>0</v>
      </c>
      <c r="J83" s="6" t="s">
        <v>148</v>
      </c>
      <c r="K83" s="8">
        <f>VLOOKUP(J83,Procv!J:L,3,FALSE)</f>
        <v>5</v>
      </c>
      <c r="L83" s="6">
        <v>3168897</v>
      </c>
      <c r="M83" s="6" t="s">
        <v>13</v>
      </c>
      <c r="N83" s="8">
        <f>VLOOKUP(M83,Procv!$N$5:$O$11,2,FALSE)</f>
        <v>0</v>
      </c>
      <c r="O83" s="6" t="s">
        <v>24</v>
      </c>
      <c r="P83" s="8">
        <f>VLOOKUP(O83,Procv!$Q$5:$R$10,2,FALSE)</f>
        <v>2</v>
      </c>
      <c r="Q83" s="6">
        <v>107.96</v>
      </c>
      <c r="R83" s="6">
        <v>0</v>
      </c>
      <c r="S83" s="8">
        <f t="shared" si="3"/>
        <v>0</v>
      </c>
      <c r="T83" s="6">
        <v>107.96</v>
      </c>
      <c r="U83" s="6">
        <f>VLOOKUP(T83,Procv!T:U,2,FALSE)</f>
        <v>100</v>
      </c>
      <c r="V83" s="6">
        <v>1</v>
      </c>
      <c r="W83" s="6">
        <v>1</v>
      </c>
    </row>
    <row r="84" spans="3:23" x14ac:dyDescent="0.25">
      <c r="C84" s="5">
        <v>42129</v>
      </c>
      <c r="D84" s="10">
        <f t="shared" si="2"/>
        <v>2</v>
      </c>
      <c r="E84" s="6" t="s">
        <v>803</v>
      </c>
      <c r="F84" s="6">
        <f>VLOOKUP(E84,Procv!C:E,3,FALSE)</f>
        <v>2</v>
      </c>
      <c r="G84" s="6">
        <f>VLOOKUP(E84,Procv!C:F,4,FALSE)</f>
        <v>1</v>
      </c>
      <c r="H84" s="6" t="s">
        <v>149</v>
      </c>
      <c r="I84" s="8">
        <f>COUNTIF(Procv!$K$5:$K$31,Base!H84)</f>
        <v>0</v>
      </c>
      <c r="J84" s="6" t="s">
        <v>48</v>
      </c>
      <c r="K84" s="8">
        <f>VLOOKUP(J84,Procv!J:L,3,FALSE)</f>
        <v>3</v>
      </c>
      <c r="L84" s="6">
        <v>3169555</v>
      </c>
      <c r="M84" s="6" t="s">
        <v>30</v>
      </c>
      <c r="N84" s="8">
        <f>VLOOKUP(M84,Procv!$N$5:$O$11,2,FALSE)</f>
        <v>1</v>
      </c>
      <c r="O84" s="6" t="s">
        <v>18</v>
      </c>
      <c r="P84" s="8">
        <f>VLOOKUP(O84,Procv!$Q$5:$R$10,2,FALSE)</f>
        <v>1</v>
      </c>
      <c r="Q84" s="6">
        <v>127.95</v>
      </c>
      <c r="R84" s="6">
        <v>0</v>
      </c>
      <c r="S84" s="8">
        <f t="shared" si="3"/>
        <v>0</v>
      </c>
      <c r="T84" s="6">
        <v>127.95</v>
      </c>
      <c r="U84" s="6">
        <f>VLOOKUP(T84,Procv!T:U,2,FALSE)</f>
        <v>100</v>
      </c>
      <c r="V84" s="6">
        <v>1</v>
      </c>
      <c r="W84" s="6">
        <v>1</v>
      </c>
    </row>
    <row r="85" spans="3:23" x14ac:dyDescent="0.25">
      <c r="C85" s="5">
        <v>42129</v>
      </c>
      <c r="D85" s="10">
        <f t="shared" si="2"/>
        <v>2</v>
      </c>
      <c r="E85" s="6" t="s">
        <v>150</v>
      </c>
      <c r="F85" s="6">
        <f>VLOOKUP(E85,Procv!C:E,3,FALSE)</f>
        <v>2</v>
      </c>
      <c r="G85" s="6">
        <f>VLOOKUP(E85,Procv!C:F,4,FALSE)</f>
        <v>2</v>
      </c>
      <c r="H85" s="6" t="s">
        <v>11</v>
      </c>
      <c r="I85" s="8">
        <f>COUNTIF(Procv!$K$5:$K$31,Base!H85)</f>
        <v>1</v>
      </c>
      <c r="J85" s="6" t="s">
        <v>12</v>
      </c>
      <c r="K85" s="8">
        <f>VLOOKUP(J85,Procv!J:L,3,FALSE)</f>
        <v>4</v>
      </c>
      <c r="L85" s="6">
        <v>3170094</v>
      </c>
      <c r="M85" s="6" t="s">
        <v>13</v>
      </c>
      <c r="N85" s="8">
        <f>VLOOKUP(M85,Procv!$N$5:$O$11,2,FALSE)</f>
        <v>0</v>
      </c>
      <c r="O85" s="6" t="s">
        <v>24</v>
      </c>
      <c r="P85" s="8">
        <f>VLOOKUP(O85,Procv!$Q$5:$R$10,2,FALSE)</f>
        <v>2</v>
      </c>
      <c r="Q85" s="6">
        <v>742.18</v>
      </c>
      <c r="R85" s="6">
        <v>0</v>
      </c>
      <c r="S85" s="8">
        <f t="shared" si="3"/>
        <v>0</v>
      </c>
      <c r="T85" s="6">
        <v>742.18</v>
      </c>
      <c r="U85" s="6">
        <f>VLOOKUP(T85,Procv!T:U,2,FALSE)</f>
        <v>700</v>
      </c>
      <c r="V85" s="6">
        <v>4</v>
      </c>
      <c r="W85" s="6">
        <v>1</v>
      </c>
    </row>
    <row r="86" spans="3:23" x14ac:dyDescent="0.25">
      <c r="C86" s="5">
        <v>42129</v>
      </c>
      <c r="D86" s="10">
        <f t="shared" si="2"/>
        <v>2</v>
      </c>
      <c r="E86" s="6" t="s">
        <v>804</v>
      </c>
      <c r="F86" s="6">
        <f>VLOOKUP(E86,Procv!C:E,3,FALSE)</f>
        <v>0</v>
      </c>
      <c r="G86" s="6">
        <f>VLOOKUP(E86,Procv!C:F,4,FALSE)</f>
        <v>2</v>
      </c>
      <c r="H86" s="6" t="s">
        <v>107</v>
      </c>
      <c r="I86" s="8">
        <f>COUNTIF(Procv!$K$5:$K$31,Base!H86)</f>
        <v>0</v>
      </c>
      <c r="J86" s="6" t="s">
        <v>17</v>
      </c>
      <c r="K86" s="8">
        <f>VLOOKUP(J86,Procv!J:L,3,FALSE)</f>
        <v>4</v>
      </c>
      <c r="L86" s="6">
        <v>3171018</v>
      </c>
      <c r="M86" s="6" t="s">
        <v>13</v>
      </c>
      <c r="N86" s="8">
        <f>VLOOKUP(M86,Procv!$N$5:$O$11,2,FALSE)</f>
        <v>0</v>
      </c>
      <c r="O86" s="6" t="s">
        <v>24</v>
      </c>
      <c r="P86" s="8">
        <f>VLOOKUP(O86,Procv!$Q$5:$R$10,2,FALSE)</f>
        <v>2</v>
      </c>
      <c r="Q86" s="6">
        <v>2665.3</v>
      </c>
      <c r="R86" s="6">
        <v>0</v>
      </c>
      <c r="S86" s="8">
        <f t="shared" si="3"/>
        <v>0</v>
      </c>
      <c r="T86" s="6">
        <v>2665.3</v>
      </c>
      <c r="U86" s="6">
        <f>VLOOKUP(T86,Procv!T:U,2,FALSE)</f>
        <v>2000</v>
      </c>
      <c r="V86" s="6">
        <v>7</v>
      </c>
      <c r="W86" s="6">
        <v>1</v>
      </c>
    </row>
    <row r="87" spans="3:23" x14ac:dyDescent="0.25">
      <c r="C87" s="5">
        <v>42129</v>
      </c>
      <c r="D87" s="10">
        <f t="shared" si="2"/>
        <v>2</v>
      </c>
      <c r="E87" s="6" t="s">
        <v>804</v>
      </c>
      <c r="F87" s="6">
        <f>VLOOKUP(E87,Procv!C:E,3,FALSE)</f>
        <v>0</v>
      </c>
      <c r="G87" s="6">
        <f>VLOOKUP(E87,Procv!C:F,4,FALSE)</f>
        <v>2</v>
      </c>
      <c r="H87" s="6" t="s">
        <v>107</v>
      </c>
      <c r="I87" s="8">
        <f>COUNTIF(Procv!$K$5:$K$31,Base!H87)</f>
        <v>0</v>
      </c>
      <c r="J87" s="6" t="s">
        <v>17</v>
      </c>
      <c r="K87" s="8">
        <f>VLOOKUP(J87,Procv!J:L,3,FALSE)</f>
        <v>4</v>
      </c>
      <c r="L87" s="6">
        <v>3171060</v>
      </c>
      <c r="M87" s="6" t="s">
        <v>30</v>
      </c>
      <c r="N87" s="8">
        <f>VLOOKUP(M87,Procv!$N$5:$O$11,2,FALSE)</f>
        <v>1</v>
      </c>
      <c r="O87" s="6" t="s">
        <v>24</v>
      </c>
      <c r="P87" s="8">
        <f>VLOOKUP(O87,Procv!$Q$5:$R$10,2,FALSE)</f>
        <v>2</v>
      </c>
      <c r="Q87" s="6">
        <v>1509.6</v>
      </c>
      <c r="R87" s="6">
        <v>0</v>
      </c>
      <c r="S87" s="8">
        <f t="shared" si="3"/>
        <v>0</v>
      </c>
      <c r="T87" s="6">
        <v>1509.6</v>
      </c>
      <c r="U87" s="6">
        <f>VLOOKUP(T87,Procv!T:U,2,FALSE)</f>
        <v>1000</v>
      </c>
      <c r="V87" s="6">
        <v>4</v>
      </c>
      <c r="W87" s="6">
        <v>1</v>
      </c>
    </row>
    <row r="88" spans="3:23" x14ac:dyDescent="0.25">
      <c r="C88" s="5">
        <v>42129</v>
      </c>
      <c r="D88" s="10">
        <f t="shared" si="2"/>
        <v>2</v>
      </c>
      <c r="E88" s="6" t="s">
        <v>151</v>
      </c>
      <c r="F88" s="6">
        <f>VLOOKUP(E88,Procv!C:E,3,FALSE)</f>
        <v>2</v>
      </c>
      <c r="G88" s="6">
        <f>VLOOKUP(E88,Procv!C:F,4,FALSE)</f>
        <v>2</v>
      </c>
      <c r="H88" s="6" t="s">
        <v>50</v>
      </c>
      <c r="I88" s="8">
        <f>COUNTIF(Procv!$K$5:$K$31,Base!H88)</f>
        <v>1</v>
      </c>
      <c r="J88" s="6" t="s">
        <v>36</v>
      </c>
      <c r="K88" s="8">
        <f>VLOOKUP(J88,Procv!J:L,3,FALSE)</f>
        <v>4</v>
      </c>
      <c r="L88" s="6">
        <v>3171550</v>
      </c>
      <c r="M88" s="6" t="s">
        <v>13</v>
      </c>
      <c r="N88" s="8">
        <f>VLOOKUP(M88,Procv!$N$5:$O$11,2,FALSE)</f>
        <v>0</v>
      </c>
      <c r="O88" s="6" t="s">
        <v>18</v>
      </c>
      <c r="P88" s="8">
        <f>VLOOKUP(O88,Procv!$Q$5:$R$10,2,FALSE)</f>
        <v>1</v>
      </c>
      <c r="Q88" s="6">
        <v>345.9</v>
      </c>
      <c r="R88" s="6">
        <v>0</v>
      </c>
      <c r="S88" s="8">
        <f t="shared" si="3"/>
        <v>0</v>
      </c>
      <c r="T88" s="6">
        <v>345.9</v>
      </c>
      <c r="U88" s="6">
        <f>VLOOKUP(T88,Procv!T:U,2,FALSE)</f>
        <v>300</v>
      </c>
      <c r="V88" s="6">
        <v>1</v>
      </c>
      <c r="W88" s="6">
        <v>1</v>
      </c>
    </row>
    <row r="89" spans="3:23" x14ac:dyDescent="0.25">
      <c r="C89" s="5">
        <v>42129</v>
      </c>
      <c r="D89" s="10">
        <f t="shared" si="2"/>
        <v>2</v>
      </c>
      <c r="E89" s="6" t="s">
        <v>805</v>
      </c>
      <c r="F89" s="6">
        <f>VLOOKUP(E89,Procv!C:E,3,FALSE)</f>
        <v>1</v>
      </c>
      <c r="G89" s="6">
        <f>VLOOKUP(E89,Procv!C:F,4,FALSE)</f>
        <v>1</v>
      </c>
      <c r="H89" s="6" t="s">
        <v>50</v>
      </c>
      <c r="I89" s="8">
        <f>COUNTIF(Procv!$K$5:$K$31,Base!H89)</f>
        <v>1</v>
      </c>
      <c r="J89" s="6" t="s">
        <v>36</v>
      </c>
      <c r="K89" s="8">
        <f>VLOOKUP(J89,Procv!J:L,3,FALSE)</f>
        <v>4</v>
      </c>
      <c r="L89" s="6">
        <v>3171830</v>
      </c>
      <c r="M89" s="6" t="s">
        <v>30</v>
      </c>
      <c r="N89" s="8">
        <f>VLOOKUP(M89,Procv!$N$5:$O$11,2,FALSE)</f>
        <v>1</v>
      </c>
      <c r="O89" s="6" t="s">
        <v>18</v>
      </c>
      <c r="P89" s="8">
        <f>VLOOKUP(O89,Procv!$Q$5:$R$10,2,FALSE)</f>
        <v>1</v>
      </c>
      <c r="Q89" s="6">
        <v>4102.92</v>
      </c>
      <c r="R89" s="6">
        <v>0</v>
      </c>
      <c r="S89" s="8">
        <f t="shared" si="3"/>
        <v>0</v>
      </c>
      <c r="T89" s="6">
        <v>4102.92</v>
      </c>
      <c r="U89" s="6">
        <f>VLOOKUP(T89,Procv!T:U,2,FALSE)</f>
        <v>4000</v>
      </c>
      <c r="V89" s="6">
        <v>10</v>
      </c>
      <c r="W89" s="6">
        <v>1</v>
      </c>
    </row>
    <row r="90" spans="3:23" x14ac:dyDescent="0.25">
      <c r="C90" s="5">
        <v>42129</v>
      </c>
      <c r="D90" s="10">
        <f t="shared" si="2"/>
        <v>2</v>
      </c>
      <c r="E90" s="6" t="s">
        <v>153</v>
      </c>
      <c r="F90" s="6">
        <f>VLOOKUP(E90,Procv!C:E,3,FALSE)</f>
        <v>2</v>
      </c>
      <c r="G90" s="6">
        <f>VLOOKUP(E90,Procv!C:F,4,FALSE)</f>
        <v>1</v>
      </c>
      <c r="H90" s="6" t="s">
        <v>142</v>
      </c>
      <c r="I90" s="8">
        <f>COUNTIF(Procv!$K$5:$K$31,Base!H90)</f>
        <v>1</v>
      </c>
      <c r="J90" s="6" t="s">
        <v>33</v>
      </c>
      <c r="K90" s="8">
        <f>VLOOKUP(J90,Procv!J:L,3,FALSE)</f>
        <v>3</v>
      </c>
      <c r="L90" s="6">
        <v>3172082</v>
      </c>
      <c r="M90" s="6" t="s">
        <v>13</v>
      </c>
      <c r="N90" s="8">
        <f>VLOOKUP(M90,Procv!$N$5:$O$11,2,FALSE)</f>
        <v>0</v>
      </c>
      <c r="O90" s="6" t="s">
        <v>24</v>
      </c>
      <c r="P90" s="8">
        <f>VLOOKUP(O90,Procv!$Q$5:$R$10,2,FALSE)</f>
        <v>2</v>
      </c>
      <c r="Q90" s="6">
        <v>1383.57</v>
      </c>
      <c r="R90" s="6">
        <v>0</v>
      </c>
      <c r="S90" s="8">
        <f t="shared" si="3"/>
        <v>0</v>
      </c>
      <c r="T90" s="6">
        <v>1383.57</v>
      </c>
      <c r="U90" s="6">
        <f>VLOOKUP(T90,Procv!T:U,2,FALSE)</f>
        <v>1000</v>
      </c>
      <c r="V90" s="6">
        <v>3</v>
      </c>
      <c r="W90" s="6">
        <v>1</v>
      </c>
    </row>
    <row r="91" spans="3:23" x14ac:dyDescent="0.25">
      <c r="C91" s="5">
        <v>42129</v>
      </c>
      <c r="D91" s="10">
        <f t="shared" si="2"/>
        <v>2</v>
      </c>
      <c r="E91" s="6" t="s">
        <v>154</v>
      </c>
      <c r="F91" s="6">
        <f>VLOOKUP(E91,Procv!C:E,3,FALSE)</f>
        <v>2</v>
      </c>
      <c r="G91" s="6">
        <f>VLOOKUP(E91,Procv!C:F,4,FALSE)</f>
        <v>5</v>
      </c>
      <c r="H91" s="6" t="s">
        <v>155</v>
      </c>
      <c r="I91" s="8">
        <f>COUNTIF(Procv!$K$5:$K$31,Base!H91)</f>
        <v>1</v>
      </c>
      <c r="J91" s="6" t="s">
        <v>99</v>
      </c>
      <c r="K91" s="8">
        <f>VLOOKUP(J91,Procv!J:L,3,FALSE)</f>
        <v>2</v>
      </c>
      <c r="L91" s="6">
        <v>3173272</v>
      </c>
      <c r="M91" s="6" t="s">
        <v>13</v>
      </c>
      <c r="N91" s="8">
        <f>VLOOKUP(M91,Procv!$N$5:$O$11,2,FALSE)</f>
        <v>0</v>
      </c>
      <c r="O91" s="6" t="s">
        <v>14</v>
      </c>
      <c r="P91" s="8">
        <f>VLOOKUP(O91,Procv!$Q$5:$R$10,2,FALSE)</f>
        <v>2</v>
      </c>
      <c r="Q91" s="6">
        <v>291.49</v>
      </c>
      <c r="R91" s="6">
        <v>0</v>
      </c>
      <c r="S91" s="8">
        <f t="shared" si="3"/>
        <v>0</v>
      </c>
      <c r="T91" s="6">
        <v>291.49</v>
      </c>
      <c r="U91" s="6">
        <f>VLOOKUP(T91,Procv!T:U,2,FALSE)</f>
        <v>200</v>
      </c>
      <c r="V91" s="6">
        <v>2</v>
      </c>
      <c r="W91" s="6">
        <v>1</v>
      </c>
    </row>
    <row r="92" spans="3:23" x14ac:dyDescent="0.25">
      <c r="C92" s="5">
        <v>42129</v>
      </c>
      <c r="D92" s="10">
        <f t="shared" si="2"/>
        <v>2</v>
      </c>
      <c r="E92" s="6" t="s">
        <v>156</v>
      </c>
      <c r="F92" s="6">
        <f>VLOOKUP(E92,Procv!C:E,3,FALSE)</f>
        <v>2</v>
      </c>
      <c r="G92" s="6">
        <f>VLOOKUP(E92,Procv!C:F,4,FALSE)</f>
        <v>2</v>
      </c>
      <c r="H92" s="6" t="s">
        <v>157</v>
      </c>
      <c r="I92" s="8">
        <f>COUNTIF(Procv!$K$5:$K$31,Base!H92)</f>
        <v>0</v>
      </c>
      <c r="J92" s="6" t="s">
        <v>21</v>
      </c>
      <c r="K92" s="8">
        <f>VLOOKUP(J92,Procv!J:L,3,FALSE)</f>
        <v>4</v>
      </c>
      <c r="L92" s="6">
        <v>3173615</v>
      </c>
      <c r="M92" s="6" t="s">
        <v>13</v>
      </c>
      <c r="N92" s="8">
        <f>VLOOKUP(M92,Procv!$N$5:$O$11,2,FALSE)</f>
        <v>0</v>
      </c>
      <c r="O92" s="6" t="s">
        <v>24</v>
      </c>
      <c r="P92" s="8">
        <f>VLOOKUP(O92,Procv!$Q$5:$R$10,2,FALSE)</f>
        <v>2</v>
      </c>
      <c r="Q92" s="6">
        <v>293.86</v>
      </c>
      <c r="R92" s="6">
        <v>0</v>
      </c>
      <c r="S92" s="8">
        <f t="shared" si="3"/>
        <v>0</v>
      </c>
      <c r="T92" s="6">
        <v>293.86</v>
      </c>
      <c r="U92" s="6">
        <f>VLOOKUP(T92,Procv!T:U,2,FALSE)</f>
        <v>200</v>
      </c>
      <c r="V92" s="6">
        <v>2</v>
      </c>
      <c r="W92" s="6">
        <v>1</v>
      </c>
    </row>
    <row r="93" spans="3:23" x14ac:dyDescent="0.25">
      <c r="C93" s="5">
        <v>42129</v>
      </c>
      <c r="D93" s="10">
        <f t="shared" si="2"/>
        <v>2</v>
      </c>
      <c r="E93" s="6" t="s">
        <v>158</v>
      </c>
      <c r="F93" s="6">
        <f>VLOOKUP(E93,Procv!C:E,3,FALSE)</f>
        <v>2</v>
      </c>
      <c r="G93" s="6">
        <f>VLOOKUP(E93,Procv!C:F,4,FALSE)</f>
        <v>1</v>
      </c>
      <c r="H93" s="6" t="s">
        <v>159</v>
      </c>
      <c r="I93" s="8">
        <f>COUNTIF(Procv!$K$5:$K$31,Base!H93)</f>
        <v>0</v>
      </c>
      <c r="J93" s="6" t="s">
        <v>17</v>
      </c>
      <c r="K93" s="8">
        <f>VLOOKUP(J93,Procv!J:L,3,FALSE)</f>
        <v>4</v>
      </c>
      <c r="L93" s="6">
        <v>3173692</v>
      </c>
      <c r="M93" s="6" t="s">
        <v>13</v>
      </c>
      <c r="N93" s="8">
        <f>VLOOKUP(M93,Procv!$N$5:$O$11,2,FALSE)</f>
        <v>0</v>
      </c>
      <c r="O93" s="6" t="s">
        <v>18</v>
      </c>
      <c r="P93" s="8">
        <f>VLOOKUP(O93,Procv!$Q$5:$R$10,2,FALSE)</f>
        <v>1</v>
      </c>
      <c r="Q93" s="6">
        <v>275.89999999999998</v>
      </c>
      <c r="R93" s="6">
        <v>0</v>
      </c>
      <c r="S93" s="8">
        <f t="shared" si="3"/>
        <v>0</v>
      </c>
      <c r="T93" s="6">
        <v>275.89999999999998</v>
      </c>
      <c r="U93" s="6">
        <f>VLOOKUP(T93,Procv!T:U,2,FALSE)</f>
        <v>200</v>
      </c>
      <c r="V93" s="6">
        <v>1</v>
      </c>
      <c r="W93" s="6">
        <v>1</v>
      </c>
    </row>
    <row r="94" spans="3:23" x14ac:dyDescent="0.25">
      <c r="C94" s="5">
        <v>42129</v>
      </c>
      <c r="D94" s="10">
        <f t="shared" si="2"/>
        <v>2</v>
      </c>
      <c r="E94" s="6" t="s">
        <v>160</v>
      </c>
      <c r="F94" s="6">
        <f>VLOOKUP(E94,Procv!C:E,3,FALSE)</f>
        <v>2</v>
      </c>
      <c r="G94" s="6">
        <f>VLOOKUP(E94,Procv!C:F,4,FALSE)</f>
        <v>1</v>
      </c>
      <c r="H94" s="6" t="s">
        <v>161</v>
      </c>
      <c r="I94" s="8">
        <f>COUNTIF(Procv!$K$5:$K$31,Base!H94)</f>
        <v>0</v>
      </c>
      <c r="J94" s="6" t="s">
        <v>99</v>
      </c>
      <c r="K94" s="8">
        <f>VLOOKUP(J94,Procv!J:L,3,FALSE)</f>
        <v>2</v>
      </c>
      <c r="L94" s="6">
        <v>3173958</v>
      </c>
      <c r="M94" s="6" t="s">
        <v>30</v>
      </c>
      <c r="N94" s="8">
        <f>VLOOKUP(M94,Procv!$N$5:$O$11,2,FALSE)</f>
        <v>1</v>
      </c>
      <c r="O94" s="6" t="s">
        <v>24</v>
      </c>
      <c r="P94" s="8">
        <f>VLOOKUP(O94,Procv!$Q$5:$R$10,2,FALSE)</f>
        <v>2</v>
      </c>
      <c r="Q94" s="6">
        <v>209.93</v>
      </c>
      <c r="R94" s="6">
        <v>0</v>
      </c>
      <c r="S94" s="8">
        <f t="shared" si="3"/>
        <v>0</v>
      </c>
      <c r="T94" s="6">
        <v>209.93</v>
      </c>
      <c r="U94" s="6">
        <f>VLOOKUP(T94,Procv!T:U,2,FALSE)</f>
        <v>200</v>
      </c>
      <c r="V94" s="6">
        <v>1</v>
      </c>
      <c r="W94" s="6">
        <v>1</v>
      </c>
    </row>
    <row r="95" spans="3:23" x14ac:dyDescent="0.25">
      <c r="C95" s="5">
        <v>42129</v>
      </c>
      <c r="D95" s="10">
        <f t="shared" si="2"/>
        <v>2</v>
      </c>
      <c r="E95" s="6" t="s">
        <v>162</v>
      </c>
      <c r="F95" s="6">
        <f>VLOOKUP(E95,Procv!C:E,3,FALSE)</f>
        <v>2</v>
      </c>
      <c r="G95" s="6">
        <f>VLOOKUP(E95,Procv!C:F,4,FALSE)</f>
        <v>1</v>
      </c>
      <c r="H95" s="6" t="s">
        <v>163</v>
      </c>
      <c r="I95" s="8">
        <f>COUNTIF(Procv!$K$5:$K$31,Base!H95)</f>
        <v>0</v>
      </c>
      <c r="J95" s="6" t="s">
        <v>17</v>
      </c>
      <c r="K95" s="8">
        <f>VLOOKUP(J95,Procv!J:L,3,FALSE)</f>
        <v>4</v>
      </c>
      <c r="L95" s="6">
        <v>3174518</v>
      </c>
      <c r="M95" s="6" t="s">
        <v>13</v>
      </c>
      <c r="N95" s="8">
        <f>VLOOKUP(M95,Procv!$N$5:$O$11,2,FALSE)</f>
        <v>0</v>
      </c>
      <c r="O95" s="6" t="s">
        <v>14</v>
      </c>
      <c r="P95" s="8">
        <f>VLOOKUP(O95,Procv!$Q$5:$R$10,2,FALSE)</f>
        <v>2</v>
      </c>
      <c r="Q95" s="6">
        <v>299.8</v>
      </c>
      <c r="R95" s="6">
        <v>0</v>
      </c>
      <c r="S95" s="8">
        <f t="shared" si="3"/>
        <v>0</v>
      </c>
      <c r="T95" s="6">
        <v>299.8</v>
      </c>
      <c r="U95" s="6">
        <f>VLOOKUP(T95,Procv!T:U,2,FALSE)</f>
        <v>200</v>
      </c>
      <c r="V95" s="6">
        <v>2</v>
      </c>
      <c r="W95" s="6">
        <v>1</v>
      </c>
    </row>
    <row r="96" spans="3:23" x14ac:dyDescent="0.25">
      <c r="C96" s="5">
        <v>42129</v>
      </c>
      <c r="D96" s="10">
        <f t="shared" si="2"/>
        <v>2</v>
      </c>
      <c r="E96" s="6" t="s">
        <v>164</v>
      </c>
      <c r="F96" s="6">
        <f>VLOOKUP(E96,Procv!C:E,3,FALSE)</f>
        <v>2</v>
      </c>
      <c r="G96" s="6">
        <f>VLOOKUP(E96,Procv!C:F,4,FALSE)</f>
        <v>1</v>
      </c>
      <c r="H96" s="6" t="s">
        <v>165</v>
      </c>
      <c r="I96" s="8">
        <f>COUNTIF(Procv!$K$5:$K$31,Base!H96)</f>
        <v>0</v>
      </c>
      <c r="J96" s="6" t="s">
        <v>58</v>
      </c>
      <c r="K96" s="8">
        <f>VLOOKUP(J96,Procv!J:L,3,FALSE)</f>
        <v>2</v>
      </c>
      <c r="L96" s="6">
        <v>3174588</v>
      </c>
      <c r="M96" s="6" t="s">
        <v>30</v>
      </c>
      <c r="N96" s="8">
        <f>VLOOKUP(M96,Procv!$N$5:$O$11,2,FALSE)</f>
        <v>1</v>
      </c>
      <c r="O96" s="6" t="s">
        <v>24</v>
      </c>
      <c r="P96" s="8">
        <f>VLOOKUP(O96,Procv!$Q$5:$R$10,2,FALSE)</f>
        <v>2</v>
      </c>
      <c r="Q96" s="6">
        <v>413.77</v>
      </c>
      <c r="R96" s="6">
        <v>0</v>
      </c>
      <c r="S96" s="8">
        <f t="shared" si="3"/>
        <v>0</v>
      </c>
      <c r="T96" s="6">
        <v>413.77</v>
      </c>
      <c r="U96" s="6">
        <f>VLOOKUP(T96,Procv!T:U,2,FALSE)</f>
        <v>400</v>
      </c>
      <c r="V96" s="6">
        <v>1</v>
      </c>
      <c r="W96" s="6">
        <v>1</v>
      </c>
    </row>
    <row r="97" spans="3:23" x14ac:dyDescent="0.25">
      <c r="C97" s="5">
        <v>42129</v>
      </c>
      <c r="D97" s="10">
        <f t="shared" si="2"/>
        <v>2</v>
      </c>
      <c r="E97" s="6" t="s">
        <v>166</v>
      </c>
      <c r="F97" s="6">
        <f>VLOOKUP(E97,Procv!C:E,3,FALSE)</f>
        <v>2</v>
      </c>
      <c r="G97" s="6">
        <f>VLOOKUP(E97,Procv!C:F,4,FALSE)</f>
        <v>1</v>
      </c>
      <c r="H97" s="6" t="s">
        <v>101</v>
      </c>
      <c r="I97" s="8">
        <f>COUNTIF(Procv!$K$5:$K$31,Base!H97)</f>
        <v>0</v>
      </c>
      <c r="J97" s="6" t="s">
        <v>17</v>
      </c>
      <c r="K97" s="8">
        <f>VLOOKUP(J97,Procv!J:L,3,FALSE)</f>
        <v>4</v>
      </c>
      <c r="L97" s="6">
        <v>3174931</v>
      </c>
      <c r="M97" s="6" t="s">
        <v>13</v>
      </c>
      <c r="N97" s="8">
        <f>VLOOKUP(M97,Procv!$N$5:$O$11,2,FALSE)</f>
        <v>0</v>
      </c>
      <c r="O97" s="6" t="s">
        <v>34</v>
      </c>
      <c r="P97" s="8">
        <f>VLOOKUP(O97,Procv!$Q$5:$R$10,2,FALSE)</f>
        <v>3</v>
      </c>
      <c r="Q97" s="6">
        <v>219.59</v>
      </c>
      <c r="R97" s="6">
        <v>0</v>
      </c>
      <c r="S97" s="8">
        <f t="shared" si="3"/>
        <v>0</v>
      </c>
      <c r="T97" s="6">
        <v>219.59</v>
      </c>
      <c r="U97" s="6">
        <f>VLOOKUP(T97,Procv!T:U,2,FALSE)</f>
        <v>200</v>
      </c>
      <c r="V97" s="6">
        <v>2</v>
      </c>
      <c r="W97" s="6">
        <v>1</v>
      </c>
    </row>
    <row r="98" spans="3:23" x14ac:dyDescent="0.25">
      <c r="C98" s="5">
        <v>42130</v>
      </c>
      <c r="D98" s="10">
        <f t="shared" si="2"/>
        <v>3</v>
      </c>
      <c r="E98" s="6" t="s">
        <v>167</v>
      </c>
      <c r="F98" s="6">
        <f>VLOOKUP(E98,Procv!C:E,3,FALSE)</f>
        <v>2</v>
      </c>
      <c r="G98" s="6">
        <f>VLOOKUP(E98,Procv!C:F,4,FALSE)</f>
        <v>1</v>
      </c>
      <c r="H98" s="6" t="s">
        <v>168</v>
      </c>
      <c r="I98" s="8">
        <f>COUNTIF(Procv!$K$5:$K$31,Base!H98)</f>
        <v>0</v>
      </c>
      <c r="J98" s="6" t="s">
        <v>148</v>
      </c>
      <c r="K98" s="8">
        <f>VLOOKUP(J98,Procv!J:L,3,FALSE)</f>
        <v>5</v>
      </c>
      <c r="L98" s="6">
        <v>3175582</v>
      </c>
      <c r="M98" s="6" t="s">
        <v>13</v>
      </c>
      <c r="N98" s="8">
        <f>VLOOKUP(M98,Procv!$N$5:$O$11,2,FALSE)</f>
        <v>0</v>
      </c>
      <c r="O98" s="6" t="s">
        <v>18</v>
      </c>
      <c r="P98" s="8">
        <f>VLOOKUP(O98,Procv!$Q$5:$R$10,2,FALSE)</f>
        <v>1</v>
      </c>
      <c r="Q98" s="6">
        <v>333.54</v>
      </c>
      <c r="R98" s="6">
        <v>0</v>
      </c>
      <c r="S98" s="8">
        <f t="shared" si="3"/>
        <v>0</v>
      </c>
      <c r="T98" s="6">
        <v>333.54</v>
      </c>
      <c r="U98" s="6">
        <f>VLOOKUP(T98,Procv!T:U,2,FALSE)</f>
        <v>300</v>
      </c>
      <c r="V98" s="6">
        <v>1</v>
      </c>
      <c r="W98" s="6">
        <v>1</v>
      </c>
    </row>
    <row r="99" spans="3:23" x14ac:dyDescent="0.25">
      <c r="C99" s="5">
        <v>42130</v>
      </c>
      <c r="D99" s="10">
        <f t="shared" si="2"/>
        <v>3</v>
      </c>
      <c r="E99" s="6" t="s">
        <v>169</v>
      </c>
      <c r="F99" s="6">
        <f>VLOOKUP(E99,Procv!C:E,3,FALSE)</f>
        <v>2</v>
      </c>
      <c r="G99" s="6">
        <f>VLOOKUP(E99,Procv!C:F,4,FALSE)</f>
        <v>1</v>
      </c>
      <c r="H99" s="6" t="s">
        <v>170</v>
      </c>
      <c r="I99" s="8">
        <f>COUNTIF(Procv!$K$5:$K$31,Base!H99)</f>
        <v>0</v>
      </c>
      <c r="J99" s="6" t="s">
        <v>17</v>
      </c>
      <c r="K99" s="8">
        <f>VLOOKUP(J99,Procv!J:L,3,FALSE)</f>
        <v>4</v>
      </c>
      <c r="L99" s="6">
        <v>3176184</v>
      </c>
      <c r="M99" s="6" t="s">
        <v>13</v>
      </c>
      <c r="N99" s="8">
        <f>VLOOKUP(M99,Procv!$N$5:$O$11,2,FALSE)</f>
        <v>0</v>
      </c>
      <c r="O99" s="6" t="s">
        <v>18</v>
      </c>
      <c r="P99" s="8">
        <f>VLOOKUP(O99,Procv!$Q$5:$R$10,2,FALSE)</f>
        <v>1</v>
      </c>
      <c r="Q99" s="6">
        <v>229.9</v>
      </c>
      <c r="R99" s="6">
        <v>0</v>
      </c>
      <c r="S99" s="8">
        <f t="shared" si="3"/>
        <v>0</v>
      </c>
      <c r="T99" s="6">
        <v>229.9</v>
      </c>
      <c r="U99" s="6">
        <f>VLOOKUP(T99,Procv!T:U,2,FALSE)</f>
        <v>200</v>
      </c>
      <c r="V99" s="6">
        <v>1</v>
      </c>
      <c r="W99" s="6">
        <v>1</v>
      </c>
    </row>
    <row r="100" spans="3:23" x14ac:dyDescent="0.25">
      <c r="C100" s="5">
        <v>42130</v>
      </c>
      <c r="D100" s="10">
        <f t="shared" si="2"/>
        <v>3</v>
      </c>
      <c r="E100" s="6" t="s">
        <v>806</v>
      </c>
      <c r="F100" s="6">
        <f>VLOOKUP(E100,Procv!C:E,3,FALSE)</f>
        <v>2</v>
      </c>
      <c r="G100" s="6">
        <f>VLOOKUP(E100,Procv!C:F,4,FALSE)</f>
        <v>1</v>
      </c>
      <c r="H100" s="6" t="s">
        <v>171</v>
      </c>
      <c r="I100" s="8">
        <f>COUNTIF(Procv!$K$5:$K$31,Base!H100)</f>
        <v>0</v>
      </c>
      <c r="J100" s="6" t="s">
        <v>45</v>
      </c>
      <c r="K100" s="8">
        <f>VLOOKUP(J100,Procv!J:L,3,FALSE)</f>
        <v>2</v>
      </c>
      <c r="L100" s="6">
        <v>3176583</v>
      </c>
      <c r="M100" s="6" t="s">
        <v>30</v>
      </c>
      <c r="N100" s="8">
        <f>VLOOKUP(M100,Procv!$N$5:$O$11,2,FALSE)</f>
        <v>1</v>
      </c>
      <c r="O100" s="6" t="s">
        <v>18</v>
      </c>
      <c r="P100" s="8">
        <f>VLOOKUP(O100,Procv!$Q$5:$R$10,2,FALSE)</f>
        <v>1</v>
      </c>
      <c r="Q100" s="6">
        <v>104.95</v>
      </c>
      <c r="R100" s="6">
        <v>0</v>
      </c>
      <c r="S100" s="8">
        <f t="shared" si="3"/>
        <v>0</v>
      </c>
      <c r="T100" s="6">
        <v>104.95</v>
      </c>
      <c r="U100" s="6">
        <f>VLOOKUP(T100,Procv!T:U,2,FALSE)</f>
        <v>100</v>
      </c>
      <c r="V100" s="6">
        <v>1</v>
      </c>
      <c r="W100" s="6">
        <v>1</v>
      </c>
    </row>
    <row r="101" spans="3:23" x14ac:dyDescent="0.25">
      <c r="C101" s="5">
        <v>42130</v>
      </c>
      <c r="D101" s="10">
        <f t="shared" si="2"/>
        <v>3</v>
      </c>
      <c r="E101" s="6" t="s">
        <v>172</v>
      </c>
      <c r="F101" s="6">
        <f>VLOOKUP(E101,Procv!C:E,3,FALSE)</f>
        <v>2</v>
      </c>
      <c r="G101" s="6">
        <f>VLOOKUP(E101,Procv!C:F,4,FALSE)</f>
        <v>1</v>
      </c>
      <c r="H101" s="6" t="s">
        <v>66</v>
      </c>
      <c r="I101" s="8">
        <f>COUNTIF(Procv!$K$5:$K$31,Base!H101)</f>
        <v>0</v>
      </c>
      <c r="J101" s="6" t="s">
        <v>17</v>
      </c>
      <c r="K101" s="8">
        <f>VLOOKUP(J101,Procv!J:L,3,FALSE)</f>
        <v>4</v>
      </c>
      <c r="L101" s="6">
        <v>3177318</v>
      </c>
      <c r="M101" s="6" t="s">
        <v>13</v>
      </c>
      <c r="N101" s="8">
        <f>VLOOKUP(M101,Procv!$N$5:$O$11,2,FALSE)</f>
        <v>0</v>
      </c>
      <c r="O101" s="6" t="s">
        <v>18</v>
      </c>
      <c r="P101" s="8">
        <f>VLOOKUP(O101,Procv!$Q$5:$R$10,2,FALSE)</f>
        <v>1</v>
      </c>
      <c r="Q101" s="6">
        <v>507.86</v>
      </c>
      <c r="R101" s="6">
        <v>0</v>
      </c>
      <c r="S101" s="8">
        <f t="shared" si="3"/>
        <v>0</v>
      </c>
      <c r="T101" s="6">
        <v>507.86</v>
      </c>
      <c r="U101" s="6">
        <f>VLOOKUP(T101,Procv!T:U,2,FALSE)</f>
        <v>500</v>
      </c>
      <c r="V101" s="6">
        <v>2</v>
      </c>
      <c r="W101" s="6">
        <v>1</v>
      </c>
    </row>
    <row r="102" spans="3:23" x14ac:dyDescent="0.25">
      <c r="C102" s="5">
        <v>42130</v>
      </c>
      <c r="D102" s="10">
        <f t="shared" si="2"/>
        <v>3</v>
      </c>
      <c r="E102" s="6" t="s">
        <v>173</v>
      </c>
      <c r="F102" s="6">
        <f>VLOOKUP(E102,Procv!C:E,3,FALSE)</f>
        <v>2</v>
      </c>
      <c r="G102" s="6">
        <f>VLOOKUP(E102,Procv!C:F,4,FALSE)</f>
        <v>1</v>
      </c>
      <c r="H102" s="6" t="s">
        <v>174</v>
      </c>
      <c r="I102" s="8">
        <f>COUNTIF(Procv!$K$5:$K$31,Base!H102)</f>
        <v>0</v>
      </c>
      <c r="J102" s="6" t="s">
        <v>175</v>
      </c>
      <c r="K102" s="8">
        <f>VLOOKUP(J102,Procv!J:L,3,FALSE)</f>
        <v>2</v>
      </c>
      <c r="L102" s="6">
        <v>3177605</v>
      </c>
      <c r="M102" s="6" t="s">
        <v>30</v>
      </c>
      <c r="N102" s="8">
        <f>VLOOKUP(M102,Procv!$N$5:$O$11,2,FALSE)</f>
        <v>1</v>
      </c>
      <c r="O102" s="6" t="s">
        <v>18</v>
      </c>
      <c r="P102" s="8">
        <f>VLOOKUP(O102,Procv!$Q$5:$R$10,2,FALSE)</f>
        <v>1</v>
      </c>
      <c r="Q102" s="6">
        <v>575.9</v>
      </c>
      <c r="R102" s="6">
        <v>0</v>
      </c>
      <c r="S102" s="8">
        <f t="shared" si="3"/>
        <v>0</v>
      </c>
      <c r="T102" s="6">
        <v>575.9</v>
      </c>
      <c r="U102" s="6">
        <f>VLOOKUP(T102,Procv!T:U,2,FALSE)</f>
        <v>500</v>
      </c>
      <c r="V102" s="6">
        <v>1</v>
      </c>
      <c r="W102" s="6">
        <v>1</v>
      </c>
    </row>
    <row r="103" spans="3:23" x14ac:dyDescent="0.25">
      <c r="C103" s="5">
        <v>42130</v>
      </c>
      <c r="D103" s="10">
        <f t="shared" si="2"/>
        <v>3</v>
      </c>
      <c r="E103" s="6" t="s">
        <v>176</v>
      </c>
      <c r="F103" s="6">
        <f>VLOOKUP(E103,Procv!C:E,3,FALSE)</f>
        <v>2</v>
      </c>
      <c r="G103" s="6">
        <f>VLOOKUP(E103,Procv!C:F,4,FALSE)</f>
        <v>3</v>
      </c>
      <c r="H103" s="6" t="s">
        <v>177</v>
      </c>
      <c r="I103" s="8">
        <f>COUNTIF(Procv!$K$5:$K$31,Base!H103)</f>
        <v>0</v>
      </c>
      <c r="J103" s="6" t="s">
        <v>68</v>
      </c>
      <c r="K103" s="8">
        <f>VLOOKUP(J103,Procv!J:L,3,FALSE)</f>
        <v>5</v>
      </c>
      <c r="L103" s="6">
        <v>3177829</v>
      </c>
      <c r="M103" s="6" t="s">
        <v>30</v>
      </c>
      <c r="N103" s="8">
        <f>VLOOKUP(M103,Procv!$N$5:$O$11,2,FALSE)</f>
        <v>1</v>
      </c>
      <c r="O103" s="6" t="s">
        <v>24</v>
      </c>
      <c r="P103" s="8">
        <f>VLOOKUP(O103,Procv!$Q$5:$R$10,2,FALSE)</f>
        <v>2</v>
      </c>
      <c r="Q103" s="6">
        <v>759.8</v>
      </c>
      <c r="R103" s="6">
        <v>0</v>
      </c>
      <c r="S103" s="8">
        <f t="shared" si="3"/>
        <v>0</v>
      </c>
      <c r="T103" s="6">
        <v>759.8</v>
      </c>
      <c r="U103" s="6">
        <f>VLOOKUP(T103,Procv!T:U,2,FALSE)</f>
        <v>700</v>
      </c>
      <c r="V103" s="6">
        <v>2</v>
      </c>
      <c r="W103" s="6">
        <v>1</v>
      </c>
    </row>
    <row r="104" spans="3:23" x14ac:dyDescent="0.25">
      <c r="C104" s="5">
        <v>42130</v>
      </c>
      <c r="D104" s="10">
        <f t="shared" si="2"/>
        <v>3</v>
      </c>
      <c r="E104" s="6" t="s">
        <v>178</v>
      </c>
      <c r="F104" s="6">
        <f>VLOOKUP(E104,Procv!C:E,3,FALSE)</f>
        <v>2</v>
      </c>
      <c r="G104" s="6">
        <f>VLOOKUP(E104,Procv!C:F,4,FALSE)</f>
        <v>1</v>
      </c>
      <c r="H104" s="6" t="s">
        <v>179</v>
      </c>
      <c r="I104" s="8">
        <f>COUNTIF(Procv!$K$5:$K$31,Base!H104)</f>
        <v>0</v>
      </c>
      <c r="J104" s="6" t="s">
        <v>68</v>
      </c>
      <c r="K104" s="8">
        <f>VLOOKUP(J104,Procv!J:L,3,FALSE)</f>
        <v>5</v>
      </c>
      <c r="L104" s="6">
        <v>3177843</v>
      </c>
      <c r="M104" s="6" t="s">
        <v>13</v>
      </c>
      <c r="N104" s="8">
        <f>VLOOKUP(M104,Procv!$N$5:$O$11,2,FALSE)</f>
        <v>0</v>
      </c>
      <c r="O104" s="6" t="s">
        <v>18</v>
      </c>
      <c r="P104" s="8">
        <f>VLOOKUP(O104,Procv!$Q$5:$R$10,2,FALSE)</f>
        <v>1</v>
      </c>
      <c r="Q104" s="6">
        <v>229.77</v>
      </c>
      <c r="R104" s="6">
        <v>0</v>
      </c>
      <c r="S104" s="8">
        <f t="shared" si="3"/>
        <v>0</v>
      </c>
      <c r="T104" s="6">
        <v>229.77</v>
      </c>
      <c r="U104" s="6">
        <f>VLOOKUP(T104,Procv!T:U,2,FALSE)</f>
        <v>200</v>
      </c>
      <c r="V104" s="6">
        <v>1</v>
      </c>
      <c r="W104" s="6">
        <v>1</v>
      </c>
    </row>
    <row r="105" spans="3:23" x14ac:dyDescent="0.25">
      <c r="C105" s="5">
        <v>42130</v>
      </c>
      <c r="D105" s="10">
        <f t="shared" si="2"/>
        <v>3</v>
      </c>
      <c r="E105" s="6" t="s">
        <v>176</v>
      </c>
      <c r="F105" s="6">
        <f>VLOOKUP(E105,Procv!C:E,3,FALSE)</f>
        <v>2</v>
      </c>
      <c r="G105" s="6">
        <f>VLOOKUP(E105,Procv!C:F,4,FALSE)</f>
        <v>3</v>
      </c>
      <c r="H105" s="6" t="s">
        <v>177</v>
      </c>
      <c r="I105" s="8">
        <f>COUNTIF(Procv!$K$5:$K$31,Base!H105)</f>
        <v>0</v>
      </c>
      <c r="J105" s="6" t="s">
        <v>68</v>
      </c>
      <c r="K105" s="8">
        <f>VLOOKUP(J105,Procv!J:L,3,FALSE)</f>
        <v>5</v>
      </c>
      <c r="L105" s="6">
        <v>3178900</v>
      </c>
      <c r="M105" s="6" t="s">
        <v>13</v>
      </c>
      <c r="N105" s="8">
        <f>VLOOKUP(M105,Procv!$N$5:$O$11,2,FALSE)</f>
        <v>0</v>
      </c>
      <c r="O105" s="6" t="s">
        <v>24</v>
      </c>
      <c r="P105" s="8">
        <f>VLOOKUP(O105,Procv!$Q$5:$R$10,2,FALSE)</f>
        <v>2</v>
      </c>
      <c r="Q105" s="6">
        <v>369.9</v>
      </c>
      <c r="R105" s="6">
        <v>0</v>
      </c>
      <c r="S105" s="8">
        <f t="shared" si="3"/>
        <v>0</v>
      </c>
      <c r="T105" s="6">
        <v>369.9</v>
      </c>
      <c r="U105" s="6">
        <f>VLOOKUP(T105,Procv!T:U,2,FALSE)</f>
        <v>300</v>
      </c>
      <c r="V105" s="6">
        <v>1</v>
      </c>
      <c r="W105" s="6">
        <v>1</v>
      </c>
    </row>
    <row r="106" spans="3:23" x14ac:dyDescent="0.25">
      <c r="C106" s="5">
        <v>42130</v>
      </c>
      <c r="D106" s="10">
        <f t="shared" si="2"/>
        <v>3</v>
      </c>
      <c r="E106" s="6" t="s">
        <v>801</v>
      </c>
      <c r="F106" s="6">
        <f>VLOOKUP(E106,Procv!C:E,3,FALSE)</f>
        <v>1</v>
      </c>
      <c r="G106" s="6">
        <f>VLOOKUP(E106,Procv!C:F,4,FALSE)</f>
        <v>9</v>
      </c>
      <c r="H106" s="6" t="s">
        <v>11</v>
      </c>
      <c r="I106" s="8">
        <f>COUNTIF(Procv!$K$5:$K$31,Base!H106)</f>
        <v>1</v>
      </c>
      <c r="J106" s="6" t="s">
        <v>12</v>
      </c>
      <c r="K106" s="8">
        <f>VLOOKUP(J106,Procv!J:L,3,FALSE)</f>
        <v>4</v>
      </c>
      <c r="L106" s="6">
        <v>3179775</v>
      </c>
      <c r="M106" s="6" t="s">
        <v>30</v>
      </c>
      <c r="N106" s="8">
        <f>VLOOKUP(M106,Procv!$N$5:$O$11,2,FALSE)</f>
        <v>1</v>
      </c>
      <c r="O106" s="6" t="s">
        <v>18</v>
      </c>
      <c r="P106" s="8">
        <f>VLOOKUP(O106,Procv!$Q$5:$R$10,2,FALSE)</f>
        <v>1</v>
      </c>
      <c r="Q106" s="6">
        <v>184.95</v>
      </c>
      <c r="R106" s="6">
        <v>0</v>
      </c>
      <c r="S106" s="8">
        <f t="shared" si="3"/>
        <v>0</v>
      </c>
      <c r="T106" s="6">
        <v>184.95</v>
      </c>
      <c r="U106" s="6">
        <f>VLOOKUP(T106,Procv!T:U,2,FALSE)</f>
        <v>100</v>
      </c>
      <c r="V106" s="6">
        <v>1</v>
      </c>
      <c r="W106" s="6">
        <v>1</v>
      </c>
    </row>
    <row r="107" spans="3:23" x14ac:dyDescent="0.25">
      <c r="C107" s="5">
        <v>42130</v>
      </c>
      <c r="D107" s="10">
        <f t="shared" si="2"/>
        <v>3</v>
      </c>
      <c r="E107" s="6" t="s">
        <v>156</v>
      </c>
      <c r="F107" s="6">
        <f>VLOOKUP(E107,Procv!C:E,3,FALSE)</f>
        <v>2</v>
      </c>
      <c r="G107" s="6">
        <f>VLOOKUP(E107,Procv!C:F,4,FALSE)</f>
        <v>2</v>
      </c>
      <c r="H107" s="6" t="s">
        <v>157</v>
      </c>
      <c r="I107" s="8">
        <f>COUNTIF(Procv!$K$5:$K$31,Base!H107)</f>
        <v>0</v>
      </c>
      <c r="J107" s="6" t="s">
        <v>21</v>
      </c>
      <c r="K107" s="8">
        <f>VLOOKUP(J107,Procv!J:L,3,FALSE)</f>
        <v>4</v>
      </c>
      <c r="L107" s="6">
        <v>3173615</v>
      </c>
      <c r="M107" s="6" t="s">
        <v>30</v>
      </c>
      <c r="N107" s="8">
        <f>VLOOKUP(M107,Procv!$N$5:$O$11,2,FALSE)</f>
        <v>1</v>
      </c>
      <c r="O107" s="6" t="s">
        <v>24</v>
      </c>
      <c r="P107" s="8">
        <f>VLOOKUP(O107,Procv!$Q$5:$R$10,2,FALSE)</f>
        <v>2</v>
      </c>
      <c r="Q107" s="6">
        <v>209.9</v>
      </c>
      <c r="R107" s="6">
        <v>0</v>
      </c>
      <c r="S107" s="8">
        <f t="shared" si="3"/>
        <v>0</v>
      </c>
      <c r="T107" s="6">
        <v>209.9</v>
      </c>
      <c r="U107" s="6">
        <f>VLOOKUP(T107,Procv!T:U,2,FALSE)</f>
        <v>200</v>
      </c>
      <c r="V107" s="6">
        <v>1</v>
      </c>
      <c r="W107" s="6">
        <v>1</v>
      </c>
    </row>
    <row r="108" spans="3:23" x14ac:dyDescent="0.25">
      <c r="C108" s="5">
        <v>42130</v>
      </c>
      <c r="D108" s="10">
        <f t="shared" si="2"/>
        <v>3</v>
      </c>
      <c r="E108" s="6" t="s">
        <v>807</v>
      </c>
      <c r="F108" s="6">
        <f>VLOOKUP(E108,Procv!C:E,3,FALSE)</f>
        <v>2</v>
      </c>
      <c r="G108" s="6">
        <f>VLOOKUP(E108,Procv!C:F,4,FALSE)</f>
        <v>1</v>
      </c>
      <c r="H108" s="6" t="s">
        <v>180</v>
      </c>
      <c r="I108" s="8">
        <f>COUNTIF(Procv!$K$5:$K$31,Base!H108)</f>
        <v>0</v>
      </c>
      <c r="J108" s="6" t="s">
        <v>175</v>
      </c>
      <c r="K108" s="8">
        <f>VLOOKUP(J108,Procv!J:L,3,FALSE)</f>
        <v>2</v>
      </c>
      <c r="L108" s="6">
        <v>3180090</v>
      </c>
      <c r="M108" s="6" t="s">
        <v>30</v>
      </c>
      <c r="N108" s="8">
        <f>VLOOKUP(M108,Procv!$N$5:$O$11,2,FALSE)</f>
        <v>1</v>
      </c>
      <c r="O108" s="6" t="s">
        <v>18</v>
      </c>
      <c r="P108" s="8">
        <f>VLOOKUP(O108,Procv!$Q$5:$R$10,2,FALSE)</f>
        <v>1</v>
      </c>
      <c r="Q108" s="6">
        <v>102.36</v>
      </c>
      <c r="R108" s="6">
        <v>0</v>
      </c>
      <c r="S108" s="8">
        <f t="shared" si="3"/>
        <v>0</v>
      </c>
      <c r="T108" s="6">
        <v>102.36</v>
      </c>
      <c r="U108" s="6">
        <f>VLOOKUP(T108,Procv!T:U,2,FALSE)</f>
        <v>100</v>
      </c>
      <c r="V108" s="6">
        <v>1</v>
      </c>
      <c r="W108" s="6">
        <v>1</v>
      </c>
    </row>
    <row r="109" spans="3:23" x14ac:dyDescent="0.25">
      <c r="C109" s="5">
        <v>42130</v>
      </c>
      <c r="D109" s="10">
        <f t="shared" si="2"/>
        <v>3</v>
      </c>
      <c r="E109" s="6" t="s">
        <v>181</v>
      </c>
      <c r="F109" s="6">
        <f>VLOOKUP(E109,Procv!C:E,3,FALSE)</f>
        <v>2</v>
      </c>
      <c r="G109" s="6">
        <f>VLOOKUP(E109,Procv!C:F,4,FALSE)</f>
        <v>6</v>
      </c>
      <c r="H109" s="6" t="s">
        <v>132</v>
      </c>
      <c r="I109" s="8">
        <f>COUNTIF(Procv!$K$5:$K$31,Base!H109)</f>
        <v>1</v>
      </c>
      <c r="J109" s="6" t="s">
        <v>133</v>
      </c>
      <c r="K109" s="8">
        <f>VLOOKUP(J109,Procv!J:L,3,FALSE)</f>
        <v>3</v>
      </c>
      <c r="L109" s="6" t="s">
        <v>182</v>
      </c>
      <c r="M109" s="6" t="s">
        <v>13</v>
      </c>
      <c r="N109" s="8">
        <f>VLOOKUP(M109,Procv!$N$5:$O$11,2,FALSE)</f>
        <v>0</v>
      </c>
      <c r="O109" s="6" t="s">
        <v>14</v>
      </c>
      <c r="P109" s="8">
        <f>VLOOKUP(O109,Procv!$Q$5:$R$10,2,FALSE)</f>
        <v>2</v>
      </c>
      <c r="Q109" s="6">
        <v>1075.93</v>
      </c>
      <c r="R109" s="6">
        <v>0</v>
      </c>
      <c r="S109" s="8">
        <f t="shared" si="3"/>
        <v>0</v>
      </c>
      <c r="T109" s="6">
        <v>1075.93</v>
      </c>
      <c r="U109" s="6">
        <f>VLOOKUP(T109,Procv!T:U,2,FALSE)</f>
        <v>1000</v>
      </c>
      <c r="V109" s="6">
        <v>4</v>
      </c>
      <c r="W109" s="6">
        <v>1</v>
      </c>
    </row>
    <row r="110" spans="3:23" x14ac:dyDescent="0.25">
      <c r="C110" s="5">
        <v>42130</v>
      </c>
      <c r="D110" s="10">
        <f t="shared" si="2"/>
        <v>3</v>
      </c>
      <c r="E110" s="6" t="s">
        <v>183</v>
      </c>
      <c r="F110" s="6">
        <f>VLOOKUP(E110,Procv!C:E,3,FALSE)</f>
        <v>2</v>
      </c>
      <c r="G110" s="6">
        <f>VLOOKUP(E110,Procv!C:F,4,FALSE)</f>
        <v>3</v>
      </c>
      <c r="H110" s="6" t="s">
        <v>184</v>
      </c>
      <c r="I110" s="8">
        <f>COUNTIF(Procv!$K$5:$K$31,Base!H110)</f>
        <v>0</v>
      </c>
      <c r="J110" s="6" t="s">
        <v>12</v>
      </c>
      <c r="K110" s="8">
        <f>VLOOKUP(J110,Procv!J:L,3,FALSE)</f>
        <v>4</v>
      </c>
      <c r="L110" s="6">
        <v>3181301</v>
      </c>
      <c r="M110" s="6" t="s">
        <v>30</v>
      </c>
      <c r="N110" s="8">
        <f>VLOOKUP(M110,Procv!$N$5:$O$11,2,FALSE)</f>
        <v>1</v>
      </c>
      <c r="O110" s="6" t="s">
        <v>18</v>
      </c>
      <c r="P110" s="8">
        <f>VLOOKUP(O110,Procv!$Q$5:$R$10,2,FALSE)</f>
        <v>1</v>
      </c>
      <c r="Q110" s="6">
        <v>389.9</v>
      </c>
      <c r="R110" s="6">
        <v>0</v>
      </c>
      <c r="S110" s="8">
        <f t="shared" si="3"/>
        <v>0</v>
      </c>
      <c r="T110" s="6">
        <v>389.9</v>
      </c>
      <c r="U110" s="6">
        <f>VLOOKUP(T110,Procv!T:U,2,FALSE)</f>
        <v>300</v>
      </c>
      <c r="V110" s="6">
        <v>1</v>
      </c>
      <c r="W110" s="6">
        <v>1</v>
      </c>
    </row>
    <row r="111" spans="3:23" x14ac:dyDescent="0.25">
      <c r="C111" s="5">
        <v>42130</v>
      </c>
      <c r="D111" s="10">
        <f t="shared" si="2"/>
        <v>3</v>
      </c>
      <c r="E111" s="6" t="s">
        <v>185</v>
      </c>
      <c r="F111" s="6">
        <f>VLOOKUP(E111,Procv!C:E,3,FALSE)</f>
        <v>2</v>
      </c>
      <c r="G111" s="6">
        <f>VLOOKUP(E111,Procv!C:F,4,FALSE)</f>
        <v>6</v>
      </c>
      <c r="H111" s="6" t="s">
        <v>186</v>
      </c>
      <c r="I111" s="8">
        <f>COUNTIF(Procv!$K$5:$K$31,Base!H111)</f>
        <v>1</v>
      </c>
      <c r="J111" s="6" t="s">
        <v>17</v>
      </c>
      <c r="K111" s="8">
        <f>VLOOKUP(J111,Procv!J:L,3,FALSE)</f>
        <v>4</v>
      </c>
      <c r="L111" s="6">
        <v>3181525</v>
      </c>
      <c r="M111" s="6" t="s">
        <v>13</v>
      </c>
      <c r="N111" s="8">
        <f>VLOOKUP(M111,Procv!$N$5:$O$11,2,FALSE)</f>
        <v>0</v>
      </c>
      <c r="O111" s="6" t="s">
        <v>14</v>
      </c>
      <c r="P111" s="8">
        <f>VLOOKUP(O111,Procv!$Q$5:$R$10,2,FALSE)</f>
        <v>2</v>
      </c>
      <c r="Q111" s="6">
        <v>609.66999999999996</v>
      </c>
      <c r="R111" s="6">
        <v>0</v>
      </c>
      <c r="S111" s="8">
        <f t="shared" si="3"/>
        <v>0</v>
      </c>
      <c r="T111" s="6">
        <v>609.66999999999996</v>
      </c>
      <c r="U111" s="6">
        <f>VLOOKUP(T111,Procv!T:U,2,FALSE)</f>
        <v>600</v>
      </c>
      <c r="V111" s="6">
        <v>5</v>
      </c>
      <c r="W111" s="6">
        <v>1</v>
      </c>
    </row>
    <row r="112" spans="3:23" x14ac:dyDescent="0.25">
      <c r="C112" s="5">
        <v>42130</v>
      </c>
      <c r="D112" s="10">
        <f t="shared" si="2"/>
        <v>3</v>
      </c>
      <c r="E112" s="6" t="s">
        <v>187</v>
      </c>
      <c r="F112" s="6">
        <f>VLOOKUP(E112,Procv!C:E,3,FALSE)</f>
        <v>2</v>
      </c>
      <c r="G112" s="6">
        <f>VLOOKUP(E112,Procv!C:F,4,FALSE)</f>
        <v>1</v>
      </c>
      <c r="H112" s="6" t="s">
        <v>105</v>
      </c>
      <c r="I112" s="8">
        <f>COUNTIF(Procv!$K$5:$K$31,Base!H112)</f>
        <v>1</v>
      </c>
      <c r="J112" s="6" t="s">
        <v>72</v>
      </c>
      <c r="K112" s="8">
        <f>VLOOKUP(J112,Procv!J:L,3,FALSE)</f>
        <v>5</v>
      </c>
      <c r="L112" s="6">
        <v>3181630</v>
      </c>
      <c r="M112" s="6" t="s">
        <v>13</v>
      </c>
      <c r="N112" s="8">
        <f>VLOOKUP(M112,Procv!$N$5:$O$11,2,FALSE)</f>
        <v>0</v>
      </c>
      <c r="O112" s="6" t="s">
        <v>14</v>
      </c>
      <c r="P112" s="8">
        <f>VLOOKUP(O112,Procv!$Q$5:$R$10,2,FALSE)</f>
        <v>2</v>
      </c>
      <c r="Q112" s="6">
        <v>101.9</v>
      </c>
      <c r="R112" s="6">
        <v>0</v>
      </c>
      <c r="S112" s="8">
        <f t="shared" si="3"/>
        <v>0</v>
      </c>
      <c r="T112" s="6">
        <v>101.9</v>
      </c>
      <c r="U112" s="6">
        <f>VLOOKUP(T112,Procv!T:U,2,FALSE)</f>
        <v>100</v>
      </c>
      <c r="V112" s="6">
        <v>2</v>
      </c>
      <c r="W112" s="6">
        <v>1</v>
      </c>
    </row>
    <row r="113" spans="3:23" x14ac:dyDescent="0.25">
      <c r="C113" s="5">
        <v>42130</v>
      </c>
      <c r="D113" s="10">
        <f t="shared" si="2"/>
        <v>3</v>
      </c>
      <c r="E113" s="6" t="s">
        <v>84</v>
      </c>
      <c r="F113" s="6">
        <f>VLOOKUP(E113,Procv!C:E,3,FALSE)</f>
        <v>2</v>
      </c>
      <c r="G113" s="6">
        <f>VLOOKUP(E113,Procv!C:F,4,FALSE)</f>
        <v>9</v>
      </c>
      <c r="H113" s="6" t="s">
        <v>85</v>
      </c>
      <c r="I113" s="8">
        <f>COUNTIF(Procv!$K$5:$K$31,Base!H113)</f>
        <v>0</v>
      </c>
      <c r="J113" s="6" t="s">
        <v>36</v>
      </c>
      <c r="K113" s="8">
        <f>VLOOKUP(J113,Procv!J:L,3,FALSE)</f>
        <v>4</v>
      </c>
      <c r="L113" s="6">
        <v>3181959</v>
      </c>
      <c r="M113" s="6" t="s">
        <v>30</v>
      </c>
      <c r="N113" s="8">
        <f>VLOOKUP(M113,Procv!$N$5:$O$11,2,FALSE)</f>
        <v>1</v>
      </c>
      <c r="O113" s="6" t="s">
        <v>18</v>
      </c>
      <c r="P113" s="8">
        <f>VLOOKUP(O113,Procv!$Q$5:$R$10,2,FALSE)</f>
        <v>1</v>
      </c>
      <c r="Q113" s="6">
        <v>369.9</v>
      </c>
      <c r="R113" s="6">
        <v>0</v>
      </c>
      <c r="S113" s="8">
        <f t="shared" si="3"/>
        <v>0</v>
      </c>
      <c r="T113" s="6">
        <v>369.9</v>
      </c>
      <c r="U113" s="6">
        <f>VLOOKUP(T113,Procv!T:U,2,FALSE)</f>
        <v>300</v>
      </c>
      <c r="V113" s="6">
        <v>1</v>
      </c>
      <c r="W113" s="6">
        <v>1</v>
      </c>
    </row>
    <row r="114" spans="3:23" x14ac:dyDescent="0.25">
      <c r="C114" s="5">
        <v>42130</v>
      </c>
      <c r="D114" s="10">
        <f t="shared" si="2"/>
        <v>3</v>
      </c>
      <c r="E114" s="6" t="s">
        <v>188</v>
      </c>
      <c r="F114" s="6">
        <f>VLOOKUP(E114,Procv!C:E,3,FALSE)</f>
        <v>2</v>
      </c>
      <c r="G114" s="6">
        <f>VLOOKUP(E114,Procv!C:F,4,FALSE)</f>
        <v>1</v>
      </c>
      <c r="H114" s="6" t="s">
        <v>189</v>
      </c>
      <c r="I114" s="8">
        <f>COUNTIF(Procv!$K$5:$K$31,Base!H114)</f>
        <v>0</v>
      </c>
      <c r="J114" s="6" t="s">
        <v>12</v>
      </c>
      <c r="K114" s="8">
        <f>VLOOKUP(J114,Procv!J:L,3,FALSE)</f>
        <v>4</v>
      </c>
      <c r="L114" s="6">
        <v>3182421</v>
      </c>
      <c r="M114" s="6" t="s">
        <v>13</v>
      </c>
      <c r="N114" s="8">
        <f>VLOOKUP(M114,Procv!$N$5:$O$11,2,FALSE)</f>
        <v>0</v>
      </c>
      <c r="O114" s="6" t="s">
        <v>24</v>
      </c>
      <c r="P114" s="8">
        <f>VLOOKUP(O114,Procv!$Q$5:$R$10,2,FALSE)</f>
        <v>2</v>
      </c>
      <c r="Q114" s="6">
        <v>651.79999999999995</v>
      </c>
      <c r="R114" s="6">
        <v>0</v>
      </c>
      <c r="S114" s="8">
        <f t="shared" si="3"/>
        <v>0</v>
      </c>
      <c r="T114" s="6">
        <v>651.79999999999995</v>
      </c>
      <c r="U114" s="6">
        <f>VLOOKUP(T114,Procv!T:U,2,FALSE)</f>
        <v>600</v>
      </c>
      <c r="V114" s="6">
        <v>2</v>
      </c>
      <c r="W114" s="6">
        <v>1</v>
      </c>
    </row>
    <row r="115" spans="3:23" x14ac:dyDescent="0.25">
      <c r="C115" s="5">
        <v>42130</v>
      </c>
      <c r="D115" s="10">
        <f t="shared" si="2"/>
        <v>3</v>
      </c>
      <c r="E115" s="6" t="s">
        <v>84</v>
      </c>
      <c r="F115" s="6">
        <f>VLOOKUP(E115,Procv!C:E,3,FALSE)</f>
        <v>2</v>
      </c>
      <c r="G115" s="6">
        <f>VLOOKUP(E115,Procv!C:F,4,FALSE)</f>
        <v>9</v>
      </c>
      <c r="H115" s="6" t="s">
        <v>85</v>
      </c>
      <c r="I115" s="8">
        <f>COUNTIF(Procv!$K$5:$K$31,Base!H115)</f>
        <v>0</v>
      </c>
      <c r="J115" s="6" t="s">
        <v>36</v>
      </c>
      <c r="K115" s="8">
        <f>VLOOKUP(J115,Procv!J:L,3,FALSE)</f>
        <v>4</v>
      </c>
      <c r="L115" s="6">
        <v>3182631</v>
      </c>
      <c r="M115" s="6" t="s">
        <v>30</v>
      </c>
      <c r="N115" s="8">
        <f>VLOOKUP(M115,Procv!$N$5:$O$11,2,FALSE)</f>
        <v>1</v>
      </c>
      <c r="O115" s="6" t="s">
        <v>18</v>
      </c>
      <c r="P115" s="8">
        <f>VLOOKUP(O115,Procv!$Q$5:$R$10,2,FALSE)</f>
        <v>1</v>
      </c>
      <c r="Q115" s="6">
        <v>209.9</v>
      </c>
      <c r="R115" s="6">
        <v>0</v>
      </c>
      <c r="S115" s="8">
        <f t="shared" si="3"/>
        <v>0</v>
      </c>
      <c r="T115" s="6">
        <v>209.9</v>
      </c>
      <c r="U115" s="6">
        <f>VLOOKUP(T115,Procv!T:U,2,FALSE)</f>
        <v>200</v>
      </c>
      <c r="V115" s="6">
        <v>2</v>
      </c>
      <c r="W115" s="6">
        <v>1</v>
      </c>
    </row>
    <row r="116" spans="3:23" x14ac:dyDescent="0.25">
      <c r="C116" s="5">
        <v>42131</v>
      </c>
      <c r="D116" s="10">
        <f t="shared" si="2"/>
        <v>4</v>
      </c>
      <c r="E116" s="6" t="s">
        <v>176</v>
      </c>
      <c r="F116" s="6">
        <f>VLOOKUP(E116,Procv!C:E,3,FALSE)</f>
        <v>2</v>
      </c>
      <c r="G116" s="6">
        <f>VLOOKUP(E116,Procv!C:F,4,FALSE)</f>
        <v>3</v>
      </c>
      <c r="H116" s="6" t="s">
        <v>177</v>
      </c>
      <c r="I116" s="8">
        <f>COUNTIF(Procv!$K$5:$K$31,Base!H116)</f>
        <v>0</v>
      </c>
      <c r="J116" s="6" t="s">
        <v>68</v>
      </c>
      <c r="K116" s="8">
        <f>VLOOKUP(J116,Procv!J:L,3,FALSE)</f>
        <v>5</v>
      </c>
      <c r="L116" s="6">
        <v>3183352</v>
      </c>
      <c r="M116" s="6" t="s">
        <v>13</v>
      </c>
      <c r="N116" s="8">
        <f>VLOOKUP(M116,Procv!$N$5:$O$11,2,FALSE)</f>
        <v>0</v>
      </c>
      <c r="O116" s="6" t="s">
        <v>14</v>
      </c>
      <c r="P116" s="8">
        <f>VLOOKUP(O116,Procv!$Q$5:$R$10,2,FALSE)</f>
        <v>2</v>
      </c>
      <c r="Q116" s="6">
        <v>759.8</v>
      </c>
      <c r="R116" s="6">
        <v>0</v>
      </c>
      <c r="S116" s="8">
        <f t="shared" si="3"/>
        <v>0</v>
      </c>
      <c r="T116" s="6">
        <v>759.8</v>
      </c>
      <c r="U116" s="6">
        <f>VLOOKUP(T116,Procv!T:U,2,FALSE)</f>
        <v>700</v>
      </c>
      <c r="V116" s="6">
        <v>2</v>
      </c>
      <c r="W116" s="6">
        <v>1</v>
      </c>
    </row>
    <row r="117" spans="3:23" x14ac:dyDescent="0.25">
      <c r="C117" s="5">
        <v>42131</v>
      </c>
      <c r="D117" s="10">
        <f t="shared" si="2"/>
        <v>4</v>
      </c>
      <c r="E117" s="6" t="s">
        <v>190</v>
      </c>
      <c r="F117" s="6">
        <f>VLOOKUP(E117,Procv!C:E,3,FALSE)</f>
        <v>2</v>
      </c>
      <c r="G117" s="6">
        <f>VLOOKUP(E117,Procv!C:F,4,FALSE)</f>
        <v>2</v>
      </c>
      <c r="H117" s="6" t="s">
        <v>191</v>
      </c>
      <c r="I117" s="8">
        <f>COUNTIF(Procv!$K$5:$K$31,Base!H117)</f>
        <v>0</v>
      </c>
      <c r="J117" s="6" t="s">
        <v>36</v>
      </c>
      <c r="K117" s="8">
        <f>VLOOKUP(J117,Procv!J:L,3,FALSE)</f>
        <v>4</v>
      </c>
      <c r="L117" s="6">
        <v>3183366</v>
      </c>
      <c r="M117" s="6" t="s">
        <v>13</v>
      </c>
      <c r="N117" s="8">
        <f>VLOOKUP(M117,Procv!$N$5:$O$11,2,FALSE)</f>
        <v>0</v>
      </c>
      <c r="O117" s="6" t="s">
        <v>24</v>
      </c>
      <c r="P117" s="8">
        <f>VLOOKUP(O117,Procv!$Q$5:$R$10,2,FALSE)</f>
        <v>2</v>
      </c>
      <c r="Q117" s="6">
        <v>735.8</v>
      </c>
      <c r="R117" s="6">
        <v>0</v>
      </c>
      <c r="S117" s="8">
        <f t="shared" si="3"/>
        <v>0</v>
      </c>
      <c r="T117" s="6">
        <v>735.8</v>
      </c>
      <c r="U117" s="6">
        <f>VLOOKUP(T117,Procv!T:U,2,FALSE)</f>
        <v>700</v>
      </c>
      <c r="V117" s="6">
        <v>2</v>
      </c>
      <c r="W117" s="6">
        <v>1</v>
      </c>
    </row>
    <row r="118" spans="3:23" x14ac:dyDescent="0.25">
      <c r="C118" s="5">
        <v>42131</v>
      </c>
      <c r="D118" s="10">
        <f t="shared" si="2"/>
        <v>4</v>
      </c>
      <c r="E118" s="6" t="s">
        <v>62</v>
      </c>
      <c r="F118" s="6">
        <f>VLOOKUP(E118,Procv!C:E,3,FALSE)</f>
        <v>2</v>
      </c>
      <c r="G118" s="6">
        <f>VLOOKUP(E118,Procv!C:F,4,FALSE)</f>
        <v>14</v>
      </c>
      <c r="H118" s="6" t="s">
        <v>16</v>
      </c>
      <c r="I118" s="8">
        <f>COUNTIF(Procv!$K$5:$K$31,Base!H118)</f>
        <v>0</v>
      </c>
      <c r="J118" s="6" t="s">
        <v>17</v>
      </c>
      <c r="K118" s="8">
        <f>VLOOKUP(J118,Procv!J:L,3,FALSE)</f>
        <v>4</v>
      </c>
      <c r="L118" s="6">
        <v>3183660</v>
      </c>
      <c r="M118" s="6" t="s">
        <v>13</v>
      </c>
      <c r="N118" s="8">
        <f>VLOOKUP(M118,Procv!$N$5:$O$11,2,FALSE)</f>
        <v>0</v>
      </c>
      <c r="O118" s="6" t="s">
        <v>14</v>
      </c>
      <c r="P118" s="8">
        <f>VLOOKUP(O118,Procv!$Q$5:$R$10,2,FALSE)</f>
        <v>2</v>
      </c>
      <c r="Q118" s="6">
        <v>2300.4699999999998</v>
      </c>
      <c r="R118" s="6">
        <v>0</v>
      </c>
      <c r="S118" s="8">
        <f t="shared" si="3"/>
        <v>0</v>
      </c>
      <c r="T118" s="6">
        <v>2300.4699999999998</v>
      </c>
      <c r="U118" s="6">
        <f>VLOOKUP(T118,Procv!T:U,2,FALSE)</f>
        <v>2000</v>
      </c>
      <c r="V118" s="6">
        <v>4</v>
      </c>
      <c r="W118" s="6">
        <v>1</v>
      </c>
    </row>
    <row r="119" spans="3:23" x14ac:dyDescent="0.25">
      <c r="C119" s="5">
        <v>42131</v>
      </c>
      <c r="D119" s="10">
        <f t="shared" si="2"/>
        <v>4</v>
      </c>
      <c r="E119" s="6" t="s">
        <v>192</v>
      </c>
      <c r="F119" s="6">
        <f>VLOOKUP(E119,Procv!C:E,3,FALSE)</f>
        <v>2</v>
      </c>
      <c r="G119" s="6">
        <f>VLOOKUP(E119,Procv!C:F,4,FALSE)</f>
        <v>2</v>
      </c>
      <c r="H119" s="6" t="s">
        <v>193</v>
      </c>
      <c r="I119" s="8">
        <f>COUNTIF(Procv!$K$5:$K$31,Base!H119)</f>
        <v>0</v>
      </c>
      <c r="J119" s="6" t="s">
        <v>36</v>
      </c>
      <c r="K119" s="8">
        <f>VLOOKUP(J119,Procv!J:L,3,FALSE)</f>
        <v>4</v>
      </c>
      <c r="L119" s="6">
        <v>3184094</v>
      </c>
      <c r="M119" s="6" t="s">
        <v>30</v>
      </c>
      <c r="N119" s="8">
        <f>VLOOKUP(M119,Procv!$N$5:$O$11,2,FALSE)</f>
        <v>1</v>
      </c>
      <c r="O119" s="6" t="s">
        <v>18</v>
      </c>
      <c r="P119" s="8">
        <f>VLOOKUP(O119,Procv!$Q$5:$R$10,2,FALSE)</f>
        <v>1</v>
      </c>
      <c r="Q119" s="6">
        <v>325.89999999999998</v>
      </c>
      <c r="R119" s="6">
        <v>0</v>
      </c>
      <c r="S119" s="8">
        <f t="shared" si="3"/>
        <v>0</v>
      </c>
      <c r="T119" s="6">
        <v>325.89999999999998</v>
      </c>
      <c r="U119" s="6">
        <f>VLOOKUP(T119,Procv!T:U,2,FALSE)</f>
        <v>300</v>
      </c>
      <c r="V119" s="6">
        <v>1</v>
      </c>
      <c r="W119" s="6">
        <v>1</v>
      </c>
    </row>
    <row r="120" spans="3:23" x14ac:dyDescent="0.25">
      <c r="C120" s="5">
        <v>42131</v>
      </c>
      <c r="D120" s="10">
        <f t="shared" si="2"/>
        <v>4</v>
      </c>
      <c r="E120" s="6" t="s">
        <v>194</v>
      </c>
      <c r="F120" s="6">
        <f>VLOOKUP(E120,Procv!C:E,3,FALSE)</f>
        <v>2</v>
      </c>
      <c r="G120" s="6">
        <f>VLOOKUP(E120,Procv!C:F,4,FALSE)</f>
        <v>1</v>
      </c>
      <c r="H120" s="6" t="s">
        <v>186</v>
      </c>
      <c r="I120" s="8">
        <f>COUNTIF(Procv!$K$5:$K$31,Base!H120)</f>
        <v>1</v>
      </c>
      <c r="J120" s="6" t="s">
        <v>17</v>
      </c>
      <c r="K120" s="8">
        <f>VLOOKUP(J120,Procv!J:L,3,FALSE)</f>
        <v>4</v>
      </c>
      <c r="L120" s="6">
        <v>3184675</v>
      </c>
      <c r="M120" s="6" t="s">
        <v>13</v>
      </c>
      <c r="N120" s="8">
        <f>VLOOKUP(M120,Procv!$N$5:$O$11,2,FALSE)</f>
        <v>0</v>
      </c>
      <c r="O120" s="6" t="s">
        <v>34</v>
      </c>
      <c r="P120" s="8">
        <f>VLOOKUP(O120,Procv!$Q$5:$R$10,2,FALSE)</f>
        <v>3</v>
      </c>
      <c r="Q120" s="6">
        <v>366.8</v>
      </c>
      <c r="R120" s="6">
        <v>0</v>
      </c>
      <c r="S120" s="8">
        <f t="shared" si="3"/>
        <v>0</v>
      </c>
      <c r="T120" s="6">
        <v>366.8</v>
      </c>
      <c r="U120" s="6">
        <f>VLOOKUP(T120,Procv!T:U,2,FALSE)</f>
        <v>300</v>
      </c>
      <c r="V120" s="6">
        <v>3</v>
      </c>
      <c r="W120" s="6">
        <v>1</v>
      </c>
    </row>
    <row r="121" spans="3:23" x14ac:dyDescent="0.25">
      <c r="C121" s="5">
        <v>42131</v>
      </c>
      <c r="D121" s="10">
        <f t="shared" si="2"/>
        <v>4</v>
      </c>
      <c r="E121" s="6" t="s">
        <v>129</v>
      </c>
      <c r="F121" s="6">
        <f>VLOOKUP(E121,Procv!C:E,3,FALSE)</f>
        <v>2</v>
      </c>
      <c r="G121" s="6">
        <f>VLOOKUP(E121,Procv!C:F,4,FALSE)</f>
        <v>5</v>
      </c>
      <c r="H121" s="6" t="s">
        <v>130</v>
      </c>
      <c r="I121" s="8">
        <f>COUNTIF(Procv!$K$5:$K$31,Base!H121)</f>
        <v>0</v>
      </c>
      <c r="J121" s="6" t="s">
        <v>12</v>
      </c>
      <c r="K121" s="8">
        <f>VLOOKUP(J121,Procv!J:L,3,FALSE)</f>
        <v>4</v>
      </c>
      <c r="L121" s="6">
        <v>3185277</v>
      </c>
      <c r="M121" s="6" t="s">
        <v>13</v>
      </c>
      <c r="N121" s="8">
        <f>VLOOKUP(M121,Procv!$N$5:$O$11,2,FALSE)</f>
        <v>0</v>
      </c>
      <c r="O121" s="6" t="s">
        <v>18</v>
      </c>
      <c r="P121" s="8">
        <f>VLOOKUP(O121,Procv!$Q$5:$R$10,2,FALSE)</f>
        <v>1</v>
      </c>
      <c r="Q121" s="6">
        <v>459.9</v>
      </c>
      <c r="R121" s="6">
        <v>0</v>
      </c>
      <c r="S121" s="8">
        <f t="shared" si="3"/>
        <v>0</v>
      </c>
      <c r="T121" s="6">
        <v>459.9</v>
      </c>
      <c r="U121" s="6">
        <f>VLOOKUP(T121,Procv!T:U,2,FALSE)</f>
        <v>400</v>
      </c>
      <c r="V121" s="6">
        <v>1</v>
      </c>
      <c r="W121" s="6">
        <v>1</v>
      </c>
    </row>
    <row r="122" spans="3:23" x14ac:dyDescent="0.25">
      <c r="C122" s="5">
        <v>42131</v>
      </c>
      <c r="D122" s="10">
        <f t="shared" si="2"/>
        <v>4</v>
      </c>
      <c r="E122" s="6" t="s">
        <v>195</v>
      </c>
      <c r="F122" s="6">
        <f>VLOOKUP(E122,Procv!C:E,3,FALSE)</f>
        <v>2</v>
      </c>
      <c r="G122" s="6">
        <f>VLOOKUP(E122,Procv!C:F,4,FALSE)</f>
        <v>1</v>
      </c>
      <c r="H122" s="6" t="s">
        <v>196</v>
      </c>
      <c r="I122" s="8">
        <f>COUNTIF(Procv!$K$5:$K$31,Base!H122)</f>
        <v>0</v>
      </c>
      <c r="J122" s="6" t="s">
        <v>68</v>
      </c>
      <c r="K122" s="8">
        <f>VLOOKUP(J122,Procv!J:L,3,FALSE)</f>
        <v>5</v>
      </c>
      <c r="L122" s="6">
        <v>3185361</v>
      </c>
      <c r="M122" s="6" t="s">
        <v>13</v>
      </c>
      <c r="N122" s="8">
        <f>VLOOKUP(M122,Procv!$N$5:$O$11,2,FALSE)</f>
        <v>0</v>
      </c>
      <c r="O122" s="6" t="s">
        <v>18</v>
      </c>
      <c r="P122" s="8">
        <f>VLOOKUP(O122,Procv!$Q$5:$R$10,2,FALSE)</f>
        <v>1</v>
      </c>
      <c r="Q122" s="6">
        <v>459.9</v>
      </c>
      <c r="R122" s="6">
        <v>0</v>
      </c>
      <c r="S122" s="8">
        <f t="shared" si="3"/>
        <v>0</v>
      </c>
      <c r="T122" s="6">
        <v>459.9</v>
      </c>
      <c r="U122" s="6">
        <f>VLOOKUP(T122,Procv!T:U,2,FALSE)</f>
        <v>400</v>
      </c>
      <c r="V122" s="6">
        <v>1</v>
      </c>
      <c r="W122" s="6">
        <v>1</v>
      </c>
    </row>
    <row r="123" spans="3:23" x14ac:dyDescent="0.25">
      <c r="C123" s="5">
        <v>42131</v>
      </c>
      <c r="D123" s="10">
        <f t="shared" si="2"/>
        <v>4</v>
      </c>
      <c r="E123" s="6" t="s">
        <v>197</v>
      </c>
      <c r="F123" s="6">
        <f>VLOOKUP(E123,Procv!C:E,3,FALSE)</f>
        <v>2</v>
      </c>
      <c r="G123" s="6">
        <f>VLOOKUP(E123,Procv!C:F,4,FALSE)</f>
        <v>1</v>
      </c>
      <c r="H123" s="6" t="s">
        <v>198</v>
      </c>
      <c r="I123" s="8">
        <f>COUNTIF(Procv!$K$5:$K$31,Base!H123)</f>
        <v>1</v>
      </c>
      <c r="J123" s="6" t="s">
        <v>148</v>
      </c>
      <c r="K123" s="8">
        <f>VLOOKUP(J123,Procv!J:L,3,FALSE)</f>
        <v>5</v>
      </c>
      <c r="L123" s="6">
        <v>3185529</v>
      </c>
      <c r="M123" s="6" t="s">
        <v>13</v>
      </c>
      <c r="N123" s="8">
        <f>VLOOKUP(M123,Procv!$N$5:$O$11,2,FALSE)</f>
        <v>0</v>
      </c>
      <c r="O123" s="6" t="s">
        <v>18</v>
      </c>
      <c r="P123" s="8">
        <f>VLOOKUP(O123,Procv!$Q$5:$R$10,2,FALSE)</f>
        <v>1</v>
      </c>
      <c r="Q123" s="6">
        <v>1099.8</v>
      </c>
      <c r="R123" s="6">
        <v>0</v>
      </c>
      <c r="S123" s="8">
        <f t="shared" si="3"/>
        <v>0</v>
      </c>
      <c r="T123" s="6">
        <v>1099.8</v>
      </c>
      <c r="U123" s="6">
        <f>VLOOKUP(T123,Procv!T:U,2,FALSE)</f>
        <v>1000</v>
      </c>
      <c r="V123" s="6">
        <v>2</v>
      </c>
      <c r="W123" s="6">
        <v>1</v>
      </c>
    </row>
    <row r="124" spans="3:23" x14ac:dyDescent="0.25">
      <c r="C124" s="5">
        <v>42131</v>
      </c>
      <c r="D124" s="10">
        <f t="shared" si="2"/>
        <v>4</v>
      </c>
      <c r="E124" s="6" t="s">
        <v>199</v>
      </c>
      <c r="F124" s="6">
        <f>VLOOKUP(E124,Procv!C:E,3,FALSE)</f>
        <v>2</v>
      </c>
      <c r="G124" s="6">
        <f>VLOOKUP(E124,Procv!C:F,4,FALSE)</f>
        <v>1</v>
      </c>
      <c r="H124" s="6" t="s">
        <v>200</v>
      </c>
      <c r="I124" s="8">
        <f>COUNTIF(Procv!$K$5:$K$31,Base!H124)</f>
        <v>0</v>
      </c>
      <c r="J124" s="6" t="s">
        <v>72</v>
      </c>
      <c r="K124" s="8">
        <f>VLOOKUP(J124,Procv!J:L,3,FALSE)</f>
        <v>5</v>
      </c>
      <c r="L124" s="6">
        <v>3185900</v>
      </c>
      <c r="M124" s="6" t="s">
        <v>13</v>
      </c>
      <c r="N124" s="8">
        <f>VLOOKUP(M124,Procv!$N$5:$O$11,2,FALSE)</f>
        <v>0</v>
      </c>
      <c r="O124" s="6" t="s">
        <v>18</v>
      </c>
      <c r="P124" s="8">
        <f>VLOOKUP(O124,Procv!$Q$5:$R$10,2,FALSE)</f>
        <v>1</v>
      </c>
      <c r="Q124" s="6">
        <v>459.9</v>
      </c>
      <c r="R124" s="6">
        <v>0</v>
      </c>
      <c r="S124" s="8">
        <f t="shared" si="3"/>
        <v>0</v>
      </c>
      <c r="T124" s="6">
        <v>459.9</v>
      </c>
      <c r="U124" s="6">
        <f>VLOOKUP(T124,Procv!T:U,2,FALSE)</f>
        <v>400</v>
      </c>
      <c r="V124" s="6">
        <v>1</v>
      </c>
      <c r="W124" s="6">
        <v>1</v>
      </c>
    </row>
    <row r="125" spans="3:23" x14ac:dyDescent="0.25">
      <c r="C125" s="5">
        <v>42131</v>
      </c>
      <c r="D125" s="10">
        <f t="shared" si="2"/>
        <v>4</v>
      </c>
      <c r="E125" s="6" t="s">
        <v>150</v>
      </c>
      <c r="F125" s="6">
        <f>VLOOKUP(E125,Procv!C:E,3,FALSE)</f>
        <v>2</v>
      </c>
      <c r="G125" s="6">
        <f>VLOOKUP(E125,Procv!C:F,4,FALSE)</f>
        <v>2</v>
      </c>
      <c r="H125" s="6" t="s">
        <v>201</v>
      </c>
      <c r="I125" s="8">
        <f>COUNTIF(Procv!$K$5:$K$31,Base!H125)</f>
        <v>0</v>
      </c>
      <c r="J125" s="6" t="s">
        <v>36</v>
      </c>
      <c r="K125" s="8">
        <f>VLOOKUP(J125,Procv!J:L,3,FALSE)</f>
        <v>4</v>
      </c>
      <c r="L125" s="6">
        <v>3187426</v>
      </c>
      <c r="M125" s="6" t="s">
        <v>13</v>
      </c>
      <c r="N125" s="8">
        <f>VLOOKUP(M125,Procv!$N$5:$O$11,2,FALSE)</f>
        <v>0</v>
      </c>
      <c r="O125" s="6" t="s">
        <v>14</v>
      </c>
      <c r="P125" s="8">
        <f>VLOOKUP(O125,Procv!$Q$5:$R$10,2,FALSE)</f>
        <v>2</v>
      </c>
      <c r="Q125" s="6">
        <v>390.77</v>
      </c>
      <c r="R125" s="6">
        <v>0</v>
      </c>
      <c r="S125" s="8">
        <f t="shared" si="3"/>
        <v>0</v>
      </c>
      <c r="T125" s="6">
        <v>390.77</v>
      </c>
      <c r="U125" s="6">
        <f>VLOOKUP(T125,Procv!T:U,2,FALSE)</f>
        <v>300</v>
      </c>
      <c r="V125" s="6">
        <v>1</v>
      </c>
      <c r="W125" s="6">
        <v>1</v>
      </c>
    </row>
    <row r="126" spans="3:23" x14ac:dyDescent="0.25">
      <c r="C126" s="5">
        <v>42131</v>
      </c>
      <c r="D126" s="10">
        <f t="shared" si="2"/>
        <v>4</v>
      </c>
      <c r="E126" s="6" t="s">
        <v>202</v>
      </c>
      <c r="F126" s="6">
        <f>VLOOKUP(E126,Procv!C:E,3,FALSE)</f>
        <v>2</v>
      </c>
      <c r="G126" s="6">
        <f>VLOOKUP(E126,Procv!C:F,4,FALSE)</f>
        <v>1</v>
      </c>
      <c r="H126" s="6" t="s">
        <v>203</v>
      </c>
      <c r="I126" s="8">
        <f>COUNTIF(Procv!$K$5:$K$31,Base!H126)</f>
        <v>0</v>
      </c>
      <c r="J126" s="6" t="s">
        <v>68</v>
      </c>
      <c r="K126" s="8">
        <f>VLOOKUP(J126,Procv!J:L,3,FALSE)</f>
        <v>5</v>
      </c>
      <c r="L126" s="6">
        <v>3188847</v>
      </c>
      <c r="M126" s="6" t="s">
        <v>30</v>
      </c>
      <c r="N126" s="8">
        <f>VLOOKUP(M126,Procv!$N$5:$O$11,2,FALSE)</f>
        <v>1</v>
      </c>
      <c r="O126" s="6" t="s">
        <v>18</v>
      </c>
      <c r="P126" s="8">
        <f>VLOOKUP(O126,Procv!$Q$5:$R$10,2,FALSE)</f>
        <v>1</v>
      </c>
      <c r="Q126" s="6">
        <v>1609.9</v>
      </c>
      <c r="R126" s="6">
        <v>0</v>
      </c>
      <c r="S126" s="8">
        <f t="shared" si="3"/>
        <v>0</v>
      </c>
      <c r="T126" s="6">
        <v>1609.9</v>
      </c>
      <c r="U126" s="6">
        <f>VLOOKUP(T126,Procv!T:U,2,FALSE)</f>
        <v>1000</v>
      </c>
      <c r="V126" s="6">
        <v>1</v>
      </c>
      <c r="W126" s="6">
        <v>1</v>
      </c>
    </row>
    <row r="127" spans="3:23" x14ac:dyDescent="0.25">
      <c r="C127" s="5">
        <v>42131</v>
      </c>
      <c r="D127" s="10">
        <f t="shared" si="2"/>
        <v>4</v>
      </c>
      <c r="E127" s="6" t="s">
        <v>204</v>
      </c>
      <c r="F127" s="6">
        <f>VLOOKUP(E127,Procv!C:E,3,FALSE)</f>
        <v>2</v>
      </c>
      <c r="G127" s="6">
        <f>VLOOKUP(E127,Procv!C:F,4,FALSE)</f>
        <v>2</v>
      </c>
      <c r="H127" s="6" t="s">
        <v>205</v>
      </c>
      <c r="I127" s="8">
        <f>COUNTIF(Procv!$K$5:$K$31,Base!H127)</f>
        <v>0</v>
      </c>
      <c r="J127" s="6" t="s">
        <v>45</v>
      </c>
      <c r="K127" s="8">
        <f>VLOOKUP(J127,Procv!J:L,3,FALSE)</f>
        <v>2</v>
      </c>
      <c r="L127" s="6">
        <v>3188959</v>
      </c>
      <c r="M127" s="6" t="s">
        <v>13</v>
      </c>
      <c r="N127" s="8">
        <f>VLOOKUP(M127,Procv!$N$5:$O$11,2,FALSE)</f>
        <v>0</v>
      </c>
      <c r="O127" s="6" t="s">
        <v>18</v>
      </c>
      <c r="P127" s="8">
        <f>VLOOKUP(O127,Procv!$Q$5:$R$10,2,FALSE)</f>
        <v>1</v>
      </c>
      <c r="Q127" s="6">
        <v>110.36</v>
      </c>
      <c r="R127" s="6">
        <v>0</v>
      </c>
      <c r="S127" s="8">
        <f t="shared" si="3"/>
        <v>0</v>
      </c>
      <c r="T127" s="6">
        <v>110.36</v>
      </c>
      <c r="U127" s="6">
        <f>VLOOKUP(T127,Procv!T:U,2,FALSE)</f>
        <v>100</v>
      </c>
      <c r="V127" s="6">
        <v>1</v>
      </c>
      <c r="W127" s="6">
        <v>1</v>
      </c>
    </row>
    <row r="128" spans="3:23" x14ac:dyDescent="0.25">
      <c r="C128" s="5">
        <v>42131</v>
      </c>
      <c r="D128" s="10">
        <f t="shared" si="2"/>
        <v>4</v>
      </c>
      <c r="E128" s="6" t="s">
        <v>206</v>
      </c>
      <c r="F128" s="6">
        <f>VLOOKUP(E128,Procv!C:E,3,FALSE)</f>
        <v>2</v>
      </c>
      <c r="G128" s="6">
        <f>VLOOKUP(E128,Procv!C:F,4,FALSE)</f>
        <v>2</v>
      </c>
      <c r="H128" s="6" t="s">
        <v>207</v>
      </c>
      <c r="I128" s="8">
        <f>COUNTIF(Procv!$K$5:$K$31,Base!H128)</f>
        <v>1</v>
      </c>
      <c r="J128" s="6" t="s">
        <v>208</v>
      </c>
      <c r="K128" s="8">
        <f>VLOOKUP(J128,Procv!J:L,3,FALSE)</f>
        <v>2</v>
      </c>
      <c r="L128" s="6">
        <v>3189071</v>
      </c>
      <c r="M128" s="6" t="s">
        <v>30</v>
      </c>
      <c r="N128" s="8">
        <f>VLOOKUP(M128,Procv!$N$5:$O$11,2,FALSE)</f>
        <v>1</v>
      </c>
      <c r="O128" s="6" t="s">
        <v>18</v>
      </c>
      <c r="P128" s="8">
        <f>VLOOKUP(O128,Procv!$Q$5:$R$10,2,FALSE)</f>
        <v>1</v>
      </c>
      <c r="Q128" s="6">
        <v>92.95</v>
      </c>
      <c r="R128" s="6">
        <v>15.48</v>
      </c>
      <c r="S128" s="8">
        <f t="shared" si="3"/>
        <v>1</v>
      </c>
      <c r="T128" s="6">
        <v>108.43</v>
      </c>
      <c r="U128" s="6">
        <f>VLOOKUP(T128,Procv!T:U,2,FALSE)</f>
        <v>100</v>
      </c>
      <c r="V128" s="6">
        <v>1</v>
      </c>
      <c r="W128" s="6">
        <v>1</v>
      </c>
    </row>
    <row r="129" spans="3:23" x14ac:dyDescent="0.25">
      <c r="C129" s="5">
        <v>42131</v>
      </c>
      <c r="D129" s="10">
        <f t="shared" si="2"/>
        <v>4</v>
      </c>
      <c r="E129" s="6" t="s">
        <v>209</v>
      </c>
      <c r="F129" s="6">
        <f>VLOOKUP(E129,Procv!C:E,3,FALSE)</f>
        <v>2</v>
      </c>
      <c r="G129" s="6">
        <f>VLOOKUP(E129,Procv!C:F,4,FALSE)</f>
        <v>1</v>
      </c>
      <c r="H129" s="6" t="s">
        <v>210</v>
      </c>
      <c r="I129" s="8">
        <f>COUNTIF(Procv!$K$5:$K$31,Base!H129)</f>
        <v>0</v>
      </c>
      <c r="J129" s="6" t="s">
        <v>133</v>
      </c>
      <c r="K129" s="8">
        <f>VLOOKUP(J129,Procv!J:L,3,FALSE)</f>
        <v>3</v>
      </c>
      <c r="L129" s="6">
        <v>3189260</v>
      </c>
      <c r="M129" s="6" t="s">
        <v>30</v>
      </c>
      <c r="N129" s="8">
        <f>VLOOKUP(M129,Procv!$N$5:$O$11,2,FALSE)</f>
        <v>1</v>
      </c>
      <c r="O129" s="6" t="s">
        <v>18</v>
      </c>
      <c r="P129" s="8">
        <f>VLOOKUP(O129,Procv!$Q$5:$R$10,2,FALSE)</f>
        <v>1</v>
      </c>
      <c r="Q129" s="6">
        <v>459.9</v>
      </c>
      <c r="R129" s="6">
        <v>0</v>
      </c>
      <c r="S129" s="8">
        <f t="shared" si="3"/>
        <v>0</v>
      </c>
      <c r="T129" s="6">
        <v>459.9</v>
      </c>
      <c r="U129" s="6">
        <f>VLOOKUP(T129,Procv!T:U,2,FALSE)</f>
        <v>400</v>
      </c>
      <c r="V129" s="6">
        <v>1</v>
      </c>
      <c r="W129" s="6">
        <v>1</v>
      </c>
    </row>
    <row r="130" spans="3:23" x14ac:dyDescent="0.25">
      <c r="C130" s="5">
        <v>42131</v>
      </c>
      <c r="D130" s="10">
        <f t="shared" si="2"/>
        <v>4</v>
      </c>
      <c r="E130" s="6" t="s">
        <v>206</v>
      </c>
      <c r="F130" s="6">
        <f>VLOOKUP(E130,Procv!C:E,3,FALSE)</f>
        <v>2</v>
      </c>
      <c r="G130" s="6">
        <f>VLOOKUP(E130,Procv!C:F,4,FALSE)</f>
        <v>2</v>
      </c>
      <c r="H130" s="6" t="s">
        <v>207</v>
      </c>
      <c r="I130" s="8">
        <f>COUNTIF(Procv!$K$5:$K$31,Base!H130)</f>
        <v>1</v>
      </c>
      <c r="J130" s="6" t="s">
        <v>208</v>
      </c>
      <c r="K130" s="8">
        <f>VLOOKUP(J130,Procv!J:L,3,FALSE)</f>
        <v>2</v>
      </c>
      <c r="L130" s="6">
        <v>3189267</v>
      </c>
      <c r="M130" s="6" t="s">
        <v>13</v>
      </c>
      <c r="N130" s="8">
        <f>VLOOKUP(M130,Procv!$N$5:$O$11,2,FALSE)</f>
        <v>0</v>
      </c>
      <c r="O130" s="6" t="s">
        <v>18</v>
      </c>
      <c r="P130" s="8">
        <f>VLOOKUP(O130,Procv!$Q$5:$R$10,2,FALSE)</f>
        <v>1</v>
      </c>
      <c r="Q130" s="6">
        <v>276.87</v>
      </c>
      <c r="R130" s="6">
        <v>0</v>
      </c>
      <c r="S130" s="8">
        <f t="shared" si="3"/>
        <v>0</v>
      </c>
      <c r="T130" s="6">
        <v>276.87</v>
      </c>
      <c r="U130" s="6">
        <f>VLOOKUP(T130,Procv!T:U,2,FALSE)</f>
        <v>200</v>
      </c>
      <c r="V130" s="6">
        <v>2</v>
      </c>
      <c r="W130" s="6">
        <v>1</v>
      </c>
    </row>
    <row r="131" spans="3:23" x14ac:dyDescent="0.25">
      <c r="C131" s="5">
        <v>42131</v>
      </c>
      <c r="D131" s="10">
        <f t="shared" si="2"/>
        <v>4</v>
      </c>
      <c r="E131" s="6" t="s">
        <v>211</v>
      </c>
      <c r="F131" s="6">
        <f>VLOOKUP(E131,Procv!C:E,3,FALSE)</f>
        <v>2</v>
      </c>
      <c r="G131" s="6">
        <f>VLOOKUP(E131,Procv!C:F,4,FALSE)</f>
        <v>3</v>
      </c>
      <c r="H131" s="6" t="s">
        <v>212</v>
      </c>
      <c r="I131" s="8">
        <f>COUNTIF(Procv!$K$5:$K$31,Base!H131)</f>
        <v>0</v>
      </c>
      <c r="J131" s="6" t="s">
        <v>58</v>
      </c>
      <c r="K131" s="8">
        <f>VLOOKUP(J131,Procv!J:L,3,FALSE)</f>
        <v>2</v>
      </c>
      <c r="L131" s="6">
        <v>3189316</v>
      </c>
      <c r="M131" s="6" t="s">
        <v>13</v>
      </c>
      <c r="N131" s="8">
        <f>VLOOKUP(M131,Procv!$N$5:$O$11,2,FALSE)</f>
        <v>0</v>
      </c>
      <c r="O131" s="6" t="s">
        <v>14</v>
      </c>
      <c r="P131" s="8">
        <f>VLOOKUP(O131,Procv!$Q$5:$R$10,2,FALSE)</f>
        <v>2</v>
      </c>
      <c r="Q131" s="6">
        <v>263.94</v>
      </c>
      <c r="R131" s="6">
        <v>0</v>
      </c>
      <c r="S131" s="8">
        <f t="shared" si="3"/>
        <v>0</v>
      </c>
      <c r="T131" s="6">
        <v>263.94</v>
      </c>
      <c r="U131" s="6">
        <f>VLOOKUP(T131,Procv!T:U,2,FALSE)</f>
        <v>200</v>
      </c>
      <c r="V131" s="6">
        <v>1</v>
      </c>
      <c r="W131" s="6">
        <v>1</v>
      </c>
    </row>
    <row r="132" spans="3:23" x14ac:dyDescent="0.25">
      <c r="C132" s="5">
        <v>42131</v>
      </c>
      <c r="D132" s="10">
        <f t="shared" si="2"/>
        <v>4</v>
      </c>
      <c r="E132" s="6" t="s">
        <v>213</v>
      </c>
      <c r="F132" s="6">
        <f>VLOOKUP(E132,Procv!C:E,3,FALSE)</f>
        <v>2</v>
      </c>
      <c r="G132" s="6">
        <f>VLOOKUP(E132,Procv!C:F,4,FALSE)</f>
        <v>1</v>
      </c>
      <c r="H132" s="6" t="s">
        <v>214</v>
      </c>
      <c r="I132" s="8">
        <f>COUNTIF(Procv!$K$5:$K$31,Base!H132)</f>
        <v>0</v>
      </c>
      <c r="J132" s="6" t="s">
        <v>36</v>
      </c>
      <c r="K132" s="8">
        <f>VLOOKUP(J132,Procv!J:L,3,FALSE)</f>
        <v>4</v>
      </c>
      <c r="L132" s="6">
        <v>3189813</v>
      </c>
      <c r="M132" s="6" t="s">
        <v>13</v>
      </c>
      <c r="N132" s="8">
        <f>VLOOKUP(M132,Procv!$N$5:$O$11,2,FALSE)</f>
        <v>0</v>
      </c>
      <c r="O132" s="6" t="s">
        <v>24</v>
      </c>
      <c r="P132" s="8">
        <f>VLOOKUP(O132,Procv!$Q$5:$R$10,2,FALSE)</f>
        <v>2</v>
      </c>
      <c r="Q132" s="6">
        <v>165.54</v>
      </c>
      <c r="R132" s="6">
        <v>0</v>
      </c>
      <c r="S132" s="8">
        <f t="shared" si="3"/>
        <v>0</v>
      </c>
      <c r="T132" s="6">
        <v>165.54</v>
      </c>
      <c r="U132" s="6">
        <f>VLOOKUP(T132,Procv!T:U,2,FALSE)</f>
        <v>100</v>
      </c>
      <c r="V132" s="6">
        <v>1</v>
      </c>
      <c r="W132" s="6">
        <v>1</v>
      </c>
    </row>
    <row r="133" spans="3:23" x14ac:dyDescent="0.25">
      <c r="C133" s="5">
        <v>42131</v>
      </c>
      <c r="D133" s="10">
        <f t="shared" si="2"/>
        <v>4</v>
      </c>
      <c r="E133" s="6" t="s">
        <v>215</v>
      </c>
      <c r="F133" s="6">
        <f>VLOOKUP(E133,Procv!C:E,3,FALSE)</f>
        <v>2</v>
      </c>
      <c r="G133" s="6">
        <f>VLOOKUP(E133,Procv!C:F,4,FALSE)</f>
        <v>1</v>
      </c>
      <c r="H133" s="6" t="s">
        <v>216</v>
      </c>
      <c r="I133" s="8">
        <f>COUNTIF(Procv!$K$5:$K$31,Base!H133)</f>
        <v>0</v>
      </c>
      <c r="J133" s="6" t="s">
        <v>36</v>
      </c>
      <c r="K133" s="8">
        <f>VLOOKUP(J133,Procv!J:L,3,FALSE)</f>
        <v>4</v>
      </c>
      <c r="L133" s="6">
        <v>3190009</v>
      </c>
      <c r="M133" s="6" t="s">
        <v>13</v>
      </c>
      <c r="N133" s="8">
        <f>VLOOKUP(M133,Procv!$N$5:$O$11,2,FALSE)</f>
        <v>0</v>
      </c>
      <c r="O133" s="6" t="s">
        <v>14</v>
      </c>
      <c r="P133" s="8">
        <f>VLOOKUP(O133,Procv!$Q$5:$R$10,2,FALSE)</f>
        <v>2</v>
      </c>
      <c r="Q133" s="6">
        <v>165.54</v>
      </c>
      <c r="R133" s="6">
        <v>0</v>
      </c>
      <c r="S133" s="8">
        <f t="shared" si="3"/>
        <v>0</v>
      </c>
      <c r="T133" s="6">
        <v>165.54</v>
      </c>
      <c r="U133" s="6">
        <f>VLOOKUP(T133,Procv!T:U,2,FALSE)</f>
        <v>100</v>
      </c>
      <c r="V133" s="6">
        <v>1</v>
      </c>
      <c r="W133" s="6">
        <v>1</v>
      </c>
    </row>
    <row r="134" spans="3:23" x14ac:dyDescent="0.25">
      <c r="C134" s="5">
        <v>42131</v>
      </c>
      <c r="D134" s="10">
        <f t="shared" ref="D134:D197" si="4">WEEKDAY(C134,2)</f>
        <v>4</v>
      </c>
      <c r="E134" s="6" t="s">
        <v>217</v>
      </c>
      <c r="F134" s="6">
        <f>VLOOKUP(E134,Procv!C:E,3,FALSE)</f>
        <v>2</v>
      </c>
      <c r="G134" s="6">
        <f>VLOOKUP(E134,Procv!C:F,4,FALSE)</f>
        <v>2</v>
      </c>
      <c r="H134" s="6" t="s">
        <v>132</v>
      </c>
      <c r="I134" s="8">
        <f>COUNTIF(Procv!$K$5:$K$31,Base!H134)</f>
        <v>1</v>
      </c>
      <c r="J134" s="6" t="s">
        <v>133</v>
      </c>
      <c r="K134" s="8">
        <f>VLOOKUP(J134,Procv!J:L,3,FALSE)</f>
        <v>3</v>
      </c>
      <c r="L134" s="6">
        <v>3190030</v>
      </c>
      <c r="M134" s="6" t="s">
        <v>13</v>
      </c>
      <c r="N134" s="8">
        <f>VLOOKUP(M134,Procv!$N$5:$O$11,2,FALSE)</f>
        <v>0</v>
      </c>
      <c r="O134" s="6" t="s">
        <v>24</v>
      </c>
      <c r="P134" s="8">
        <f>VLOOKUP(O134,Procv!$Q$5:$R$10,2,FALSE)</f>
        <v>2</v>
      </c>
      <c r="Q134" s="6">
        <v>849.9</v>
      </c>
      <c r="R134" s="6">
        <v>0</v>
      </c>
      <c r="S134" s="8">
        <f t="shared" ref="S134:S197" si="5">IF(R134=0,0,1)</f>
        <v>0</v>
      </c>
      <c r="T134" s="6">
        <v>849.9</v>
      </c>
      <c r="U134" s="6">
        <f>VLOOKUP(T134,Procv!T:U,2,FALSE)</f>
        <v>800</v>
      </c>
      <c r="V134" s="6">
        <v>1</v>
      </c>
      <c r="W134" s="6">
        <v>1</v>
      </c>
    </row>
    <row r="135" spans="3:23" x14ac:dyDescent="0.25">
      <c r="C135" s="5">
        <v>42132</v>
      </c>
      <c r="D135" s="10">
        <f t="shared" si="4"/>
        <v>5</v>
      </c>
      <c r="E135" s="6" t="s">
        <v>808</v>
      </c>
      <c r="F135" s="6">
        <f>VLOOKUP(E135,Procv!C:E,3,FALSE)</f>
        <v>2</v>
      </c>
      <c r="G135" s="6">
        <f>VLOOKUP(E135,Procv!C:F,4,FALSE)</f>
        <v>1</v>
      </c>
      <c r="H135" s="6" t="s">
        <v>218</v>
      </c>
      <c r="I135" s="8">
        <f>COUNTIF(Procv!$K$5:$K$31,Base!H135)</f>
        <v>0</v>
      </c>
      <c r="J135" s="6" t="s">
        <v>208</v>
      </c>
      <c r="K135" s="8">
        <f>VLOOKUP(J135,Procv!J:L,3,FALSE)</f>
        <v>2</v>
      </c>
      <c r="L135" s="6">
        <v>3190590</v>
      </c>
      <c r="M135" s="6" t="s">
        <v>30</v>
      </c>
      <c r="N135" s="8">
        <f>VLOOKUP(M135,Procv!$N$5:$O$11,2,FALSE)</f>
        <v>1</v>
      </c>
      <c r="O135" s="6" t="s">
        <v>18</v>
      </c>
      <c r="P135" s="8">
        <f>VLOOKUP(O135,Procv!$Q$5:$R$10,2,FALSE)</f>
        <v>1</v>
      </c>
      <c r="Q135" s="6">
        <v>332.91</v>
      </c>
      <c r="R135" s="6">
        <v>0</v>
      </c>
      <c r="S135" s="8">
        <f t="shared" si="5"/>
        <v>0</v>
      </c>
      <c r="T135" s="6">
        <v>332.91</v>
      </c>
      <c r="U135" s="6">
        <f>VLOOKUP(T135,Procv!T:U,2,FALSE)</f>
        <v>300</v>
      </c>
      <c r="V135" s="6">
        <v>1</v>
      </c>
      <c r="W135" s="6">
        <v>1</v>
      </c>
    </row>
    <row r="136" spans="3:23" x14ac:dyDescent="0.25">
      <c r="C136" s="5">
        <v>42132</v>
      </c>
      <c r="D136" s="10">
        <f t="shared" si="4"/>
        <v>5</v>
      </c>
      <c r="E136" s="6" t="s">
        <v>219</v>
      </c>
      <c r="F136" s="6">
        <f>VLOOKUP(E136,Procv!C:E,3,FALSE)</f>
        <v>2</v>
      </c>
      <c r="G136" s="6">
        <f>VLOOKUP(E136,Procv!C:F,4,FALSE)</f>
        <v>1</v>
      </c>
      <c r="H136" s="6" t="s">
        <v>220</v>
      </c>
      <c r="I136" s="8">
        <f>COUNTIF(Procv!$K$5:$K$31,Base!H136)</f>
        <v>0</v>
      </c>
      <c r="J136" s="6" t="s">
        <v>12</v>
      </c>
      <c r="K136" s="8">
        <f>VLOOKUP(J136,Procv!J:L,3,FALSE)</f>
        <v>4</v>
      </c>
      <c r="L136" s="6">
        <v>3190653</v>
      </c>
      <c r="M136" s="6" t="s">
        <v>30</v>
      </c>
      <c r="N136" s="8">
        <f>VLOOKUP(M136,Procv!$N$5:$O$11,2,FALSE)</f>
        <v>1</v>
      </c>
      <c r="O136" s="6" t="s">
        <v>18</v>
      </c>
      <c r="P136" s="8">
        <f>VLOOKUP(O136,Procv!$Q$5:$R$10,2,FALSE)</f>
        <v>1</v>
      </c>
      <c r="Q136" s="6">
        <v>331.08</v>
      </c>
      <c r="R136" s="6">
        <v>0</v>
      </c>
      <c r="S136" s="8">
        <f t="shared" si="5"/>
        <v>0</v>
      </c>
      <c r="T136" s="6">
        <v>331.08</v>
      </c>
      <c r="U136" s="6">
        <f>VLOOKUP(T136,Procv!T:U,2,FALSE)</f>
        <v>300</v>
      </c>
      <c r="V136" s="6">
        <v>2</v>
      </c>
      <c r="W136" s="6">
        <v>1</v>
      </c>
    </row>
    <row r="137" spans="3:23" x14ac:dyDescent="0.25">
      <c r="C137" s="5">
        <v>42132</v>
      </c>
      <c r="D137" s="10">
        <f t="shared" si="4"/>
        <v>5</v>
      </c>
      <c r="E137" s="6" t="s">
        <v>809</v>
      </c>
      <c r="F137" s="6">
        <f>VLOOKUP(E137,Procv!C:E,3,FALSE)</f>
        <v>2</v>
      </c>
      <c r="G137" s="6">
        <f>VLOOKUP(E137,Procv!C:F,4,FALSE)</f>
        <v>1</v>
      </c>
      <c r="H137" s="6" t="s">
        <v>221</v>
      </c>
      <c r="I137" s="8">
        <f>COUNTIF(Procv!$K$5:$K$31,Base!H137)</f>
        <v>0</v>
      </c>
      <c r="J137" s="6" t="s">
        <v>48</v>
      </c>
      <c r="K137" s="8">
        <f>VLOOKUP(J137,Procv!J:L,3,FALSE)</f>
        <v>3</v>
      </c>
      <c r="L137" s="6">
        <v>3190660</v>
      </c>
      <c r="M137" s="6" t="s">
        <v>30</v>
      </c>
      <c r="N137" s="8">
        <f>VLOOKUP(M137,Procv!$N$5:$O$11,2,FALSE)</f>
        <v>1</v>
      </c>
      <c r="O137" s="6" t="s">
        <v>18</v>
      </c>
      <c r="P137" s="8">
        <f>VLOOKUP(O137,Procv!$Q$5:$R$10,2,FALSE)</f>
        <v>1</v>
      </c>
      <c r="Q137" s="6">
        <v>139.94999999999999</v>
      </c>
      <c r="R137" s="6">
        <v>0</v>
      </c>
      <c r="S137" s="8">
        <f t="shared" si="5"/>
        <v>0</v>
      </c>
      <c r="T137" s="6">
        <v>139.94999999999999</v>
      </c>
      <c r="U137" s="6">
        <f>VLOOKUP(T137,Procv!T:U,2,FALSE)</f>
        <v>100</v>
      </c>
      <c r="V137" s="6">
        <v>2</v>
      </c>
      <c r="W137" s="6">
        <v>1</v>
      </c>
    </row>
    <row r="138" spans="3:23" x14ac:dyDescent="0.25">
      <c r="C138" s="5">
        <v>42132</v>
      </c>
      <c r="D138" s="10">
        <f t="shared" si="4"/>
        <v>5</v>
      </c>
      <c r="E138" s="6" t="s">
        <v>222</v>
      </c>
      <c r="F138" s="6">
        <f>VLOOKUP(E138,Procv!C:E,3,FALSE)</f>
        <v>2</v>
      </c>
      <c r="G138" s="6">
        <f>VLOOKUP(E138,Procv!C:F,4,FALSE)</f>
        <v>1</v>
      </c>
      <c r="H138" s="6" t="s">
        <v>223</v>
      </c>
      <c r="I138" s="8">
        <f>COUNTIF(Procv!$K$5:$K$31,Base!H138)</f>
        <v>0</v>
      </c>
      <c r="J138" s="6" t="s">
        <v>133</v>
      </c>
      <c r="K138" s="8">
        <f>VLOOKUP(J138,Procv!J:L,3,FALSE)</f>
        <v>3</v>
      </c>
      <c r="L138" s="6">
        <v>3190870</v>
      </c>
      <c r="M138" s="6" t="s">
        <v>13</v>
      </c>
      <c r="N138" s="8">
        <f>VLOOKUP(M138,Procv!$N$5:$O$11,2,FALSE)</f>
        <v>0</v>
      </c>
      <c r="O138" s="6" t="s">
        <v>18</v>
      </c>
      <c r="P138" s="8">
        <f>VLOOKUP(O138,Procv!$Q$5:$R$10,2,FALSE)</f>
        <v>1</v>
      </c>
      <c r="Q138" s="6">
        <v>114.95</v>
      </c>
      <c r="R138" s="6">
        <v>0</v>
      </c>
      <c r="S138" s="8">
        <f t="shared" si="5"/>
        <v>0</v>
      </c>
      <c r="T138" s="6">
        <v>114.95</v>
      </c>
      <c r="U138" s="6">
        <f>VLOOKUP(T138,Procv!T:U,2,FALSE)</f>
        <v>100</v>
      </c>
      <c r="V138" s="6">
        <v>1</v>
      </c>
      <c r="W138" s="6">
        <v>1</v>
      </c>
    </row>
    <row r="139" spans="3:23" x14ac:dyDescent="0.25">
      <c r="C139" s="5">
        <v>42132</v>
      </c>
      <c r="D139" s="10">
        <f t="shared" si="4"/>
        <v>5</v>
      </c>
      <c r="E139" s="6" t="s">
        <v>224</v>
      </c>
      <c r="F139" s="6">
        <f>VLOOKUP(E139,Procv!C:E,3,FALSE)</f>
        <v>2</v>
      </c>
      <c r="G139" s="6">
        <f>VLOOKUP(E139,Procv!C:F,4,FALSE)</f>
        <v>1</v>
      </c>
      <c r="H139" s="6" t="s">
        <v>225</v>
      </c>
      <c r="I139" s="8">
        <f>COUNTIF(Procv!$K$5:$K$31,Base!H139)</f>
        <v>0</v>
      </c>
      <c r="J139" s="6" t="s">
        <v>36</v>
      </c>
      <c r="K139" s="8">
        <f>VLOOKUP(J139,Procv!J:L,3,FALSE)</f>
        <v>4</v>
      </c>
      <c r="L139" s="6">
        <v>3191129</v>
      </c>
      <c r="M139" s="6" t="s">
        <v>13</v>
      </c>
      <c r="N139" s="8">
        <f>VLOOKUP(M139,Procv!$N$5:$O$11,2,FALSE)</f>
        <v>0</v>
      </c>
      <c r="O139" s="6" t="s">
        <v>18</v>
      </c>
      <c r="P139" s="8">
        <f>VLOOKUP(O139,Procv!$Q$5:$R$10,2,FALSE)</f>
        <v>1</v>
      </c>
      <c r="Q139" s="6">
        <v>380.79</v>
      </c>
      <c r="R139" s="6">
        <v>0</v>
      </c>
      <c r="S139" s="8">
        <f t="shared" si="5"/>
        <v>0</v>
      </c>
      <c r="T139" s="6">
        <v>380.79</v>
      </c>
      <c r="U139" s="6">
        <f>VLOOKUP(T139,Procv!T:U,2,FALSE)</f>
        <v>300</v>
      </c>
      <c r="V139" s="6">
        <v>3</v>
      </c>
      <c r="W139" s="6">
        <v>1</v>
      </c>
    </row>
    <row r="140" spans="3:23" x14ac:dyDescent="0.25">
      <c r="C140" s="5">
        <v>42132</v>
      </c>
      <c r="D140" s="10">
        <f t="shared" si="4"/>
        <v>5</v>
      </c>
      <c r="E140" s="6" t="s">
        <v>226</v>
      </c>
      <c r="F140" s="6">
        <f>VLOOKUP(E140,Procv!C:E,3,FALSE)</f>
        <v>2</v>
      </c>
      <c r="G140" s="6">
        <f>VLOOKUP(E140,Procv!C:F,4,FALSE)</f>
        <v>4</v>
      </c>
      <c r="H140" s="6" t="s">
        <v>165</v>
      </c>
      <c r="I140" s="8">
        <f>COUNTIF(Procv!$K$5:$K$31,Base!H140)</f>
        <v>0</v>
      </c>
      <c r="J140" s="6" t="s">
        <v>58</v>
      </c>
      <c r="K140" s="8">
        <f>VLOOKUP(J140,Procv!J:L,3,FALSE)</f>
        <v>2</v>
      </c>
      <c r="L140" s="6">
        <v>3191192</v>
      </c>
      <c r="M140" s="6" t="s">
        <v>13</v>
      </c>
      <c r="N140" s="8">
        <f>VLOOKUP(M140,Procv!$N$5:$O$11,2,FALSE)</f>
        <v>0</v>
      </c>
      <c r="O140" s="6" t="s">
        <v>24</v>
      </c>
      <c r="P140" s="8">
        <f>VLOOKUP(O140,Procv!$Q$5:$R$10,2,FALSE)</f>
        <v>2</v>
      </c>
      <c r="Q140" s="6">
        <v>138.36000000000001</v>
      </c>
      <c r="R140" s="6">
        <v>0</v>
      </c>
      <c r="S140" s="8">
        <f t="shared" si="5"/>
        <v>0</v>
      </c>
      <c r="T140" s="6">
        <v>138.36000000000001</v>
      </c>
      <c r="U140" s="6">
        <f>VLOOKUP(T140,Procv!T:U,2,FALSE)</f>
        <v>100</v>
      </c>
      <c r="V140" s="6">
        <v>1</v>
      </c>
      <c r="W140" s="6">
        <v>1</v>
      </c>
    </row>
    <row r="141" spans="3:23" x14ac:dyDescent="0.25">
      <c r="C141" s="5">
        <v>42132</v>
      </c>
      <c r="D141" s="10">
        <f t="shared" si="4"/>
        <v>5</v>
      </c>
      <c r="E141" s="6" t="s">
        <v>227</v>
      </c>
      <c r="F141" s="6">
        <f>VLOOKUP(E141,Procv!C:E,3,FALSE)</f>
        <v>2</v>
      </c>
      <c r="G141" s="6">
        <f>VLOOKUP(E141,Procv!C:F,4,FALSE)</f>
        <v>1</v>
      </c>
      <c r="H141" s="6" t="s">
        <v>228</v>
      </c>
      <c r="I141" s="8">
        <f>COUNTIF(Procv!$K$5:$K$31,Base!H141)</f>
        <v>0</v>
      </c>
      <c r="J141" s="6" t="s">
        <v>12</v>
      </c>
      <c r="K141" s="8">
        <f>VLOOKUP(J141,Procv!J:L,3,FALSE)</f>
        <v>4</v>
      </c>
      <c r="L141" s="6">
        <v>3191416</v>
      </c>
      <c r="M141" s="6" t="s">
        <v>13</v>
      </c>
      <c r="N141" s="8">
        <f>VLOOKUP(M141,Procv!$N$5:$O$11,2,FALSE)</f>
        <v>0</v>
      </c>
      <c r="O141" s="6" t="s">
        <v>14</v>
      </c>
      <c r="P141" s="8">
        <f>VLOOKUP(O141,Procv!$Q$5:$R$10,2,FALSE)</f>
        <v>2</v>
      </c>
      <c r="Q141" s="6">
        <v>344.77</v>
      </c>
      <c r="R141" s="6">
        <v>0</v>
      </c>
      <c r="S141" s="8">
        <f t="shared" si="5"/>
        <v>0</v>
      </c>
      <c r="T141" s="6">
        <v>344.77</v>
      </c>
      <c r="U141" s="6">
        <f>VLOOKUP(T141,Procv!T:U,2,FALSE)</f>
        <v>300</v>
      </c>
      <c r="V141" s="6">
        <v>1</v>
      </c>
      <c r="W141" s="6">
        <v>1</v>
      </c>
    </row>
    <row r="142" spans="3:23" x14ac:dyDescent="0.25">
      <c r="C142" s="5">
        <v>42132</v>
      </c>
      <c r="D142" s="10">
        <f t="shared" si="4"/>
        <v>5</v>
      </c>
      <c r="E142" s="6" t="s">
        <v>226</v>
      </c>
      <c r="F142" s="6">
        <f>VLOOKUP(E142,Procv!C:E,3,FALSE)</f>
        <v>2</v>
      </c>
      <c r="G142" s="6">
        <f>VLOOKUP(E142,Procv!C:F,4,FALSE)</f>
        <v>4</v>
      </c>
      <c r="H142" s="6" t="s">
        <v>165</v>
      </c>
      <c r="I142" s="8">
        <f>COUNTIF(Procv!$K$5:$K$31,Base!H142)</f>
        <v>0</v>
      </c>
      <c r="J142" s="6" t="s">
        <v>58</v>
      </c>
      <c r="K142" s="8">
        <f>VLOOKUP(J142,Procv!J:L,3,FALSE)</f>
        <v>2</v>
      </c>
      <c r="L142" s="6">
        <v>3191542</v>
      </c>
      <c r="M142" s="6" t="s">
        <v>30</v>
      </c>
      <c r="N142" s="8">
        <f>VLOOKUP(M142,Procv!$N$5:$O$11,2,FALSE)</f>
        <v>1</v>
      </c>
      <c r="O142" s="6" t="s">
        <v>18</v>
      </c>
      <c r="P142" s="8">
        <f>VLOOKUP(O142,Procv!$Q$5:$R$10,2,FALSE)</f>
        <v>1</v>
      </c>
      <c r="Q142" s="6">
        <v>110.36</v>
      </c>
      <c r="R142" s="6">
        <v>0</v>
      </c>
      <c r="S142" s="8">
        <f t="shared" si="5"/>
        <v>0</v>
      </c>
      <c r="T142" s="6">
        <v>110.36</v>
      </c>
      <c r="U142" s="6">
        <f>VLOOKUP(T142,Procv!T:U,2,FALSE)</f>
        <v>100</v>
      </c>
      <c r="V142" s="6">
        <v>1</v>
      </c>
      <c r="W142" s="6">
        <v>1</v>
      </c>
    </row>
    <row r="143" spans="3:23" x14ac:dyDescent="0.25">
      <c r="C143" s="5">
        <v>42132</v>
      </c>
      <c r="D143" s="10">
        <f t="shared" si="4"/>
        <v>5</v>
      </c>
      <c r="E143" s="6" t="s">
        <v>56</v>
      </c>
      <c r="F143" s="6">
        <f>VLOOKUP(E143,Procv!C:E,3,FALSE)</f>
        <v>2</v>
      </c>
      <c r="G143" s="6">
        <f>VLOOKUP(E143,Procv!C:F,4,FALSE)</f>
        <v>2</v>
      </c>
      <c r="H143" s="6" t="s">
        <v>229</v>
      </c>
      <c r="I143" s="8">
        <f>COUNTIF(Procv!$K$5:$K$31,Base!H143)</f>
        <v>0</v>
      </c>
      <c r="J143" s="6" t="s">
        <v>48</v>
      </c>
      <c r="K143" s="8">
        <f>VLOOKUP(J143,Procv!J:L,3,FALSE)</f>
        <v>3</v>
      </c>
      <c r="L143" s="6">
        <v>3191549</v>
      </c>
      <c r="M143" s="6" t="s">
        <v>13</v>
      </c>
      <c r="N143" s="8">
        <f>VLOOKUP(M143,Procv!$N$5:$O$11,2,FALSE)</f>
        <v>0</v>
      </c>
      <c r="O143" s="6" t="s">
        <v>18</v>
      </c>
      <c r="P143" s="8">
        <f>VLOOKUP(O143,Procv!$Q$5:$R$10,2,FALSE)</f>
        <v>1</v>
      </c>
      <c r="Q143" s="6">
        <v>413.77</v>
      </c>
      <c r="R143" s="6">
        <v>0</v>
      </c>
      <c r="S143" s="8">
        <f t="shared" si="5"/>
        <v>0</v>
      </c>
      <c r="T143" s="6">
        <v>413.77</v>
      </c>
      <c r="U143" s="6">
        <f>VLOOKUP(T143,Procv!T:U,2,FALSE)</f>
        <v>400</v>
      </c>
      <c r="V143" s="6">
        <v>1</v>
      </c>
      <c r="W143" s="6">
        <v>1</v>
      </c>
    </row>
    <row r="144" spans="3:23" x14ac:dyDescent="0.25">
      <c r="C144" s="5">
        <v>42132</v>
      </c>
      <c r="D144" s="10">
        <f t="shared" si="4"/>
        <v>5</v>
      </c>
      <c r="E144" s="6" t="s">
        <v>230</v>
      </c>
      <c r="F144" s="6">
        <f>VLOOKUP(E144,Procv!C:E,3,FALSE)</f>
        <v>2</v>
      </c>
      <c r="G144" s="6">
        <f>VLOOKUP(E144,Procv!C:F,4,FALSE)</f>
        <v>1</v>
      </c>
      <c r="H144" s="6" t="s">
        <v>231</v>
      </c>
      <c r="I144" s="8">
        <f>COUNTIF(Procv!$K$5:$K$31,Base!H144)</f>
        <v>0</v>
      </c>
      <c r="J144" s="6" t="s">
        <v>17</v>
      </c>
      <c r="K144" s="8">
        <f>VLOOKUP(J144,Procv!J:L,3,FALSE)</f>
        <v>4</v>
      </c>
      <c r="L144" s="6">
        <v>3191759</v>
      </c>
      <c r="M144" s="6" t="s">
        <v>13</v>
      </c>
      <c r="N144" s="8">
        <f>VLOOKUP(M144,Procv!$N$5:$O$11,2,FALSE)</f>
        <v>0</v>
      </c>
      <c r="O144" s="6" t="s">
        <v>34</v>
      </c>
      <c r="P144" s="8">
        <f>VLOOKUP(O144,Procv!$Q$5:$R$10,2,FALSE)</f>
        <v>3</v>
      </c>
      <c r="Q144" s="6">
        <v>276.72000000000003</v>
      </c>
      <c r="R144" s="6">
        <v>0</v>
      </c>
      <c r="S144" s="8">
        <f t="shared" si="5"/>
        <v>0</v>
      </c>
      <c r="T144" s="6">
        <v>276.72000000000003</v>
      </c>
      <c r="U144" s="6">
        <f>VLOOKUP(T144,Procv!T:U,2,FALSE)</f>
        <v>200</v>
      </c>
      <c r="V144" s="6">
        <v>1</v>
      </c>
      <c r="W144" s="6">
        <v>1</v>
      </c>
    </row>
    <row r="145" spans="3:23" x14ac:dyDescent="0.25">
      <c r="C145" s="5">
        <v>42132</v>
      </c>
      <c r="D145" s="10">
        <f t="shared" si="4"/>
        <v>5</v>
      </c>
      <c r="E145" s="6" t="s">
        <v>232</v>
      </c>
      <c r="F145" s="6">
        <f>VLOOKUP(E145,Procv!C:E,3,FALSE)</f>
        <v>2</v>
      </c>
      <c r="G145" s="6">
        <f>VLOOKUP(E145,Procv!C:F,4,FALSE)</f>
        <v>1</v>
      </c>
      <c r="H145" s="6" t="s">
        <v>198</v>
      </c>
      <c r="I145" s="8">
        <f>COUNTIF(Procv!$K$5:$K$31,Base!H145)</f>
        <v>1</v>
      </c>
      <c r="J145" s="6" t="s">
        <v>148</v>
      </c>
      <c r="K145" s="8">
        <f>VLOOKUP(J145,Procv!J:L,3,FALSE)</f>
        <v>5</v>
      </c>
      <c r="L145" s="6">
        <v>3192172</v>
      </c>
      <c r="M145" s="6" t="s">
        <v>30</v>
      </c>
      <c r="N145" s="8">
        <f>VLOOKUP(M145,Procv!$N$5:$O$11,2,FALSE)</f>
        <v>1</v>
      </c>
      <c r="O145" s="6" t="s">
        <v>18</v>
      </c>
      <c r="P145" s="8">
        <f>VLOOKUP(O145,Procv!$Q$5:$R$10,2,FALSE)</f>
        <v>1</v>
      </c>
      <c r="Q145" s="6">
        <v>369.9</v>
      </c>
      <c r="R145" s="6">
        <v>0</v>
      </c>
      <c r="S145" s="8">
        <f t="shared" si="5"/>
        <v>0</v>
      </c>
      <c r="T145" s="6">
        <v>369.9</v>
      </c>
      <c r="U145" s="6">
        <f>VLOOKUP(T145,Procv!T:U,2,FALSE)</f>
        <v>300</v>
      </c>
      <c r="V145" s="6">
        <v>1</v>
      </c>
      <c r="W145" s="6">
        <v>1</v>
      </c>
    </row>
    <row r="146" spans="3:23" x14ac:dyDescent="0.25">
      <c r="C146" s="5">
        <v>42132</v>
      </c>
      <c r="D146" s="10">
        <f t="shared" si="4"/>
        <v>5</v>
      </c>
      <c r="E146" s="6" t="s">
        <v>233</v>
      </c>
      <c r="F146" s="6">
        <f>VLOOKUP(E146,Procv!C:E,3,FALSE)</f>
        <v>2</v>
      </c>
      <c r="G146" s="6">
        <f>VLOOKUP(E146,Procv!C:F,4,FALSE)</f>
        <v>3</v>
      </c>
      <c r="H146" s="6" t="s">
        <v>165</v>
      </c>
      <c r="I146" s="8">
        <f>COUNTIF(Procv!$K$5:$K$31,Base!H146)</f>
        <v>0</v>
      </c>
      <c r="J146" s="6" t="s">
        <v>58</v>
      </c>
      <c r="K146" s="8">
        <f>VLOOKUP(J146,Procv!J:L,3,FALSE)</f>
        <v>2</v>
      </c>
      <c r="L146" s="6">
        <v>3192501</v>
      </c>
      <c r="M146" s="6" t="s">
        <v>30</v>
      </c>
      <c r="N146" s="8">
        <f>VLOOKUP(M146,Procv!$N$5:$O$11,2,FALSE)</f>
        <v>1</v>
      </c>
      <c r="O146" s="6" t="s">
        <v>24</v>
      </c>
      <c r="P146" s="8">
        <f>VLOOKUP(O146,Procv!$Q$5:$R$10,2,FALSE)</f>
        <v>2</v>
      </c>
      <c r="Q146" s="6">
        <v>491.44</v>
      </c>
      <c r="R146" s="6">
        <v>0</v>
      </c>
      <c r="S146" s="8">
        <f t="shared" si="5"/>
        <v>0</v>
      </c>
      <c r="T146" s="6">
        <v>491.44</v>
      </c>
      <c r="U146" s="6">
        <f>VLOOKUP(T146,Procv!T:U,2,FALSE)</f>
        <v>400</v>
      </c>
      <c r="V146" s="6">
        <v>3</v>
      </c>
      <c r="W146" s="6">
        <v>1</v>
      </c>
    </row>
    <row r="147" spans="3:23" x14ac:dyDescent="0.25">
      <c r="C147" s="5">
        <v>42132</v>
      </c>
      <c r="D147" s="10">
        <f t="shared" si="4"/>
        <v>5</v>
      </c>
      <c r="E147" s="6" t="s">
        <v>234</v>
      </c>
      <c r="F147" s="6">
        <f>VLOOKUP(E147,Procv!C:E,3,FALSE)</f>
        <v>1</v>
      </c>
      <c r="G147" s="6">
        <f>VLOOKUP(E147,Procv!C:F,4,FALSE)</f>
        <v>4</v>
      </c>
      <c r="H147" s="6" t="s">
        <v>235</v>
      </c>
      <c r="I147" s="8">
        <f>COUNTIF(Procv!$K$5:$K$31,Base!H147)</f>
        <v>0</v>
      </c>
      <c r="J147" s="6" t="s">
        <v>12</v>
      </c>
      <c r="K147" s="8">
        <f>VLOOKUP(J147,Procv!J:L,3,FALSE)</f>
        <v>4</v>
      </c>
      <c r="L147" s="6">
        <v>3192585</v>
      </c>
      <c r="M147" s="6" t="s">
        <v>13</v>
      </c>
      <c r="N147" s="8">
        <f>VLOOKUP(M147,Procv!$N$5:$O$11,2,FALSE)</f>
        <v>0</v>
      </c>
      <c r="O147" s="6" t="s">
        <v>14</v>
      </c>
      <c r="P147" s="8">
        <f>VLOOKUP(O147,Procv!$Q$5:$R$10,2,FALSE)</f>
        <v>2</v>
      </c>
      <c r="Q147" s="6">
        <v>127.95</v>
      </c>
      <c r="R147" s="6">
        <v>0</v>
      </c>
      <c r="S147" s="8">
        <f t="shared" si="5"/>
        <v>0</v>
      </c>
      <c r="T147" s="6">
        <v>127.95</v>
      </c>
      <c r="U147" s="6">
        <f>VLOOKUP(T147,Procv!T:U,2,FALSE)</f>
        <v>100</v>
      </c>
      <c r="V147" s="6">
        <v>1</v>
      </c>
      <c r="W147" s="6">
        <v>1</v>
      </c>
    </row>
    <row r="148" spans="3:23" x14ac:dyDescent="0.25">
      <c r="C148" s="5">
        <v>42132</v>
      </c>
      <c r="D148" s="10">
        <f t="shared" si="4"/>
        <v>5</v>
      </c>
      <c r="E148" s="6" t="s">
        <v>236</v>
      </c>
      <c r="F148" s="6">
        <f>VLOOKUP(E148,Procv!C:E,3,FALSE)</f>
        <v>2</v>
      </c>
      <c r="G148" s="6">
        <f>VLOOKUP(E148,Procv!C:F,4,FALSE)</f>
        <v>1</v>
      </c>
      <c r="H148" s="6" t="s">
        <v>237</v>
      </c>
      <c r="I148" s="8">
        <f>COUNTIF(Procv!$K$5:$K$31,Base!H148)</f>
        <v>0</v>
      </c>
      <c r="J148" s="6" t="s">
        <v>36</v>
      </c>
      <c r="K148" s="8">
        <f>VLOOKUP(J148,Procv!J:L,3,FALSE)</f>
        <v>4</v>
      </c>
      <c r="L148" s="6">
        <v>3192620</v>
      </c>
      <c r="M148" s="6" t="s">
        <v>30</v>
      </c>
      <c r="N148" s="8">
        <f>VLOOKUP(M148,Procv!$N$5:$O$11,2,FALSE)</f>
        <v>1</v>
      </c>
      <c r="O148" s="6" t="s">
        <v>18</v>
      </c>
      <c r="P148" s="8">
        <f>VLOOKUP(O148,Procv!$Q$5:$R$10,2,FALSE)</f>
        <v>1</v>
      </c>
      <c r="Q148" s="6">
        <v>255.9</v>
      </c>
      <c r="R148" s="6">
        <v>0</v>
      </c>
      <c r="S148" s="8">
        <f t="shared" si="5"/>
        <v>0</v>
      </c>
      <c r="T148" s="6">
        <v>255.9</v>
      </c>
      <c r="U148" s="6">
        <f>VLOOKUP(T148,Procv!T:U,2,FALSE)</f>
        <v>200</v>
      </c>
      <c r="V148" s="6">
        <v>1</v>
      </c>
      <c r="W148" s="6">
        <v>1</v>
      </c>
    </row>
    <row r="149" spans="3:23" x14ac:dyDescent="0.25">
      <c r="C149" s="5">
        <v>42132</v>
      </c>
      <c r="D149" s="10">
        <f t="shared" si="4"/>
        <v>5</v>
      </c>
      <c r="E149" s="6" t="s">
        <v>238</v>
      </c>
      <c r="F149" s="6">
        <f>VLOOKUP(E149,Procv!C:E,3,FALSE)</f>
        <v>2</v>
      </c>
      <c r="G149" s="6">
        <f>VLOOKUP(E149,Procv!C:F,4,FALSE)</f>
        <v>2</v>
      </c>
      <c r="H149" s="6" t="s">
        <v>239</v>
      </c>
      <c r="I149" s="8">
        <f>COUNTIF(Procv!$K$5:$K$31,Base!H149)</f>
        <v>0</v>
      </c>
      <c r="J149" s="6" t="s">
        <v>68</v>
      </c>
      <c r="K149" s="8">
        <f>VLOOKUP(J149,Procv!J:L,3,FALSE)</f>
        <v>5</v>
      </c>
      <c r="L149" s="6">
        <v>3193166</v>
      </c>
      <c r="M149" s="6" t="s">
        <v>13</v>
      </c>
      <c r="N149" s="8">
        <f>VLOOKUP(M149,Procv!$N$5:$O$11,2,FALSE)</f>
        <v>0</v>
      </c>
      <c r="O149" s="6" t="s">
        <v>18</v>
      </c>
      <c r="P149" s="8">
        <f>VLOOKUP(O149,Procv!$Q$5:$R$10,2,FALSE)</f>
        <v>1</v>
      </c>
      <c r="Q149" s="6">
        <v>119.96</v>
      </c>
      <c r="R149" s="6">
        <v>0</v>
      </c>
      <c r="S149" s="8">
        <f t="shared" si="5"/>
        <v>0</v>
      </c>
      <c r="T149" s="6">
        <v>119.96</v>
      </c>
      <c r="U149" s="6">
        <f>VLOOKUP(T149,Procv!T:U,2,FALSE)</f>
        <v>100</v>
      </c>
      <c r="V149" s="6">
        <v>1</v>
      </c>
      <c r="W149" s="6">
        <v>1</v>
      </c>
    </row>
    <row r="150" spans="3:23" x14ac:dyDescent="0.25">
      <c r="C150" s="5">
        <v>42132</v>
      </c>
      <c r="D150" s="10">
        <f t="shared" si="4"/>
        <v>5</v>
      </c>
      <c r="E150" s="6" t="s">
        <v>240</v>
      </c>
      <c r="F150" s="6">
        <f>VLOOKUP(E150,Procv!C:E,3,FALSE)</f>
        <v>2</v>
      </c>
      <c r="G150" s="6">
        <f>VLOOKUP(E150,Procv!C:F,4,FALSE)</f>
        <v>1</v>
      </c>
      <c r="H150" s="6" t="s">
        <v>241</v>
      </c>
      <c r="I150" s="8">
        <f>COUNTIF(Procv!$K$5:$K$31,Base!H150)</f>
        <v>0</v>
      </c>
      <c r="J150" s="6" t="s">
        <v>17</v>
      </c>
      <c r="K150" s="8">
        <f>VLOOKUP(J150,Procv!J:L,3,FALSE)</f>
        <v>4</v>
      </c>
      <c r="L150" s="6">
        <v>3193663</v>
      </c>
      <c r="M150" s="6" t="s">
        <v>13</v>
      </c>
      <c r="N150" s="8">
        <f>VLOOKUP(M150,Procv!$N$5:$O$11,2,FALSE)</f>
        <v>0</v>
      </c>
      <c r="O150" s="6" t="s">
        <v>18</v>
      </c>
      <c r="P150" s="8">
        <f>VLOOKUP(O150,Procv!$Q$5:$R$10,2,FALSE)</f>
        <v>1</v>
      </c>
      <c r="Q150" s="6">
        <v>91.96</v>
      </c>
      <c r="R150" s="6">
        <v>0</v>
      </c>
      <c r="S150" s="8">
        <f t="shared" si="5"/>
        <v>0</v>
      </c>
      <c r="T150" s="6">
        <v>91.96</v>
      </c>
      <c r="U150" s="6">
        <f>VLOOKUP(T150,Procv!T:U,2,FALSE)</f>
        <v>90</v>
      </c>
      <c r="V150" s="6">
        <v>1</v>
      </c>
      <c r="W150" s="6">
        <v>1</v>
      </c>
    </row>
    <row r="151" spans="3:23" x14ac:dyDescent="0.25">
      <c r="C151" s="5">
        <v>42132</v>
      </c>
      <c r="D151" s="10">
        <f t="shared" si="4"/>
        <v>5</v>
      </c>
      <c r="E151" s="6" t="s">
        <v>87</v>
      </c>
      <c r="F151" s="6">
        <f>VLOOKUP(E151,Procv!C:E,3,FALSE)</f>
        <v>2</v>
      </c>
      <c r="G151" s="6">
        <f>VLOOKUP(E151,Procv!C:F,4,FALSE)</f>
        <v>4</v>
      </c>
      <c r="H151" s="6" t="s">
        <v>88</v>
      </c>
      <c r="I151" s="8">
        <f>COUNTIF(Procv!$K$5:$K$31,Base!H151)</f>
        <v>0</v>
      </c>
      <c r="J151" s="6" t="s">
        <v>36</v>
      </c>
      <c r="K151" s="8">
        <f>VLOOKUP(J151,Procv!J:L,3,FALSE)</f>
        <v>4</v>
      </c>
      <c r="L151" s="6">
        <v>3194027</v>
      </c>
      <c r="M151" s="6" t="s">
        <v>13</v>
      </c>
      <c r="N151" s="8">
        <f>VLOOKUP(M151,Procv!$N$5:$O$11,2,FALSE)</f>
        <v>0</v>
      </c>
      <c r="O151" s="6" t="s">
        <v>18</v>
      </c>
      <c r="P151" s="8">
        <f>VLOOKUP(O151,Procv!$Q$5:$R$10,2,FALSE)</f>
        <v>1</v>
      </c>
      <c r="Q151" s="6">
        <v>209.93</v>
      </c>
      <c r="R151" s="6">
        <v>0</v>
      </c>
      <c r="S151" s="8">
        <f t="shared" si="5"/>
        <v>0</v>
      </c>
      <c r="T151" s="6">
        <v>209.93</v>
      </c>
      <c r="U151" s="6">
        <f>VLOOKUP(T151,Procv!T:U,2,FALSE)</f>
        <v>200</v>
      </c>
      <c r="V151" s="6">
        <v>1</v>
      </c>
      <c r="W151" s="6">
        <v>1</v>
      </c>
    </row>
    <row r="152" spans="3:23" x14ac:dyDescent="0.25">
      <c r="C152" s="5">
        <v>42132</v>
      </c>
      <c r="D152" s="10">
        <f t="shared" si="4"/>
        <v>5</v>
      </c>
      <c r="E152" s="6" t="s">
        <v>242</v>
      </c>
      <c r="F152" s="6">
        <f>VLOOKUP(E152,Procv!C:E,3,FALSE)</f>
        <v>2</v>
      </c>
      <c r="G152" s="6">
        <f>VLOOKUP(E152,Procv!C:F,4,FALSE)</f>
        <v>2</v>
      </c>
      <c r="H152" s="6" t="s">
        <v>101</v>
      </c>
      <c r="I152" s="8">
        <f>COUNTIF(Procv!$K$5:$K$31,Base!H152)</f>
        <v>0</v>
      </c>
      <c r="J152" s="6" t="s">
        <v>17</v>
      </c>
      <c r="K152" s="8">
        <f>VLOOKUP(J152,Procv!J:L,3,FALSE)</f>
        <v>4</v>
      </c>
      <c r="L152" s="6">
        <v>3195154</v>
      </c>
      <c r="M152" s="6" t="s">
        <v>13</v>
      </c>
      <c r="N152" s="8">
        <f>VLOOKUP(M152,Procv!$N$5:$O$11,2,FALSE)</f>
        <v>0</v>
      </c>
      <c r="O152" s="6" t="s">
        <v>14</v>
      </c>
      <c r="P152" s="8">
        <f>VLOOKUP(O152,Procv!$Q$5:$R$10,2,FALSE)</f>
        <v>2</v>
      </c>
      <c r="Q152" s="6">
        <v>439.9</v>
      </c>
      <c r="R152" s="6">
        <v>0</v>
      </c>
      <c r="S152" s="8">
        <f t="shared" si="5"/>
        <v>0</v>
      </c>
      <c r="T152" s="6">
        <v>439.9</v>
      </c>
      <c r="U152" s="6">
        <f>VLOOKUP(T152,Procv!T:U,2,FALSE)</f>
        <v>400</v>
      </c>
      <c r="V152" s="6">
        <v>1</v>
      </c>
      <c r="W152" s="6">
        <v>1</v>
      </c>
    </row>
    <row r="153" spans="3:23" x14ac:dyDescent="0.25">
      <c r="C153" s="5">
        <v>42132</v>
      </c>
      <c r="D153" s="10">
        <f t="shared" si="4"/>
        <v>5</v>
      </c>
      <c r="E153" s="6" t="s">
        <v>243</v>
      </c>
      <c r="F153" s="6">
        <f>VLOOKUP(E153,Procv!C:E,3,FALSE)</f>
        <v>2</v>
      </c>
      <c r="G153" s="6">
        <f>VLOOKUP(E153,Procv!C:F,4,FALSE)</f>
        <v>3</v>
      </c>
      <c r="H153" s="6" t="s">
        <v>142</v>
      </c>
      <c r="I153" s="8">
        <f>COUNTIF(Procv!$K$5:$K$31,Base!H153)</f>
        <v>1</v>
      </c>
      <c r="J153" s="6" t="s">
        <v>33</v>
      </c>
      <c r="K153" s="8">
        <f>VLOOKUP(J153,Procv!J:L,3,FALSE)</f>
        <v>3</v>
      </c>
      <c r="L153" s="6">
        <v>3195217</v>
      </c>
      <c r="M153" s="6" t="s">
        <v>30</v>
      </c>
      <c r="N153" s="8">
        <f>VLOOKUP(M153,Procv!$N$5:$O$11,2,FALSE)</f>
        <v>1</v>
      </c>
      <c r="O153" s="6" t="s">
        <v>34</v>
      </c>
      <c r="P153" s="8">
        <f>VLOOKUP(O153,Procv!$Q$5:$R$10,2,FALSE)</f>
        <v>3</v>
      </c>
      <c r="Q153" s="6">
        <v>312.62</v>
      </c>
      <c r="R153" s="6">
        <v>0</v>
      </c>
      <c r="S153" s="8">
        <f t="shared" si="5"/>
        <v>0</v>
      </c>
      <c r="T153" s="6">
        <v>312.62</v>
      </c>
      <c r="U153" s="6">
        <f>VLOOKUP(T153,Procv!T:U,2,FALSE)</f>
        <v>300</v>
      </c>
      <c r="V153" s="6">
        <v>1</v>
      </c>
      <c r="W153" s="6">
        <v>1</v>
      </c>
    </row>
    <row r="154" spans="3:23" x14ac:dyDescent="0.25">
      <c r="C154" s="5">
        <v>42132</v>
      </c>
      <c r="D154" s="10">
        <f t="shared" si="4"/>
        <v>5</v>
      </c>
      <c r="E154" s="6" t="s">
        <v>244</v>
      </c>
      <c r="F154" s="6">
        <f>VLOOKUP(E154,Procv!C:E,3,FALSE)</f>
        <v>2</v>
      </c>
      <c r="G154" s="6">
        <f>VLOOKUP(E154,Procv!C:F,4,FALSE)</f>
        <v>2</v>
      </c>
      <c r="H154" s="6" t="s">
        <v>245</v>
      </c>
      <c r="I154" s="8">
        <f>COUNTIF(Procv!$K$5:$K$31,Base!H154)</f>
        <v>0</v>
      </c>
      <c r="J154" s="6" t="s">
        <v>148</v>
      </c>
      <c r="K154" s="8">
        <f>VLOOKUP(J154,Procv!J:L,3,FALSE)</f>
        <v>5</v>
      </c>
      <c r="L154" s="6">
        <v>3195420</v>
      </c>
      <c r="M154" s="6" t="s">
        <v>13</v>
      </c>
      <c r="N154" s="8">
        <f>VLOOKUP(M154,Procv!$N$5:$O$11,2,FALSE)</f>
        <v>0</v>
      </c>
      <c r="O154" s="6" t="s">
        <v>14</v>
      </c>
      <c r="P154" s="8">
        <f>VLOOKUP(O154,Procv!$Q$5:$R$10,2,FALSE)</f>
        <v>2</v>
      </c>
      <c r="Q154" s="6">
        <v>955.53</v>
      </c>
      <c r="R154" s="6">
        <v>0</v>
      </c>
      <c r="S154" s="8">
        <f t="shared" si="5"/>
        <v>0</v>
      </c>
      <c r="T154" s="6">
        <v>955.53</v>
      </c>
      <c r="U154" s="6">
        <f>VLOOKUP(T154,Procv!T:U,2,FALSE)</f>
        <v>900</v>
      </c>
      <c r="V154" s="6">
        <v>3</v>
      </c>
      <c r="W154" s="6">
        <v>1</v>
      </c>
    </row>
    <row r="155" spans="3:23" x14ac:dyDescent="0.25">
      <c r="C155" s="5">
        <v>42132</v>
      </c>
      <c r="D155" s="10">
        <f t="shared" si="4"/>
        <v>5</v>
      </c>
      <c r="E155" s="6" t="s">
        <v>246</v>
      </c>
      <c r="F155" s="6">
        <f>VLOOKUP(E155,Procv!C:E,3,FALSE)</f>
        <v>2</v>
      </c>
      <c r="G155" s="6">
        <f>VLOOKUP(E155,Procv!C:F,4,FALSE)</f>
        <v>1</v>
      </c>
      <c r="H155" s="6" t="s">
        <v>98</v>
      </c>
      <c r="I155" s="8">
        <f>COUNTIF(Procv!$K$5:$K$31,Base!H155)</f>
        <v>0</v>
      </c>
      <c r="J155" s="6" t="s">
        <v>99</v>
      </c>
      <c r="K155" s="8">
        <f>VLOOKUP(J155,Procv!J:L,3,FALSE)</f>
        <v>2</v>
      </c>
      <c r="L155" s="6">
        <v>3195448</v>
      </c>
      <c r="M155" s="6" t="s">
        <v>13</v>
      </c>
      <c r="N155" s="8">
        <f>VLOOKUP(M155,Procv!$N$5:$O$11,2,FALSE)</f>
        <v>0</v>
      </c>
      <c r="O155" s="6" t="s">
        <v>34</v>
      </c>
      <c r="P155" s="8">
        <f>VLOOKUP(O155,Procv!$Q$5:$R$10,2,FALSE)</f>
        <v>3</v>
      </c>
      <c r="Q155" s="6">
        <v>367.92</v>
      </c>
      <c r="R155" s="6">
        <v>0</v>
      </c>
      <c r="S155" s="8">
        <f t="shared" si="5"/>
        <v>0</v>
      </c>
      <c r="T155" s="6">
        <v>367.92</v>
      </c>
      <c r="U155" s="6">
        <f>VLOOKUP(T155,Procv!T:U,2,FALSE)</f>
        <v>300</v>
      </c>
      <c r="V155" s="6">
        <v>1</v>
      </c>
      <c r="W155" s="6">
        <v>1</v>
      </c>
    </row>
    <row r="156" spans="3:23" x14ac:dyDescent="0.25">
      <c r="C156" s="5">
        <v>42132</v>
      </c>
      <c r="D156" s="10">
        <f t="shared" si="4"/>
        <v>5</v>
      </c>
      <c r="E156" s="6" t="s">
        <v>247</v>
      </c>
      <c r="F156" s="6">
        <f>VLOOKUP(E156,Procv!C:E,3,FALSE)</f>
        <v>2</v>
      </c>
      <c r="G156" s="6">
        <f>VLOOKUP(E156,Procv!C:F,4,FALSE)</f>
        <v>1</v>
      </c>
      <c r="H156" s="6" t="s">
        <v>94</v>
      </c>
      <c r="I156" s="8">
        <f>COUNTIF(Procv!$K$5:$K$31,Base!H156)</f>
        <v>0</v>
      </c>
      <c r="J156" s="6" t="s">
        <v>12</v>
      </c>
      <c r="K156" s="8">
        <f>VLOOKUP(J156,Procv!J:L,3,FALSE)</f>
        <v>4</v>
      </c>
      <c r="L156" s="6">
        <v>3195658</v>
      </c>
      <c r="M156" s="6" t="s">
        <v>13</v>
      </c>
      <c r="N156" s="8">
        <f>VLOOKUP(M156,Procv!$N$5:$O$11,2,FALSE)</f>
        <v>0</v>
      </c>
      <c r="O156" s="6" t="s">
        <v>24</v>
      </c>
      <c r="P156" s="8">
        <f>VLOOKUP(O156,Procv!$Q$5:$R$10,2,FALSE)</f>
        <v>2</v>
      </c>
      <c r="Q156" s="6">
        <v>389.9</v>
      </c>
      <c r="R156" s="6">
        <v>0</v>
      </c>
      <c r="S156" s="8">
        <f t="shared" si="5"/>
        <v>0</v>
      </c>
      <c r="T156" s="6">
        <v>389.9</v>
      </c>
      <c r="U156" s="6">
        <f>VLOOKUP(T156,Procv!T:U,2,FALSE)</f>
        <v>300</v>
      </c>
      <c r="V156" s="6">
        <v>1</v>
      </c>
      <c r="W156" s="6">
        <v>1</v>
      </c>
    </row>
    <row r="157" spans="3:23" x14ac:dyDescent="0.25">
      <c r="C157" s="5">
        <v>42132</v>
      </c>
      <c r="D157" s="10">
        <f t="shared" si="4"/>
        <v>5</v>
      </c>
      <c r="E157" s="6" t="s">
        <v>134</v>
      </c>
      <c r="F157" s="6">
        <f>VLOOKUP(E157,Procv!C:E,3,FALSE)</f>
        <v>2</v>
      </c>
      <c r="G157" s="6">
        <f>VLOOKUP(E157,Procv!C:F,4,FALSE)</f>
        <v>3</v>
      </c>
      <c r="H157" s="6" t="s">
        <v>135</v>
      </c>
      <c r="I157" s="8">
        <f>COUNTIF(Procv!$K$5:$K$31,Base!H157)</f>
        <v>0</v>
      </c>
      <c r="J157" s="6" t="s">
        <v>33</v>
      </c>
      <c r="K157" s="8">
        <f>VLOOKUP(J157,Procv!J:L,3,FALSE)</f>
        <v>3</v>
      </c>
      <c r="L157" s="6">
        <v>3196015</v>
      </c>
      <c r="M157" s="6" t="s">
        <v>30</v>
      </c>
      <c r="N157" s="8">
        <f>VLOOKUP(M157,Procv!$N$5:$O$11,2,FALSE)</f>
        <v>1</v>
      </c>
      <c r="O157" s="6" t="s">
        <v>18</v>
      </c>
      <c r="P157" s="8">
        <f>VLOOKUP(O157,Procv!$Q$5:$R$10,2,FALSE)</f>
        <v>1</v>
      </c>
      <c r="Q157" s="6">
        <v>162.94999999999999</v>
      </c>
      <c r="R157" s="6">
        <v>0</v>
      </c>
      <c r="S157" s="8">
        <f t="shared" si="5"/>
        <v>0</v>
      </c>
      <c r="T157" s="6">
        <v>162.94999999999999</v>
      </c>
      <c r="U157" s="6">
        <f>VLOOKUP(T157,Procv!T:U,2,FALSE)</f>
        <v>100</v>
      </c>
      <c r="V157" s="6">
        <v>1</v>
      </c>
      <c r="W157" s="6">
        <v>1</v>
      </c>
    </row>
    <row r="158" spans="3:23" x14ac:dyDescent="0.25">
      <c r="C158" s="5">
        <v>42132</v>
      </c>
      <c r="D158" s="10">
        <f t="shared" si="4"/>
        <v>5</v>
      </c>
      <c r="E158" s="6" t="s">
        <v>62</v>
      </c>
      <c r="F158" s="6">
        <f>VLOOKUP(E158,Procv!C:E,3,FALSE)</f>
        <v>2</v>
      </c>
      <c r="G158" s="6">
        <f>VLOOKUP(E158,Procv!C:F,4,FALSE)</f>
        <v>14</v>
      </c>
      <c r="H158" s="6" t="s">
        <v>16</v>
      </c>
      <c r="I158" s="8">
        <f>COUNTIF(Procv!$K$5:$K$31,Base!H158)</f>
        <v>0</v>
      </c>
      <c r="J158" s="6" t="s">
        <v>17</v>
      </c>
      <c r="K158" s="8">
        <f>VLOOKUP(J158,Procv!J:L,3,FALSE)</f>
        <v>4</v>
      </c>
      <c r="L158" s="6">
        <v>3196204</v>
      </c>
      <c r="M158" s="6" t="s">
        <v>13</v>
      </c>
      <c r="N158" s="8">
        <f>VLOOKUP(M158,Procv!$N$5:$O$11,2,FALSE)</f>
        <v>0</v>
      </c>
      <c r="O158" s="6" t="s">
        <v>18</v>
      </c>
      <c r="P158" s="8">
        <f>VLOOKUP(O158,Procv!$Q$5:$R$10,2,FALSE)</f>
        <v>1</v>
      </c>
      <c r="Q158" s="6">
        <v>389.9</v>
      </c>
      <c r="R158" s="6">
        <v>0</v>
      </c>
      <c r="S158" s="8">
        <f t="shared" si="5"/>
        <v>0</v>
      </c>
      <c r="T158" s="6">
        <v>389.9</v>
      </c>
      <c r="U158" s="6">
        <f>VLOOKUP(T158,Procv!T:U,2,FALSE)</f>
        <v>300</v>
      </c>
      <c r="V158" s="6">
        <v>1</v>
      </c>
      <c r="W158" s="6">
        <v>1</v>
      </c>
    </row>
    <row r="159" spans="3:23" x14ac:dyDescent="0.25">
      <c r="C159" s="5">
        <v>42132</v>
      </c>
      <c r="D159" s="10">
        <f t="shared" si="4"/>
        <v>5</v>
      </c>
      <c r="E159" s="6" t="s">
        <v>248</v>
      </c>
      <c r="F159" s="6">
        <f>VLOOKUP(E159,Procv!C:E,3,FALSE)</f>
        <v>2</v>
      </c>
      <c r="G159" s="6">
        <f>VLOOKUP(E159,Procv!C:F,4,FALSE)</f>
        <v>1</v>
      </c>
      <c r="H159" s="6" t="s">
        <v>249</v>
      </c>
      <c r="I159" s="8">
        <f>COUNTIF(Procv!$K$5:$K$31,Base!H159)</f>
        <v>0</v>
      </c>
      <c r="J159" s="6" t="s">
        <v>36</v>
      </c>
      <c r="K159" s="8">
        <f>VLOOKUP(J159,Procv!J:L,3,FALSE)</f>
        <v>4</v>
      </c>
      <c r="L159" s="6">
        <v>3196379</v>
      </c>
      <c r="M159" s="6" t="s">
        <v>13</v>
      </c>
      <c r="N159" s="8">
        <f>VLOOKUP(M159,Procv!$N$5:$O$11,2,FALSE)</f>
        <v>0</v>
      </c>
      <c r="O159" s="6" t="s">
        <v>14</v>
      </c>
      <c r="P159" s="8">
        <f>VLOOKUP(O159,Procv!$Q$5:$R$10,2,FALSE)</f>
        <v>2</v>
      </c>
      <c r="Q159" s="6">
        <v>107.96</v>
      </c>
      <c r="R159" s="6">
        <v>0</v>
      </c>
      <c r="S159" s="8">
        <f t="shared" si="5"/>
        <v>0</v>
      </c>
      <c r="T159" s="6">
        <v>107.96</v>
      </c>
      <c r="U159" s="6">
        <f>VLOOKUP(T159,Procv!T:U,2,FALSE)</f>
        <v>100</v>
      </c>
      <c r="V159" s="6">
        <v>1</v>
      </c>
      <c r="W159" s="6">
        <v>1</v>
      </c>
    </row>
    <row r="160" spans="3:23" x14ac:dyDescent="0.25">
      <c r="C160" s="5">
        <v>42132</v>
      </c>
      <c r="D160" s="10">
        <f t="shared" si="4"/>
        <v>5</v>
      </c>
      <c r="E160" s="6" t="s">
        <v>238</v>
      </c>
      <c r="F160" s="6">
        <f>VLOOKUP(E160,Procv!C:E,3,FALSE)</f>
        <v>2</v>
      </c>
      <c r="G160" s="6">
        <f>VLOOKUP(E160,Procv!C:F,4,FALSE)</f>
        <v>2</v>
      </c>
      <c r="H160" s="6" t="s">
        <v>250</v>
      </c>
      <c r="I160" s="8">
        <f>COUNTIF(Procv!$K$5:$K$31,Base!H160)</f>
        <v>0</v>
      </c>
      <c r="J160" s="6" t="s">
        <v>17</v>
      </c>
      <c r="K160" s="8">
        <f>VLOOKUP(J160,Procv!J:L,3,FALSE)</f>
        <v>4</v>
      </c>
      <c r="L160" s="6">
        <v>3196778</v>
      </c>
      <c r="M160" s="6" t="s">
        <v>13</v>
      </c>
      <c r="N160" s="8">
        <f>VLOOKUP(M160,Procv!$N$5:$O$11,2,FALSE)</f>
        <v>0</v>
      </c>
      <c r="O160" s="6" t="s">
        <v>24</v>
      </c>
      <c r="P160" s="8">
        <f>VLOOKUP(O160,Procv!$Q$5:$R$10,2,FALSE)</f>
        <v>2</v>
      </c>
      <c r="Q160" s="6">
        <v>345.9</v>
      </c>
      <c r="R160" s="6">
        <v>0</v>
      </c>
      <c r="S160" s="8">
        <f t="shared" si="5"/>
        <v>0</v>
      </c>
      <c r="T160" s="6">
        <v>345.9</v>
      </c>
      <c r="U160" s="6">
        <f>VLOOKUP(T160,Procv!T:U,2,FALSE)</f>
        <v>300</v>
      </c>
      <c r="V160" s="6">
        <v>1</v>
      </c>
      <c r="W160" s="6">
        <v>1</v>
      </c>
    </row>
    <row r="161" spans="3:23" x14ac:dyDescent="0.25">
      <c r="C161" s="5">
        <v>42133</v>
      </c>
      <c r="D161" s="10">
        <f t="shared" si="4"/>
        <v>6</v>
      </c>
      <c r="E161" s="6" t="s">
        <v>62</v>
      </c>
      <c r="F161" s="6">
        <f>VLOOKUP(E161,Procv!C:E,3,FALSE)</f>
        <v>2</v>
      </c>
      <c r="G161" s="6">
        <f>VLOOKUP(E161,Procv!C:F,4,FALSE)</f>
        <v>14</v>
      </c>
      <c r="H161" s="6" t="s">
        <v>16</v>
      </c>
      <c r="I161" s="8">
        <f>COUNTIF(Procv!$K$5:$K$31,Base!H161)</f>
        <v>0</v>
      </c>
      <c r="J161" s="6" t="s">
        <v>17</v>
      </c>
      <c r="K161" s="8">
        <f>VLOOKUP(J161,Procv!J:L,3,FALSE)</f>
        <v>4</v>
      </c>
      <c r="L161" s="6">
        <v>3197380</v>
      </c>
      <c r="M161" s="6" t="s">
        <v>13</v>
      </c>
      <c r="N161" s="8">
        <f>VLOOKUP(M161,Procv!$N$5:$O$11,2,FALSE)</f>
        <v>0</v>
      </c>
      <c r="O161" s="6" t="s">
        <v>34</v>
      </c>
      <c r="P161" s="8">
        <f>VLOOKUP(O161,Procv!$Q$5:$R$10,2,FALSE)</f>
        <v>3</v>
      </c>
      <c r="Q161" s="6">
        <v>1638.08</v>
      </c>
      <c r="R161" s="6">
        <v>0</v>
      </c>
      <c r="S161" s="8">
        <f t="shared" si="5"/>
        <v>0</v>
      </c>
      <c r="T161" s="6">
        <v>1638.08</v>
      </c>
      <c r="U161" s="6">
        <f>VLOOKUP(T161,Procv!T:U,2,FALSE)</f>
        <v>1000</v>
      </c>
      <c r="V161" s="6">
        <v>4</v>
      </c>
      <c r="W161" s="6">
        <v>1</v>
      </c>
    </row>
    <row r="162" spans="3:23" x14ac:dyDescent="0.25">
      <c r="C162" s="5">
        <v>42133</v>
      </c>
      <c r="D162" s="10">
        <f t="shared" si="4"/>
        <v>6</v>
      </c>
      <c r="E162" s="6" t="s">
        <v>801</v>
      </c>
      <c r="F162" s="6">
        <f>VLOOKUP(E162,Procv!C:E,3,FALSE)</f>
        <v>1</v>
      </c>
      <c r="G162" s="6">
        <f>VLOOKUP(E162,Procv!C:F,4,FALSE)</f>
        <v>9</v>
      </c>
      <c r="H162" s="6" t="s">
        <v>11</v>
      </c>
      <c r="I162" s="8">
        <f>COUNTIF(Procv!$K$5:$K$31,Base!H162)</f>
        <v>1</v>
      </c>
      <c r="J162" s="6" t="s">
        <v>12</v>
      </c>
      <c r="K162" s="8">
        <f>VLOOKUP(J162,Procv!J:L,3,FALSE)</f>
        <v>4</v>
      </c>
      <c r="L162" s="6">
        <v>3197499</v>
      </c>
      <c r="M162" s="6" t="s">
        <v>30</v>
      </c>
      <c r="N162" s="8">
        <f>VLOOKUP(M162,Procv!$N$5:$O$11,2,FALSE)</f>
        <v>1</v>
      </c>
      <c r="O162" s="6" t="s">
        <v>18</v>
      </c>
      <c r="P162" s="8">
        <f>VLOOKUP(O162,Procv!$Q$5:$R$10,2,FALSE)</f>
        <v>1</v>
      </c>
      <c r="Q162" s="6">
        <v>184.95</v>
      </c>
      <c r="R162" s="6">
        <v>0</v>
      </c>
      <c r="S162" s="8">
        <f t="shared" si="5"/>
        <v>0</v>
      </c>
      <c r="T162" s="6">
        <v>184.95</v>
      </c>
      <c r="U162" s="6">
        <f>VLOOKUP(T162,Procv!T:U,2,FALSE)</f>
        <v>100</v>
      </c>
      <c r="V162" s="6">
        <v>1</v>
      </c>
      <c r="W162" s="6">
        <v>1</v>
      </c>
    </row>
    <row r="163" spans="3:23" x14ac:dyDescent="0.25">
      <c r="C163" s="5">
        <v>42133</v>
      </c>
      <c r="D163" s="10">
        <f t="shared" si="4"/>
        <v>6</v>
      </c>
      <c r="E163" s="6" t="s">
        <v>251</v>
      </c>
      <c r="F163" s="6">
        <f>VLOOKUP(E163,Procv!C:E,3,FALSE)</f>
        <v>2</v>
      </c>
      <c r="G163" s="6">
        <f>VLOOKUP(E163,Procv!C:F,4,FALSE)</f>
        <v>1</v>
      </c>
      <c r="H163" s="6" t="s">
        <v>11</v>
      </c>
      <c r="I163" s="8">
        <f>COUNTIF(Procv!$K$5:$K$31,Base!H163)</f>
        <v>1</v>
      </c>
      <c r="J163" s="6" t="s">
        <v>12</v>
      </c>
      <c r="K163" s="8">
        <f>VLOOKUP(J163,Procv!J:L,3,FALSE)</f>
        <v>4</v>
      </c>
      <c r="L163" s="6">
        <v>3197891</v>
      </c>
      <c r="M163" s="6" t="s">
        <v>13</v>
      </c>
      <c r="N163" s="8">
        <f>VLOOKUP(M163,Procv!$N$5:$O$11,2,FALSE)</f>
        <v>0</v>
      </c>
      <c r="O163" s="6" t="s">
        <v>24</v>
      </c>
      <c r="P163" s="8">
        <f>VLOOKUP(O163,Procv!$Q$5:$R$10,2,FALSE)</f>
        <v>2</v>
      </c>
      <c r="Q163" s="6">
        <v>298.77</v>
      </c>
      <c r="R163" s="6">
        <v>0</v>
      </c>
      <c r="S163" s="8">
        <f t="shared" si="5"/>
        <v>0</v>
      </c>
      <c r="T163" s="6">
        <v>298.77</v>
      </c>
      <c r="U163" s="6">
        <f>VLOOKUP(T163,Procv!T:U,2,FALSE)</f>
        <v>200</v>
      </c>
      <c r="V163" s="6">
        <v>1</v>
      </c>
      <c r="W163" s="6">
        <v>1</v>
      </c>
    </row>
    <row r="164" spans="3:23" x14ac:dyDescent="0.25">
      <c r="C164" s="5">
        <v>42133</v>
      </c>
      <c r="D164" s="10">
        <f t="shared" si="4"/>
        <v>6</v>
      </c>
      <c r="E164" s="6" t="s">
        <v>793</v>
      </c>
      <c r="F164" s="6">
        <f>VLOOKUP(E164,Procv!C:E,3,FALSE)</f>
        <v>2</v>
      </c>
      <c r="G164" s="6">
        <f>VLOOKUP(E164,Procv!C:F,4,FALSE)</f>
        <v>8</v>
      </c>
      <c r="H164" s="6" t="s">
        <v>35</v>
      </c>
      <c r="I164" s="8">
        <f>COUNTIF(Procv!$K$5:$K$31,Base!H164)</f>
        <v>0</v>
      </c>
      <c r="J164" s="6" t="s">
        <v>36</v>
      </c>
      <c r="K164" s="8">
        <f>VLOOKUP(J164,Procv!J:L,3,FALSE)</f>
        <v>4</v>
      </c>
      <c r="L164" s="6">
        <v>3198213</v>
      </c>
      <c r="M164" s="6" t="s">
        <v>30</v>
      </c>
      <c r="N164" s="8">
        <f>VLOOKUP(M164,Procv!$N$5:$O$11,2,FALSE)</f>
        <v>1</v>
      </c>
      <c r="O164" s="6" t="s">
        <v>18</v>
      </c>
      <c r="P164" s="8">
        <f>VLOOKUP(O164,Procv!$Q$5:$R$10,2,FALSE)</f>
        <v>1</v>
      </c>
      <c r="Q164" s="6">
        <v>229.9</v>
      </c>
      <c r="R164" s="6">
        <v>0</v>
      </c>
      <c r="S164" s="8">
        <f t="shared" si="5"/>
        <v>0</v>
      </c>
      <c r="T164" s="6">
        <v>229.9</v>
      </c>
      <c r="U164" s="6">
        <f>VLOOKUP(T164,Procv!T:U,2,FALSE)</f>
        <v>200</v>
      </c>
      <c r="V164" s="6">
        <v>1</v>
      </c>
      <c r="W164" s="6">
        <v>1</v>
      </c>
    </row>
    <row r="165" spans="3:23" x14ac:dyDescent="0.25">
      <c r="C165" s="5">
        <v>42133</v>
      </c>
      <c r="D165" s="10">
        <f t="shared" si="4"/>
        <v>6</v>
      </c>
      <c r="E165" s="6" t="s">
        <v>252</v>
      </c>
      <c r="F165" s="6">
        <f>VLOOKUP(E165,Procv!C:E,3,FALSE)</f>
        <v>2</v>
      </c>
      <c r="G165" s="6">
        <f>VLOOKUP(E165,Procv!C:F,4,FALSE)</f>
        <v>1</v>
      </c>
      <c r="H165" s="6" t="s">
        <v>74</v>
      </c>
      <c r="I165" s="8">
        <f>COUNTIF(Procv!$K$5:$K$31,Base!H165)</f>
        <v>0</v>
      </c>
      <c r="J165" s="6" t="s">
        <v>68</v>
      </c>
      <c r="K165" s="8">
        <f>VLOOKUP(J165,Procv!J:L,3,FALSE)</f>
        <v>5</v>
      </c>
      <c r="L165" s="6">
        <v>3198423</v>
      </c>
      <c r="M165" s="6" t="s">
        <v>13</v>
      </c>
      <c r="N165" s="8">
        <f>VLOOKUP(M165,Procv!$N$5:$O$11,2,FALSE)</f>
        <v>0</v>
      </c>
      <c r="O165" s="6" t="s">
        <v>18</v>
      </c>
      <c r="P165" s="8">
        <f>VLOOKUP(O165,Procv!$Q$5:$R$10,2,FALSE)</f>
        <v>1</v>
      </c>
      <c r="Q165" s="6">
        <v>255.9</v>
      </c>
      <c r="R165" s="6">
        <v>0</v>
      </c>
      <c r="S165" s="8">
        <f t="shared" si="5"/>
        <v>0</v>
      </c>
      <c r="T165" s="6">
        <v>255.9</v>
      </c>
      <c r="U165" s="6">
        <f>VLOOKUP(T165,Procv!T:U,2,FALSE)</f>
        <v>200</v>
      </c>
      <c r="V165" s="6">
        <v>1</v>
      </c>
      <c r="W165" s="6">
        <v>1</v>
      </c>
    </row>
    <row r="166" spans="3:23" x14ac:dyDescent="0.25">
      <c r="C166" s="5">
        <v>42133</v>
      </c>
      <c r="D166" s="10">
        <f t="shared" si="4"/>
        <v>6</v>
      </c>
      <c r="E166" s="6" t="s">
        <v>70</v>
      </c>
      <c r="F166" s="6">
        <f>VLOOKUP(E166,Procv!C:E,3,FALSE)</f>
        <v>2</v>
      </c>
      <c r="G166" s="6">
        <f>VLOOKUP(E166,Procv!C:F,4,FALSE)</f>
        <v>3</v>
      </c>
      <c r="H166" s="6" t="s">
        <v>253</v>
      </c>
      <c r="I166" s="8">
        <f>COUNTIF(Procv!$K$5:$K$31,Base!H166)</f>
        <v>0</v>
      </c>
      <c r="J166" s="6" t="s">
        <v>68</v>
      </c>
      <c r="K166" s="8">
        <f>VLOOKUP(J166,Procv!J:L,3,FALSE)</f>
        <v>5</v>
      </c>
      <c r="L166" s="6">
        <v>3198675</v>
      </c>
      <c r="M166" s="6" t="s">
        <v>13</v>
      </c>
      <c r="N166" s="8">
        <f>VLOOKUP(M166,Procv!$N$5:$O$11,2,FALSE)</f>
        <v>0</v>
      </c>
      <c r="O166" s="6" t="s">
        <v>14</v>
      </c>
      <c r="P166" s="8">
        <f>VLOOKUP(O166,Procv!$Q$5:$R$10,2,FALSE)</f>
        <v>2</v>
      </c>
      <c r="Q166" s="6">
        <v>1265.7</v>
      </c>
      <c r="R166" s="6">
        <v>0</v>
      </c>
      <c r="S166" s="8">
        <f t="shared" si="5"/>
        <v>0</v>
      </c>
      <c r="T166" s="6">
        <v>1265.7</v>
      </c>
      <c r="U166" s="6">
        <f>VLOOKUP(T166,Procv!T:U,2,FALSE)</f>
        <v>1000</v>
      </c>
      <c r="V166" s="6">
        <v>3</v>
      </c>
      <c r="W166" s="6">
        <v>1</v>
      </c>
    </row>
    <row r="167" spans="3:23" x14ac:dyDescent="0.25">
      <c r="C167" s="5">
        <v>42133</v>
      </c>
      <c r="D167" s="10">
        <f t="shared" si="4"/>
        <v>6</v>
      </c>
      <c r="E167" s="6" t="s">
        <v>154</v>
      </c>
      <c r="F167" s="6">
        <f>VLOOKUP(E167,Procv!C:E,3,FALSE)</f>
        <v>2</v>
      </c>
      <c r="G167" s="6">
        <f>VLOOKUP(E167,Procv!C:F,4,FALSE)</f>
        <v>5</v>
      </c>
      <c r="H167" s="6" t="s">
        <v>155</v>
      </c>
      <c r="I167" s="8">
        <f>COUNTIF(Procv!$K$5:$K$31,Base!H167)</f>
        <v>1</v>
      </c>
      <c r="J167" s="6" t="s">
        <v>99</v>
      </c>
      <c r="K167" s="8">
        <f>VLOOKUP(J167,Procv!J:L,3,FALSE)</f>
        <v>2</v>
      </c>
      <c r="L167" s="6">
        <v>3199340</v>
      </c>
      <c r="M167" s="6" t="s">
        <v>13</v>
      </c>
      <c r="N167" s="8">
        <f>VLOOKUP(M167,Procv!$N$5:$O$11,2,FALSE)</f>
        <v>0</v>
      </c>
      <c r="O167" s="6" t="s">
        <v>14</v>
      </c>
      <c r="P167" s="8">
        <f>VLOOKUP(O167,Procv!$Q$5:$R$10,2,FALSE)</f>
        <v>2</v>
      </c>
      <c r="Q167" s="6">
        <v>1209.3699999999999</v>
      </c>
      <c r="R167" s="6">
        <v>0</v>
      </c>
      <c r="S167" s="8">
        <f t="shared" si="5"/>
        <v>0</v>
      </c>
      <c r="T167" s="6">
        <v>1209.3699999999999</v>
      </c>
      <c r="U167" s="6">
        <f>VLOOKUP(T167,Procv!T:U,2,FALSE)</f>
        <v>1000</v>
      </c>
      <c r="V167" s="6">
        <v>7</v>
      </c>
      <c r="W167" s="6">
        <v>1</v>
      </c>
    </row>
    <row r="168" spans="3:23" x14ac:dyDescent="0.25">
      <c r="C168" s="5">
        <v>42133</v>
      </c>
      <c r="D168" s="10">
        <f t="shared" si="4"/>
        <v>6</v>
      </c>
      <c r="E168" s="6" t="s">
        <v>211</v>
      </c>
      <c r="F168" s="6">
        <f>VLOOKUP(E168,Procv!C:E,3,FALSE)</f>
        <v>2</v>
      </c>
      <c r="G168" s="6">
        <f>VLOOKUP(E168,Procv!C:F,4,FALSE)</f>
        <v>3</v>
      </c>
      <c r="H168" s="6" t="s">
        <v>212</v>
      </c>
      <c r="I168" s="8">
        <f>COUNTIF(Procv!$K$5:$K$31,Base!H168)</f>
        <v>0</v>
      </c>
      <c r="J168" s="6" t="s">
        <v>58</v>
      </c>
      <c r="K168" s="8">
        <f>VLOOKUP(J168,Procv!J:L,3,FALSE)</f>
        <v>2</v>
      </c>
      <c r="L168" s="6">
        <v>3199921</v>
      </c>
      <c r="M168" s="6" t="s">
        <v>13</v>
      </c>
      <c r="N168" s="8">
        <f>VLOOKUP(M168,Procv!$N$5:$O$11,2,FALSE)</f>
        <v>0</v>
      </c>
      <c r="O168" s="6" t="s">
        <v>14</v>
      </c>
      <c r="P168" s="8">
        <f>VLOOKUP(O168,Procv!$Q$5:$R$10,2,FALSE)</f>
        <v>2</v>
      </c>
      <c r="Q168" s="6">
        <v>102.36</v>
      </c>
      <c r="R168" s="6">
        <v>0</v>
      </c>
      <c r="S168" s="8">
        <f t="shared" si="5"/>
        <v>0</v>
      </c>
      <c r="T168" s="6">
        <v>102.36</v>
      </c>
      <c r="U168" s="6">
        <f>VLOOKUP(T168,Procv!T:U,2,FALSE)</f>
        <v>100</v>
      </c>
      <c r="V168" s="6">
        <v>1</v>
      </c>
      <c r="W168" s="6">
        <v>1</v>
      </c>
    </row>
    <row r="169" spans="3:23" x14ac:dyDescent="0.25">
      <c r="C169" s="5">
        <v>42133</v>
      </c>
      <c r="D169" s="10">
        <f t="shared" si="4"/>
        <v>6</v>
      </c>
      <c r="E169" s="6" t="s">
        <v>810</v>
      </c>
      <c r="F169" s="6">
        <f>VLOOKUP(E169,Procv!C:E,3,FALSE)</f>
        <v>1</v>
      </c>
      <c r="G169" s="6">
        <f>VLOOKUP(E169,Procv!C:F,4,FALSE)</f>
        <v>1</v>
      </c>
      <c r="H169" s="6" t="s">
        <v>105</v>
      </c>
      <c r="I169" s="8">
        <f>COUNTIF(Procv!$K$5:$K$31,Base!H169)</f>
        <v>1</v>
      </c>
      <c r="J169" s="6" t="s">
        <v>72</v>
      </c>
      <c r="K169" s="8">
        <f>VLOOKUP(J169,Procv!J:L,3,FALSE)</f>
        <v>5</v>
      </c>
      <c r="L169" s="6">
        <v>3199935</v>
      </c>
      <c r="M169" s="6" t="s">
        <v>13</v>
      </c>
      <c r="N169" s="8">
        <f>VLOOKUP(M169,Procv!$N$5:$O$11,2,FALSE)</f>
        <v>0</v>
      </c>
      <c r="O169" s="6" t="s">
        <v>14</v>
      </c>
      <c r="P169" s="8">
        <f>VLOOKUP(O169,Procv!$Q$5:$R$10,2,FALSE)</f>
        <v>2</v>
      </c>
      <c r="Q169" s="6">
        <v>345.9</v>
      </c>
      <c r="R169" s="6">
        <v>0</v>
      </c>
      <c r="S169" s="8">
        <f t="shared" si="5"/>
        <v>0</v>
      </c>
      <c r="T169" s="6">
        <v>345.9</v>
      </c>
      <c r="U169" s="6">
        <f>VLOOKUP(T169,Procv!T:U,2,FALSE)</f>
        <v>300</v>
      </c>
      <c r="V169" s="6">
        <v>1</v>
      </c>
      <c r="W169" s="6">
        <v>1</v>
      </c>
    </row>
    <row r="170" spans="3:23" x14ac:dyDescent="0.25">
      <c r="C170" s="5">
        <v>42133</v>
      </c>
      <c r="D170" s="10">
        <f t="shared" si="4"/>
        <v>6</v>
      </c>
      <c r="E170" s="6" t="s">
        <v>254</v>
      </c>
      <c r="F170" s="6">
        <f>VLOOKUP(E170,Procv!C:E,3,FALSE)</f>
        <v>2</v>
      </c>
      <c r="G170" s="6">
        <f>VLOOKUP(E170,Procv!C:F,4,FALSE)</f>
        <v>4</v>
      </c>
      <c r="H170" s="6" t="s">
        <v>64</v>
      </c>
      <c r="I170" s="8">
        <f>COUNTIF(Procv!$K$5:$K$31,Base!H170)</f>
        <v>0</v>
      </c>
      <c r="J170" s="6" t="s">
        <v>12</v>
      </c>
      <c r="K170" s="8">
        <f>VLOOKUP(J170,Procv!J:L,3,FALSE)</f>
        <v>4</v>
      </c>
      <c r="L170" s="6">
        <v>3200474</v>
      </c>
      <c r="M170" s="6" t="s">
        <v>30</v>
      </c>
      <c r="N170" s="8">
        <f>VLOOKUP(M170,Procv!$N$5:$O$11,2,FALSE)</f>
        <v>1</v>
      </c>
      <c r="O170" s="6" t="s">
        <v>14</v>
      </c>
      <c r="P170" s="8">
        <f>VLOOKUP(O170,Procv!$Q$5:$R$10,2,FALSE)</f>
        <v>2</v>
      </c>
      <c r="Q170" s="6">
        <v>459.9</v>
      </c>
      <c r="R170" s="6">
        <v>0</v>
      </c>
      <c r="S170" s="8">
        <f t="shared" si="5"/>
        <v>0</v>
      </c>
      <c r="T170" s="6">
        <v>459.9</v>
      </c>
      <c r="U170" s="6">
        <f>VLOOKUP(T170,Procv!T:U,2,FALSE)</f>
        <v>400</v>
      </c>
      <c r="V170" s="6">
        <v>1</v>
      </c>
      <c r="W170" s="6">
        <v>1</v>
      </c>
    </row>
    <row r="171" spans="3:23" x14ac:dyDescent="0.25">
      <c r="C171" s="5">
        <v>42134</v>
      </c>
      <c r="D171" s="10">
        <f t="shared" si="4"/>
        <v>7</v>
      </c>
      <c r="E171" s="6" t="s">
        <v>55</v>
      </c>
      <c r="F171" s="6">
        <f>VLOOKUP(E171,Procv!C:E,3,FALSE)</f>
        <v>2</v>
      </c>
      <c r="G171" s="6">
        <f>VLOOKUP(E171,Procv!C:F,4,FALSE)</f>
        <v>3</v>
      </c>
      <c r="H171" s="6" t="s">
        <v>101</v>
      </c>
      <c r="I171" s="8">
        <f>COUNTIF(Procv!$K$5:$K$31,Base!H171)</f>
        <v>0</v>
      </c>
      <c r="J171" s="6" t="s">
        <v>17</v>
      </c>
      <c r="K171" s="8">
        <f>VLOOKUP(J171,Procv!J:L,3,FALSE)</f>
        <v>4</v>
      </c>
      <c r="L171" s="6">
        <v>3201587</v>
      </c>
      <c r="M171" s="6" t="s">
        <v>13</v>
      </c>
      <c r="N171" s="8">
        <f>VLOOKUP(M171,Procv!$N$5:$O$11,2,FALSE)</f>
        <v>0</v>
      </c>
      <c r="O171" s="6" t="s">
        <v>18</v>
      </c>
      <c r="P171" s="8">
        <f>VLOOKUP(O171,Procv!$Q$5:$R$10,2,FALSE)</f>
        <v>1</v>
      </c>
      <c r="Q171" s="6">
        <v>119.96</v>
      </c>
      <c r="R171" s="6">
        <v>0</v>
      </c>
      <c r="S171" s="8">
        <f t="shared" si="5"/>
        <v>0</v>
      </c>
      <c r="T171" s="6">
        <v>119.96</v>
      </c>
      <c r="U171" s="6">
        <f>VLOOKUP(T171,Procv!T:U,2,FALSE)</f>
        <v>100</v>
      </c>
      <c r="V171" s="6">
        <v>1</v>
      </c>
      <c r="W171" s="6">
        <v>1</v>
      </c>
    </row>
    <row r="172" spans="3:23" x14ac:dyDescent="0.25">
      <c r="C172" s="5">
        <v>42134</v>
      </c>
      <c r="D172" s="10">
        <f t="shared" si="4"/>
        <v>7</v>
      </c>
      <c r="E172" s="6" t="s">
        <v>255</v>
      </c>
      <c r="F172" s="6">
        <f>VLOOKUP(E172,Procv!C:E,3,FALSE)</f>
        <v>2</v>
      </c>
      <c r="G172" s="6">
        <f>VLOOKUP(E172,Procv!C:F,4,FALSE)</f>
        <v>1</v>
      </c>
      <c r="H172" s="6" t="s">
        <v>256</v>
      </c>
      <c r="I172" s="8">
        <f>COUNTIF(Procv!$K$5:$K$31,Base!H172)</f>
        <v>0</v>
      </c>
      <c r="J172" s="6" t="s">
        <v>133</v>
      </c>
      <c r="K172" s="8">
        <f>VLOOKUP(J172,Procv!J:L,3,FALSE)</f>
        <v>3</v>
      </c>
      <c r="L172" s="6">
        <v>3201594</v>
      </c>
      <c r="M172" s="6" t="s">
        <v>30</v>
      </c>
      <c r="N172" s="8">
        <f>VLOOKUP(M172,Procv!$N$5:$O$11,2,FALSE)</f>
        <v>1</v>
      </c>
      <c r="O172" s="6" t="s">
        <v>14</v>
      </c>
      <c r="P172" s="8">
        <f>VLOOKUP(O172,Procv!$Q$5:$R$10,2,FALSE)</f>
        <v>2</v>
      </c>
      <c r="Q172" s="6">
        <v>299.89999999999998</v>
      </c>
      <c r="R172" s="6">
        <v>0</v>
      </c>
      <c r="S172" s="8">
        <f t="shared" si="5"/>
        <v>0</v>
      </c>
      <c r="T172" s="6">
        <v>299.89999999999998</v>
      </c>
      <c r="U172" s="6">
        <f>VLOOKUP(T172,Procv!T:U,2,FALSE)</f>
        <v>200</v>
      </c>
      <c r="V172" s="6">
        <v>2</v>
      </c>
      <c r="W172" s="6">
        <v>1</v>
      </c>
    </row>
    <row r="173" spans="3:23" x14ac:dyDescent="0.25">
      <c r="C173" s="5">
        <v>42134</v>
      </c>
      <c r="D173" s="10">
        <f t="shared" si="4"/>
        <v>7</v>
      </c>
      <c r="E173" s="6" t="s">
        <v>257</v>
      </c>
      <c r="F173" s="6">
        <f>VLOOKUP(E173,Procv!C:E,3,FALSE)</f>
        <v>2</v>
      </c>
      <c r="G173" s="6">
        <f>VLOOKUP(E173,Procv!C:F,4,FALSE)</f>
        <v>2</v>
      </c>
      <c r="H173" s="6" t="s">
        <v>50</v>
      </c>
      <c r="I173" s="8">
        <f>COUNTIF(Procv!$K$5:$K$31,Base!H173)</f>
        <v>1</v>
      </c>
      <c r="J173" s="6" t="s">
        <v>36</v>
      </c>
      <c r="K173" s="8">
        <f>VLOOKUP(J173,Procv!J:L,3,FALSE)</f>
        <v>4</v>
      </c>
      <c r="L173" s="6">
        <v>3201678</v>
      </c>
      <c r="M173" s="6" t="s">
        <v>13</v>
      </c>
      <c r="N173" s="8">
        <f>VLOOKUP(M173,Procv!$N$5:$O$11,2,FALSE)</f>
        <v>0</v>
      </c>
      <c r="O173" s="6" t="s">
        <v>24</v>
      </c>
      <c r="P173" s="8">
        <f>VLOOKUP(O173,Procv!$Q$5:$R$10,2,FALSE)</f>
        <v>2</v>
      </c>
      <c r="Q173" s="6">
        <v>644.22</v>
      </c>
      <c r="R173" s="6">
        <v>0</v>
      </c>
      <c r="S173" s="8">
        <f t="shared" si="5"/>
        <v>0</v>
      </c>
      <c r="T173" s="6">
        <v>644.22</v>
      </c>
      <c r="U173" s="6">
        <f>VLOOKUP(T173,Procv!T:U,2,FALSE)</f>
        <v>600</v>
      </c>
      <c r="V173" s="6">
        <v>2</v>
      </c>
      <c r="W173" s="6">
        <v>1</v>
      </c>
    </row>
    <row r="174" spans="3:23" x14ac:dyDescent="0.25">
      <c r="C174" s="5">
        <v>42134</v>
      </c>
      <c r="D174" s="10">
        <f t="shared" si="4"/>
        <v>7</v>
      </c>
      <c r="E174" s="6" t="s">
        <v>254</v>
      </c>
      <c r="F174" s="6">
        <f>VLOOKUP(E174,Procv!C:E,3,FALSE)</f>
        <v>2</v>
      </c>
      <c r="G174" s="6">
        <f>VLOOKUP(E174,Procv!C:F,4,FALSE)</f>
        <v>4</v>
      </c>
      <c r="H174" s="6" t="s">
        <v>64</v>
      </c>
      <c r="I174" s="8">
        <f>COUNTIF(Procv!$K$5:$K$31,Base!H174)</f>
        <v>0</v>
      </c>
      <c r="J174" s="6" t="s">
        <v>12</v>
      </c>
      <c r="K174" s="8">
        <f>VLOOKUP(J174,Procv!J:L,3,FALSE)</f>
        <v>4</v>
      </c>
      <c r="L174" s="6">
        <v>3203071</v>
      </c>
      <c r="M174" s="6" t="s">
        <v>13</v>
      </c>
      <c r="N174" s="8">
        <f>VLOOKUP(M174,Procv!$N$5:$O$11,2,FALSE)</f>
        <v>0</v>
      </c>
      <c r="O174" s="6" t="s">
        <v>14</v>
      </c>
      <c r="P174" s="8">
        <f>VLOOKUP(O174,Procv!$Q$5:$R$10,2,FALSE)</f>
        <v>2</v>
      </c>
      <c r="Q174" s="6">
        <v>345.9</v>
      </c>
      <c r="R174" s="6">
        <v>0</v>
      </c>
      <c r="S174" s="8">
        <f t="shared" si="5"/>
        <v>0</v>
      </c>
      <c r="T174" s="6">
        <v>345.9</v>
      </c>
      <c r="U174" s="6">
        <f>VLOOKUP(T174,Procv!T:U,2,FALSE)</f>
        <v>300</v>
      </c>
      <c r="V174" s="6">
        <v>1</v>
      </c>
      <c r="W174" s="6">
        <v>1</v>
      </c>
    </row>
    <row r="175" spans="3:23" x14ac:dyDescent="0.25">
      <c r="C175" s="5">
        <v>42134</v>
      </c>
      <c r="D175" s="10">
        <f t="shared" si="4"/>
        <v>7</v>
      </c>
      <c r="E175" s="6" t="s">
        <v>258</v>
      </c>
      <c r="F175" s="6">
        <f>VLOOKUP(E175,Procv!C:E,3,FALSE)</f>
        <v>2</v>
      </c>
      <c r="G175" s="6">
        <f>VLOOKUP(E175,Procv!C:F,4,FALSE)</f>
        <v>1</v>
      </c>
      <c r="H175" s="6" t="s">
        <v>259</v>
      </c>
      <c r="I175" s="8">
        <f>COUNTIF(Procv!$K$5:$K$31,Base!H175)</f>
        <v>0</v>
      </c>
      <c r="J175" s="6" t="s">
        <v>72</v>
      </c>
      <c r="K175" s="8">
        <f>VLOOKUP(J175,Procv!J:L,3,FALSE)</f>
        <v>5</v>
      </c>
      <c r="L175" s="6">
        <v>3203267</v>
      </c>
      <c r="M175" s="6" t="s">
        <v>30</v>
      </c>
      <c r="N175" s="8">
        <f>VLOOKUP(M175,Procv!$N$5:$O$11,2,FALSE)</f>
        <v>1</v>
      </c>
      <c r="O175" s="6" t="s">
        <v>18</v>
      </c>
      <c r="P175" s="8">
        <f>VLOOKUP(O175,Procv!$Q$5:$R$10,2,FALSE)</f>
        <v>1</v>
      </c>
      <c r="Q175" s="6">
        <v>1335.7</v>
      </c>
      <c r="R175" s="6">
        <v>0</v>
      </c>
      <c r="S175" s="8">
        <f t="shared" si="5"/>
        <v>0</v>
      </c>
      <c r="T175" s="6">
        <v>1335.7</v>
      </c>
      <c r="U175" s="6">
        <f>VLOOKUP(T175,Procv!T:U,2,FALSE)</f>
        <v>1000</v>
      </c>
      <c r="V175" s="6">
        <v>3</v>
      </c>
      <c r="W175" s="6">
        <v>1</v>
      </c>
    </row>
    <row r="176" spans="3:23" x14ac:dyDescent="0.25">
      <c r="C176" s="5">
        <v>42134</v>
      </c>
      <c r="D176" s="10">
        <f t="shared" si="4"/>
        <v>7</v>
      </c>
      <c r="E176" s="6" t="s">
        <v>260</v>
      </c>
      <c r="F176" s="6">
        <f>VLOOKUP(E176,Procv!C:E,3,FALSE)</f>
        <v>2</v>
      </c>
      <c r="G176" s="6">
        <f>VLOOKUP(E176,Procv!C:F,4,FALSE)</f>
        <v>2</v>
      </c>
      <c r="H176" s="6" t="s">
        <v>261</v>
      </c>
      <c r="I176" s="8">
        <f>COUNTIF(Procv!$K$5:$K$31,Base!H176)</f>
        <v>0</v>
      </c>
      <c r="J176" s="6" t="s">
        <v>36</v>
      </c>
      <c r="K176" s="8">
        <f>VLOOKUP(J176,Procv!J:L,3,FALSE)</f>
        <v>4</v>
      </c>
      <c r="L176" s="6">
        <v>3203617</v>
      </c>
      <c r="M176" s="6" t="s">
        <v>13</v>
      </c>
      <c r="N176" s="8">
        <f>VLOOKUP(M176,Procv!$N$5:$O$11,2,FALSE)</f>
        <v>0</v>
      </c>
      <c r="O176" s="6" t="s">
        <v>14</v>
      </c>
      <c r="P176" s="8">
        <f>VLOOKUP(O176,Procv!$Q$5:$R$10,2,FALSE)</f>
        <v>2</v>
      </c>
      <c r="Q176" s="6">
        <v>691.8</v>
      </c>
      <c r="R176" s="6">
        <v>0</v>
      </c>
      <c r="S176" s="8">
        <f t="shared" si="5"/>
        <v>0</v>
      </c>
      <c r="T176" s="6">
        <v>691.8</v>
      </c>
      <c r="U176" s="6">
        <f>VLOOKUP(T176,Procv!T:U,2,FALSE)</f>
        <v>600</v>
      </c>
      <c r="V176" s="6">
        <v>2</v>
      </c>
      <c r="W176" s="6">
        <v>1</v>
      </c>
    </row>
    <row r="177" spans="3:23" x14ac:dyDescent="0.25">
      <c r="C177" s="5">
        <v>42134</v>
      </c>
      <c r="D177" s="10">
        <f t="shared" si="4"/>
        <v>7</v>
      </c>
      <c r="E177" s="6" t="s">
        <v>262</v>
      </c>
      <c r="F177" s="6">
        <f>VLOOKUP(E177,Procv!C:E,3,FALSE)</f>
        <v>2</v>
      </c>
      <c r="G177" s="6">
        <f>VLOOKUP(E177,Procv!C:F,4,FALSE)</f>
        <v>1</v>
      </c>
      <c r="H177" s="6" t="s">
        <v>50</v>
      </c>
      <c r="I177" s="8">
        <f>COUNTIF(Procv!$K$5:$K$31,Base!H177)</f>
        <v>1</v>
      </c>
      <c r="J177" s="6" t="s">
        <v>36</v>
      </c>
      <c r="K177" s="8">
        <f>VLOOKUP(J177,Procv!J:L,3,FALSE)</f>
        <v>4</v>
      </c>
      <c r="L177" s="6">
        <v>3203673</v>
      </c>
      <c r="M177" s="6" t="s">
        <v>13</v>
      </c>
      <c r="N177" s="8">
        <f>VLOOKUP(M177,Procv!$N$5:$O$11,2,FALSE)</f>
        <v>0</v>
      </c>
      <c r="O177" s="6" t="s">
        <v>34</v>
      </c>
      <c r="P177" s="8">
        <f>VLOOKUP(O177,Procv!$Q$5:$R$10,2,FALSE)</f>
        <v>3</v>
      </c>
      <c r="Q177" s="6">
        <v>680.98</v>
      </c>
      <c r="R177" s="6">
        <v>0</v>
      </c>
      <c r="S177" s="8">
        <f t="shared" si="5"/>
        <v>0</v>
      </c>
      <c r="T177" s="6">
        <v>680.98</v>
      </c>
      <c r="U177" s="6">
        <f>VLOOKUP(T177,Procv!T:U,2,FALSE)</f>
        <v>600</v>
      </c>
      <c r="V177" s="6">
        <v>2</v>
      </c>
      <c r="W177" s="6">
        <v>1</v>
      </c>
    </row>
    <row r="178" spans="3:23" x14ac:dyDescent="0.25">
      <c r="C178" s="5">
        <v>42134</v>
      </c>
      <c r="D178" s="10">
        <f t="shared" si="4"/>
        <v>7</v>
      </c>
      <c r="E178" s="6" t="s">
        <v>811</v>
      </c>
      <c r="F178" s="6">
        <f>VLOOKUP(E178,Procv!C:E,3,FALSE)</f>
        <v>2</v>
      </c>
      <c r="G178" s="6">
        <f>VLOOKUP(E178,Procv!C:F,4,FALSE)</f>
        <v>1</v>
      </c>
      <c r="H178" s="6" t="s">
        <v>263</v>
      </c>
      <c r="I178" s="8">
        <f>COUNTIF(Procv!$K$5:$K$31,Base!H178)</f>
        <v>0</v>
      </c>
      <c r="J178" s="6" t="s">
        <v>68</v>
      </c>
      <c r="K178" s="8">
        <f>VLOOKUP(J178,Procv!J:L,3,FALSE)</f>
        <v>5</v>
      </c>
      <c r="L178" s="6">
        <v>3204107</v>
      </c>
      <c r="M178" s="6" t="s">
        <v>30</v>
      </c>
      <c r="N178" s="8">
        <f>VLOOKUP(M178,Procv!$N$5:$O$11,2,FALSE)</f>
        <v>1</v>
      </c>
      <c r="O178" s="6" t="s">
        <v>18</v>
      </c>
      <c r="P178" s="8">
        <f>VLOOKUP(O178,Procv!$Q$5:$R$10,2,FALSE)</f>
        <v>1</v>
      </c>
      <c r="Q178" s="6">
        <v>162.94999999999999</v>
      </c>
      <c r="R178" s="6">
        <v>0</v>
      </c>
      <c r="S178" s="8">
        <f t="shared" si="5"/>
        <v>0</v>
      </c>
      <c r="T178" s="6">
        <v>162.94999999999999</v>
      </c>
      <c r="U178" s="6">
        <f>VLOOKUP(T178,Procv!T:U,2,FALSE)</f>
        <v>100</v>
      </c>
      <c r="V178" s="6">
        <v>1</v>
      </c>
      <c r="W178" s="6">
        <v>1</v>
      </c>
    </row>
    <row r="179" spans="3:23" x14ac:dyDescent="0.25">
      <c r="C179" s="5">
        <v>42134</v>
      </c>
      <c r="D179" s="10">
        <f t="shared" si="4"/>
        <v>7</v>
      </c>
      <c r="E179" s="6" t="s">
        <v>264</v>
      </c>
      <c r="F179" s="6">
        <f>VLOOKUP(E179,Procv!C:E,3,FALSE)</f>
        <v>2</v>
      </c>
      <c r="G179" s="6">
        <f>VLOOKUP(E179,Procv!C:F,4,FALSE)</f>
        <v>1</v>
      </c>
      <c r="H179" s="6" t="s">
        <v>265</v>
      </c>
      <c r="I179" s="8">
        <f>COUNTIF(Procv!$K$5:$K$31,Base!H179)</f>
        <v>0</v>
      </c>
      <c r="J179" s="6" t="s">
        <v>36</v>
      </c>
      <c r="K179" s="8">
        <f>VLOOKUP(J179,Procv!J:L,3,FALSE)</f>
        <v>4</v>
      </c>
      <c r="L179" s="6">
        <v>3204464</v>
      </c>
      <c r="M179" s="6" t="s">
        <v>13</v>
      </c>
      <c r="N179" s="8">
        <f>VLOOKUP(M179,Procv!$N$5:$O$11,2,FALSE)</f>
        <v>0</v>
      </c>
      <c r="O179" s="6" t="s">
        <v>18</v>
      </c>
      <c r="P179" s="8">
        <f>VLOOKUP(O179,Procv!$Q$5:$R$10,2,FALSE)</f>
        <v>1</v>
      </c>
      <c r="Q179" s="6">
        <v>785.8</v>
      </c>
      <c r="R179" s="6">
        <v>0</v>
      </c>
      <c r="S179" s="8">
        <f t="shared" si="5"/>
        <v>0</v>
      </c>
      <c r="T179" s="6">
        <v>785.8</v>
      </c>
      <c r="U179" s="6">
        <f>VLOOKUP(T179,Procv!T:U,2,FALSE)</f>
        <v>700</v>
      </c>
      <c r="V179" s="6">
        <v>2</v>
      </c>
      <c r="W179" s="6">
        <v>1</v>
      </c>
    </row>
    <row r="180" spans="3:23" x14ac:dyDescent="0.25">
      <c r="C180" s="5">
        <v>42134</v>
      </c>
      <c r="D180" s="10">
        <f t="shared" si="4"/>
        <v>7</v>
      </c>
      <c r="E180" s="6" t="s">
        <v>266</v>
      </c>
      <c r="F180" s="6">
        <f>VLOOKUP(E180,Procv!C:E,3,FALSE)</f>
        <v>2</v>
      </c>
      <c r="G180" s="6">
        <f>VLOOKUP(E180,Procv!C:F,4,FALSE)</f>
        <v>2</v>
      </c>
      <c r="H180" s="6" t="s">
        <v>267</v>
      </c>
      <c r="I180" s="8">
        <f>COUNTIF(Procv!$K$5:$K$31,Base!H180)</f>
        <v>0</v>
      </c>
      <c r="J180" s="6" t="s">
        <v>36</v>
      </c>
      <c r="K180" s="8">
        <f>VLOOKUP(J180,Procv!J:L,3,FALSE)</f>
        <v>4</v>
      </c>
      <c r="L180" s="6">
        <v>3205794</v>
      </c>
      <c r="M180" s="6" t="s">
        <v>13</v>
      </c>
      <c r="N180" s="8">
        <f>VLOOKUP(M180,Procv!$N$5:$O$11,2,FALSE)</f>
        <v>0</v>
      </c>
      <c r="O180" s="6" t="s">
        <v>18</v>
      </c>
      <c r="P180" s="8">
        <f>VLOOKUP(O180,Procv!$Q$5:$R$10,2,FALSE)</f>
        <v>1</v>
      </c>
      <c r="Q180" s="6">
        <v>1448.91</v>
      </c>
      <c r="R180" s="6">
        <v>0</v>
      </c>
      <c r="S180" s="8">
        <f t="shared" si="5"/>
        <v>0</v>
      </c>
      <c r="T180" s="6">
        <v>1448.91</v>
      </c>
      <c r="U180" s="6">
        <f>VLOOKUP(T180,Procv!T:U,2,FALSE)</f>
        <v>1000</v>
      </c>
      <c r="V180" s="6">
        <v>1</v>
      </c>
      <c r="W180" s="6">
        <v>1</v>
      </c>
    </row>
    <row r="181" spans="3:23" x14ac:dyDescent="0.25">
      <c r="C181" s="5">
        <v>42135</v>
      </c>
      <c r="D181" s="10">
        <f t="shared" si="4"/>
        <v>1</v>
      </c>
      <c r="E181" s="6" t="s">
        <v>268</v>
      </c>
      <c r="F181" s="6">
        <f>VLOOKUP(E181,Procv!C:E,3,FALSE)</f>
        <v>2</v>
      </c>
      <c r="G181" s="6">
        <f>VLOOKUP(E181,Procv!C:F,4,FALSE)</f>
        <v>1</v>
      </c>
      <c r="H181" s="6" t="s">
        <v>269</v>
      </c>
      <c r="I181" s="8">
        <f>COUNTIF(Procv!$K$5:$K$31,Base!H181)</f>
        <v>1</v>
      </c>
      <c r="J181" s="6" t="s">
        <v>270</v>
      </c>
      <c r="K181" s="8">
        <f>VLOOKUP(J181,Procv!J:L,3,FALSE)</f>
        <v>2</v>
      </c>
      <c r="L181" s="6">
        <v>3207285</v>
      </c>
      <c r="M181" s="6" t="s">
        <v>30</v>
      </c>
      <c r="N181" s="8">
        <f>VLOOKUP(M181,Procv!$N$5:$O$11,2,FALSE)</f>
        <v>1</v>
      </c>
      <c r="O181" s="6" t="s">
        <v>18</v>
      </c>
      <c r="P181" s="8">
        <f>VLOOKUP(O181,Procv!$Q$5:$R$10,2,FALSE)</f>
        <v>1</v>
      </c>
      <c r="Q181" s="6">
        <v>275.94</v>
      </c>
      <c r="R181" s="6">
        <v>0</v>
      </c>
      <c r="S181" s="8">
        <f t="shared" si="5"/>
        <v>0</v>
      </c>
      <c r="T181" s="6">
        <v>275.94</v>
      </c>
      <c r="U181" s="6">
        <f>VLOOKUP(T181,Procv!T:U,2,FALSE)</f>
        <v>200</v>
      </c>
      <c r="V181" s="6">
        <v>1</v>
      </c>
      <c r="W181" s="6">
        <v>1</v>
      </c>
    </row>
    <row r="182" spans="3:23" x14ac:dyDescent="0.25">
      <c r="C182" s="5">
        <v>42135</v>
      </c>
      <c r="D182" s="10">
        <f t="shared" si="4"/>
        <v>1</v>
      </c>
      <c r="E182" s="6" t="s">
        <v>271</v>
      </c>
      <c r="F182" s="6">
        <f>VLOOKUP(E182,Procv!C:E,3,FALSE)</f>
        <v>2</v>
      </c>
      <c r="G182" s="6">
        <f>VLOOKUP(E182,Procv!C:F,4,FALSE)</f>
        <v>3</v>
      </c>
      <c r="H182" s="6" t="s">
        <v>88</v>
      </c>
      <c r="I182" s="8">
        <f>COUNTIF(Procv!$K$5:$K$31,Base!H182)</f>
        <v>0</v>
      </c>
      <c r="J182" s="6" t="s">
        <v>36</v>
      </c>
      <c r="K182" s="8">
        <f>VLOOKUP(J182,Procv!J:L,3,FALSE)</f>
        <v>4</v>
      </c>
      <c r="L182" s="6">
        <v>3207383</v>
      </c>
      <c r="M182" s="6" t="s">
        <v>30</v>
      </c>
      <c r="N182" s="8">
        <f>VLOOKUP(M182,Procv!$N$5:$O$11,2,FALSE)</f>
        <v>1</v>
      </c>
      <c r="O182" s="6" t="s">
        <v>24</v>
      </c>
      <c r="P182" s="8">
        <f>VLOOKUP(O182,Procv!$Q$5:$R$10,2,FALSE)</f>
        <v>2</v>
      </c>
      <c r="Q182" s="6">
        <v>1149.9000000000001</v>
      </c>
      <c r="R182" s="6">
        <v>0</v>
      </c>
      <c r="S182" s="8">
        <f t="shared" si="5"/>
        <v>0</v>
      </c>
      <c r="T182" s="6">
        <v>1149.9000000000001</v>
      </c>
      <c r="U182" s="6">
        <f>VLOOKUP(T182,Procv!T:U,2,FALSE)</f>
        <v>1000</v>
      </c>
      <c r="V182" s="6">
        <v>1</v>
      </c>
      <c r="W182" s="6">
        <v>1</v>
      </c>
    </row>
    <row r="183" spans="3:23" x14ac:dyDescent="0.25">
      <c r="C183" s="5">
        <v>42135</v>
      </c>
      <c r="D183" s="10">
        <f t="shared" si="4"/>
        <v>1</v>
      </c>
      <c r="E183" s="6" t="s">
        <v>192</v>
      </c>
      <c r="F183" s="6">
        <f>VLOOKUP(E183,Procv!C:E,3,FALSE)</f>
        <v>2</v>
      </c>
      <c r="G183" s="6">
        <f>VLOOKUP(E183,Procv!C:F,4,FALSE)</f>
        <v>2</v>
      </c>
      <c r="H183" s="6" t="s">
        <v>193</v>
      </c>
      <c r="I183" s="8">
        <f>COUNTIF(Procv!$K$5:$K$31,Base!H183)</f>
        <v>0</v>
      </c>
      <c r="J183" s="6" t="s">
        <v>36</v>
      </c>
      <c r="K183" s="8">
        <f>VLOOKUP(J183,Procv!J:L,3,FALSE)</f>
        <v>4</v>
      </c>
      <c r="L183" s="6">
        <v>3208027</v>
      </c>
      <c r="M183" s="6" t="s">
        <v>30</v>
      </c>
      <c r="N183" s="8">
        <f>VLOOKUP(M183,Procv!$N$5:$O$11,2,FALSE)</f>
        <v>1</v>
      </c>
      <c r="O183" s="6" t="s">
        <v>18</v>
      </c>
      <c r="P183" s="8">
        <f>VLOOKUP(O183,Procv!$Q$5:$R$10,2,FALSE)</f>
        <v>1</v>
      </c>
      <c r="Q183" s="6">
        <v>325.89999999999998</v>
      </c>
      <c r="R183" s="6">
        <v>0</v>
      </c>
      <c r="S183" s="8">
        <f t="shared" si="5"/>
        <v>0</v>
      </c>
      <c r="T183" s="6">
        <v>325.89999999999998</v>
      </c>
      <c r="U183" s="6">
        <f>VLOOKUP(T183,Procv!T:U,2,FALSE)</f>
        <v>300</v>
      </c>
      <c r="V183" s="6">
        <v>1</v>
      </c>
      <c r="W183" s="6">
        <v>1</v>
      </c>
    </row>
    <row r="184" spans="3:23" x14ac:dyDescent="0.25">
      <c r="C184" s="5">
        <v>42135</v>
      </c>
      <c r="D184" s="10">
        <f t="shared" si="4"/>
        <v>1</v>
      </c>
      <c r="E184" s="6" t="s">
        <v>243</v>
      </c>
      <c r="F184" s="6">
        <f>VLOOKUP(E184,Procv!C:E,3,FALSE)</f>
        <v>2</v>
      </c>
      <c r="G184" s="6">
        <f>VLOOKUP(E184,Procv!C:F,4,FALSE)</f>
        <v>3</v>
      </c>
      <c r="H184" s="6" t="s">
        <v>142</v>
      </c>
      <c r="I184" s="8">
        <f>COUNTIF(Procv!$K$5:$K$31,Base!H184)</f>
        <v>1</v>
      </c>
      <c r="J184" s="6" t="s">
        <v>33</v>
      </c>
      <c r="K184" s="8">
        <f>VLOOKUP(J184,Procv!J:L,3,FALSE)</f>
        <v>3</v>
      </c>
      <c r="L184" s="6">
        <v>3208209</v>
      </c>
      <c r="M184" s="6" t="s">
        <v>30</v>
      </c>
      <c r="N184" s="8">
        <f>VLOOKUP(M184,Procv!$N$5:$O$11,2,FALSE)</f>
        <v>1</v>
      </c>
      <c r="O184" s="6" t="s">
        <v>14</v>
      </c>
      <c r="P184" s="8">
        <f>VLOOKUP(O184,Procv!$Q$5:$R$10,2,FALSE)</f>
        <v>2</v>
      </c>
      <c r="Q184" s="6">
        <v>351.69</v>
      </c>
      <c r="R184" s="6">
        <v>0</v>
      </c>
      <c r="S184" s="8">
        <f t="shared" si="5"/>
        <v>0</v>
      </c>
      <c r="T184" s="6">
        <v>351.69</v>
      </c>
      <c r="U184" s="6">
        <f>VLOOKUP(T184,Procv!T:U,2,FALSE)</f>
        <v>300</v>
      </c>
      <c r="V184" s="6">
        <v>1</v>
      </c>
      <c r="W184" s="6">
        <v>1</v>
      </c>
    </row>
    <row r="185" spans="3:23" x14ac:dyDescent="0.25">
      <c r="C185" s="5">
        <v>42135</v>
      </c>
      <c r="D185" s="10">
        <f t="shared" si="4"/>
        <v>1</v>
      </c>
      <c r="E185" s="6" t="s">
        <v>272</v>
      </c>
      <c r="F185" s="6">
        <f>VLOOKUP(E185,Procv!C:E,3,FALSE)</f>
        <v>2</v>
      </c>
      <c r="G185" s="6">
        <f>VLOOKUP(E185,Procv!C:F,4,FALSE)</f>
        <v>2</v>
      </c>
      <c r="H185" s="6" t="s">
        <v>142</v>
      </c>
      <c r="I185" s="8">
        <f>COUNTIF(Procv!$K$5:$K$31,Base!H185)</f>
        <v>1</v>
      </c>
      <c r="J185" s="6" t="s">
        <v>33</v>
      </c>
      <c r="K185" s="8">
        <f>VLOOKUP(J185,Procv!J:L,3,FALSE)</f>
        <v>3</v>
      </c>
      <c r="L185" s="6">
        <v>3208440</v>
      </c>
      <c r="M185" s="6" t="s">
        <v>13</v>
      </c>
      <c r="N185" s="8">
        <f>VLOOKUP(M185,Procv!$N$5:$O$11,2,FALSE)</f>
        <v>0</v>
      </c>
      <c r="O185" s="6" t="s">
        <v>24</v>
      </c>
      <c r="P185" s="8">
        <f>VLOOKUP(O185,Procv!$Q$5:$R$10,2,FALSE)</f>
        <v>2</v>
      </c>
      <c r="Q185" s="6">
        <v>137.94999999999999</v>
      </c>
      <c r="R185" s="6">
        <v>0</v>
      </c>
      <c r="S185" s="8">
        <f t="shared" si="5"/>
        <v>0</v>
      </c>
      <c r="T185" s="6">
        <v>137.94999999999999</v>
      </c>
      <c r="U185" s="6">
        <f>VLOOKUP(T185,Procv!T:U,2,FALSE)</f>
        <v>100</v>
      </c>
      <c r="V185" s="6">
        <v>1</v>
      </c>
      <c r="W185" s="6">
        <v>1</v>
      </c>
    </row>
    <row r="186" spans="3:23" x14ac:dyDescent="0.25">
      <c r="C186" s="5">
        <v>42135</v>
      </c>
      <c r="D186" s="10">
        <f t="shared" si="4"/>
        <v>1</v>
      </c>
      <c r="E186" s="6" t="s">
        <v>185</v>
      </c>
      <c r="F186" s="6">
        <f>VLOOKUP(E186,Procv!C:E,3,FALSE)</f>
        <v>2</v>
      </c>
      <c r="G186" s="6">
        <f>VLOOKUP(E186,Procv!C:F,4,FALSE)</f>
        <v>6</v>
      </c>
      <c r="H186" s="6" t="s">
        <v>186</v>
      </c>
      <c r="I186" s="8">
        <f>COUNTIF(Procv!$K$5:$K$31,Base!H186)</f>
        <v>1</v>
      </c>
      <c r="J186" s="6" t="s">
        <v>17</v>
      </c>
      <c r="K186" s="8">
        <f>VLOOKUP(J186,Procv!J:L,3,FALSE)</f>
        <v>4</v>
      </c>
      <c r="L186" s="6">
        <v>3208979</v>
      </c>
      <c r="M186" s="6" t="s">
        <v>13</v>
      </c>
      <c r="N186" s="8">
        <f>VLOOKUP(M186,Procv!$N$5:$O$11,2,FALSE)</f>
        <v>0</v>
      </c>
      <c r="O186" s="6" t="s">
        <v>14</v>
      </c>
      <c r="P186" s="8">
        <f>VLOOKUP(O186,Procv!$Q$5:$R$10,2,FALSE)</f>
        <v>2</v>
      </c>
      <c r="Q186" s="6">
        <v>1805.8</v>
      </c>
      <c r="R186" s="6">
        <v>0</v>
      </c>
      <c r="S186" s="8">
        <f t="shared" si="5"/>
        <v>0</v>
      </c>
      <c r="T186" s="6">
        <v>1805.8</v>
      </c>
      <c r="U186" s="6">
        <f>VLOOKUP(T186,Procv!T:U,2,FALSE)</f>
        <v>1000</v>
      </c>
      <c r="V186" s="6">
        <v>2</v>
      </c>
      <c r="W186" s="6">
        <v>1</v>
      </c>
    </row>
    <row r="187" spans="3:23" x14ac:dyDescent="0.25">
      <c r="C187" s="5">
        <v>42135</v>
      </c>
      <c r="D187" s="10">
        <f t="shared" si="4"/>
        <v>1</v>
      </c>
      <c r="E187" s="6" t="s">
        <v>273</v>
      </c>
      <c r="F187" s="6">
        <f>VLOOKUP(E187,Procv!C:E,3,FALSE)</f>
        <v>2</v>
      </c>
      <c r="G187" s="6">
        <f>VLOOKUP(E187,Procv!C:F,4,FALSE)</f>
        <v>2</v>
      </c>
      <c r="H187" s="6" t="s">
        <v>274</v>
      </c>
      <c r="I187" s="8">
        <f>COUNTIF(Procv!$K$5:$K$31,Base!H187)</f>
        <v>0</v>
      </c>
      <c r="J187" s="6" t="s">
        <v>270</v>
      </c>
      <c r="K187" s="8">
        <f>VLOOKUP(J187,Procv!J:L,3,FALSE)</f>
        <v>2</v>
      </c>
      <c r="L187" s="6">
        <v>3209238</v>
      </c>
      <c r="M187" s="6" t="s">
        <v>13</v>
      </c>
      <c r="N187" s="8">
        <f>VLOOKUP(M187,Procv!$N$5:$O$11,2,FALSE)</f>
        <v>0</v>
      </c>
      <c r="O187" s="6" t="s">
        <v>18</v>
      </c>
      <c r="P187" s="8">
        <f>VLOOKUP(O187,Procv!$Q$5:$R$10,2,FALSE)</f>
        <v>1</v>
      </c>
      <c r="Q187" s="6">
        <v>679.87</v>
      </c>
      <c r="R187" s="6">
        <v>0</v>
      </c>
      <c r="S187" s="8">
        <f t="shared" si="5"/>
        <v>0</v>
      </c>
      <c r="T187" s="6">
        <v>679.87</v>
      </c>
      <c r="U187" s="6">
        <f>VLOOKUP(T187,Procv!T:U,2,FALSE)</f>
        <v>600</v>
      </c>
      <c r="V187" s="6">
        <v>2</v>
      </c>
      <c r="W187" s="6">
        <v>1</v>
      </c>
    </row>
    <row r="188" spans="3:23" x14ac:dyDescent="0.25">
      <c r="C188" s="5">
        <v>42135</v>
      </c>
      <c r="D188" s="10">
        <f t="shared" si="4"/>
        <v>1</v>
      </c>
      <c r="E188" s="6" t="s">
        <v>275</v>
      </c>
      <c r="F188" s="6">
        <f>VLOOKUP(E188,Procv!C:E,3,FALSE)</f>
        <v>2</v>
      </c>
      <c r="G188" s="6">
        <f>VLOOKUP(E188,Procv!C:F,4,FALSE)</f>
        <v>1</v>
      </c>
      <c r="H188" s="6" t="s">
        <v>276</v>
      </c>
      <c r="I188" s="8">
        <f>COUNTIF(Procv!$K$5:$K$31,Base!H188)</f>
        <v>0</v>
      </c>
      <c r="J188" s="6" t="s">
        <v>33</v>
      </c>
      <c r="K188" s="8">
        <f>VLOOKUP(J188,Procv!J:L,3,FALSE)</f>
        <v>3</v>
      </c>
      <c r="L188" s="6" t="s">
        <v>277</v>
      </c>
      <c r="M188" s="6" t="s">
        <v>13</v>
      </c>
      <c r="N188" s="8">
        <f>VLOOKUP(M188,Procv!$N$5:$O$11,2,FALSE)</f>
        <v>0</v>
      </c>
      <c r="O188" s="6" t="s">
        <v>18</v>
      </c>
      <c r="P188" s="8">
        <f>VLOOKUP(O188,Procv!$Q$5:$R$10,2,FALSE)</f>
        <v>1</v>
      </c>
      <c r="Q188" s="6">
        <v>138.36000000000001</v>
      </c>
      <c r="R188" s="6">
        <v>0</v>
      </c>
      <c r="S188" s="8">
        <f t="shared" si="5"/>
        <v>0</v>
      </c>
      <c r="T188" s="6">
        <v>138.36000000000001</v>
      </c>
      <c r="U188" s="6">
        <f>VLOOKUP(T188,Procv!T:U,2,FALSE)</f>
        <v>100</v>
      </c>
      <c r="V188" s="6">
        <v>1</v>
      </c>
      <c r="W188" s="6">
        <v>1</v>
      </c>
    </row>
    <row r="189" spans="3:23" x14ac:dyDescent="0.25">
      <c r="C189" s="5">
        <v>42135</v>
      </c>
      <c r="D189" s="10">
        <f t="shared" si="4"/>
        <v>1</v>
      </c>
      <c r="E189" s="6" t="s">
        <v>278</v>
      </c>
      <c r="F189" s="6">
        <f>VLOOKUP(E189,Procv!C:E,3,FALSE)</f>
        <v>2</v>
      </c>
      <c r="G189" s="6">
        <f>VLOOKUP(E189,Procv!C:F,4,FALSE)</f>
        <v>1</v>
      </c>
      <c r="H189" s="6" t="s">
        <v>279</v>
      </c>
      <c r="I189" s="8">
        <f>COUNTIF(Procv!$K$5:$K$31,Base!H189)</f>
        <v>1</v>
      </c>
      <c r="J189" s="6" t="s">
        <v>58</v>
      </c>
      <c r="K189" s="8">
        <f>VLOOKUP(J189,Procv!J:L,3,FALSE)</f>
        <v>2</v>
      </c>
      <c r="L189" s="6">
        <v>3209875</v>
      </c>
      <c r="M189" s="6" t="s">
        <v>13</v>
      </c>
      <c r="N189" s="8">
        <f>VLOOKUP(M189,Procv!$N$5:$O$11,2,FALSE)</f>
        <v>0</v>
      </c>
      <c r="O189" s="6" t="s">
        <v>14</v>
      </c>
      <c r="P189" s="8">
        <f>VLOOKUP(O189,Procv!$Q$5:$R$10,2,FALSE)</f>
        <v>2</v>
      </c>
      <c r="Q189" s="6">
        <v>138.36000000000001</v>
      </c>
      <c r="R189" s="6">
        <v>0</v>
      </c>
      <c r="S189" s="8">
        <f t="shared" si="5"/>
        <v>0</v>
      </c>
      <c r="T189" s="6">
        <v>138.36000000000001</v>
      </c>
      <c r="U189" s="6">
        <f>VLOOKUP(T189,Procv!T:U,2,FALSE)</f>
        <v>100</v>
      </c>
      <c r="V189" s="6">
        <v>1</v>
      </c>
      <c r="W189" s="6">
        <v>1</v>
      </c>
    </row>
    <row r="190" spans="3:23" x14ac:dyDescent="0.25">
      <c r="C190" s="5">
        <v>42135</v>
      </c>
      <c r="D190" s="10">
        <f t="shared" si="4"/>
        <v>1</v>
      </c>
      <c r="E190" s="6" t="s">
        <v>129</v>
      </c>
      <c r="F190" s="6">
        <f>VLOOKUP(E190,Procv!C:E,3,FALSE)</f>
        <v>2</v>
      </c>
      <c r="G190" s="6">
        <f>VLOOKUP(E190,Procv!C:F,4,FALSE)</f>
        <v>5</v>
      </c>
      <c r="H190" s="6" t="s">
        <v>130</v>
      </c>
      <c r="I190" s="8">
        <f>COUNTIF(Procv!$K$5:$K$31,Base!H190)</f>
        <v>0</v>
      </c>
      <c r="J190" s="6" t="s">
        <v>12</v>
      </c>
      <c r="K190" s="8">
        <f>VLOOKUP(J190,Procv!J:L,3,FALSE)</f>
        <v>4</v>
      </c>
      <c r="L190" s="6">
        <v>3210169</v>
      </c>
      <c r="M190" s="6" t="s">
        <v>13</v>
      </c>
      <c r="N190" s="8">
        <f>VLOOKUP(M190,Procv!$N$5:$O$11,2,FALSE)</f>
        <v>0</v>
      </c>
      <c r="O190" s="6" t="s">
        <v>18</v>
      </c>
      <c r="P190" s="8">
        <f>VLOOKUP(O190,Procv!$Q$5:$R$10,2,FALSE)</f>
        <v>1</v>
      </c>
      <c r="Q190" s="6">
        <v>485.9</v>
      </c>
      <c r="R190" s="6">
        <v>0</v>
      </c>
      <c r="S190" s="8">
        <f t="shared" si="5"/>
        <v>0</v>
      </c>
      <c r="T190" s="6">
        <v>485.9</v>
      </c>
      <c r="U190" s="6">
        <f>VLOOKUP(T190,Procv!T:U,2,FALSE)</f>
        <v>400</v>
      </c>
      <c r="V190" s="6">
        <v>1</v>
      </c>
      <c r="W190" s="6">
        <v>1</v>
      </c>
    </row>
    <row r="191" spans="3:23" x14ac:dyDescent="0.25">
      <c r="C191" s="5">
        <v>42135</v>
      </c>
      <c r="D191" s="10">
        <f t="shared" si="4"/>
        <v>1</v>
      </c>
      <c r="E191" s="6" t="s">
        <v>280</v>
      </c>
      <c r="F191" s="6">
        <f>VLOOKUP(E191,Procv!C:E,3,FALSE)</f>
        <v>2</v>
      </c>
      <c r="G191" s="6">
        <f>VLOOKUP(E191,Procv!C:F,4,FALSE)</f>
        <v>2</v>
      </c>
      <c r="H191" s="6" t="s">
        <v>281</v>
      </c>
      <c r="I191" s="8">
        <f>COUNTIF(Procv!$K$5:$K$31,Base!H191)</f>
        <v>0</v>
      </c>
      <c r="J191" s="6" t="s">
        <v>110</v>
      </c>
      <c r="K191" s="8">
        <f>VLOOKUP(J191,Procv!J:L,3,FALSE)</f>
        <v>1</v>
      </c>
      <c r="L191" s="6">
        <v>3210393</v>
      </c>
      <c r="M191" s="6" t="s">
        <v>30</v>
      </c>
      <c r="N191" s="8">
        <f>VLOOKUP(M191,Procv!$N$5:$O$11,2,FALSE)</f>
        <v>1</v>
      </c>
      <c r="O191" s="6" t="s">
        <v>14</v>
      </c>
      <c r="P191" s="8">
        <f>VLOOKUP(O191,Procv!$Q$5:$R$10,2,FALSE)</f>
        <v>2</v>
      </c>
      <c r="Q191" s="6">
        <v>1145.8</v>
      </c>
      <c r="R191" s="6">
        <v>0</v>
      </c>
      <c r="S191" s="8">
        <f t="shared" si="5"/>
        <v>0</v>
      </c>
      <c r="T191" s="6">
        <v>1145.8</v>
      </c>
      <c r="U191" s="6">
        <f>VLOOKUP(T191,Procv!T:U,2,FALSE)</f>
        <v>1000</v>
      </c>
      <c r="V191" s="6">
        <v>2</v>
      </c>
      <c r="W191" s="6">
        <v>1</v>
      </c>
    </row>
    <row r="192" spans="3:23" x14ac:dyDescent="0.25">
      <c r="C192" s="5">
        <v>42135</v>
      </c>
      <c r="D192" s="10">
        <f t="shared" si="4"/>
        <v>1</v>
      </c>
      <c r="E192" s="6" t="s">
        <v>282</v>
      </c>
      <c r="F192" s="6">
        <f>VLOOKUP(E192,Procv!C:E,3,FALSE)</f>
        <v>2</v>
      </c>
      <c r="G192" s="6">
        <f>VLOOKUP(E192,Procv!C:F,4,FALSE)</f>
        <v>3</v>
      </c>
      <c r="H192" s="6" t="s">
        <v>283</v>
      </c>
      <c r="I192" s="8">
        <f>COUNTIF(Procv!$K$5:$K$31,Base!H192)</f>
        <v>1</v>
      </c>
      <c r="J192" s="6" t="s">
        <v>68</v>
      </c>
      <c r="K192" s="8">
        <f>VLOOKUP(J192,Procv!J:L,3,FALSE)</f>
        <v>5</v>
      </c>
      <c r="L192" s="6">
        <v>3210778</v>
      </c>
      <c r="M192" s="6" t="s">
        <v>30</v>
      </c>
      <c r="N192" s="8">
        <f>VLOOKUP(M192,Procv!$N$5:$O$11,2,FALSE)</f>
        <v>1</v>
      </c>
      <c r="O192" s="6" t="s">
        <v>14</v>
      </c>
      <c r="P192" s="8">
        <f>VLOOKUP(O192,Procv!$Q$5:$R$10,2,FALSE)</f>
        <v>2</v>
      </c>
      <c r="Q192" s="6">
        <v>563.22</v>
      </c>
      <c r="R192" s="6">
        <v>0</v>
      </c>
      <c r="S192" s="8">
        <f t="shared" si="5"/>
        <v>0</v>
      </c>
      <c r="T192" s="6">
        <v>563.22</v>
      </c>
      <c r="U192" s="6">
        <f>VLOOKUP(T192,Procv!T:U,2,FALSE)</f>
        <v>500</v>
      </c>
      <c r="V192" s="6">
        <v>2</v>
      </c>
      <c r="W192" s="6">
        <v>1</v>
      </c>
    </row>
    <row r="193" spans="3:23" x14ac:dyDescent="0.25">
      <c r="C193" s="5">
        <v>42135</v>
      </c>
      <c r="D193" s="10">
        <f t="shared" si="4"/>
        <v>1</v>
      </c>
      <c r="E193" s="6" t="s">
        <v>284</v>
      </c>
      <c r="F193" s="6">
        <f>VLOOKUP(E193,Procv!C:E,3,FALSE)</f>
        <v>2</v>
      </c>
      <c r="G193" s="6">
        <f>VLOOKUP(E193,Procv!C:F,4,FALSE)</f>
        <v>2</v>
      </c>
      <c r="H193" s="6" t="s">
        <v>285</v>
      </c>
      <c r="I193" s="8">
        <f>COUNTIF(Procv!$K$5:$K$31,Base!H193)</f>
        <v>0</v>
      </c>
      <c r="J193" s="6" t="s">
        <v>68</v>
      </c>
      <c r="K193" s="8">
        <f>VLOOKUP(J193,Procv!J:L,3,FALSE)</f>
        <v>5</v>
      </c>
      <c r="L193" s="6">
        <v>3210981</v>
      </c>
      <c r="M193" s="6" t="s">
        <v>13</v>
      </c>
      <c r="N193" s="8">
        <f>VLOOKUP(M193,Procv!$N$5:$O$11,2,FALSE)</f>
        <v>0</v>
      </c>
      <c r="O193" s="6" t="s">
        <v>18</v>
      </c>
      <c r="P193" s="8">
        <f>VLOOKUP(O193,Procv!$Q$5:$R$10,2,FALSE)</f>
        <v>1</v>
      </c>
      <c r="Q193" s="6">
        <v>499.9</v>
      </c>
      <c r="R193" s="6">
        <v>0</v>
      </c>
      <c r="S193" s="8">
        <f t="shared" si="5"/>
        <v>0</v>
      </c>
      <c r="T193" s="6">
        <v>499.9</v>
      </c>
      <c r="U193" s="6">
        <f>VLOOKUP(T193,Procv!T:U,2,FALSE)</f>
        <v>400</v>
      </c>
      <c r="V193" s="6">
        <v>1</v>
      </c>
      <c r="W193" s="6">
        <v>1</v>
      </c>
    </row>
    <row r="194" spans="3:23" x14ac:dyDescent="0.25">
      <c r="C194" s="5">
        <v>42135</v>
      </c>
      <c r="D194" s="10">
        <f t="shared" si="4"/>
        <v>1</v>
      </c>
      <c r="E194" s="6" t="s">
        <v>286</v>
      </c>
      <c r="F194" s="6">
        <f>VLOOKUP(E194,Procv!C:E,3,FALSE)</f>
        <v>2</v>
      </c>
      <c r="G194" s="6">
        <f>VLOOKUP(E194,Procv!C:F,4,FALSE)</f>
        <v>2</v>
      </c>
      <c r="H194" s="6" t="s">
        <v>287</v>
      </c>
      <c r="I194" s="8">
        <f>COUNTIF(Procv!$K$5:$K$31,Base!H194)</f>
        <v>0</v>
      </c>
      <c r="J194" s="6" t="s">
        <v>36</v>
      </c>
      <c r="K194" s="8">
        <f>VLOOKUP(J194,Procv!J:L,3,FALSE)</f>
        <v>4</v>
      </c>
      <c r="L194" s="6">
        <v>3211562</v>
      </c>
      <c r="M194" s="6" t="s">
        <v>30</v>
      </c>
      <c r="N194" s="8">
        <f>VLOOKUP(M194,Procv!$N$5:$O$11,2,FALSE)</f>
        <v>1</v>
      </c>
      <c r="O194" s="6" t="s">
        <v>18</v>
      </c>
      <c r="P194" s="8">
        <f>VLOOKUP(O194,Procv!$Q$5:$R$10,2,FALSE)</f>
        <v>1</v>
      </c>
      <c r="Q194" s="6">
        <v>439.9</v>
      </c>
      <c r="R194" s="6">
        <v>0</v>
      </c>
      <c r="S194" s="8">
        <f t="shared" si="5"/>
        <v>0</v>
      </c>
      <c r="T194" s="6">
        <v>439.9</v>
      </c>
      <c r="U194" s="6">
        <f>VLOOKUP(T194,Procv!T:U,2,FALSE)</f>
        <v>400</v>
      </c>
      <c r="V194" s="6">
        <v>1</v>
      </c>
      <c r="W194" s="6">
        <v>1</v>
      </c>
    </row>
    <row r="195" spans="3:23" x14ac:dyDescent="0.25">
      <c r="C195" s="5">
        <v>42135</v>
      </c>
      <c r="D195" s="10">
        <f t="shared" si="4"/>
        <v>1</v>
      </c>
      <c r="E195" s="6" t="s">
        <v>812</v>
      </c>
      <c r="F195" s="6">
        <f>VLOOKUP(E195,Procv!C:E,3,FALSE)</f>
        <v>2</v>
      </c>
      <c r="G195" s="6">
        <f>VLOOKUP(E195,Procv!C:F,4,FALSE)</f>
        <v>2</v>
      </c>
      <c r="H195" s="6" t="s">
        <v>288</v>
      </c>
      <c r="I195" s="8">
        <f>COUNTIF(Procv!$K$5:$K$31,Base!H195)</f>
        <v>0</v>
      </c>
      <c r="J195" s="6" t="s">
        <v>21</v>
      </c>
      <c r="K195" s="8">
        <f>VLOOKUP(J195,Procv!J:L,3,FALSE)</f>
        <v>4</v>
      </c>
      <c r="L195" s="6">
        <v>3211702</v>
      </c>
      <c r="M195" s="6" t="s">
        <v>13</v>
      </c>
      <c r="N195" s="8">
        <f>VLOOKUP(M195,Procv!$N$5:$O$11,2,FALSE)</f>
        <v>0</v>
      </c>
      <c r="O195" s="6" t="s">
        <v>24</v>
      </c>
      <c r="P195" s="8">
        <f>VLOOKUP(O195,Procv!$Q$5:$R$10,2,FALSE)</f>
        <v>2</v>
      </c>
      <c r="Q195" s="6">
        <v>162.94999999999999</v>
      </c>
      <c r="R195" s="6">
        <v>0</v>
      </c>
      <c r="S195" s="8">
        <f t="shared" si="5"/>
        <v>0</v>
      </c>
      <c r="T195" s="6">
        <v>162.94999999999999</v>
      </c>
      <c r="U195" s="6">
        <f>VLOOKUP(T195,Procv!T:U,2,FALSE)</f>
        <v>100</v>
      </c>
      <c r="V195" s="6">
        <v>1</v>
      </c>
      <c r="W195" s="6">
        <v>1</v>
      </c>
    </row>
    <row r="196" spans="3:23" x14ac:dyDescent="0.25">
      <c r="C196" s="5">
        <v>42135</v>
      </c>
      <c r="D196" s="10">
        <f t="shared" si="4"/>
        <v>1</v>
      </c>
      <c r="E196" s="6" t="s">
        <v>139</v>
      </c>
      <c r="F196" s="6">
        <f>VLOOKUP(E196,Procv!C:E,3,FALSE)</f>
        <v>2</v>
      </c>
      <c r="G196" s="6">
        <f>VLOOKUP(E196,Procv!C:F,4,FALSE)</f>
        <v>2</v>
      </c>
      <c r="H196" s="6" t="s">
        <v>137</v>
      </c>
      <c r="I196" s="8">
        <f>COUNTIF(Procv!$K$5:$K$31,Base!H196)</f>
        <v>0</v>
      </c>
      <c r="J196" s="6" t="s">
        <v>36</v>
      </c>
      <c r="K196" s="8">
        <f>VLOOKUP(J196,Procv!J:L,3,FALSE)</f>
        <v>4</v>
      </c>
      <c r="L196" s="6">
        <v>3214124</v>
      </c>
      <c r="M196" s="6" t="s">
        <v>30</v>
      </c>
      <c r="N196" s="8">
        <f>VLOOKUP(M196,Procv!$N$5:$O$11,2,FALSE)</f>
        <v>1</v>
      </c>
      <c r="O196" s="6" t="s">
        <v>18</v>
      </c>
      <c r="P196" s="8">
        <f>VLOOKUP(O196,Procv!$Q$5:$R$10,2,FALSE)</f>
        <v>1</v>
      </c>
      <c r="Q196" s="6">
        <v>255.9</v>
      </c>
      <c r="R196" s="6">
        <v>0</v>
      </c>
      <c r="S196" s="8">
        <f t="shared" si="5"/>
        <v>0</v>
      </c>
      <c r="T196" s="6">
        <v>255.9</v>
      </c>
      <c r="U196" s="6">
        <f>VLOOKUP(T196,Procv!T:U,2,FALSE)</f>
        <v>200</v>
      </c>
      <c r="V196" s="6">
        <v>1</v>
      </c>
      <c r="W196" s="6">
        <v>1</v>
      </c>
    </row>
    <row r="197" spans="3:23" x14ac:dyDescent="0.25">
      <c r="C197" s="5">
        <v>42135</v>
      </c>
      <c r="D197" s="10">
        <f t="shared" si="4"/>
        <v>1</v>
      </c>
      <c r="E197" s="6" t="s">
        <v>289</v>
      </c>
      <c r="F197" s="6">
        <f>VLOOKUP(E197,Procv!C:E,3,FALSE)</f>
        <v>2</v>
      </c>
      <c r="G197" s="6">
        <f>VLOOKUP(E197,Procv!C:F,4,FALSE)</f>
        <v>1</v>
      </c>
      <c r="H197" s="6" t="s">
        <v>290</v>
      </c>
      <c r="I197" s="8">
        <f>COUNTIF(Procv!$K$5:$K$31,Base!H197)</f>
        <v>0</v>
      </c>
      <c r="J197" s="6" t="s">
        <v>36</v>
      </c>
      <c r="K197" s="8">
        <f>VLOOKUP(J197,Procv!J:L,3,FALSE)</f>
        <v>4</v>
      </c>
      <c r="L197" s="6">
        <v>3214516</v>
      </c>
      <c r="M197" s="6" t="s">
        <v>30</v>
      </c>
      <c r="N197" s="8">
        <f>VLOOKUP(M197,Procv!$N$5:$O$11,2,FALSE)</f>
        <v>1</v>
      </c>
      <c r="O197" s="6" t="s">
        <v>18</v>
      </c>
      <c r="P197" s="8">
        <f>VLOOKUP(O197,Procv!$Q$5:$R$10,2,FALSE)</f>
        <v>1</v>
      </c>
      <c r="Q197" s="6">
        <v>83.96</v>
      </c>
      <c r="R197" s="6">
        <v>0</v>
      </c>
      <c r="S197" s="8">
        <f t="shared" si="5"/>
        <v>0</v>
      </c>
      <c r="T197" s="6">
        <v>83.96</v>
      </c>
      <c r="U197" s="6">
        <f>VLOOKUP(T197,Procv!T:U,2,FALSE)</f>
        <v>90</v>
      </c>
      <c r="V197" s="6">
        <v>1</v>
      </c>
      <c r="W197" s="6">
        <v>1</v>
      </c>
    </row>
    <row r="198" spans="3:23" x14ac:dyDescent="0.25">
      <c r="C198" s="5">
        <v>42135</v>
      </c>
      <c r="D198" s="10">
        <f t="shared" ref="D198:D261" si="6">WEEKDAY(C198,2)</f>
        <v>1</v>
      </c>
      <c r="E198" s="6" t="s">
        <v>291</v>
      </c>
      <c r="F198" s="6">
        <f>VLOOKUP(E198,Procv!C:E,3,FALSE)</f>
        <v>2</v>
      </c>
      <c r="G198" s="6">
        <f>VLOOKUP(E198,Procv!C:F,4,FALSE)</f>
        <v>3</v>
      </c>
      <c r="H198" s="6" t="s">
        <v>101</v>
      </c>
      <c r="I198" s="8">
        <f>COUNTIF(Procv!$K$5:$K$31,Base!H198)</f>
        <v>0</v>
      </c>
      <c r="J198" s="6" t="s">
        <v>17</v>
      </c>
      <c r="K198" s="8">
        <f>VLOOKUP(J198,Procv!J:L,3,FALSE)</f>
        <v>4</v>
      </c>
      <c r="L198" s="6">
        <v>3214873</v>
      </c>
      <c r="M198" s="6" t="s">
        <v>13</v>
      </c>
      <c r="N198" s="8">
        <f>VLOOKUP(M198,Procv!$N$5:$O$11,2,FALSE)</f>
        <v>0</v>
      </c>
      <c r="O198" s="6" t="s">
        <v>18</v>
      </c>
      <c r="P198" s="8">
        <f>VLOOKUP(O198,Procv!$Q$5:$R$10,2,FALSE)</f>
        <v>1</v>
      </c>
      <c r="Q198" s="6">
        <v>104.95</v>
      </c>
      <c r="R198" s="6">
        <v>0</v>
      </c>
      <c r="S198" s="8">
        <f t="shared" ref="S198:S261" si="7">IF(R198=0,0,1)</f>
        <v>0</v>
      </c>
      <c r="T198" s="6">
        <v>104.95</v>
      </c>
      <c r="U198" s="6">
        <f>VLOOKUP(T198,Procv!T:U,2,FALSE)</f>
        <v>100</v>
      </c>
      <c r="V198" s="6">
        <v>1</v>
      </c>
      <c r="W198" s="6">
        <v>1</v>
      </c>
    </row>
    <row r="199" spans="3:23" x14ac:dyDescent="0.25">
      <c r="C199" s="5">
        <v>42135</v>
      </c>
      <c r="D199" s="10">
        <f t="shared" si="6"/>
        <v>1</v>
      </c>
      <c r="E199" s="6" t="s">
        <v>793</v>
      </c>
      <c r="F199" s="6">
        <f>VLOOKUP(E199,Procv!C:E,3,FALSE)</f>
        <v>2</v>
      </c>
      <c r="G199" s="6">
        <f>VLOOKUP(E199,Procv!C:F,4,FALSE)</f>
        <v>8</v>
      </c>
      <c r="H199" s="6" t="s">
        <v>35</v>
      </c>
      <c r="I199" s="8">
        <f>COUNTIF(Procv!$K$5:$K$31,Base!H199)</f>
        <v>0</v>
      </c>
      <c r="J199" s="6" t="s">
        <v>36</v>
      </c>
      <c r="K199" s="8">
        <f>VLOOKUP(J199,Procv!J:L,3,FALSE)</f>
        <v>4</v>
      </c>
      <c r="L199" s="6">
        <v>3214985</v>
      </c>
      <c r="M199" s="6" t="s">
        <v>13</v>
      </c>
      <c r="N199" s="8">
        <f>VLOOKUP(M199,Procv!$N$5:$O$11,2,FALSE)</f>
        <v>0</v>
      </c>
      <c r="O199" s="6" t="s">
        <v>18</v>
      </c>
      <c r="P199" s="8">
        <f>VLOOKUP(O199,Procv!$Q$5:$R$10,2,FALSE)</f>
        <v>1</v>
      </c>
      <c r="Q199" s="6">
        <v>325.89999999999998</v>
      </c>
      <c r="R199" s="6">
        <v>0</v>
      </c>
      <c r="S199" s="8">
        <f t="shared" si="7"/>
        <v>0</v>
      </c>
      <c r="T199" s="6">
        <v>325.89999999999998</v>
      </c>
      <c r="U199" s="6">
        <f>VLOOKUP(T199,Procv!T:U,2,FALSE)</f>
        <v>300</v>
      </c>
      <c r="V199" s="6">
        <v>1</v>
      </c>
      <c r="W199" s="6">
        <v>1</v>
      </c>
    </row>
    <row r="200" spans="3:23" x14ac:dyDescent="0.25">
      <c r="C200" s="5">
        <v>42135</v>
      </c>
      <c r="D200" s="10">
        <f t="shared" si="6"/>
        <v>1</v>
      </c>
      <c r="E200" s="6" t="s">
        <v>84</v>
      </c>
      <c r="F200" s="6">
        <f>VLOOKUP(E200,Procv!C:E,3,FALSE)</f>
        <v>2</v>
      </c>
      <c r="G200" s="6">
        <f>VLOOKUP(E200,Procv!C:F,4,FALSE)</f>
        <v>9</v>
      </c>
      <c r="H200" s="6" t="s">
        <v>85</v>
      </c>
      <c r="I200" s="8">
        <f>COUNTIF(Procv!$K$5:$K$31,Base!H200)</f>
        <v>0</v>
      </c>
      <c r="J200" s="6" t="s">
        <v>36</v>
      </c>
      <c r="K200" s="8">
        <f>VLOOKUP(J200,Procv!J:L,3,FALSE)</f>
        <v>4</v>
      </c>
      <c r="L200" s="6">
        <v>3215475</v>
      </c>
      <c r="M200" s="6" t="s">
        <v>30</v>
      </c>
      <c r="N200" s="8">
        <f>VLOOKUP(M200,Procv!$N$5:$O$11,2,FALSE)</f>
        <v>1</v>
      </c>
      <c r="O200" s="6" t="s">
        <v>18</v>
      </c>
      <c r="P200" s="8">
        <f>VLOOKUP(O200,Procv!$Q$5:$R$10,2,FALSE)</f>
        <v>1</v>
      </c>
      <c r="Q200" s="6">
        <v>104.95</v>
      </c>
      <c r="R200" s="6">
        <v>0</v>
      </c>
      <c r="S200" s="8">
        <f t="shared" si="7"/>
        <v>0</v>
      </c>
      <c r="T200" s="6">
        <v>104.95</v>
      </c>
      <c r="U200" s="6">
        <f>VLOOKUP(T200,Procv!T:U,2,FALSE)</f>
        <v>100</v>
      </c>
      <c r="V200" s="6">
        <v>1</v>
      </c>
      <c r="W200" s="6">
        <v>1</v>
      </c>
    </row>
    <row r="201" spans="3:23" x14ac:dyDescent="0.25">
      <c r="C201" s="5">
        <v>42135</v>
      </c>
      <c r="D201" s="10">
        <f t="shared" si="6"/>
        <v>1</v>
      </c>
      <c r="E201" s="6" t="s">
        <v>292</v>
      </c>
      <c r="F201" s="6">
        <f>VLOOKUP(E201,Procv!C:E,3,FALSE)</f>
        <v>2</v>
      </c>
      <c r="G201" s="6">
        <f>VLOOKUP(E201,Procv!C:F,4,FALSE)</f>
        <v>4</v>
      </c>
      <c r="H201" s="6" t="s">
        <v>293</v>
      </c>
      <c r="I201" s="8">
        <f>COUNTIF(Procv!$K$5:$K$31,Base!H201)</f>
        <v>0</v>
      </c>
      <c r="J201" s="6" t="s">
        <v>294</v>
      </c>
      <c r="K201" s="8">
        <f>VLOOKUP(J201,Procv!J:L,3,FALSE)</f>
        <v>1</v>
      </c>
      <c r="L201" s="6">
        <v>3215496</v>
      </c>
      <c r="M201" s="6" t="s">
        <v>13</v>
      </c>
      <c r="N201" s="8">
        <f>VLOOKUP(M201,Procv!$N$5:$O$11,2,FALSE)</f>
        <v>0</v>
      </c>
      <c r="O201" s="6" t="s">
        <v>18</v>
      </c>
      <c r="P201" s="8">
        <f>VLOOKUP(O201,Procv!$Q$5:$R$10,2,FALSE)</f>
        <v>1</v>
      </c>
      <c r="Q201" s="6">
        <v>369.9</v>
      </c>
      <c r="R201" s="6">
        <v>0</v>
      </c>
      <c r="S201" s="8">
        <f t="shared" si="7"/>
        <v>0</v>
      </c>
      <c r="T201" s="6">
        <v>369.9</v>
      </c>
      <c r="U201" s="6">
        <f>VLOOKUP(T201,Procv!T:U,2,FALSE)</f>
        <v>300</v>
      </c>
      <c r="V201" s="6">
        <v>1</v>
      </c>
      <c r="W201" s="6">
        <v>1</v>
      </c>
    </row>
    <row r="202" spans="3:23" x14ac:dyDescent="0.25">
      <c r="C202" s="5">
        <v>42135</v>
      </c>
      <c r="D202" s="10">
        <f t="shared" si="6"/>
        <v>1</v>
      </c>
      <c r="E202" s="6" t="s">
        <v>295</v>
      </c>
      <c r="F202" s="6">
        <f>VLOOKUP(E202,Procv!C:E,3,FALSE)</f>
        <v>2</v>
      </c>
      <c r="G202" s="6">
        <f>VLOOKUP(E202,Procv!C:F,4,FALSE)</f>
        <v>1</v>
      </c>
      <c r="H202" s="6" t="s">
        <v>44</v>
      </c>
      <c r="I202" s="8">
        <f>COUNTIF(Procv!$K$5:$K$31,Base!H202)</f>
        <v>1</v>
      </c>
      <c r="J202" s="6" t="s">
        <v>45</v>
      </c>
      <c r="K202" s="8">
        <f>VLOOKUP(J202,Procv!J:L,3,FALSE)</f>
        <v>2</v>
      </c>
      <c r="L202" s="6">
        <v>3216413</v>
      </c>
      <c r="M202" s="6" t="s">
        <v>13</v>
      </c>
      <c r="N202" s="8">
        <f>VLOOKUP(M202,Procv!$N$5:$O$11,2,FALSE)</f>
        <v>0</v>
      </c>
      <c r="O202" s="6" t="s">
        <v>14</v>
      </c>
      <c r="P202" s="8">
        <f>VLOOKUP(O202,Procv!$Q$5:$R$10,2,FALSE)</f>
        <v>2</v>
      </c>
      <c r="Q202" s="6">
        <v>499.9</v>
      </c>
      <c r="R202" s="6">
        <v>0</v>
      </c>
      <c r="S202" s="8">
        <f t="shared" si="7"/>
        <v>0</v>
      </c>
      <c r="T202" s="6">
        <v>499.9</v>
      </c>
      <c r="U202" s="6">
        <f>VLOOKUP(T202,Procv!T:U,2,FALSE)</f>
        <v>400</v>
      </c>
      <c r="V202" s="6">
        <v>1</v>
      </c>
      <c r="W202" s="6">
        <v>1</v>
      </c>
    </row>
    <row r="203" spans="3:23" x14ac:dyDescent="0.25">
      <c r="C203" s="5">
        <v>42135</v>
      </c>
      <c r="D203" s="10">
        <f t="shared" si="6"/>
        <v>1</v>
      </c>
      <c r="E203" s="6" t="s">
        <v>296</v>
      </c>
      <c r="F203" s="6">
        <f>VLOOKUP(E203,Procv!C:E,3,FALSE)</f>
        <v>2</v>
      </c>
      <c r="G203" s="6">
        <f>VLOOKUP(E203,Procv!C:F,4,FALSE)</f>
        <v>1</v>
      </c>
      <c r="H203" s="6" t="s">
        <v>297</v>
      </c>
      <c r="I203" s="8">
        <f>COUNTIF(Procv!$K$5:$K$31,Base!H203)</f>
        <v>1</v>
      </c>
      <c r="J203" s="6" t="s">
        <v>48</v>
      </c>
      <c r="K203" s="8">
        <f>VLOOKUP(J203,Procv!J:L,3,FALSE)</f>
        <v>3</v>
      </c>
      <c r="L203" s="6">
        <v>3216497</v>
      </c>
      <c r="M203" s="6" t="s">
        <v>13</v>
      </c>
      <c r="N203" s="8">
        <f>VLOOKUP(M203,Procv!$N$5:$O$11,2,FALSE)</f>
        <v>0</v>
      </c>
      <c r="O203" s="6" t="s">
        <v>14</v>
      </c>
      <c r="P203" s="8">
        <f>VLOOKUP(O203,Procv!$Q$5:$R$10,2,FALSE)</f>
        <v>2</v>
      </c>
      <c r="Q203" s="6">
        <v>151.66</v>
      </c>
      <c r="R203" s="6">
        <v>0</v>
      </c>
      <c r="S203" s="8">
        <f t="shared" si="7"/>
        <v>0</v>
      </c>
      <c r="T203" s="6">
        <v>151.66</v>
      </c>
      <c r="U203" s="6">
        <f>VLOOKUP(T203,Procv!T:U,2,FALSE)</f>
        <v>100</v>
      </c>
      <c r="V203" s="6">
        <v>1</v>
      </c>
      <c r="W203" s="6">
        <v>1</v>
      </c>
    </row>
    <row r="204" spans="3:23" x14ac:dyDescent="0.25">
      <c r="C204" s="5">
        <v>42135</v>
      </c>
      <c r="D204" s="10">
        <f t="shared" si="6"/>
        <v>1</v>
      </c>
      <c r="E204" s="6" t="s">
        <v>298</v>
      </c>
      <c r="F204" s="6">
        <f>VLOOKUP(E204,Procv!C:E,3,FALSE)</f>
        <v>2</v>
      </c>
      <c r="G204" s="6">
        <f>VLOOKUP(E204,Procv!C:F,4,FALSE)</f>
        <v>2</v>
      </c>
      <c r="H204" s="6" t="s">
        <v>101</v>
      </c>
      <c r="I204" s="8">
        <f>COUNTIF(Procv!$K$5:$K$31,Base!H204)</f>
        <v>0</v>
      </c>
      <c r="J204" s="6" t="s">
        <v>17</v>
      </c>
      <c r="K204" s="8">
        <f>VLOOKUP(J204,Procv!J:L,3,FALSE)</f>
        <v>4</v>
      </c>
      <c r="L204" s="6">
        <v>3216539</v>
      </c>
      <c r="M204" s="6" t="s">
        <v>30</v>
      </c>
      <c r="N204" s="8">
        <f>VLOOKUP(M204,Procv!$N$5:$O$11,2,FALSE)</f>
        <v>1</v>
      </c>
      <c r="O204" s="6" t="s">
        <v>18</v>
      </c>
      <c r="P204" s="8">
        <f>VLOOKUP(O204,Procv!$Q$5:$R$10,2,FALSE)</f>
        <v>1</v>
      </c>
      <c r="Q204" s="6">
        <v>485.9</v>
      </c>
      <c r="R204" s="6">
        <v>0</v>
      </c>
      <c r="S204" s="8">
        <f t="shared" si="7"/>
        <v>0</v>
      </c>
      <c r="T204" s="6">
        <v>485.9</v>
      </c>
      <c r="U204" s="6">
        <f>VLOOKUP(T204,Procv!T:U,2,FALSE)</f>
        <v>400</v>
      </c>
      <c r="V204" s="6">
        <v>1</v>
      </c>
      <c r="W204" s="6">
        <v>1</v>
      </c>
    </row>
    <row r="205" spans="3:23" x14ac:dyDescent="0.25">
      <c r="C205" s="5">
        <v>42135</v>
      </c>
      <c r="D205" s="10">
        <f t="shared" si="6"/>
        <v>1</v>
      </c>
      <c r="E205" s="6" t="s">
        <v>271</v>
      </c>
      <c r="F205" s="6">
        <f>VLOOKUP(E205,Procv!C:E,3,FALSE)</f>
        <v>2</v>
      </c>
      <c r="G205" s="6">
        <f>VLOOKUP(E205,Procv!C:F,4,FALSE)</f>
        <v>3</v>
      </c>
      <c r="H205" s="6" t="s">
        <v>88</v>
      </c>
      <c r="I205" s="8">
        <f>COUNTIF(Procv!$K$5:$K$31,Base!H205)</f>
        <v>0</v>
      </c>
      <c r="J205" s="6" t="s">
        <v>36</v>
      </c>
      <c r="K205" s="8">
        <f>VLOOKUP(J205,Procv!J:L,3,FALSE)</f>
        <v>4</v>
      </c>
      <c r="L205" s="6">
        <v>3216553</v>
      </c>
      <c r="M205" s="6" t="s">
        <v>30</v>
      </c>
      <c r="N205" s="8">
        <f>VLOOKUP(M205,Procv!$N$5:$O$11,2,FALSE)</f>
        <v>1</v>
      </c>
      <c r="O205" s="6" t="s">
        <v>24</v>
      </c>
      <c r="P205" s="8">
        <f>VLOOKUP(O205,Procv!$Q$5:$R$10,2,FALSE)</f>
        <v>2</v>
      </c>
      <c r="Q205" s="6">
        <v>1289.9000000000001</v>
      </c>
      <c r="R205" s="6">
        <v>0</v>
      </c>
      <c r="S205" s="8">
        <f t="shared" si="7"/>
        <v>0</v>
      </c>
      <c r="T205" s="6">
        <v>1289.9000000000001</v>
      </c>
      <c r="U205" s="6">
        <f>VLOOKUP(T205,Procv!T:U,2,FALSE)</f>
        <v>1000</v>
      </c>
      <c r="V205" s="6">
        <v>1</v>
      </c>
      <c r="W205" s="6">
        <v>1</v>
      </c>
    </row>
    <row r="206" spans="3:23" x14ac:dyDescent="0.25">
      <c r="C206" s="5">
        <v>42136</v>
      </c>
      <c r="D206" s="10">
        <f t="shared" si="6"/>
        <v>2</v>
      </c>
      <c r="E206" s="6" t="s">
        <v>299</v>
      </c>
      <c r="F206" s="6">
        <f>VLOOKUP(E206,Procv!C:E,3,FALSE)</f>
        <v>2</v>
      </c>
      <c r="G206" s="6">
        <f>VLOOKUP(E206,Procv!C:F,4,FALSE)</f>
        <v>2</v>
      </c>
      <c r="H206" s="6" t="s">
        <v>300</v>
      </c>
      <c r="I206" s="8">
        <f>COUNTIF(Procv!$K$5:$K$31,Base!H206)</f>
        <v>0</v>
      </c>
      <c r="J206" s="6" t="s">
        <v>36</v>
      </c>
      <c r="K206" s="8">
        <f>VLOOKUP(J206,Procv!J:L,3,FALSE)</f>
        <v>4</v>
      </c>
      <c r="L206" s="6">
        <v>3216742</v>
      </c>
      <c r="M206" s="6" t="s">
        <v>30</v>
      </c>
      <c r="N206" s="8">
        <f>VLOOKUP(M206,Procv!$N$5:$O$11,2,FALSE)</f>
        <v>1</v>
      </c>
      <c r="O206" s="6" t="s">
        <v>14</v>
      </c>
      <c r="P206" s="8">
        <f>VLOOKUP(O206,Procv!$Q$5:$R$10,2,FALSE)</f>
        <v>2</v>
      </c>
      <c r="Q206" s="6">
        <v>695.8</v>
      </c>
      <c r="R206" s="6">
        <v>0</v>
      </c>
      <c r="S206" s="8">
        <f t="shared" si="7"/>
        <v>0</v>
      </c>
      <c r="T206" s="6">
        <v>695.8</v>
      </c>
      <c r="U206" s="6">
        <f>VLOOKUP(T206,Procv!T:U,2,FALSE)</f>
        <v>600</v>
      </c>
      <c r="V206" s="6">
        <v>2</v>
      </c>
      <c r="W206" s="6">
        <v>1</v>
      </c>
    </row>
    <row r="207" spans="3:23" x14ac:dyDescent="0.25">
      <c r="C207" s="5">
        <v>42136</v>
      </c>
      <c r="D207" s="10">
        <f t="shared" si="6"/>
        <v>2</v>
      </c>
      <c r="E207" s="6" t="s">
        <v>801</v>
      </c>
      <c r="F207" s="6">
        <f>VLOOKUP(E207,Procv!C:E,3,FALSE)</f>
        <v>1</v>
      </c>
      <c r="G207" s="6">
        <f>VLOOKUP(E207,Procv!C:F,4,FALSE)</f>
        <v>9</v>
      </c>
      <c r="H207" s="6" t="s">
        <v>11</v>
      </c>
      <c r="I207" s="8">
        <f>COUNTIF(Procv!$K$5:$K$31,Base!H207)</f>
        <v>1</v>
      </c>
      <c r="J207" s="6" t="s">
        <v>12</v>
      </c>
      <c r="K207" s="8">
        <f>VLOOKUP(J207,Procv!J:L,3,FALSE)</f>
        <v>4</v>
      </c>
      <c r="L207" s="6">
        <v>3216952</v>
      </c>
      <c r="M207" s="6" t="s">
        <v>30</v>
      </c>
      <c r="N207" s="8">
        <f>VLOOKUP(M207,Procv!$N$5:$O$11,2,FALSE)</f>
        <v>1</v>
      </c>
      <c r="O207" s="6" t="s">
        <v>18</v>
      </c>
      <c r="P207" s="8">
        <f>VLOOKUP(O207,Procv!$Q$5:$R$10,2,FALSE)</f>
        <v>1</v>
      </c>
      <c r="Q207" s="6">
        <v>318.72000000000003</v>
      </c>
      <c r="R207" s="6">
        <v>0</v>
      </c>
      <c r="S207" s="8">
        <f t="shared" si="7"/>
        <v>0</v>
      </c>
      <c r="T207" s="6">
        <v>318.72000000000003</v>
      </c>
      <c r="U207" s="6">
        <f>VLOOKUP(T207,Procv!T:U,2,FALSE)</f>
        <v>300</v>
      </c>
      <c r="V207" s="6">
        <v>1</v>
      </c>
      <c r="W207" s="6">
        <v>1</v>
      </c>
    </row>
    <row r="208" spans="3:23" x14ac:dyDescent="0.25">
      <c r="C208" s="5">
        <v>42136</v>
      </c>
      <c r="D208" s="10">
        <f t="shared" si="6"/>
        <v>2</v>
      </c>
      <c r="E208" s="6" t="s">
        <v>301</v>
      </c>
      <c r="F208" s="6">
        <f>VLOOKUP(E208,Procv!C:E,3,FALSE)</f>
        <v>2</v>
      </c>
      <c r="G208" s="6">
        <f>VLOOKUP(E208,Procv!C:F,4,FALSE)</f>
        <v>2</v>
      </c>
      <c r="H208" s="6" t="s">
        <v>50</v>
      </c>
      <c r="I208" s="8">
        <f>COUNTIF(Procv!$K$5:$K$31,Base!H208)</f>
        <v>1</v>
      </c>
      <c r="J208" s="6" t="s">
        <v>36</v>
      </c>
      <c r="K208" s="8">
        <f>VLOOKUP(J208,Procv!J:L,3,FALSE)</f>
        <v>4</v>
      </c>
      <c r="L208" s="6">
        <v>3217008</v>
      </c>
      <c r="M208" s="6" t="s">
        <v>13</v>
      </c>
      <c r="N208" s="8">
        <f>VLOOKUP(M208,Procv!$N$5:$O$11,2,FALSE)</f>
        <v>0</v>
      </c>
      <c r="O208" s="6" t="s">
        <v>14</v>
      </c>
      <c r="P208" s="8">
        <f>VLOOKUP(O208,Procv!$Q$5:$R$10,2,FALSE)</f>
        <v>2</v>
      </c>
      <c r="Q208" s="6">
        <v>233.94</v>
      </c>
      <c r="R208" s="6">
        <v>0</v>
      </c>
      <c r="S208" s="8">
        <f t="shared" si="7"/>
        <v>0</v>
      </c>
      <c r="T208" s="6">
        <v>233.94</v>
      </c>
      <c r="U208" s="6">
        <f>VLOOKUP(T208,Procv!T:U,2,FALSE)</f>
        <v>200</v>
      </c>
      <c r="V208" s="6">
        <v>1</v>
      </c>
      <c r="W208" s="6">
        <v>1</v>
      </c>
    </row>
    <row r="209" spans="3:23" x14ac:dyDescent="0.25">
      <c r="C209" s="5">
        <v>42136</v>
      </c>
      <c r="D209" s="10">
        <f t="shared" si="6"/>
        <v>2</v>
      </c>
      <c r="E209" s="6" t="s">
        <v>183</v>
      </c>
      <c r="F209" s="6">
        <f>VLOOKUP(E209,Procv!C:E,3,FALSE)</f>
        <v>2</v>
      </c>
      <c r="G209" s="6">
        <f>VLOOKUP(E209,Procv!C:F,4,FALSE)</f>
        <v>3</v>
      </c>
      <c r="H209" s="6" t="s">
        <v>184</v>
      </c>
      <c r="I209" s="8">
        <f>COUNTIF(Procv!$K$5:$K$31,Base!H209)</f>
        <v>0</v>
      </c>
      <c r="J209" s="6" t="s">
        <v>12</v>
      </c>
      <c r="K209" s="8">
        <f>VLOOKUP(J209,Procv!J:L,3,FALSE)</f>
        <v>4</v>
      </c>
      <c r="L209" s="6">
        <v>3217288</v>
      </c>
      <c r="M209" s="6" t="s">
        <v>13</v>
      </c>
      <c r="N209" s="8">
        <f>VLOOKUP(M209,Procv!$N$5:$O$11,2,FALSE)</f>
        <v>0</v>
      </c>
      <c r="O209" s="6" t="s">
        <v>18</v>
      </c>
      <c r="P209" s="8">
        <f>VLOOKUP(O209,Procv!$Q$5:$R$10,2,FALSE)</f>
        <v>1</v>
      </c>
      <c r="Q209" s="6">
        <v>389.9</v>
      </c>
      <c r="R209" s="6">
        <v>0</v>
      </c>
      <c r="S209" s="8">
        <f t="shared" si="7"/>
        <v>0</v>
      </c>
      <c r="T209" s="6">
        <v>389.9</v>
      </c>
      <c r="U209" s="6">
        <f>VLOOKUP(T209,Procv!T:U,2,FALSE)</f>
        <v>300</v>
      </c>
      <c r="V209" s="6">
        <v>1</v>
      </c>
      <c r="W209" s="6">
        <v>1</v>
      </c>
    </row>
    <row r="210" spans="3:23" x14ac:dyDescent="0.25">
      <c r="C210" s="5">
        <v>42136</v>
      </c>
      <c r="D210" s="10">
        <f t="shared" si="6"/>
        <v>2</v>
      </c>
      <c r="E210" s="6" t="s">
        <v>302</v>
      </c>
      <c r="F210" s="6">
        <f>VLOOKUP(E210,Procv!C:E,3,FALSE)</f>
        <v>2</v>
      </c>
      <c r="G210" s="6">
        <f>VLOOKUP(E210,Procv!C:F,4,FALSE)</f>
        <v>1</v>
      </c>
      <c r="H210" s="6" t="s">
        <v>60</v>
      </c>
      <c r="I210" s="8">
        <f>COUNTIF(Procv!$K$5:$K$31,Base!H210)</f>
        <v>0</v>
      </c>
      <c r="J210" s="6" t="s">
        <v>61</v>
      </c>
      <c r="K210" s="8">
        <f>VLOOKUP(J210,Procv!J:L,3,FALSE)</f>
        <v>2</v>
      </c>
      <c r="L210" s="6">
        <v>3217512</v>
      </c>
      <c r="M210" s="6" t="s">
        <v>30</v>
      </c>
      <c r="N210" s="8">
        <f>VLOOKUP(M210,Procv!$N$5:$O$11,2,FALSE)</f>
        <v>1</v>
      </c>
      <c r="O210" s="6" t="s">
        <v>14</v>
      </c>
      <c r="P210" s="8">
        <f>VLOOKUP(O210,Procv!$Q$5:$R$10,2,FALSE)</f>
        <v>2</v>
      </c>
      <c r="Q210" s="6">
        <v>321.93</v>
      </c>
      <c r="R210" s="6">
        <v>0</v>
      </c>
      <c r="S210" s="8">
        <f t="shared" si="7"/>
        <v>0</v>
      </c>
      <c r="T210" s="6">
        <v>321.93</v>
      </c>
      <c r="U210" s="6">
        <f>VLOOKUP(T210,Procv!T:U,2,FALSE)</f>
        <v>300</v>
      </c>
      <c r="V210" s="6">
        <v>1</v>
      </c>
      <c r="W210" s="6">
        <v>1</v>
      </c>
    </row>
    <row r="211" spans="3:23" x14ac:dyDescent="0.25">
      <c r="C211" s="5">
        <v>42136</v>
      </c>
      <c r="D211" s="10">
        <f t="shared" si="6"/>
        <v>2</v>
      </c>
      <c r="E211" s="6" t="s">
        <v>303</v>
      </c>
      <c r="F211" s="6">
        <f>VLOOKUP(E211,Procv!C:E,3,FALSE)</f>
        <v>2</v>
      </c>
      <c r="G211" s="6">
        <f>VLOOKUP(E211,Procv!C:F,4,FALSE)</f>
        <v>1</v>
      </c>
      <c r="H211" s="6" t="s">
        <v>283</v>
      </c>
      <c r="I211" s="8">
        <f>COUNTIF(Procv!$K$5:$K$31,Base!H211)</f>
        <v>1</v>
      </c>
      <c r="J211" s="6" t="s">
        <v>68</v>
      </c>
      <c r="K211" s="8">
        <f>VLOOKUP(J211,Procv!J:L,3,FALSE)</f>
        <v>5</v>
      </c>
      <c r="L211" s="6">
        <v>3217519</v>
      </c>
      <c r="M211" s="6" t="s">
        <v>13</v>
      </c>
      <c r="N211" s="8">
        <f>VLOOKUP(M211,Procv!$N$5:$O$11,2,FALSE)</f>
        <v>0</v>
      </c>
      <c r="O211" s="6" t="s">
        <v>34</v>
      </c>
      <c r="P211" s="8">
        <f>VLOOKUP(O211,Procv!$Q$5:$R$10,2,FALSE)</f>
        <v>3</v>
      </c>
      <c r="Q211" s="6">
        <v>220.72</v>
      </c>
      <c r="R211" s="6">
        <v>0</v>
      </c>
      <c r="S211" s="8">
        <f t="shared" si="7"/>
        <v>0</v>
      </c>
      <c r="T211" s="6">
        <v>220.72</v>
      </c>
      <c r="U211" s="6">
        <f>VLOOKUP(T211,Procv!T:U,2,FALSE)</f>
        <v>200</v>
      </c>
      <c r="V211" s="6">
        <v>1</v>
      </c>
      <c r="W211" s="6">
        <v>1</v>
      </c>
    </row>
    <row r="212" spans="3:23" x14ac:dyDescent="0.25">
      <c r="C212" s="5">
        <v>42136</v>
      </c>
      <c r="D212" s="10">
        <f t="shared" si="6"/>
        <v>2</v>
      </c>
      <c r="E212" s="6" t="s">
        <v>122</v>
      </c>
      <c r="F212" s="6">
        <f>VLOOKUP(E212,Procv!C:E,3,FALSE)</f>
        <v>2</v>
      </c>
      <c r="G212" s="6">
        <f>VLOOKUP(E212,Procv!C:F,4,FALSE)</f>
        <v>2</v>
      </c>
      <c r="H212" s="6" t="s">
        <v>123</v>
      </c>
      <c r="I212" s="8">
        <f>COUNTIF(Procv!$K$5:$K$31,Base!H212)</f>
        <v>0</v>
      </c>
      <c r="J212" s="6" t="s">
        <v>36</v>
      </c>
      <c r="K212" s="8">
        <f>VLOOKUP(J212,Procv!J:L,3,FALSE)</f>
        <v>4</v>
      </c>
      <c r="L212" s="6">
        <v>3217652</v>
      </c>
      <c r="M212" s="6" t="s">
        <v>13</v>
      </c>
      <c r="N212" s="8">
        <f>VLOOKUP(M212,Procv!$N$5:$O$11,2,FALSE)</f>
        <v>0</v>
      </c>
      <c r="O212" s="6" t="s">
        <v>24</v>
      </c>
      <c r="P212" s="8">
        <f>VLOOKUP(O212,Procv!$Q$5:$R$10,2,FALSE)</f>
        <v>2</v>
      </c>
      <c r="Q212" s="6">
        <v>369.9</v>
      </c>
      <c r="R212" s="6">
        <v>0</v>
      </c>
      <c r="S212" s="8">
        <f t="shared" si="7"/>
        <v>0</v>
      </c>
      <c r="T212" s="6">
        <v>369.9</v>
      </c>
      <c r="U212" s="6">
        <f>VLOOKUP(T212,Procv!T:U,2,FALSE)</f>
        <v>300</v>
      </c>
      <c r="V212" s="6">
        <v>1</v>
      </c>
      <c r="W212" s="6">
        <v>1</v>
      </c>
    </row>
    <row r="213" spans="3:23" x14ac:dyDescent="0.25">
      <c r="C213" s="5">
        <v>42136</v>
      </c>
      <c r="D213" s="10">
        <f t="shared" si="6"/>
        <v>2</v>
      </c>
      <c r="E213" s="6" t="s">
        <v>304</v>
      </c>
      <c r="F213" s="6">
        <f>VLOOKUP(E213,Procv!C:E,3,FALSE)</f>
        <v>2</v>
      </c>
      <c r="G213" s="6">
        <f>VLOOKUP(E213,Procv!C:F,4,FALSE)</f>
        <v>2</v>
      </c>
      <c r="H213" s="6" t="s">
        <v>305</v>
      </c>
      <c r="I213" s="8">
        <f>COUNTIF(Procv!$K$5:$K$31,Base!H213)</f>
        <v>0</v>
      </c>
      <c r="J213" s="6" t="s">
        <v>17</v>
      </c>
      <c r="K213" s="8">
        <f>VLOOKUP(J213,Procv!J:L,3,FALSE)</f>
        <v>4</v>
      </c>
      <c r="L213" s="6">
        <v>3218471</v>
      </c>
      <c r="M213" s="6" t="s">
        <v>13</v>
      </c>
      <c r="N213" s="8">
        <f>VLOOKUP(M213,Procv!$N$5:$O$11,2,FALSE)</f>
        <v>0</v>
      </c>
      <c r="O213" s="6" t="s">
        <v>18</v>
      </c>
      <c r="P213" s="8">
        <f>VLOOKUP(O213,Procv!$Q$5:$R$10,2,FALSE)</f>
        <v>1</v>
      </c>
      <c r="Q213" s="6">
        <v>759.9</v>
      </c>
      <c r="R213" s="6">
        <v>0</v>
      </c>
      <c r="S213" s="8">
        <f t="shared" si="7"/>
        <v>0</v>
      </c>
      <c r="T213" s="6">
        <v>759.9</v>
      </c>
      <c r="U213" s="6">
        <f>VLOOKUP(T213,Procv!T:U,2,FALSE)</f>
        <v>700</v>
      </c>
      <c r="V213" s="6">
        <v>1</v>
      </c>
      <c r="W213" s="6">
        <v>1</v>
      </c>
    </row>
    <row r="214" spans="3:23" x14ac:dyDescent="0.25">
      <c r="C214" s="5">
        <v>42136</v>
      </c>
      <c r="D214" s="10">
        <f t="shared" si="6"/>
        <v>2</v>
      </c>
      <c r="E214" s="6" t="s">
        <v>304</v>
      </c>
      <c r="F214" s="6">
        <f>VLOOKUP(E214,Procv!C:E,3,FALSE)</f>
        <v>2</v>
      </c>
      <c r="G214" s="6">
        <f>VLOOKUP(E214,Procv!C:F,4,FALSE)</f>
        <v>2</v>
      </c>
      <c r="H214" s="6" t="s">
        <v>305</v>
      </c>
      <c r="I214" s="8">
        <f>COUNTIF(Procv!$K$5:$K$31,Base!H214)</f>
        <v>0</v>
      </c>
      <c r="J214" s="6" t="s">
        <v>17</v>
      </c>
      <c r="K214" s="8">
        <f>VLOOKUP(J214,Procv!J:L,3,FALSE)</f>
        <v>4</v>
      </c>
      <c r="L214" s="6">
        <v>3218534</v>
      </c>
      <c r="M214" s="6" t="s">
        <v>13</v>
      </c>
      <c r="N214" s="8">
        <f>VLOOKUP(M214,Procv!$N$5:$O$11,2,FALSE)</f>
        <v>0</v>
      </c>
      <c r="O214" s="6" t="s">
        <v>18</v>
      </c>
      <c r="P214" s="8">
        <f>VLOOKUP(O214,Procv!$Q$5:$R$10,2,FALSE)</f>
        <v>1</v>
      </c>
      <c r="Q214" s="6">
        <v>831.8</v>
      </c>
      <c r="R214" s="6">
        <v>0</v>
      </c>
      <c r="S214" s="8">
        <f t="shared" si="7"/>
        <v>0</v>
      </c>
      <c r="T214" s="6">
        <v>831.8</v>
      </c>
      <c r="U214" s="6">
        <f>VLOOKUP(T214,Procv!T:U,2,FALSE)</f>
        <v>800</v>
      </c>
      <c r="V214" s="6">
        <v>2</v>
      </c>
      <c r="W214" s="6">
        <v>1</v>
      </c>
    </row>
    <row r="215" spans="3:23" x14ac:dyDescent="0.25">
      <c r="C215" s="5">
        <v>42136</v>
      </c>
      <c r="D215" s="10">
        <f t="shared" si="6"/>
        <v>2</v>
      </c>
      <c r="E215" s="6" t="s">
        <v>306</v>
      </c>
      <c r="F215" s="6">
        <f>VLOOKUP(E215,Procv!C:E,3,FALSE)</f>
        <v>2</v>
      </c>
      <c r="G215" s="6">
        <f>VLOOKUP(E215,Procv!C:F,4,FALSE)</f>
        <v>8</v>
      </c>
      <c r="H215" s="6" t="s">
        <v>32</v>
      </c>
      <c r="I215" s="8">
        <f>COUNTIF(Procv!$K$5:$K$31,Base!H215)</f>
        <v>0</v>
      </c>
      <c r="J215" s="6" t="s">
        <v>33</v>
      </c>
      <c r="K215" s="8">
        <f>VLOOKUP(J215,Procv!J:L,3,FALSE)</f>
        <v>3</v>
      </c>
      <c r="L215" s="6">
        <v>3219689</v>
      </c>
      <c r="M215" s="6" t="s">
        <v>30</v>
      </c>
      <c r="N215" s="8">
        <f>VLOOKUP(M215,Procv!$N$5:$O$11,2,FALSE)</f>
        <v>1</v>
      </c>
      <c r="O215" s="6" t="s">
        <v>18</v>
      </c>
      <c r="P215" s="8">
        <f>VLOOKUP(O215,Procv!$Q$5:$R$10,2,FALSE)</f>
        <v>1</v>
      </c>
      <c r="Q215" s="6">
        <v>785.7</v>
      </c>
      <c r="R215" s="6">
        <v>0</v>
      </c>
      <c r="S215" s="8">
        <f t="shared" si="7"/>
        <v>0</v>
      </c>
      <c r="T215" s="6">
        <v>785.7</v>
      </c>
      <c r="U215" s="6">
        <f>VLOOKUP(T215,Procv!T:U,2,FALSE)</f>
        <v>700</v>
      </c>
      <c r="V215" s="6">
        <v>3</v>
      </c>
      <c r="W215" s="6">
        <v>1</v>
      </c>
    </row>
    <row r="216" spans="3:23" x14ac:dyDescent="0.25">
      <c r="C216" s="5">
        <v>42136</v>
      </c>
      <c r="D216" s="10">
        <f t="shared" si="6"/>
        <v>2</v>
      </c>
      <c r="E216" s="6" t="s">
        <v>307</v>
      </c>
      <c r="F216" s="6">
        <f>VLOOKUP(E216,Procv!C:E,3,FALSE)</f>
        <v>2</v>
      </c>
      <c r="G216" s="6">
        <f>VLOOKUP(E216,Procv!C:F,4,FALSE)</f>
        <v>1</v>
      </c>
      <c r="H216" s="6" t="s">
        <v>308</v>
      </c>
      <c r="I216" s="8">
        <f>COUNTIF(Procv!$K$5:$K$31,Base!H216)</f>
        <v>0</v>
      </c>
      <c r="J216" s="6" t="s">
        <v>17</v>
      </c>
      <c r="K216" s="8">
        <f>VLOOKUP(J216,Procv!J:L,3,FALSE)</f>
        <v>4</v>
      </c>
      <c r="L216" s="6">
        <v>3220844</v>
      </c>
      <c r="M216" s="6" t="s">
        <v>30</v>
      </c>
      <c r="N216" s="8">
        <f>VLOOKUP(M216,Procv!$N$5:$O$11,2,FALSE)</f>
        <v>1</v>
      </c>
      <c r="O216" s="6" t="s">
        <v>14</v>
      </c>
      <c r="P216" s="8">
        <f>VLOOKUP(O216,Procv!$Q$5:$R$10,2,FALSE)</f>
        <v>2</v>
      </c>
      <c r="Q216" s="6">
        <v>355.25</v>
      </c>
      <c r="R216" s="6">
        <v>0</v>
      </c>
      <c r="S216" s="8">
        <f t="shared" si="7"/>
        <v>0</v>
      </c>
      <c r="T216" s="6">
        <v>355.25</v>
      </c>
      <c r="U216" s="6">
        <f>VLOOKUP(T216,Procv!T:U,2,FALSE)</f>
        <v>300</v>
      </c>
      <c r="V216" s="6">
        <v>3</v>
      </c>
      <c r="W216" s="6">
        <v>1</v>
      </c>
    </row>
    <row r="217" spans="3:23" x14ac:dyDescent="0.25">
      <c r="C217" s="5">
        <v>42136</v>
      </c>
      <c r="D217" s="10">
        <f t="shared" si="6"/>
        <v>2</v>
      </c>
      <c r="E217" s="6" t="s">
        <v>309</v>
      </c>
      <c r="F217" s="6">
        <f>VLOOKUP(E217,Procv!C:E,3,FALSE)</f>
        <v>2</v>
      </c>
      <c r="G217" s="6">
        <f>VLOOKUP(E217,Procv!C:F,4,FALSE)</f>
        <v>1</v>
      </c>
      <c r="H217" s="6" t="s">
        <v>310</v>
      </c>
      <c r="I217" s="8">
        <f>COUNTIF(Procv!$K$5:$K$31,Base!H217)</f>
        <v>0</v>
      </c>
      <c r="J217" s="6" t="s">
        <v>17</v>
      </c>
      <c r="K217" s="8">
        <f>VLOOKUP(J217,Procv!J:L,3,FALSE)</f>
        <v>4</v>
      </c>
      <c r="L217" s="6">
        <v>3221383</v>
      </c>
      <c r="M217" s="6" t="s">
        <v>13</v>
      </c>
      <c r="N217" s="8">
        <f>VLOOKUP(M217,Procv!$N$5:$O$11,2,FALSE)</f>
        <v>0</v>
      </c>
      <c r="O217" s="6" t="s">
        <v>24</v>
      </c>
      <c r="P217" s="8">
        <f>VLOOKUP(O217,Procv!$Q$5:$R$10,2,FALSE)</f>
        <v>2</v>
      </c>
      <c r="Q217" s="6">
        <v>137.94</v>
      </c>
      <c r="R217" s="6">
        <v>0</v>
      </c>
      <c r="S217" s="8">
        <f t="shared" si="7"/>
        <v>0</v>
      </c>
      <c r="T217" s="6">
        <v>137.94</v>
      </c>
      <c r="U217" s="6">
        <f>VLOOKUP(T217,Procv!T:U,2,FALSE)</f>
        <v>100</v>
      </c>
      <c r="V217" s="6">
        <v>1</v>
      </c>
      <c r="W217" s="6">
        <v>1</v>
      </c>
    </row>
    <row r="218" spans="3:23" x14ac:dyDescent="0.25">
      <c r="C218" s="5">
        <v>42136</v>
      </c>
      <c r="D218" s="10">
        <f t="shared" si="6"/>
        <v>2</v>
      </c>
      <c r="E218" s="6" t="s">
        <v>311</v>
      </c>
      <c r="F218" s="6">
        <f>VLOOKUP(E218,Procv!C:E,3,FALSE)</f>
        <v>2</v>
      </c>
      <c r="G218" s="6">
        <f>VLOOKUP(E218,Procv!C:F,4,FALSE)</f>
        <v>1</v>
      </c>
      <c r="H218" s="6" t="s">
        <v>297</v>
      </c>
      <c r="I218" s="8">
        <f>COUNTIF(Procv!$K$5:$K$31,Base!H218)</f>
        <v>1</v>
      </c>
      <c r="J218" s="6" t="s">
        <v>48</v>
      </c>
      <c r="K218" s="8">
        <f>VLOOKUP(J218,Procv!J:L,3,FALSE)</f>
        <v>3</v>
      </c>
      <c r="L218" s="6">
        <v>3221565</v>
      </c>
      <c r="M218" s="6" t="s">
        <v>30</v>
      </c>
      <c r="N218" s="8">
        <f>VLOOKUP(M218,Procv!$N$5:$O$11,2,FALSE)</f>
        <v>1</v>
      </c>
      <c r="O218" s="6" t="s">
        <v>18</v>
      </c>
      <c r="P218" s="8">
        <f>VLOOKUP(O218,Procv!$Q$5:$R$10,2,FALSE)</f>
        <v>1</v>
      </c>
      <c r="Q218" s="6">
        <v>182.12</v>
      </c>
      <c r="R218" s="6">
        <v>0</v>
      </c>
      <c r="S218" s="8">
        <f t="shared" si="7"/>
        <v>0</v>
      </c>
      <c r="T218" s="6">
        <v>182.12</v>
      </c>
      <c r="U218" s="6">
        <f>VLOOKUP(T218,Procv!T:U,2,FALSE)</f>
        <v>100</v>
      </c>
      <c r="V218" s="6">
        <v>1</v>
      </c>
      <c r="W218" s="6">
        <v>1</v>
      </c>
    </row>
    <row r="219" spans="3:23" x14ac:dyDescent="0.25">
      <c r="C219" s="5">
        <v>42136</v>
      </c>
      <c r="D219" s="10">
        <f t="shared" si="6"/>
        <v>2</v>
      </c>
      <c r="E219" s="6" t="s">
        <v>312</v>
      </c>
      <c r="F219" s="6">
        <f>VLOOKUP(E219,Procv!C:E,3,FALSE)</f>
        <v>2</v>
      </c>
      <c r="G219" s="6">
        <f>VLOOKUP(E219,Procv!C:F,4,FALSE)</f>
        <v>1</v>
      </c>
      <c r="H219" s="6" t="s">
        <v>313</v>
      </c>
      <c r="I219" s="8">
        <f>COUNTIF(Procv!$K$5:$K$31,Base!H219)</f>
        <v>0</v>
      </c>
      <c r="J219" s="6" t="s">
        <v>58</v>
      </c>
      <c r="K219" s="8">
        <f>VLOOKUP(J219,Procv!J:L,3,FALSE)</f>
        <v>2</v>
      </c>
      <c r="L219" s="6">
        <v>3221796</v>
      </c>
      <c r="M219" s="6" t="s">
        <v>13</v>
      </c>
      <c r="N219" s="8">
        <f>VLOOKUP(M219,Procv!$N$5:$O$11,2,FALSE)</f>
        <v>0</v>
      </c>
      <c r="O219" s="6" t="s">
        <v>14</v>
      </c>
      <c r="P219" s="8">
        <f>VLOOKUP(O219,Procv!$Q$5:$R$10,2,FALSE)</f>
        <v>2</v>
      </c>
      <c r="Q219" s="6">
        <v>439.9</v>
      </c>
      <c r="R219" s="6">
        <v>0</v>
      </c>
      <c r="S219" s="8">
        <f t="shared" si="7"/>
        <v>0</v>
      </c>
      <c r="T219" s="6">
        <v>439.9</v>
      </c>
      <c r="U219" s="6">
        <f>VLOOKUP(T219,Procv!T:U,2,FALSE)</f>
        <v>400</v>
      </c>
      <c r="V219" s="6">
        <v>1</v>
      </c>
      <c r="W219" s="6">
        <v>1</v>
      </c>
    </row>
    <row r="220" spans="3:23" x14ac:dyDescent="0.25">
      <c r="C220" s="5">
        <v>42136</v>
      </c>
      <c r="D220" s="10">
        <f t="shared" si="6"/>
        <v>2</v>
      </c>
      <c r="E220" s="6" t="s">
        <v>314</v>
      </c>
      <c r="F220" s="6">
        <f>VLOOKUP(E220,Procv!C:E,3,FALSE)</f>
        <v>2</v>
      </c>
      <c r="G220" s="6">
        <f>VLOOKUP(E220,Procv!C:F,4,FALSE)</f>
        <v>4</v>
      </c>
      <c r="H220" s="6" t="s">
        <v>315</v>
      </c>
      <c r="I220" s="8">
        <f>COUNTIF(Procv!$K$5:$K$31,Base!H220)</f>
        <v>0</v>
      </c>
      <c r="J220" s="6" t="s">
        <v>133</v>
      </c>
      <c r="K220" s="8">
        <f>VLOOKUP(J220,Procv!J:L,3,FALSE)</f>
        <v>3</v>
      </c>
      <c r="L220" s="6">
        <v>3222286</v>
      </c>
      <c r="M220" s="6" t="s">
        <v>13</v>
      </c>
      <c r="N220" s="8">
        <f>VLOOKUP(M220,Procv!$N$5:$O$11,2,FALSE)</f>
        <v>0</v>
      </c>
      <c r="O220" s="6" t="s">
        <v>14</v>
      </c>
      <c r="P220" s="8">
        <f>VLOOKUP(O220,Procv!$Q$5:$R$10,2,FALSE)</f>
        <v>2</v>
      </c>
      <c r="Q220" s="6">
        <v>555.9</v>
      </c>
      <c r="R220" s="6">
        <v>0</v>
      </c>
      <c r="S220" s="8">
        <f t="shared" si="7"/>
        <v>0</v>
      </c>
      <c r="T220" s="6">
        <v>555.9</v>
      </c>
      <c r="U220" s="6">
        <f>VLOOKUP(T220,Procv!T:U,2,FALSE)</f>
        <v>500</v>
      </c>
      <c r="V220" s="6">
        <v>1</v>
      </c>
      <c r="W220" s="6">
        <v>1</v>
      </c>
    </row>
    <row r="221" spans="3:23" x14ac:dyDescent="0.25">
      <c r="C221" s="5">
        <v>42136</v>
      </c>
      <c r="D221" s="10">
        <f t="shared" si="6"/>
        <v>2</v>
      </c>
      <c r="E221" s="6" t="s">
        <v>316</v>
      </c>
      <c r="F221" s="6">
        <f>VLOOKUP(E221,Procv!C:E,3,FALSE)</f>
        <v>2</v>
      </c>
      <c r="G221" s="6">
        <f>VLOOKUP(E221,Procv!C:F,4,FALSE)</f>
        <v>1</v>
      </c>
      <c r="H221" s="6" t="s">
        <v>300</v>
      </c>
      <c r="I221" s="8">
        <f>COUNTIF(Procv!$K$5:$K$31,Base!H221)</f>
        <v>0</v>
      </c>
      <c r="J221" s="6" t="s">
        <v>36</v>
      </c>
      <c r="K221" s="8">
        <f>VLOOKUP(J221,Procv!J:L,3,FALSE)</f>
        <v>4</v>
      </c>
      <c r="L221" s="6">
        <v>3222482</v>
      </c>
      <c r="M221" s="6" t="s">
        <v>30</v>
      </c>
      <c r="N221" s="8">
        <f>VLOOKUP(M221,Procv!$N$5:$O$11,2,FALSE)</f>
        <v>1</v>
      </c>
      <c r="O221" s="6" t="s">
        <v>34</v>
      </c>
      <c r="P221" s="8">
        <f>VLOOKUP(O221,Procv!$Q$5:$R$10,2,FALSE)</f>
        <v>3</v>
      </c>
      <c r="Q221" s="6">
        <v>295.92</v>
      </c>
      <c r="R221" s="6">
        <v>0</v>
      </c>
      <c r="S221" s="8">
        <f t="shared" si="7"/>
        <v>0</v>
      </c>
      <c r="T221" s="6">
        <v>295.92</v>
      </c>
      <c r="U221" s="6">
        <f>VLOOKUP(T221,Procv!T:U,2,FALSE)</f>
        <v>200</v>
      </c>
      <c r="V221" s="6">
        <v>1</v>
      </c>
      <c r="W221" s="6">
        <v>1</v>
      </c>
    </row>
    <row r="222" spans="3:23" x14ac:dyDescent="0.25">
      <c r="C222" s="5">
        <v>42136</v>
      </c>
      <c r="D222" s="10">
        <f t="shared" si="6"/>
        <v>2</v>
      </c>
      <c r="E222" s="6" t="s">
        <v>317</v>
      </c>
      <c r="F222" s="6">
        <f>VLOOKUP(E222,Procv!C:E,3,FALSE)</f>
        <v>2</v>
      </c>
      <c r="G222" s="6">
        <f>VLOOKUP(E222,Procv!C:F,4,FALSE)</f>
        <v>2</v>
      </c>
      <c r="H222" s="6" t="s">
        <v>50</v>
      </c>
      <c r="I222" s="8">
        <f>COUNTIF(Procv!$K$5:$K$31,Base!H222)</f>
        <v>1</v>
      </c>
      <c r="J222" s="6" t="s">
        <v>36</v>
      </c>
      <c r="K222" s="8">
        <f>VLOOKUP(J222,Procv!J:L,3,FALSE)</f>
        <v>4</v>
      </c>
      <c r="L222" s="6">
        <v>3222825</v>
      </c>
      <c r="M222" s="6" t="s">
        <v>13</v>
      </c>
      <c r="N222" s="8">
        <f>VLOOKUP(M222,Procv!$N$5:$O$11,2,FALSE)</f>
        <v>0</v>
      </c>
      <c r="O222" s="6" t="s">
        <v>14</v>
      </c>
      <c r="P222" s="8">
        <f>VLOOKUP(O222,Procv!$Q$5:$R$10,2,FALSE)</f>
        <v>2</v>
      </c>
      <c r="Q222" s="6">
        <v>745.03</v>
      </c>
      <c r="R222" s="6">
        <v>0</v>
      </c>
      <c r="S222" s="8">
        <f t="shared" si="7"/>
        <v>0</v>
      </c>
      <c r="T222" s="6">
        <v>745.03</v>
      </c>
      <c r="U222" s="6">
        <f>VLOOKUP(T222,Procv!T:U,2,FALSE)</f>
        <v>700</v>
      </c>
      <c r="V222" s="6">
        <v>3</v>
      </c>
      <c r="W222" s="6">
        <v>1</v>
      </c>
    </row>
    <row r="223" spans="3:23" x14ac:dyDescent="0.25">
      <c r="C223" s="5">
        <v>42136</v>
      </c>
      <c r="D223" s="10">
        <f t="shared" si="6"/>
        <v>2</v>
      </c>
      <c r="E223" s="6" t="s">
        <v>801</v>
      </c>
      <c r="F223" s="6">
        <f>VLOOKUP(E223,Procv!C:E,3,FALSE)</f>
        <v>1</v>
      </c>
      <c r="G223" s="6">
        <f>VLOOKUP(E223,Procv!C:F,4,FALSE)</f>
        <v>9</v>
      </c>
      <c r="H223" s="6" t="s">
        <v>11</v>
      </c>
      <c r="I223" s="8">
        <f>COUNTIF(Procv!$K$5:$K$31,Base!H223)</f>
        <v>1</v>
      </c>
      <c r="J223" s="6" t="s">
        <v>12</v>
      </c>
      <c r="K223" s="8">
        <f>VLOOKUP(J223,Procv!J:L,3,FALSE)</f>
        <v>4</v>
      </c>
      <c r="L223" s="6">
        <v>3223721</v>
      </c>
      <c r="M223" s="6" t="s">
        <v>30</v>
      </c>
      <c r="N223" s="8">
        <f>VLOOKUP(M223,Procv!$N$5:$O$11,2,FALSE)</f>
        <v>1</v>
      </c>
      <c r="O223" s="6" t="s">
        <v>18</v>
      </c>
      <c r="P223" s="8">
        <f>VLOOKUP(O223,Procv!$Q$5:$R$10,2,FALSE)</f>
        <v>1</v>
      </c>
      <c r="Q223" s="6">
        <v>184.95</v>
      </c>
      <c r="R223" s="6">
        <v>0</v>
      </c>
      <c r="S223" s="8">
        <f t="shared" si="7"/>
        <v>0</v>
      </c>
      <c r="T223" s="6">
        <v>184.95</v>
      </c>
      <c r="U223" s="6">
        <f>VLOOKUP(T223,Procv!T:U,2,FALSE)</f>
        <v>100</v>
      </c>
      <c r="V223" s="6">
        <v>1</v>
      </c>
      <c r="W223" s="6">
        <v>1</v>
      </c>
    </row>
    <row r="224" spans="3:23" x14ac:dyDescent="0.25">
      <c r="C224" s="5">
        <v>42136</v>
      </c>
      <c r="D224" s="10">
        <f t="shared" si="6"/>
        <v>2</v>
      </c>
      <c r="E224" s="6" t="s">
        <v>318</v>
      </c>
      <c r="F224" s="6">
        <f>VLOOKUP(E224,Procv!C:E,3,FALSE)</f>
        <v>2</v>
      </c>
      <c r="G224" s="6">
        <f>VLOOKUP(E224,Procv!C:F,4,FALSE)</f>
        <v>1</v>
      </c>
      <c r="H224" s="6" t="s">
        <v>319</v>
      </c>
      <c r="I224" s="8">
        <f>COUNTIF(Procv!$K$5:$K$31,Base!H224)</f>
        <v>0</v>
      </c>
      <c r="J224" s="6" t="s">
        <v>36</v>
      </c>
      <c r="K224" s="8">
        <f>VLOOKUP(J224,Procv!J:L,3,FALSE)</f>
        <v>4</v>
      </c>
      <c r="L224" s="6">
        <v>3223924</v>
      </c>
      <c r="M224" s="6" t="s">
        <v>13</v>
      </c>
      <c r="N224" s="8">
        <f>VLOOKUP(M224,Procv!$N$5:$O$11,2,FALSE)</f>
        <v>0</v>
      </c>
      <c r="O224" s="6" t="s">
        <v>14</v>
      </c>
      <c r="P224" s="8">
        <f>VLOOKUP(O224,Procv!$Q$5:$R$10,2,FALSE)</f>
        <v>2</v>
      </c>
      <c r="Q224" s="6">
        <v>369.9</v>
      </c>
      <c r="R224" s="6">
        <v>0</v>
      </c>
      <c r="S224" s="8">
        <f t="shared" si="7"/>
        <v>0</v>
      </c>
      <c r="T224" s="6">
        <v>369.9</v>
      </c>
      <c r="U224" s="6">
        <f>VLOOKUP(T224,Procv!T:U,2,FALSE)</f>
        <v>300</v>
      </c>
      <c r="V224" s="6">
        <v>1</v>
      </c>
      <c r="W224" s="6">
        <v>1</v>
      </c>
    </row>
    <row r="225" spans="3:23" x14ac:dyDescent="0.25">
      <c r="C225" s="5">
        <v>42136</v>
      </c>
      <c r="D225" s="10">
        <f t="shared" si="6"/>
        <v>2</v>
      </c>
      <c r="E225" s="6" t="s">
        <v>320</v>
      </c>
      <c r="F225" s="6">
        <f>VLOOKUP(E225,Procv!C:E,3,FALSE)</f>
        <v>2</v>
      </c>
      <c r="G225" s="6">
        <f>VLOOKUP(E225,Procv!C:F,4,FALSE)</f>
        <v>1</v>
      </c>
      <c r="H225" s="6" t="s">
        <v>321</v>
      </c>
      <c r="I225" s="8">
        <f>COUNTIF(Procv!$K$5:$K$31,Base!H225)</f>
        <v>0</v>
      </c>
      <c r="J225" s="6" t="s">
        <v>17</v>
      </c>
      <c r="K225" s="8">
        <f>VLOOKUP(J225,Procv!J:L,3,FALSE)</f>
        <v>4</v>
      </c>
      <c r="L225" s="6">
        <v>3225394</v>
      </c>
      <c r="M225" s="6" t="s">
        <v>13</v>
      </c>
      <c r="N225" s="8">
        <f>VLOOKUP(M225,Procv!$N$5:$O$11,2,FALSE)</f>
        <v>0</v>
      </c>
      <c r="O225" s="6" t="s">
        <v>14</v>
      </c>
      <c r="P225" s="8">
        <f>VLOOKUP(O225,Procv!$Q$5:$R$10,2,FALSE)</f>
        <v>2</v>
      </c>
      <c r="Q225" s="6">
        <v>162.94999999999999</v>
      </c>
      <c r="R225" s="6">
        <v>0</v>
      </c>
      <c r="S225" s="8">
        <f t="shared" si="7"/>
        <v>0</v>
      </c>
      <c r="T225" s="6">
        <v>162.94999999999999</v>
      </c>
      <c r="U225" s="6">
        <f>VLOOKUP(T225,Procv!T:U,2,FALSE)</f>
        <v>100</v>
      </c>
      <c r="V225" s="6">
        <v>1</v>
      </c>
      <c r="W225" s="6">
        <v>1</v>
      </c>
    </row>
    <row r="226" spans="3:23" x14ac:dyDescent="0.25">
      <c r="C226" s="5">
        <v>42137</v>
      </c>
      <c r="D226" s="10">
        <f t="shared" si="6"/>
        <v>3</v>
      </c>
      <c r="E226" s="6" t="s">
        <v>292</v>
      </c>
      <c r="F226" s="6">
        <f>VLOOKUP(E226,Procv!C:E,3,FALSE)</f>
        <v>2</v>
      </c>
      <c r="G226" s="6">
        <f>VLOOKUP(E226,Procv!C:F,4,FALSE)</f>
        <v>4</v>
      </c>
      <c r="H226" s="6" t="s">
        <v>322</v>
      </c>
      <c r="I226" s="8">
        <f>COUNTIF(Procv!$K$5:$K$31,Base!H226)</f>
        <v>1</v>
      </c>
      <c r="J226" s="6" t="s">
        <v>323</v>
      </c>
      <c r="K226" s="8">
        <f>VLOOKUP(J226,Procv!J:L,3,FALSE)</f>
        <v>1</v>
      </c>
      <c r="L226" s="6">
        <v>3226724</v>
      </c>
      <c r="M226" s="6" t="s">
        <v>13</v>
      </c>
      <c r="N226" s="8">
        <f>VLOOKUP(M226,Procv!$N$5:$O$11,2,FALSE)</f>
        <v>0</v>
      </c>
      <c r="O226" s="6" t="s">
        <v>14</v>
      </c>
      <c r="P226" s="8">
        <f>VLOOKUP(O226,Procv!$Q$5:$R$10,2,FALSE)</f>
        <v>2</v>
      </c>
      <c r="Q226" s="6">
        <v>444.22</v>
      </c>
      <c r="R226" s="6">
        <v>0</v>
      </c>
      <c r="S226" s="8">
        <f t="shared" si="7"/>
        <v>0</v>
      </c>
      <c r="T226" s="6">
        <v>444.22</v>
      </c>
      <c r="U226" s="6">
        <f>VLOOKUP(T226,Procv!T:U,2,FALSE)</f>
        <v>400</v>
      </c>
      <c r="V226" s="6">
        <v>3</v>
      </c>
      <c r="W226" s="6">
        <v>1</v>
      </c>
    </row>
    <row r="227" spans="3:23" x14ac:dyDescent="0.25">
      <c r="C227" s="5">
        <v>42137</v>
      </c>
      <c r="D227" s="10">
        <f t="shared" si="6"/>
        <v>3</v>
      </c>
      <c r="E227" s="6" t="s">
        <v>204</v>
      </c>
      <c r="F227" s="6">
        <f>VLOOKUP(E227,Procv!C:E,3,FALSE)</f>
        <v>2</v>
      </c>
      <c r="G227" s="6">
        <f>VLOOKUP(E227,Procv!C:F,4,FALSE)</f>
        <v>2</v>
      </c>
      <c r="H227" s="6" t="s">
        <v>205</v>
      </c>
      <c r="I227" s="8">
        <f>COUNTIF(Procv!$K$5:$K$31,Base!H227)</f>
        <v>0</v>
      </c>
      <c r="J227" s="6" t="s">
        <v>45</v>
      </c>
      <c r="K227" s="8">
        <f>VLOOKUP(J227,Procv!J:L,3,FALSE)</f>
        <v>2</v>
      </c>
      <c r="L227" s="6">
        <v>3226738</v>
      </c>
      <c r="M227" s="6" t="s">
        <v>13</v>
      </c>
      <c r="N227" s="8">
        <f>VLOOKUP(M227,Procv!$N$5:$O$11,2,FALSE)</f>
        <v>0</v>
      </c>
      <c r="O227" s="6" t="s">
        <v>14</v>
      </c>
      <c r="P227" s="8">
        <f>VLOOKUP(O227,Procv!$Q$5:$R$10,2,FALSE)</f>
        <v>2</v>
      </c>
      <c r="Q227" s="6">
        <v>195.89</v>
      </c>
      <c r="R227" s="6">
        <v>0</v>
      </c>
      <c r="S227" s="8">
        <f t="shared" si="7"/>
        <v>0</v>
      </c>
      <c r="T227" s="6">
        <v>195.89</v>
      </c>
      <c r="U227" s="6">
        <f>VLOOKUP(T227,Procv!T:U,2,FALSE)</f>
        <v>100</v>
      </c>
      <c r="V227" s="6">
        <v>2</v>
      </c>
      <c r="W227" s="6">
        <v>1</v>
      </c>
    </row>
    <row r="228" spans="3:23" x14ac:dyDescent="0.25">
      <c r="C228" s="5">
        <v>42137</v>
      </c>
      <c r="D228" s="10">
        <f t="shared" si="6"/>
        <v>3</v>
      </c>
      <c r="E228" s="6" t="s">
        <v>314</v>
      </c>
      <c r="F228" s="6">
        <f>VLOOKUP(E228,Procv!C:E,3,FALSE)</f>
        <v>2</v>
      </c>
      <c r="G228" s="6">
        <f>VLOOKUP(E228,Procv!C:F,4,FALSE)</f>
        <v>4</v>
      </c>
      <c r="H228" s="6" t="s">
        <v>315</v>
      </c>
      <c r="I228" s="8">
        <f>COUNTIF(Procv!$K$5:$K$31,Base!H228)</f>
        <v>0</v>
      </c>
      <c r="J228" s="6" t="s">
        <v>133</v>
      </c>
      <c r="K228" s="8">
        <f>VLOOKUP(J228,Procv!J:L,3,FALSE)</f>
        <v>3</v>
      </c>
      <c r="L228" s="6">
        <v>3227557</v>
      </c>
      <c r="M228" s="6" t="s">
        <v>13</v>
      </c>
      <c r="N228" s="8">
        <f>VLOOKUP(M228,Procv!$N$5:$O$11,2,FALSE)</f>
        <v>0</v>
      </c>
      <c r="O228" s="6" t="s">
        <v>24</v>
      </c>
      <c r="P228" s="8">
        <f>VLOOKUP(O228,Procv!$Q$5:$R$10,2,FALSE)</f>
        <v>2</v>
      </c>
      <c r="Q228" s="6">
        <v>2277.25</v>
      </c>
      <c r="R228" s="6">
        <v>0</v>
      </c>
      <c r="S228" s="8">
        <f t="shared" si="7"/>
        <v>0</v>
      </c>
      <c r="T228" s="6">
        <v>2277.25</v>
      </c>
      <c r="U228" s="6">
        <f>VLOOKUP(T228,Procv!T:U,2,FALSE)</f>
        <v>2000</v>
      </c>
      <c r="V228" s="6">
        <v>8</v>
      </c>
      <c r="W228" s="6">
        <v>1</v>
      </c>
    </row>
    <row r="229" spans="3:23" x14ac:dyDescent="0.25">
      <c r="C229" s="5">
        <v>42137</v>
      </c>
      <c r="D229" s="10">
        <f t="shared" si="6"/>
        <v>3</v>
      </c>
      <c r="E229" s="6" t="s">
        <v>324</v>
      </c>
      <c r="F229" s="6">
        <f>VLOOKUP(E229,Procv!C:E,3,FALSE)</f>
        <v>2</v>
      </c>
      <c r="G229" s="6">
        <f>VLOOKUP(E229,Procv!C:F,4,FALSE)</f>
        <v>4</v>
      </c>
      <c r="H229" s="6" t="s">
        <v>325</v>
      </c>
      <c r="I229" s="8">
        <f>COUNTIF(Procv!$K$5:$K$31,Base!H229)</f>
        <v>0</v>
      </c>
      <c r="J229" s="6" t="s">
        <v>12</v>
      </c>
      <c r="K229" s="8">
        <f>VLOOKUP(J229,Procv!J:L,3,FALSE)</f>
        <v>4</v>
      </c>
      <c r="L229" s="6">
        <v>3227858</v>
      </c>
      <c r="M229" s="6" t="s">
        <v>13</v>
      </c>
      <c r="N229" s="8">
        <f>VLOOKUP(M229,Procv!$N$5:$O$11,2,FALSE)</f>
        <v>0</v>
      </c>
      <c r="O229" s="6" t="s">
        <v>14</v>
      </c>
      <c r="P229" s="8">
        <f>VLOOKUP(O229,Procv!$Q$5:$R$10,2,FALSE)</f>
        <v>2</v>
      </c>
      <c r="Q229" s="6">
        <v>248.31</v>
      </c>
      <c r="R229" s="6">
        <v>0</v>
      </c>
      <c r="S229" s="8">
        <f t="shared" si="7"/>
        <v>0</v>
      </c>
      <c r="T229" s="6">
        <v>248.31</v>
      </c>
      <c r="U229" s="6">
        <f>VLOOKUP(T229,Procv!T:U,2,FALSE)</f>
        <v>200</v>
      </c>
      <c r="V229" s="6">
        <v>1</v>
      </c>
      <c r="W229" s="6">
        <v>1</v>
      </c>
    </row>
    <row r="230" spans="3:23" x14ac:dyDescent="0.25">
      <c r="C230" s="5">
        <v>42137</v>
      </c>
      <c r="D230" s="10">
        <f t="shared" si="6"/>
        <v>3</v>
      </c>
      <c r="E230" s="6" t="s">
        <v>273</v>
      </c>
      <c r="F230" s="6">
        <f>VLOOKUP(E230,Procv!C:E,3,FALSE)</f>
        <v>2</v>
      </c>
      <c r="G230" s="6">
        <f>VLOOKUP(E230,Procv!C:F,4,FALSE)</f>
        <v>2</v>
      </c>
      <c r="H230" s="6" t="s">
        <v>274</v>
      </c>
      <c r="I230" s="8">
        <f>COUNTIF(Procv!$K$5:$K$31,Base!H230)</f>
        <v>0</v>
      </c>
      <c r="J230" s="6" t="s">
        <v>270</v>
      </c>
      <c r="K230" s="8">
        <f>VLOOKUP(J230,Procv!J:L,3,FALSE)</f>
        <v>2</v>
      </c>
      <c r="L230" s="6">
        <v>3228019</v>
      </c>
      <c r="M230" s="6" t="s">
        <v>30</v>
      </c>
      <c r="N230" s="8">
        <f>VLOOKUP(M230,Procv!$N$5:$O$11,2,FALSE)</f>
        <v>1</v>
      </c>
      <c r="O230" s="6" t="s">
        <v>18</v>
      </c>
      <c r="P230" s="8">
        <f>VLOOKUP(O230,Procv!$Q$5:$R$10,2,FALSE)</f>
        <v>1</v>
      </c>
      <c r="Q230" s="6">
        <v>91.96</v>
      </c>
      <c r="R230" s="6">
        <v>0</v>
      </c>
      <c r="S230" s="8">
        <f t="shared" si="7"/>
        <v>0</v>
      </c>
      <c r="T230" s="6">
        <v>91.96</v>
      </c>
      <c r="U230" s="6">
        <f>VLOOKUP(T230,Procv!T:U,2,FALSE)</f>
        <v>90</v>
      </c>
      <c r="V230" s="6">
        <v>1</v>
      </c>
      <c r="W230" s="6">
        <v>1</v>
      </c>
    </row>
    <row r="231" spans="3:23" x14ac:dyDescent="0.25">
      <c r="C231" s="5">
        <v>42137</v>
      </c>
      <c r="D231" s="10">
        <f t="shared" si="6"/>
        <v>3</v>
      </c>
      <c r="E231" s="6" t="s">
        <v>291</v>
      </c>
      <c r="F231" s="6">
        <f>VLOOKUP(E231,Procv!C:E,3,FALSE)</f>
        <v>2</v>
      </c>
      <c r="G231" s="6">
        <f>VLOOKUP(E231,Procv!C:F,4,FALSE)</f>
        <v>3</v>
      </c>
      <c r="H231" s="6" t="s">
        <v>326</v>
      </c>
      <c r="I231" s="8">
        <f>COUNTIF(Procv!$K$5:$K$31,Base!H231)</f>
        <v>0</v>
      </c>
      <c r="J231" s="6" t="s">
        <v>175</v>
      </c>
      <c r="K231" s="8">
        <f>VLOOKUP(J231,Procv!J:L,3,FALSE)</f>
        <v>2</v>
      </c>
      <c r="L231" s="6">
        <v>3228838</v>
      </c>
      <c r="M231" s="6" t="s">
        <v>13</v>
      </c>
      <c r="N231" s="8">
        <f>VLOOKUP(M231,Procv!$N$5:$O$11,2,FALSE)</f>
        <v>0</v>
      </c>
      <c r="O231" s="6" t="s">
        <v>18</v>
      </c>
      <c r="P231" s="8">
        <f>VLOOKUP(O231,Procv!$Q$5:$R$10,2,FALSE)</f>
        <v>1</v>
      </c>
      <c r="Q231" s="6">
        <v>183.92</v>
      </c>
      <c r="R231" s="6">
        <v>0</v>
      </c>
      <c r="S231" s="8">
        <f t="shared" si="7"/>
        <v>0</v>
      </c>
      <c r="T231" s="6">
        <v>183.92</v>
      </c>
      <c r="U231" s="6">
        <f>VLOOKUP(T231,Procv!T:U,2,FALSE)</f>
        <v>100</v>
      </c>
      <c r="V231" s="6">
        <v>2</v>
      </c>
      <c r="W231" s="6">
        <v>1</v>
      </c>
    </row>
    <row r="232" spans="3:23" x14ac:dyDescent="0.25">
      <c r="C232" s="5">
        <v>42137</v>
      </c>
      <c r="D232" s="10">
        <f t="shared" si="6"/>
        <v>3</v>
      </c>
      <c r="E232" s="6" t="s">
        <v>327</v>
      </c>
      <c r="F232" s="6">
        <f>VLOOKUP(E232,Procv!C:E,3,FALSE)</f>
        <v>2</v>
      </c>
      <c r="G232" s="6">
        <f>VLOOKUP(E232,Procv!C:F,4,FALSE)</f>
        <v>1</v>
      </c>
      <c r="H232" s="6" t="s">
        <v>11</v>
      </c>
      <c r="I232" s="8">
        <f>COUNTIF(Procv!$K$5:$K$31,Base!H232)</f>
        <v>1</v>
      </c>
      <c r="J232" s="6" t="s">
        <v>12</v>
      </c>
      <c r="K232" s="8">
        <f>VLOOKUP(J232,Procv!J:L,3,FALSE)</f>
        <v>4</v>
      </c>
      <c r="L232" s="6">
        <v>3229223</v>
      </c>
      <c r="M232" s="6" t="s">
        <v>13</v>
      </c>
      <c r="N232" s="8">
        <f>VLOOKUP(M232,Procv!$N$5:$O$11,2,FALSE)</f>
        <v>0</v>
      </c>
      <c r="O232" s="6" t="s">
        <v>14</v>
      </c>
      <c r="P232" s="8">
        <f>VLOOKUP(O232,Procv!$Q$5:$R$10,2,FALSE)</f>
        <v>2</v>
      </c>
      <c r="Q232" s="6">
        <v>599.9</v>
      </c>
      <c r="R232" s="6">
        <v>0</v>
      </c>
      <c r="S232" s="8">
        <f t="shared" si="7"/>
        <v>0</v>
      </c>
      <c r="T232" s="6">
        <v>599.9</v>
      </c>
      <c r="U232" s="6">
        <f>VLOOKUP(T232,Procv!T:U,2,FALSE)</f>
        <v>500</v>
      </c>
      <c r="V232" s="6">
        <v>1</v>
      </c>
      <c r="W232" s="6">
        <v>1</v>
      </c>
    </row>
    <row r="233" spans="3:23" x14ac:dyDescent="0.25">
      <c r="C233" s="5">
        <v>42137</v>
      </c>
      <c r="D233" s="10">
        <f t="shared" si="6"/>
        <v>3</v>
      </c>
      <c r="E233" s="6" t="s">
        <v>328</v>
      </c>
      <c r="F233" s="6">
        <f>VLOOKUP(E233,Procv!C:E,3,FALSE)</f>
        <v>2</v>
      </c>
      <c r="G233" s="6">
        <f>VLOOKUP(E233,Procv!C:F,4,FALSE)</f>
        <v>1</v>
      </c>
      <c r="H233" s="6" t="s">
        <v>107</v>
      </c>
      <c r="I233" s="8">
        <f>COUNTIF(Procv!$K$5:$K$31,Base!H233)</f>
        <v>0</v>
      </c>
      <c r="J233" s="6" t="s">
        <v>17</v>
      </c>
      <c r="K233" s="8">
        <f>VLOOKUP(J233,Procv!J:L,3,FALSE)</f>
        <v>4</v>
      </c>
      <c r="L233" s="6">
        <v>3229482</v>
      </c>
      <c r="M233" s="6" t="s">
        <v>30</v>
      </c>
      <c r="N233" s="8">
        <f>VLOOKUP(M233,Procv!$N$5:$O$11,2,FALSE)</f>
        <v>1</v>
      </c>
      <c r="O233" s="6" t="s">
        <v>18</v>
      </c>
      <c r="P233" s="8">
        <f>VLOOKUP(O233,Procv!$Q$5:$R$10,2,FALSE)</f>
        <v>1</v>
      </c>
      <c r="Q233" s="6">
        <v>349.44</v>
      </c>
      <c r="R233" s="6">
        <v>0</v>
      </c>
      <c r="S233" s="8">
        <f t="shared" si="7"/>
        <v>0</v>
      </c>
      <c r="T233" s="6">
        <v>349.44</v>
      </c>
      <c r="U233" s="6">
        <f>VLOOKUP(T233,Procv!T:U,2,FALSE)</f>
        <v>300</v>
      </c>
      <c r="V233" s="6">
        <v>2</v>
      </c>
      <c r="W233" s="6">
        <v>1</v>
      </c>
    </row>
    <row r="234" spans="3:23" x14ac:dyDescent="0.25">
      <c r="C234" s="5">
        <v>42137</v>
      </c>
      <c r="D234" s="10">
        <f t="shared" si="6"/>
        <v>3</v>
      </c>
      <c r="E234" s="6" t="s">
        <v>329</v>
      </c>
      <c r="F234" s="6">
        <f>VLOOKUP(E234,Procv!C:E,3,FALSE)</f>
        <v>2</v>
      </c>
      <c r="G234" s="6">
        <f>VLOOKUP(E234,Procv!C:F,4,FALSE)</f>
        <v>1</v>
      </c>
      <c r="H234" s="6" t="s">
        <v>330</v>
      </c>
      <c r="I234" s="8">
        <f>COUNTIF(Procv!$K$5:$K$31,Base!H234)</f>
        <v>1</v>
      </c>
      <c r="J234" s="6" t="s">
        <v>110</v>
      </c>
      <c r="K234" s="8">
        <f>VLOOKUP(J234,Procv!J:L,3,FALSE)</f>
        <v>1</v>
      </c>
      <c r="L234" s="6">
        <v>3230259</v>
      </c>
      <c r="M234" s="6" t="s">
        <v>13</v>
      </c>
      <c r="N234" s="8">
        <f>VLOOKUP(M234,Procv!$N$5:$O$11,2,FALSE)</f>
        <v>0</v>
      </c>
      <c r="O234" s="6" t="s">
        <v>14</v>
      </c>
      <c r="P234" s="8">
        <f>VLOOKUP(O234,Procv!$Q$5:$R$10,2,FALSE)</f>
        <v>2</v>
      </c>
      <c r="Q234" s="6">
        <v>439.9</v>
      </c>
      <c r="R234" s="6">
        <v>0</v>
      </c>
      <c r="S234" s="8">
        <f t="shared" si="7"/>
        <v>0</v>
      </c>
      <c r="T234" s="6">
        <v>439.9</v>
      </c>
      <c r="U234" s="6">
        <f>VLOOKUP(T234,Procv!T:U,2,FALSE)</f>
        <v>400</v>
      </c>
      <c r="V234" s="6">
        <v>1</v>
      </c>
      <c r="W234" s="6">
        <v>1</v>
      </c>
    </row>
    <row r="235" spans="3:23" x14ac:dyDescent="0.25">
      <c r="C235" s="5">
        <v>42137</v>
      </c>
      <c r="D235" s="10">
        <f t="shared" si="6"/>
        <v>3</v>
      </c>
      <c r="E235" s="6" t="s">
        <v>181</v>
      </c>
      <c r="F235" s="6">
        <f>VLOOKUP(E235,Procv!C:E,3,FALSE)</f>
        <v>2</v>
      </c>
      <c r="G235" s="6">
        <f>VLOOKUP(E235,Procv!C:F,4,FALSE)</f>
        <v>6</v>
      </c>
      <c r="H235" s="6" t="s">
        <v>132</v>
      </c>
      <c r="I235" s="8">
        <f>COUNTIF(Procv!$K$5:$K$31,Base!H235)</f>
        <v>1</v>
      </c>
      <c r="J235" s="6" t="s">
        <v>133</v>
      </c>
      <c r="K235" s="8">
        <f>VLOOKUP(J235,Procv!J:L,3,FALSE)</f>
        <v>3</v>
      </c>
      <c r="L235" s="6">
        <v>3230987</v>
      </c>
      <c r="M235" s="6" t="s">
        <v>13</v>
      </c>
      <c r="N235" s="8">
        <f>VLOOKUP(M235,Procv!$N$5:$O$11,2,FALSE)</f>
        <v>0</v>
      </c>
      <c r="O235" s="6" t="s">
        <v>14</v>
      </c>
      <c r="P235" s="8">
        <f>VLOOKUP(O235,Procv!$Q$5:$R$10,2,FALSE)</f>
        <v>2</v>
      </c>
      <c r="Q235" s="6">
        <v>945.7</v>
      </c>
      <c r="R235" s="6">
        <v>0</v>
      </c>
      <c r="S235" s="8">
        <f t="shared" si="7"/>
        <v>0</v>
      </c>
      <c r="T235" s="6">
        <v>945.7</v>
      </c>
      <c r="U235" s="6">
        <f>VLOOKUP(T235,Procv!T:U,2,FALSE)</f>
        <v>900</v>
      </c>
      <c r="V235" s="6">
        <v>3</v>
      </c>
      <c r="W235" s="6">
        <v>1</v>
      </c>
    </row>
    <row r="236" spans="3:23" x14ac:dyDescent="0.25">
      <c r="C236" s="5">
        <v>42137</v>
      </c>
      <c r="D236" s="10">
        <f t="shared" si="6"/>
        <v>3</v>
      </c>
      <c r="E236" s="6" t="s">
        <v>331</v>
      </c>
      <c r="F236" s="6">
        <f>VLOOKUP(E236,Procv!C:E,3,FALSE)</f>
        <v>2</v>
      </c>
      <c r="G236" s="6">
        <f>VLOOKUP(E236,Procv!C:F,4,FALSE)</f>
        <v>1</v>
      </c>
      <c r="H236" s="6" t="s">
        <v>174</v>
      </c>
      <c r="I236" s="8">
        <f>COUNTIF(Procv!$K$5:$K$31,Base!H236)</f>
        <v>0</v>
      </c>
      <c r="J236" s="6" t="s">
        <v>175</v>
      </c>
      <c r="K236" s="8">
        <f>VLOOKUP(J236,Procv!J:L,3,FALSE)</f>
        <v>2</v>
      </c>
      <c r="L236" s="6">
        <v>3231302</v>
      </c>
      <c r="M236" s="6" t="s">
        <v>13</v>
      </c>
      <c r="N236" s="8">
        <f>VLOOKUP(M236,Procv!$N$5:$O$11,2,FALSE)</f>
        <v>0</v>
      </c>
      <c r="O236" s="6" t="s">
        <v>14</v>
      </c>
      <c r="P236" s="8">
        <f>VLOOKUP(O236,Procv!$Q$5:$R$10,2,FALSE)</f>
        <v>2</v>
      </c>
      <c r="Q236" s="6">
        <v>369.9</v>
      </c>
      <c r="R236" s="6">
        <v>0</v>
      </c>
      <c r="S236" s="8">
        <f t="shared" si="7"/>
        <v>0</v>
      </c>
      <c r="T236" s="6">
        <v>369.9</v>
      </c>
      <c r="U236" s="6">
        <f>VLOOKUP(T236,Procv!T:U,2,FALSE)</f>
        <v>300</v>
      </c>
      <c r="V236" s="6">
        <v>1</v>
      </c>
      <c r="W236" s="6">
        <v>1</v>
      </c>
    </row>
    <row r="237" spans="3:23" x14ac:dyDescent="0.25">
      <c r="C237" s="5">
        <v>42137</v>
      </c>
      <c r="D237" s="10">
        <f t="shared" si="6"/>
        <v>3</v>
      </c>
      <c r="E237" s="6" t="s">
        <v>129</v>
      </c>
      <c r="F237" s="6">
        <f>VLOOKUP(E237,Procv!C:E,3,FALSE)</f>
        <v>2</v>
      </c>
      <c r="G237" s="6">
        <f>VLOOKUP(E237,Procv!C:F,4,FALSE)</f>
        <v>5</v>
      </c>
      <c r="H237" s="6" t="s">
        <v>130</v>
      </c>
      <c r="I237" s="8">
        <f>COUNTIF(Procv!$K$5:$K$31,Base!H237)</f>
        <v>0</v>
      </c>
      <c r="J237" s="6" t="s">
        <v>12</v>
      </c>
      <c r="K237" s="8">
        <f>VLOOKUP(J237,Procv!J:L,3,FALSE)</f>
        <v>4</v>
      </c>
      <c r="L237" s="6">
        <v>3231540</v>
      </c>
      <c r="M237" s="6" t="s">
        <v>13</v>
      </c>
      <c r="N237" s="8">
        <f>VLOOKUP(M237,Procv!$N$5:$O$11,2,FALSE)</f>
        <v>0</v>
      </c>
      <c r="O237" s="6" t="s">
        <v>18</v>
      </c>
      <c r="P237" s="8">
        <f>VLOOKUP(O237,Procv!$Q$5:$R$10,2,FALSE)</f>
        <v>1</v>
      </c>
      <c r="Q237" s="6">
        <v>289.58999999999997</v>
      </c>
      <c r="R237" s="6">
        <v>0</v>
      </c>
      <c r="S237" s="8">
        <f t="shared" si="7"/>
        <v>0</v>
      </c>
      <c r="T237" s="6">
        <v>289.58999999999997</v>
      </c>
      <c r="U237" s="6">
        <f>VLOOKUP(T237,Procv!T:U,2,FALSE)</f>
        <v>200</v>
      </c>
      <c r="V237" s="6">
        <v>1</v>
      </c>
      <c r="W237" s="6">
        <v>1</v>
      </c>
    </row>
    <row r="238" spans="3:23" x14ac:dyDescent="0.25">
      <c r="C238" s="5">
        <v>42137</v>
      </c>
      <c r="D238" s="10">
        <f t="shared" si="6"/>
        <v>3</v>
      </c>
      <c r="E238" s="6" t="s">
        <v>813</v>
      </c>
      <c r="F238" s="6">
        <f>VLOOKUP(E238,Procv!C:E,3,FALSE)</f>
        <v>1</v>
      </c>
      <c r="G238" s="6">
        <f>VLOOKUP(E238,Procv!C:F,4,FALSE)</f>
        <v>1</v>
      </c>
      <c r="H238" s="6" t="s">
        <v>333</v>
      </c>
      <c r="I238" s="8">
        <f>COUNTIF(Procv!$K$5:$K$31,Base!H238)</f>
        <v>0</v>
      </c>
      <c r="J238" s="6" t="s">
        <v>17</v>
      </c>
      <c r="K238" s="8">
        <f>VLOOKUP(J238,Procv!J:L,3,FALSE)</f>
        <v>4</v>
      </c>
      <c r="L238" s="6">
        <v>3232520</v>
      </c>
      <c r="M238" s="6" t="s">
        <v>13</v>
      </c>
      <c r="N238" s="8">
        <f>VLOOKUP(M238,Procv!$N$5:$O$11,2,FALSE)</f>
        <v>0</v>
      </c>
      <c r="O238" s="6" t="s">
        <v>18</v>
      </c>
      <c r="P238" s="8">
        <f>VLOOKUP(O238,Procv!$Q$5:$R$10,2,FALSE)</f>
        <v>1</v>
      </c>
      <c r="Q238" s="6">
        <v>186.09</v>
      </c>
      <c r="R238" s="6">
        <v>0</v>
      </c>
      <c r="S238" s="8">
        <f t="shared" si="7"/>
        <v>0</v>
      </c>
      <c r="T238" s="6">
        <v>186.09</v>
      </c>
      <c r="U238" s="6">
        <f>VLOOKUP(T238,Procv!T:U,2,FALSE)</f>
        <v>100</v>
      </c>
      <c r="V238" s="6">
        <v>1</v>
      </c>
      <c r="W238" s="6">
        <v>1</v>
      </c>
    </row>
    <row r="239" spans="3:23" x14ac:dyDescent="0.25">
      <c r="C239" s="5">
        <v>42137</v>
      </c>
      <c r="D239" s="10">
        <f t="shared" si="6"/>
        <v>3</v>
      </c>
      <c r="E239" s="6" t="s">
        <v>334</v>
      </c>
      <c r="F239" s="6">
        <f>VLOOKUP(E239,Procv!C:E,3,FALSE)</f>
        <v>2</v>
      </c>
      <c r="G239" s="6">
        <f>VLOOKUP(E239,Procv!C:F,4,FALSE)</f>
        <v>1</v>
      </c>
      <c r="H239" s="6" t="s">
        <v>186</v>
      </c>
      <c r="I239" s="8">
        <f>COUNTIF(Procv!$K$5:$K$31,Base!H239)</f>
        <v>1</v>
      </c>
      <c r="J239" s="6" t="s">
        <v>17</v>
      </c>
      <c r="K239" s="8">
        <f>VLOOKUP(J239,Procv!J:L,3,FALSE)</f>
        <v>4</v>
      </c>
      <c r="L239" s="6">
        <v>3233451</v>
      </c>
      <c r="M239" s="6" t="s">
        <v>30</v>
      </c>
      <c r="N239" s="8">
        <f>VLOOKUP(M239,Procv!$N$5:$O$11,2,FALSE)</f>
        <v>1</v>
      </c>
      <c r="O239" s="6" t="s">
        <v>18</v>
      </c>
      <c r="P239" s="8">
        <f>VLOOKUP(O239,Procv!$Q$5:$R$10,2,FALSE)</f>
        <v>1</v>
      </c>
      <c r="Q239" s="6">
        <v>439.9</v>
      </c>
      <c r="R239" s="6">
        <v>0</v>
      </c>
      <c r="S239" s="8">
        <f t="shared" si="7"/>
        <v>0</v>
      </c>
      <c r="T239" s="6">
        <v>439.9</v>
      </c>
      <c r="U239" s="6">
        <f>VLOOKUP(T239,Procv!T:U,2,FALSE)</f>
        <v>400</v>
      </c>
      <c r="V239" s="6">
        <v>1</v>
      </c>
      <c r="W239" s="6">
        <v>1</v>
      </c>
    </row>
    <row r="240" spans="3:23" x14ac:dyDescent="0.25">
      <c r="C240" s="5">
        <v>42137</v>
      </c>
      <c r="D240" s="10">
        <f t="shared" si="6"/>
        <v>3</v>
      </c>
      <c r="E240" s="6" t="s">
        <v>335</v>
      </c>
      <c r="F240" s="6">
        <f>VLOOKUP(E240,Procv!C:E,3,FALSE)</f>
        <v>2</v>
      </c>
      <c r="G240" s="6">
        <f>VLOOKUP(E240,Procv!C:F,4,FALSE)</f>
        <v>1</v>
      </c>
      <c r="H240" s="6" t="s">
        <v>132</v>
      </c>
      <c r="I240" s="8">
        <f>COUNTIF(Procv!$K$5:$K$31,Base!H240)</f>
        <v>1</v>
      </c>
      <c r="J240" s="6" t="s">
        <v>133</v>
      </c>
      <c r="K240" s="8">
        <f>VLOOKUP(J240,Procv!J:L,3,FALSE)</f>
        <v>3</v>
      </c>
      <c r="L240" s="6">
        <v>3234823</v>
      </c>
      <c r="M240" s="6" t="s">
        <v>13</v>
      </c>
      <c r="N240" s="8">
        <f>VLOOKUP(M240,Procv!$N$5:$O$11,2,FALSE)</f>
        <v>0</v>
      </c>
      <c r="O240" s="6" t="s">
        <v>14</v>
      </c>
      <c r="P240" s="8">
        <f>VLOOKUP(O240,Procv!$Q$5:$R$10,2,FALSE)</f>
        <v>2</v>
      </c>
      <c r="Q240" s="6">
        <v>325.89999999999998</v>
      </c>
      <c r="R240" s="6">
        <v>0</v>
      </c>
      <c r="S240" s="8">
        <f t="shared" si="7"/>
        <v>0</v>
      </c>
      <c r="T240" s="6">
        <v>325.89999999999998</v>
      </c>
      <c r="U240" s="6">
        <f>VLOOKUP(T240,Procv!T:U,2,FALSE)</f>
        <v>300</v>
      </c>
      <c r="V240" s="6">
        <v>1</v>
      </c>
      <c r="W240" s="6">
        <v>1</v>
      </c>
    </row>
    <row r="241" spans="3:23" x14ac:dyDescent="0.25">
      <c r="C241" s="5">
        <v>42137</v>
      </c>
      <c r="D241" s="10">
        <f t="shared" si="6"/>
        <v>3</v>
      </c>
      <c r="E241" s="6" t="s">
        <v>336</v>
      </c>
      <c r="F241" s="6">
        <f>VLOOKUP(E241,Procv!C:E,3,FALSE)</f>
        <v>2</v>
      </c>
      <c r="G241" s="6">
        <f>VLOOKUP(E241,Procv!C:F,4,FALSE)</f>
        <v>2</v>
      </c>
      <c r="H241" s="6" t="s">
        <v>337</v>
      </c>
      <c r="I241" s="8">
        <f>COUNTIF(Procv!$K$5:$K$31,Base!H241)</f>
        <v>0</v>
      </c>
      <c r="J241" s="6" t="s">
        <v>33</v>
      </c>
      <c r="K241" s="8">
        <f>VLOOKUP(J241,Procv!J:L,3,FALSE)</f>
        <v>3</v>
      </c>
      <c r="L241" s="6">
        <v>3234991</v>
      </c>
      <c r="M241" s="6" t="s">
        <v>13</v>
      </c>
      <c r="N241" s="8">
        <f>VLOOKUP(M241,Procv!$N$5:$O$11,2,FALSE)</f>
        <v>0</v>
      </c>
      <c r="O241" s="6" t="s">
        <v>14</v>
      </c>
      <c r="P241" s="8">
        <f>VLOOKUP(O241,Procv!$Q$5:$R$10,2,FALSE)</f>
        <v>2</v>
      </c>
      <c r="Q241" s="6">
        <v>162.94999999999999</v>
      </c>
      <c r="R241" s="6">
        <v>0</v>
      </c>
      <c r="S241" s="8">
        <f t="shared" si="7"/>
        <v>0</v>
      </c>
      <c r="T241" s="6">
        <v>162.94999999999999</v>
      </c>
      <c r="U241" s="6">
        <f>VLOOKUP(T241,Procv!T:U,2,FALSE)</f>
        <v>100</v>
      </c>
      <c r="V241" s="6">
        <v>1</v>
      </c>
      <c r="W241" s="6">
        <v>1</v>
      </c>
    </row>
    <row r="242" spans="3:23" x14ac:dyDescent="0.25">
      <c r="C242" s="5">
        <v>42137</v>
      </c>
      <c r="D242" s="10">
        <f t="shared" si="6"/>
        <v>3</v>
      </c>
      <c r="E242" s="6" t="s">
        <v>338</v>
      </c>
      <c r="F242" s="6">
        <f>VLOOKUP(E242,Procv!C:E,3,FALSE)</f>
        <v>2</v>
      </c>
      <c r="G242" s="6">
        <f>VLOOKUP(E242,Procv!C:F,4,FALSE)</f>
        <v>1</v>
      </c>
      <c r="H242" s="6" t="s">
        <v>39</v>
      </c>
      <c r="I242" s="8">
        <f>COUNTIF(Procv!$K$5:$K$31,Base!H242)</f>
        <v>0</v>
      </c>
      <c r="J242" s="6" t="s">
        <v>33</v>
      </c>
      <c r="K242" s="8">
        <f>VLOOKUP(J242,Procv!J:L,3,FALSE)</f>
        <v>3</v>
      </c>
      <c r="L242" s="6">
        <v>3235355</v>
      </c>
      <c r="M242" s="6" t="s">
        <v>13</v>
      </c>
      <c r="N242" s="8">
        <f>VLOOKUP(M242,Procv!$N$5:$O$11,2,FALSE)</f>
        <v>0</v>
      </c>
      <c r="O242" s="6" t="s">
        <v>24</v>
      </c>
      <c r="P242" s="8">
        <f>VLOOKUP(O242,Procv!$Q$5:$R$10,2,FALSE)</f>
        <v>2</v>
      </c>
      <c r="Q242" s="6">
        <v>137.94999999999999</v>
      </c>
      <c r="R242" s="6">
        <v>0</v>
      </c>
      <c r="S242" s="8">
        <f t="shared" si="7"/>
        <v>0</v>
      </c>
      <c r="T242" s="6">
        <v>137.94999999999999</v>
      </c>
      <c r="U242" s="6">
        <f>VLOOKUP(T242,Procv!T:U,2,FALSE)</f>
        <v>100</v>
      </c>
      <c r="V242" s="6">
        <v>1</v>
      </c>
      <c r="W242" s="6">
        <v>1</v>
      </c>
    </row>
    <row r="243" spans="3:23" x14ac:dyDescent="0.25">
      <c r="C243" s="5">
        <v>42138</v>
      </c>
      <c r="D243" s="10">
        <f t="shared" si="6"/>
        <v>4</v>
      </c>
      <c r="E243" s="6" t="s">
        <v>154</v>
      </c>
      <c r="F243" s="6">
        <f>VLOOKUP(E243,Procv!C:E,3,FALSE)</f>
        <v>2</v>
      </c>
      <c r="G243" s="6">
        <f>VLOOKUP(E243,Procv!C:F,4,FALSE)</f>
        <v>5</v>
      </c>
      <c r="H243" s="6" t="s">
        <v>155</v>
      </c>
      <c r="I243" s="8">
        <f>COUNTIF(Procv!$K$5:$K$31,Base!H243)</f>
        <v>1</v>
      </c>
      <c r="J243" s="6" t="s">
        <v>99</v>
      </c>
      <c r="K243" s="8">
        <f>VLOOKUP(J243,Procv!J:L,3,FALSE)</f>
        <v>2</v>
      </c>
      <c r="L243" s="6">
        <v>3235796</v>
      </c>
      <c r="M243" s="6" t="s">
        <v>30</v>
      </c>
      <c r="N243" s="8">
        <f>VLOOKUP(M243,Procv!$N$5:$O$11,2,FALSE)</f>
        <v>1</v>
      </c>
      <c r="O243" s="6" t="s">
        <v>18</v>
      </c>
      <c r="P243" s="8">
        <f>VLOOKUP(O243,Procv!$Q$5:$R$10,2,FALSE)</f>
        <v>1</v>
      </c>
      <c r="Q243" s="6">
        <v>110.36</v>
      </c>
      <c r="R243" s="6">
        <v>0</v>
      </c>
      <c r="S243" s="8">
        <f t="shared" si="7"/>
        <v>0</v>
      </c>
      <c r="T243" s="6">
        <v>110.36</v>
      </c>
      <c r="U243" s="6">
        <f>VLOOKUP(T243,Procv!T:U,2,FALSE)</f>
        <v>100</v>
      </c>
      <c r="V243" s="6">
        <v>1</v>
      </c>
      <c r="W243" s="6">
        <v>1</v>
      </c>
    </row>
    <row r="244" spans="3:23" x14ac:dyDescent="0.25">
      <c r="C244" s="5">
        <v>42138</v>
      </c>
      <c r="D244" s="10">
        <f t="shared" si="6"/>
        <v>4</v>
      </c>
      <c r="E244" s="6" t="s">
        <v>154</v>
      </c>
      <c r="F244" s="6">
        <f>VLOOKUP(E244,Procv!C:E,3,FALSE)</f>
        <v>2</v>
      </c>
      <c r="G244" s="6">
        <f>VLOOKUP(E244,Procv!C:F,4,FALSE)</f>
        <v>5</v>
      </c>
      <c r="H244" s="6" t="s">
        <v>155</v>
      </c>
      <c r="I244" s="8">
        <f>COUNTIF(Procv!$K$5:$K$31,Base!H244)</f>
        <v>1</v>
      </c>
      <c r="J244" s="6" t="s">
        <v>99</v>
      </c>
      <c r="K244" s="8">
        <f>VLOOKUP(J244,Procv!J:L,3,FALSE)</f>
        <v>2</v>
      </c>
      <c r="L244" s="6">
        <v>3236006</v>
      </c>
      <c r="M244" s="6" t="s">
        <v>13</v>
      </c>
      <c r="N244" s="8">
        <f>VLOOKUP(M244,Procv!$N$5:$O$11,2,FALSE)</f>
        <v>0</v>
      </c>
      <c r="O244" s="6" t="s">
        <v>14</v>
      </c>
      <c r="P244" s="8">
        <f>VLOOKUP(O244,Procv!$Q$5:$R$10,2,FALSE)</f>
        <v>2</v>
      </c>
      <c r="Q244" s="6">
        <v>275.89999999999998</v>
      </c>
      <c r="R244" s="6">
        <v>0</v>
      </c>
      <c r="S244" s="8">
        <f t="shared" si="7"/>
        <v>0</v>
      </c>
      <c r="T244" s="6">
        <v>275.89999999999998</v>
      </c>
      <c r="U244" s="6">
        <f>VLOOKUP(T244,Procv!T:U,2,FALSE)</f>
        <v>200</v>
      </c>
      <c r="V244" s="6">
        <v>1</v>
      </c>
      <c r="W244" s="6">
        <v>1</v>
      </c>
    </row>
    <row r="245" spans="3:23" x14ac:dyDescent="0.25">
      <c r="C245" s="5">
        <v>42138</v>
      </c>
      <c r="D245" s="10">
        <f t="shared" si="6"/>
        <v>4</v>
      </c>
      <c r="E245" s="6" t="s">
        <v>339</v>
      </c>
      <c r="F245" s="6">
        <f>VLOOKUP(E245,Procv!C:E,3,FALSE)</f>
        <v>2</v>
      </c>
      <c r="G245" s="6">
        <f>VLOOKUP(E245,Procv!C:F,4,FALSE)</f>
        <v>1</v>
      </c>
      <c r="H245" s="6" t="s">
        <v>340</v>
      </c>
      <c r="I245" s="8">
        <f>COUNTIF(Procv!$K$5:$K$31,Base!H245)</f>
        <v>0</v>
      </c>
      <c r="J245" s="6" t="s">
        <v>133</v>
      </c>
      <c r="K245" s="8">
        <f>VLOOKUP(J245,Procv!J:L,3,FALSE)</f>
        <v>3</v>
      </c>
      <c r="L245" s="6">
        <v>3236692</v>
      </c>
      <c r="M245" s="6" t="s">
        <v>13</v>
      </c>
      <c r="N245" s="8">
        <f>VLOOKUP(M245,Procv!$N$5:$O$11,2,FALSE)</f>
        <v>0</v>
      </c>
      <c r="O245" s="6" t="s">
        <v>24</v>
      </c>
      <c r="P245" s="8">
        <f>VLOOKUP(O245,Procv!$Q$5:$R$10,2,FALSE)</f>
        <v>2</v>
      </c>
      <c r="Q245" s="6">
        <v>645.9</v>
      </c>
      <c r="R245" s="6">
        <v>0</v>
      </c>
      <c r="S245" s="8">
        <f t="shared" si="7"/>
        <v>0</v>
      </c>
      <c r="T245" s="6">
        <v>645.9</v>
      </c>
      <c r="U245" s="6">
        <f>VLOOKUP(T245,Procv!T:U,2,FALSE)</f>
        <v>600</v>
      </c>
      <c r="V245" s="6">
        <v>1</v>
      </c>
      <c r="W245" s="6">
        <v>1</v>
      </c>
    </row>
    <row r="246" spans="3:23" x14ac:dyDescent="0.25">
      <c r="C246" s="5">
        <v>42138</v>
      </c>
      <c r="D246" s="10">
        <f t="shared" si="6"/>
        <v>4</v>
      </c>
      <c r="E246" s="6" t="s">
        <v>341</v>
      </c>
      <c r="F246" s="6">
        <f>VLOOKUP(E246,Procv!C:E,3,FALSE)</f>
        <v>2</v>
      </c>
      <c r="G246" s="6">
        <f>VLOOKUP(E246,Procv!C:F,4,FALSE)</f>
        <v>2</v>
      </c>
      <c r="H246" s="6" t="s">
        <v>32</v>
      </c>
      <c r="I246" s="8">
        <f>COUNTIF(Procv!$K$5:$K$31,Base!H246)</f>
        <v>0</v>
      </c>
      <c r="J246" s="6" t="s">
        <v>33</v>
      </c>
      <c r="K246" s="8">
        <f>VLOOKUP(J246,Procv!J:L,3,FALSE)</f>
        <v>3</v>
      </c>
      <c r="L246" s="6">
        <v>3236923</v>
      </c>
      <c r="M246" s="6" t="s">
        <v>13</v>
      </c>
      <c r="N246" s="8">
        <f>VLOOKUP(M246,Procv!$N$5:$O$11,2,FALSE)</f>
        <v>0</v>
      </c>
      <c r="O246" s="6" t="s">
        <v>14</v>
      </c>
      <c r="P246" s="8">
        <f>VLOOKUP(O246,Procv!$Q$5:$R$10,2,FALSE)</f>
        <v>2</v>
      </c>
      <c r="Q246" s="6">
        <v>318.72000000000003</v>
      </c>
      <c r="R246" s="6">
        <v>0</v>
      </c>
      <c r="S246" s="8">
        <f t="shared" si="7"/>
        <v>0</v>
      </c>
      <c r="T246" s="6">
        <v>318.72000000000003</v>
      </c>
      <c r="U246" s="6">
        <f>VLOOKUP(T246,Procv!T:U,2,FALSE)</f>
        <v>300</v>
      </c>
      <c r="V246" s="6">
        <v>1</v>
      </c>
      <c r="W246" s="6">
        <v>1</v>
      </c>
    </row>
    <row r="247" spans="3:23" x14ac:dyDescent="0.25">
      <c r="C247" s="5">
        <v>42138</v>
      </c>
      <c r="D247" s="10">
        <f t="shared" si="6"/>
        <v>4</v>
      </c>
      <c r="E247" s="6" t="s">
        <v>342</v>
      </c>
      <c r="F247" s="6">
        <f>VLOOKUP(E247,Procv!C:E,3,FALSE)</f>
        <v>2</v>
      </c>
      <c r="G247" s="6">
        <f>VLOOKUP(E247,Procv!C:F,4,FALSE)</f>
        <v>3</v>
      </c>
      <c r="H247" s="6" t="s">
        <v>11</v>
      </c>
      <c r="I247" s="8">
        <f>COUNTIF(Procv!$K$5:$K$31,Base!H247)</f>
        <v>1</v>
      </c>
      <c r="J247" s="6" t="s">
        <v>12</v>
      </c>
      <c r="K247" s="8">
        <f>VLOOKUP(J247,Procv!J:L,3,FALSE)</f>
        <v>4</v>
      </c>
      <c r="L247" s="6">
        <v>3237077</v>
      </c>
      <c r="M247" s="6" t="s">
        <v>13</v>
      </c>
      <c r="N247" s="8">
        <f>VLOOKUP(M247,Procv!$N$5:$O$11,2,FALSE)</f>
        <v>0</v>
      </c>
      <c r="O247" s="6" t="s">
        <v>24</v>
      </c>
      <c r="P247" s="8">
        <f>VLOOKUP(O247,Procv!$Q$5:$R$10,2,FALSE)</f>
        <v>2</v>
      </c>
      <c r="Q247" s="6">
        <v>929.8</v>
      </c>
      <c r="R247" s="6">
        <v>0</v>
      </c>
      <c r="S247" s="8">
        <f t="shared" si="7"/>
        <v>0</v>
      </c>
      <c r="T247" s="6">
        <v>929.8</v>
      </c>
      <c r="U247" s="6">
        <f>VLOOKUP(T247,Procv!T:U,2,FALSE)</f>
        <v>900</v>
      </c>
      <c r="V247" s="6">
        <v>2</v>
      </c>
      <c r="W247" s="6">
        <v>1</v>
      </c>
    </row>
    <row r="248" spans="3:23" x14ac:dyDescent="0.25">
      <c r="C248" s="5">
        <v>42138</v>
      </c>
      <c r="D248" s="10">
        <f t="shared" si="6"/>
        <v>4</v>
      </c>
      <c r="E248" s="6" t="s">
        <v>183</v>
      </c>
      <c r="F248" s="6">
        <f>VLOOKUP(E248,Procv!C:E,3,FALSE)</f>
        <v>2</v>
      </c>
      <c r="G248" s="6">
        <f>VLOOKUP(E248,Procv!C:F,4,FALSE)</f>
        <v>3</v>
      </c>
      <c r="H248" s="6" t="s">
        <v>184</v>
      </c>
      <c r="I248" s="8">
        <f>COUNTIF(Procv!$K$5:$K$31,Base!H248)</f>
        <v>0</v>
      </c>
      <c r="J248" s="6" t="s">
        <v>12</v>
      </c>
      <c r="K248" s="8">
        <f>VLOOKUP(J248,Procv!J:L,3,FALSE)</f>
        <v>4</v>
      </c>
      <c r="L248" s="6">
        <v>3237112</v>
      </c>
      <c r="M248" s="6" t="s">
        <v>30</v>
      </c>
      <c r="N248" s="8">
        <f>VLOOKUP(M248,Procv!$N$5:$O$11,2,FALSE)</f>
        <v>1</v>
      </c>
      <c r="O248" s="6" t="s">
        <v>18</v>
      </c>
      <c r="P248" s="8">
        <f>VLOOKUP(O248,Procv!$Q$5:$R$10,2,FALSE)</f>
        <v>1</v>
      </c>
      <c r="Q248" s="6">
        <v>389.9</v>
      </c>
      <c r="R248" s="6">
        <v>0</v>
      </c>
      <c r="S248" s="8">
        <f t="shared" si="7"/>
        <v>0</v>
      </c>
      <c r="T248" s="6">
        <v>389.9</v>
      </c>
      <c r="U248" s="6">
        <f>VLOOKUP(T248,Procv!T:U,2,FALSE)</f>
        <v>300</v>
      </c>
      <c r="V248" s="6">
        <v>1</v>
      </c>
      <c r="W248" s="6">
        <v>1</v>
      </c>
    </row>
    <row r="249" spans="3:23" x14ac:dyDescent="0.25">
      <c r="C249" s="5">
        <v>42138</v>
      </c>
      <c r="D249" s="10">
        <f t="shared" si="6"/>
        <v>4</v>
      </c>
      <c r="E249" s="6" t="s">
        <v>343</v>
      </c>
      <c r="F249" s="6">
        <f>VLOOKUP(E249,Procv!C:E,3,FALSE)</f>
        <v>2</v>
      </c>
      <c r="G249" s="6">
        <f>VLOOKUP(E249,Procv!C:F,4,FALSE)</f>
        <v>1</v>
      </c>
      <c r="H249" s="6" t="s">
        <v>344</v>
      </c>
      <c r="I249" s="8">
        <f>COUNTIF(Procv!$K$5:$K$31,Base!H249)</f>
        <v>0</v>
      </c>
      <c r="J249" s="6" t="s">
        <v>133</v>
      </c>
      <c r="K249" s="8">
        <f>VLOOKUP(J249,Procv!J:L,3,FALSE)</f>
        <v>3</v>
      </c>
      <c r="L249" s="6">
        <v>3237644</v>
      </c>
      <c r="M249" s="6" t="s">
        <v>13</v>
      </c>
      <c r="N249" s="8">
        <f>VLOOKUP(M249,Procv!$N$5:$O$11,2,FALSE)</f>
        <v>0</v>
      </c>
      <c r="O249" s="6" t="s">
        <v>18</v>
      </c>
      <c r="P249" s="8">
        <f>VLOOKUP(O249,Procv!$Q$5:$R$10,2,FALSE)</f>
        <v>1</v>
      </c>
      <c r="Q249" s="6">
        <v>138.36000000000001</v>
      </c>
      <c r="R249" s="6">
        <v>0</v>
      </c>
      <c r="S249" s="8">
        <f t="shared" si="7"/>
        <v>0</v>
      </c>
      <c r="T249" s="6">
        <v>138.36000000000001</v>
      </c>
      <c r="U249" s="6">
        <f>VLOOKUP(T249,Procv!T:U,2,FALSE)</f>
        <v>100</v>
      </c>
      <c r="V249" s="6">
        <v>1</v>
      </c>
      <c r="W249" s="6">
        <v>1</v>
      </c>
    </row>
    <row r="250" spans="3:23" x14ac:dyDescent="0.25">
      <c r="C250" s="5">
        <v>42138</v>
      </c>
      <c r="D250" s="10">
        <f t="shared" si="6"/>
        <v>4</v>
      </c>
      <c r="E250" s="6" t="s">
        <v>345</v>
      </c>
      <c r="F250" s="6">
        <f>VLOOKUP(E250,Procv!C:E,3,FALSE)</f>
        <v>2</v>
      </c>
      <c r="G250" s="6">
        <f>VLOOKUP(E250,Procv!C:F,4,FALSE)</f>
        <v>1</v>
      </c>
      <c r="H250" s="6" t="s">
        <v>105</v>
      </c>
      <c r="I250" s="8">
        <f>COUNTIF(Procv!$K$5:$K$31,Base!H250)</f>
        <v>1</v>
      </c>
      <c r="J250" s="6" t="s">
        <v>72</v>
      </c>
      <c r="K250" s="8">
        <f>VLOOKUP(J250,Procv!J:L,3,FALSE)</f>
        <v>5</v>
      </c>
      <c r="L250" s="6">
        <v>3237707</v>
      </c>
      <c r="M250" s="6" t="s">
        <v>13</v>
      </c>
      <c r="N250" s="8">
        <f>VLOOKUP(M250,Procv!$N$5:$O$11,2,FALSE)</f>
        <v>0</v>
      </c>
      <c r="O250" s="6" t="s">
        <v>14</v>
      </c>
      <c r="P250" s="8">
        <f>VLOOKUP(O250,Procv!$Q$5:$R$10,2,FALSE)</f>
        <v>2</v>
      </c>
      <c r="Q250" s="6">
        <v>239.92</v>
      </c>
      <c r="R250" s="6">
        <v>0</v>
      </c>
      <c r="S250" s="8">
        <f t="shared" si="7"/>
        <v>0</v>
      </c>
      <c r="T250" s="6">
        <v>239.92</v>
      </c>
      <c r="U250" s="6">
        <f>VLOOKUP(T250,Procv!T:U,2,FALSE)</f>
        <v>200</v>
      </c>
      <c r="V250" s="6">
        <v>1</v>
      </c>
      <c r="W250" s="6">
        <v>1</v>
      </c>
    </row>
    <row r="251" spans="3:23" x14ac:dyDescent="0.25">
      <c r="C251" s="5">
        <v>42138</v>
      </c>
      <c r="D251" s="10">
        <f t="shared" si="6"/>
        <v>4</v>
      </c>
      <c r="E251" s="6" t="s">
        <v>282</v>
      </c>
      <c r="F251" s="6">
        <f>VLOOKUP(E251,Procv!C:E,3,FALSE)</f>
        <v>2</v>
      </c>
      <c r="G251" s="6">
        <f>VLOOKUP(E251,Procv!C:F,4,FALSE)</f>
        <v>3</v>
      </c>
      <c r="H251" s="6" t="s">
        <v>283</v>
      </c>
      <c r="I251" s="8">
        <f>COUNTIF(Procv!$K$5:$K$31,Base!H251)</f>
        <v>1</v>
      </c>
      <c r="J251" s="6" t="s">
        <v>68</v>
      </c>
      <c r="K251" s="8">
        <f>VLOOKUP(J251,Procv!J:L,3,FALSE)</f>
        <v>5</v>
      </c>
      <c r="L251" s="6">
        <v>3237679</v>
      </c>
      <c r="M251" s="6" t="s">
        <v>13</v>
      </c>
      <c r="N251" s="8">
        <f>VLOOKUP(M251,Procv!$N$5:$O$11,2,FALSE)</f>
        <v>0</v>
      </c>
      <c r="O251" s="6" t="s">
        <v>14</v>
      </c>
      <c r="P251" s="8">
        <f>VLOOKUP(O251,Procv!$Q$5:$R$10,2,FALSE)</f>
        <v>2</v>
      </c>
      <c r="Q251" s="6">
        <v>719.79</v>
      </c>
      <c r="R251" s="6">
        <v>0</v>
      </c>
      <c r="S251" s="8">
        <f t="shared" si="7"/>
        <v>0</v>
      </c>
      <c r="T251" s="6">
        <v>719.79</v>
      </c>
      <c r="U251" s="6">
        <f>VLOOKUP(T251,Procv!T:U,2,FALSE)</f>
        <v>700</v>
      </c>
      <c r="V251" s="6">
        <v>3</v>
      </c>
      <c r="W251" s="6">
        <v>1</v>
      </c>
    </row>
    <row r="252" spans="3:23" x14ac:dyDescent="0.25">
      <c r="C252" s="5">
        <v>42138</v>
      </c>
      <c r="D252" s="10">
        <f t="shared" si="6"/>
        <v>4</v>
      </c>
      <c r="E252" s="6" t="s">
        <v>346</v>
      </c>
      <c r="F252" s="6">
        <f>VLOOKUP(E252,Procv!C:E,3,FALSE)</f>
        <v>2</v>
      </c>
      <c r="G252" s="6">
        <f>VLOOKUP(E252,Procv!C:F,4,FALSE)</f>
        <v>1</v>
      </c>
      <c r="H252" s="6" t="s">
        <v>347</v>
      </c>
      <c r="I252" s="8">
        <f>COUNTIF(Procv!$K$5:$K$31,Base!H252)</f>
        <v>0</v>
      </c>
      <c r="J252" s="6" t="s">
        <v>21</v>
      </c>
      <c r="K252" s="8">
        <f>VLOOKUP(J252,Procv!J:L,3,FALSE)</f>
        <v>4</v>
      </c>
      <c r="L252" s="6">
        <v>3237896</v>
      </c>
      <c r="M252" s="6" t="s">
        <v>13</v>
      </c>
      <c r="N252" s="8">
        <f>VLOOKUP(M252,Procv!$N$5:$O$11,2,FALSE)</f>
        <v>0</v>
      </c>
      <c r="O252" s="6" t="s">
        <v>24</v>
      </c>
      <c r="P252" s="8">
        <f>VLOOKUP(O252,Procv!$Q$5:$R$10,2,FALSE)</f>
        <v>2</v>
      </c>
      <c r="Q252" s="6">
        <v>311.92</v>
      </c>
      <c r="R252" s="6">
        <v>0</v>
      </c>
      <c r="S252" s="8">
        <f t="shared" si="7"/>
        <v>0</v>
      </c>
      <c r="T252" s="6">
        <v>311.92</v>
      </c>
      <c r="U252" s="6">
        <f>VLOOKUP(T252,Procv!T:U,2,FALSE)</f>
        <v>300</v>
      </c>
      <c r="V252" s="6">
        <v>1</v>
      </c>
      <c r="W252" s="6">
        <v>1</v>
      </c>
    </row>
    <row r="253" spans="3:23" x14ac:dyDescent="0.25">
      <c r="C253" s="5">
        <v>42138</v>
      </c>
      <c r="D253" s="10">
        <f t="shared" si="6"/>
        <v>4</v>
      </c>
      <c r="E253" s="6" t="s">
        <v>348</v>
      </c>
      <c r="F253" s="6">
        <f>VLOOKUP(E253,Procv!C:E,3,FALSE)</f>
        <v>2</v>
      </c>
      <c r="G253" s="6">
        <f>VLOOKUP(E253,Procv!C:F,4,FALSE)</f>
        <v>4</v>
      </c>
      <c r="H253" s="6" t="s">
        <v>349</v>
      </c>
      <c r="I253" s="8">
        <f>COUNTIF(Procv!$K$5:$K$31,Base!H253)</f>
        <v>0</v>
      </c>
      <c r="J253" s="6" t="s">
        <v>45</v>
      </c>
      <c r="K253" s="8">
        <f>VLOOKUP(J253,Procv!J:L,3,FALSE)</f>
        <v>2</v>
      </c>
      <c r="L253" s="6">
        <v>3238064</v>
      </c>
      <c r="M253" s="6" t="s">
        <v>30</v>
      </c>
      <c r="N253" s="8">
        <f>VLOOKUP(M253,Procv!$N$5:$O$11,2,FALSE)</f>
        <v>1</v>
      </c>
      <c r="O253" s="6" t="s">
        <v>14</v>
      </c>
      <c r="P253" s="8">
        <f>VLOOKUP(O253,Procv!$Q$5:$R$10,2,FALSE)</f>
        <v>2</v>
      </c>
      <c r="Q253" s="6">
        <v>459.8</v>
      </c>
      <c r="R253" s="6">
        <v>0</v>
      </c>
      <c r="S253" s="8">
        <f t="shared" si="7"/>
        <v>0</v>
      </c>
      <c r="T253" s="6">
        <v>459.8</v>
      </c>
      <c r="U253" s="6">
        <f>VLOOKUP(T253,Procv!T:U,2,FALSE)</f>
        <v>400</v>
      </c>
      <c r="V253" s="6">
        <v>2</v>
      </c>
      <c r="W253" s="6">
        <v>1</v>
      </c>
    </row>
    <row r="254" spans="3:23" x14ac:dyDescent="0.25">
      <c r="C254" s="5">
        <v>42138</v>
      </c>
      <c r="D254" s="10">
        <f t="shared" si="6"/>
        <v>4</v>
      </c>
      <c r="E254" s="6" t="s">
        <v>350</v>
      </c>
      <c r="F254" s="6">
        <f>VLOOKUP(E254,Procv!C:E,3,FALSE)</f>
        <v>2</v>
      </c>
      <c r="G254" s="6">
        <f>VLOOKUP(E254,Procv!C:F,4,FALSE)</f>
        <v>2</v>
      </c>
      <c r="H254" s="6" t="s">
        <v>351</v>
      </c>
      <c r="I254" s="8">
        <f>COUNTIF(Procv!$K$5:$K$31,Base!H254)</f>
        <v>0</v>
      </c>
      <c r="J254" s="6" t="s">
        <v>17</v>
      </c>
      <c r="K254" s="8">
        <f>VLOOKUP(J254,Procv!J:L,3,FALSE)</f>
        <v>4</v>
      </c>
      <c r="L254" s="6">
        <v>3238533</v>
      </c>
      <c r="M254" s="6" t="s">
        <v>30</v>
      </c>
      <c r="N254" s="8">
        <f>VLOOKUP(M254,Procv!$N$5:$O$11,2,FALSE)</f>
        <v>1</v>
      </c>
      <c r="O254" s="6" t="s">
        <v>18</v>
      </c>
      <c r="P254" s="8">
        <f>VLOOKUP(O254,Procv!$Q$5:$R$10,2,FALSE)</f>
        <v>1</v>
      </c>
      <c r="Q254" s="6">
        <v>2304.9699999999998</v>
      </c>
      <c r="R254" s="6">
        <v>0</v>
      </c>
      <c r="S254" s="8">
        <f t="shared" si="7"/>
        <v>0</v>
      </c>
      <c r="T254" s="6">
        <v>2304.9699999999998</v>
      </c>
      <c r="U254" s="6">
        <f>VLOOKUP(T254,Procv!T:U,2,FALSE)</f>
        <v>2000</v>
      </c>
      <c r="V254" s="6">
        <v>6</v>
      </c>
      <c r="W254" s="6">
        <v>1</v>
      </c>
    </row>
    <row r="255" spans="3:23" x14ac:dyDescent="0.25">
      <c r="C255" s="5">
        <v>42138</v>
      </c>
      <c r="D255" s="10">
        <f t="shared" si="6"/>
        <v>4</v>
      </c>
      <c r="E255" s="6" t="s">
        <v>352</v>
      </c>
      <c r="F255" s="6">
        <f>VLOOKUP(E255,Procv!C:E,3,FALSE)</f>
        <v>2</v>
      </c>
      <c r="G255" s="6">
        <f>VLOOKUP(E255,Procv!C:F,4,FALSE)</f>
        <v>1</v>
      </c>
      <c r="H255" s="6" t="s">
        <v>353</v>
      </c>
      <c r="I255" s="8">
        <f>COUNTIF(Procv!$K$5:$K$31,Base!H255)</f>
        <v>0</v>
      </c>
      <c r="J255" s="6" t="s">
        <v>148</v>
      </c>
      <c r="K255" s="8">
        <f>VLOOKUP(J255,Procv!J:L,3,FALSE)</f>
        <v>5</v>
      </c>
      <c r="L255" s="6">
        <v>3238582</v>
      </c>
      <c r="M255" s="6" t="s">
        <v>13</v>
      </c>
      <c r="N255" s="8">
        <f>VLOOKUP(M255,Procv!$N$5:$O$11,2,FALSE)</f>
        <v>0</v>
      </c>
      <c r="O255" s="6" t="s">
        <v>14</v>
      </c>
      <c r="P255" s="8">
        <f>VLOOKUP(O255,Procv!$Q$5:$R$10,2,FALSE)</f>
        <v>2</v>
      </c>
      <c r="Q255" s="6">
        <v>663.7</v>
      </c>
      <c r="R255" s="6">
        <v>0</v>
      </c>
      <c r="S255" s="8">
        <f t="shared" si="7"/>
        <v>0</v>
      </c>
      <c r="T255" s="6">
        <v>663.7</v>
      </c>
      <c r="U255" s="6">
        <f>VLOOKUP(T255,Procv!T:U,2,FALSE)</f>
        <v>600</v>
      </c>
      <c r="V255" s="6">
        <v>2</v>
      </c>
      <c r="W255" s="6">
        <v>1</v>
      </c>
    </row>
    <row r="256" spans="3:23" x14ac:dyDescent="0.25">
      <c r="C256" s="5">
        <v>42138</v>
      </c>
      <c r="D256" s="10">
        <f t="shared" si="6"/>
        <v>4</v>
      </c>
      <c r="E256" s="6" t="s">
        <v>354</v>
      </c>
      <c r="F256" s="6">
        <f>VLOOKUP(E256,Procv!C:E,3,FALSE)</f>
        <v>2</v>
      </c>
      <c r="G256" s="6">
        <f>VLOOKUP(E256,Procv!C:F,4,FALSE)</f>
        <v>1</v>
      </c>
      <c r="H256" s="6" t="s">
        <v>355</v>
      </c>
      <c r="I256" s="8">
        <f>COUNTIF(Procv!$K$5:$K$31,Base!H256)</f>
        <v>0</v>
      </c>
      <c r="J256" s="6" t="s">
        <v>148</v>
      </c>
      <c r="K256" s="8">
        <f>VLOOKUP(J256,Procv!J:L,3,FALSE)</f>
        <v>5</v>
      </c>
      <c r="L256" s="6">
        <v>3238750</v>
      </c>
      <c r="M256" s="6" t="s">
        <v>13</v>
      </c>
      <c r="N256" s="8">
        <f>VLOOKUP(M256,Procv!$N$5:$O$11,2,FALSE)</f>
        <v>0</v>
      </c>
      <c r="O256" s="6" t="s">
        <v>24</v>
      </c>
      <c r="P256" s="8">
        <f>VLOOKUP(O256,Procv!$Q$5:$R$10,2,FALSE)</f>
        <v>2</v>
      </c>
      <c r="Q256" s="6">
        <v>332.72</v>
      </c>
      <c r="R256" s="6">
        <v>0</v>
      </c>
      <c r="S256" s="8">
        <f t="shared" si="7"/>
        <v>0</v>
      </c>
      <c r="T256" s="6">
        <v>332.72</v>
      </c>
      <c r="U256" s="6">
        <f>VLOOKUP(T256,Procv!T:U,2,FALSE)</f>
        <v>300</v>
      </c>
      <c r="V256" s="6">
        <v>1</v>
      </c>
      <c r="W256" s="6">
        <v>1</v>
      </c>
    </row>
    <row r="257" spans="3:23" x14ac:dyDescent="0.25">
      <c r="C257" s="5">
        <v>42138</v>
      </c>
      <c r="D257" s="10">
        <f t="shared" si="6"/>
        <v>4</v>
      </c>
      <c r="E257" s="6" t="s">
        <v>181</v>
      </c>
      <c r="F257" s="6">
        <f>VLOOKUP(E257,Procv!C:E,3,FALSE)</f>
        <v>2</v>
      </c>
      <c r="G257" s="6">
        <f>VLOOKUP(E257,Procv!C:F,4,FALSE)</f>
        <v>6</v>
      </c>
      <c r="H257" s="6" t="s">
        <v>132</v>
      </c>
      <c r="I257" s="8">
        <f>COUNTIF(Procv!$K$5:$K$31,Base!H257)</f>
        <v>1</v>
      </c>
      <c r="J257" s="6" t="s">
        <v>133</v>
      </c>
      <c r="K257" s="8">
        <f>VLOOKUP(J257,Procv!J:L,3,FALSE)</f>
        <v>3</v>
      </c>
      <c r="L257" s="6">
        <v>3238932</v>
      </c>
      <c r="M257" s="6" t="s">
        <v>13</v>
      </c>
      <c r="N257" s="8">
        <f>VLOOKUP(M257,Procv!$N$5:$O$11,2,FALSE)</f>
        <v>0</v>
      </c>
      <c r="O257" s="6" t="s">
        <v>14</v>
      </c>
      <c r="P257" s="8">
        <f>VLOOKUP(O257,Procv!$Q$5:$R$10,2,FALSE)</f>
        <v>2</v>
      </c>
      <c r="Q257" s="6">
        <v>495.92</v>
      </c>
      <c r="R257" s="6">
        <v>0</v>
      </c>
      <c r="S257" s="8">
        <f t="shared" si="7"/>
        <v>0</v>
      </c>
      <c r="T257" s="6">
        <v>495.92</v>
      </c>
      <c r="U257" s="6">
        <f>VLOOKUP(T257,Procv!T:U,2,FALSE)</f>
        <v>400</v>
      </c>
      <c r="V257" s="6">
        <v>1</v>
      </c>
      <c r="W257" s="6">
        <v>1</v>
      </c>
    </row>
    <row r="258" spans="3:23" x14ac:dyDescent="0.25">
      <c r="C258" s="5">
        <v>42138</v>
      </c>
      <c r="D258" s="10">
        <f t="shared" si="6"/>
        <v>4</v>
      </c>
      <c r="E258" s="6" t="s">
        <v>814</v>
      </c>
      <c r="F258" s="6">
        <f>VLOOKUP(E258,Procv!C:E,3,FALSE)</f>
        <v>2</v>
      </c>
      <c r="G258" s="6">
        <f>VLOOKUP(E258,Procv!C:F,4,FALSE)</f>
        <v>2</v>
      </c>
      <c r="H258" s="6" t="s">
        <v>356</v>
      </c>
      <c r="I258" s="8">
        <f>COUNTIF(Procv!$K$5:$K$31,Base!H258)</f>
        <v>0</v>
      </c>
      <c r="J258" s="6" t="s">
        <v>17</v>
      </c>
      <c r="K258" s="8">
        <f>VLOOKUP(J258,Procv!J:L,3,FALSE)</f>
        <v>4</v>
      </c>
      <c r="L258" s="6">
        <v>3238995</v>
      </c>
      <c r="M258" s="6" t="s">
        <v>13</v>
      </c>
      <c r="N258" s="8">
        <f>VLOOKUP(M258,Procv!$N$5:$O$11,2,FALSE)</f>
        <v>0</v>
      </c>
      <c r="O258" s="6" t="s">
        <v>18</v>
      </c>
      <c r="P258" s="8">
        <f>VLOOKUP(O258,Procv!$Q$5:$R$10,2,FALSE)</f>
        <v>1</v>
      </c>
      <c r="Q258" s="6">
        <v>388.72</v>
      </c>
      <c r="R258" s="6">
        <v>0</v>
      </c>
      <c r="S258" s="8">
        <f t="shared" si="7"/>
        <v>0</v>
      </c>
      <c r="T258" s="6">
        <v>388.72</v>
      </c>
      <c r="U258" s="6">
        <f>VLOOKUP(T258,Procv!T:U,2,FALSE)</f>
        <v>300</v>
      </c>
      <c r="V258" s="6">
        <v>1</v>
      </c>
      <c r="W258" s="6">
        <v>1</v>
      </c>
    </row>
    <row r="259" spans="3:23" x14ac:dyDescent="0.25">
      <c r="C259" s="5">
        <v>42138</v>
      </c>
      <c r="D259" s="10">
        <f t="shared" si="6"/>
        <v>4</v>
      </c>
      <c r="E259" s="6" t="s">
        <v>814</v>
      </c>
      <c r="F259" s="6">
        <f>VLOOKUP(E259,Procv!C:E,3,FALSE)</f>
        <v>2</v>
      </c>
      <c r="G259" s="6">
        <f>VLOOKUP(E259,Procv!C:F,4,FALSE)</f>
        <v>2</v>
      </c>
      <c r="H259" s="6" t="s">
        <v>356</v>
      </c>
      <c r="I259" s="8">
        <f>COUNTIF(Procv!$K$5:$K$31,Base!H259)</f>
        <v>0</v>
      </c>
      <c r="J259" s="6" t="s">
        <v>17</v>
      </c>
      <c r="K259" s="8">
        <f>VLOOKUP(J259,Procv!J:L,3,FALSE)</f>
        <v>4</v>
      </c>
      <c r="L259" s="6">
        <v>3239093</v>
      </c>
      <c r="M259" s="6" t="s">
        <v>13</v>
      </c>
      <c r="N259" s="8">
        <f>VLOOKUP(M259,Procv!$N$5:$O$11,2,FALSE)</f>
        <v>0</v>
      </c>
      <c r="O259" s="6" t="s">
        <v>18</v>
      </c>
      <c r="P259" s="8">
        <f>VLOOKUP(O259,Procv!$Q$5:$R$10,2,FALSE)</f>
        <v>1</v>
      </c>
      <c r="Q259" s="6">
        <v>183.92</v>
      </c>
      <c r="R259" s="6">
        <v>0</v>
      </c>
      <c r="S259" s="8">
        <f t="shared" si="7"/>
        <v>0</v>
      </c>
      <c r="T259" s="6">
        <v>183.92</v>
      </c>
      <c r="U259" s="6">
        <f>VLOOKUP(T259,Procv!T:U,2,FALSE)</f>
        <v>100</v>
      </c>
      <c r="V259" s="6">
        <v>1</v>
      </c>
      <c r="W259" s="6">
        <v>1</v>
      </c>
    </row>
    <row r="260" spans="3:23" x14ac:dyDescent="0.25">
      <c r="C260" s="5">
        <v>42138</v>
      </c>
      <c r="D260" s="10">
        <f t="shared" si="6"/>
        <v>4</v>
      </c>
      <c r="E260" s="6" t="s">
        <v>357</v>
      </c>
      <c r="F260" s="6">
        <f>VLOOKUP(E260,Procv!C:E,3,FALSE)</f>
        <v>2</v>
      </c>
      <c r="G260" s="6">
        <f>VLOOKUP(E260,Procv!C:F,4,FALSE)</f>
        <v>1</v>
      </c>
      <c r="H260" s="6" t="s">
        <v>358</v>
      </c>
      <c r="I260" s="8">
        <f>COUNTIF(Procv!$K$5:$K$31,Base!H260)</f>
        <v>0</v>
      </c>
      <c r="J260" s="6" t="s">
        <v>36</v>
      </c>
      <c r="K260" s="8">
        <f>VLOOKUP(J260,Procv!J:L,3,FALSE)</f>
        <v>4</v>
      </c>
      <c r="L260" s="6">
        <v>3239667</v>
      </c>
      <c r="M260" s="6" t="s">
        <v>30</v>
      </c>
      <c r="N260" s="8">
        <f>VLOOKUP(M260,Procv!$N$5:$O$11,2,FALSE)</f>
        <v>1</v>
      </c>
      <c r="O260" s="6" t="s">
        <v>18</v>
      </c>
      <c r="P260" s="8">
        <f>VLOOKUP(O260,Procv!$Q$5:$R$10,2,FALSE)</f>
        <v>1</v>
      </c>
      <c r="Q260" s="6">
        <v>166.36</v>
      </c>
      <c r="R260" s="6">
        <v>0</v>
      </c>
      <c r="S260" s="8">
        <f t="shared" si="7"/>
        <v>0</v>
      </c>
      <c r="T260" s="6">
        <v>166.36</v>
      </c>
      <c r="U260" s="6">
        <f>VLOOKUP(T260,Procv!T:U,2,FALSE)</f>
        <v>100</v>
      </c>
      <c r="V260" s="6">
        <v>1</v>
      </c>
      <c r="W260" s="6">
        <v>1</v>
      </c>
    </row>
    <row r="261" spans="3:23" x14ac:dyDescent="0.25">
      <c r="C261" s="5">
        <v>42138</v>
      </c>
      <c r="D261" s="10">
        <f t="shared" si="6"/>
        <v>4</v>
      </c>
      <c r="E261" s="6" t="s">
        <v>815</v>
      </c>
      <c r="F261" s="6">
        <f>VLOOKUP(E261,Procv!C:E,3,FALSE)</f>
        <v>2</v>
      </c>
      <c r="G261" s="6">
        <f>VLOOKUP(E261,Procv!C:F,4,FALSE)</f>
        <v>1</v>
      </c>
      <c r="H261" s="6" t="s">
        <v>39</v>
      </c>
      <c r="I261" s="8">
        <f>COUNTIF(Procv!$K$5:$K$31,Base!H261)</f>
        <v>0</v>
      </c>
      <c r="J261" s="6" t="s">
        <v>33</v>
      </c>
      <c r="K261" s="8">
        <f>VLOOKUP(J261,Procv!J:L,3,FALSE)</f>
        <v>3</v>
      </c>
      <c r="L261" s="6">
        <v>3239821</v>
      </c>
      <c r="M261" s="6" t="s">
        <v>13</v>
      </c>
      <c r="N261" s="8">
        <f>VLOOKUP(M261,Procv!$N$5:$O$11,2,FALSE)</f>
        <v>0</v>
      </c>
      <c r="O261" s="6" t="s">
        <v>14</v>
      </c>
      <c r="P261" s="8">
        <f>VLOOKUP(O261,Procv!$Q$5:$R$10,2,FALSE)</f>
        <v>2</v>
      </c>
      <c r="Q261" s="6">
        <v>369.9</v>
      </c>
      <c r="R261" s="6">
        <v>0</v>
      </c>
      <c r="S261" s="8">
        <f t="shared" si="7"/>
        <v>0</v>
      </c>
      <c r="T261" s="6">
        <v>369.9</v>
      </c>
      <c r="U261" s="6">
        <f>VLOOKUP(T261,Procv!T:U,2,FALSE)</f>
        <v>300</v>
      </c>
      <c r="V261" s="6">
        <v>1</v>
      </c>
      <c r="W261" s="6">
        <v>1</v>
      </c>
    </row>
    <row r="262" spans="3:23" x14ac:dyDescent="0.25">
      <c r="C262" s="5">
        <v>42138</v>
      </c>
      <c r="D262" s="10">
        <f t="shared" ref="D262:D325" si="8">WEEKDAY(C262,2)</f>
        <v>4</v>
      </c>
      <c r="E262" s="6" t="s">
        <v>359</v>
      </c>
      <c r="F262" s="6">
        <f>VLOOKUP(E262,Procv!C:E,3,FALSE)</f>
        <v>2</v>
      </c>
      <c r="G262" s="6">
        <f>VLOOKUP(E262,Procv!C:F,4,FALSE)</f>
        <v>2</v>
      </c>
      <c r="H262" s="6" t="s">
        <v>50</v>
      </c>
      <c r="I262" s="8">
        <f>COUNTIF(Procv!$K$5:$K$31,Base!H262)</f>
        <v>1</v>
      </c>
      <c r="J262" s="6" t="s">
        <v>36</v>
      </c>
      <c r="K262" s="8">
        <f>VLOOKUP(J262,Procv!J:L,3,FALSE)</f>
        <v>4</v>
      </c>
      <c r="L262" s="6">
        <v>3240094</v>
      </c>
      <c r="M262" s="6" t="s">
        <v>30</v>
      </c>
      <c r="N262" s="8">
        <f>VLOOKUP(M262,Procv!$N$5:$O$11,2,FALSE)</f>
        <v>1</v>
      </c>
      <c r="O262" s="6" t="s">
        <v>18</v>
      </c>
      <c r="P262" s="8">
        <f>VLOOKUP(O262,Procv!$Q$5:$R$10,2,FALSE)</f>
        <v>1</v>
      </c>
      <c r="Q262" s="6">
        <v>104.95</v>
      </c>
      <c r="R262" s="6">
        <v>0</v>
      </c>
      <c r="S262" s="8">
        <f t="shared" ref="S262:S325" si="9">IF(R262=0,0,1)</f>
        <v>0</v>
      </c>
      <c r="T262" s="6">
        <v>104.95</v>
      </c>
      <c r="U262" s="6">
        <f>VLOOKUP(T262,Procv!T:U,2,FALSE)</f>
        <v>100</v>
      </c>
      <c r="V262" s="6">
        <v>1</v>
      </c>
      <c r="W262" s="6">
        <v>1</v>
      </c>
    </row>
    <row r="263" spans="3:23" x14ac:dyDescent="0.25">
      <c r="C263" s="5">
        <v>42138</v>
      </c>
      <c r="D263" s="10">
        <f t="shared" si="8"/>
        <v>4</v>
      </c>
      <c r="E263" s="6" t="s">
        <v>360</v>
      </c>
      <c r="F263" s="6">
        <f>VLOOKUP(E263,Procv!C:E,3,FALSE)</f>
        <v>2</v>
      </c>
      <c r="G263" s="6">
        <f>VLOOKUP(E263,Procv!C:F,4,FALSE)</f>
        <v>1</v>
      </c>
      <c r="H263" s="6" t="s">
        <v>361</v>
      </c>
      <c r="I263" s="8">
        <f>COUNTIF(Procv!$K$5:$K$31,Base!H263)</f>
        <v>0</v>
      </c>
      <c r="J263" s="6" t="s">
        <v>175</v>
      </c>
      <c r="K263" s="8">
        <f>VLOOKUP(J263,Procv!J:L,3,FALSE)</f>
        <v>2</v>
      </c>
      <c r="L263" s="6">
        <v>3240255</v>
      </c>
      <c r="M263" s="6" t="s">
        <v>13</v>
      </c>
      <c r="N263" s="8">
        <f>VLOOKUP(M263,Procv!$N$5:$O$11,2,FALSE)</f>
        <v>0</v>
      </c>
      <c r="O263" s="6" t="s">
        <v>24</v>
      </c>
      <c r="P263" s="8">
        <f>VLOOKUP(O263,Procv!$Q$5:$R$10,2,FALSE)</f>
        <v>2</v>
      </c>
      <c r="Q263" s="6">
        <v>137.91</v>
      </c>
      <c r="R263" s="6">
        <v>0</v>
      </c>
      <c r="S263" s="8">
        <f t="shared" si="9"/>
        <v>0</v>
      </c>
      <c r="T263" s="6">
        <v>137.91</v>
      </c>
      <c r="U263" s="6">
        <f>VLOOKUP(T263,Procv!T:U,2,FALSE)</f>
        <v>100</v>
      </c>
      <c r="V263" s="6">
        <v>1</v>
      </c>
      <c r="W263" s="6">
        <v>1</v>
      </c>
    </row>
    <row r="264" spans="3:23" x14ac:dyDescent="0.25">
      <c r="C264" s="5">
        <v>42138</v>
      </c>
      <c r="D264" s="10">
        <f t="shared" si="8"/>
        <v>4</v>
      </c>
      <c r="E264" s="6" t="s">
        <v>63</v>
      </c>
      <c r="F264" s="6">
        <f>VLOOKUP(E264,Procv!C:E,3,FALSE)</f>
        <v>2</v>
      </c>
      <c r="G264" s="6">
        <f>VLOOKUP(E264,Procv!C:F,4,FALSE)</f>
        <v>2</v>
      </c>
      <c r="H264" s="6" t="s">
        <v>64</v>
      </c>
      <c r="I264" s="8">
        <f>COUNTIF(Procv!$K$5:$K$31,Base!H264)</f>
        <v>0</v>
      </c>
      <c r="J264" s="6" t="s">
        <v>12</v>
      </c>
      <c r="K264" s="8">
        <f>VLOOKUP(J264,Procv!J:L,3,FALSE)</f>
        <v>4</v>
      </c>
      <c r="L264" s="6">
        <v>3240325</v>
      </c>
      <c r="M264" s="6" t="s">
        <v>13</v>
      </c>
      <c r="N264" s="8">
        <f>VLOOKUP(M264,Procv!$N$5:$O$11,2,FALSE)</f>
        <v>0</v>
      </c>
      <c r="O264" s="6" t="s">
        <v>34</v>
      </c>
      <c r="P264" s="8">
        <f>VLOOKUP(O264,Procv!$Q$5:$R$10,2,FALSE)</f>
        <v>3</v>
      </c>
      <c r="Q264" s="6">
        <v>413.77</v>
      </c>
      <c r="R264" s="6">
        <v>0</v>
      </c>
      <c r="S264" s="8">
        <f t="shared" si="9"/>
        <v>0</v>
      </c>
      <c r="T264" s="6">
        <v>413.77</v>
      </c>
      <c r="U264" s="6">
        <f>VLOOKUP(T264,Procv!T:U,2,FALSE)</f>
        <v>400</v>
      </c>
      <c r="V264" s="6">
        <v>1</v>
      </c>
      <c r="W264" s="6">
        <v>1</v>
      </c>
    </row>
    <row r="265" spans="3:23" x14ac:dyDescent="0.25">
      <c r="C265" s="5">
        <v>42138</v>
      </c>
      <c r="D265" s="10">
        <f t="shared" si="8"/>
        <v>4</v>
      </c>
      <c r="E265" s="6" t="s">
        <v>41</v>
      </c>
      <c r="F265" s="6">
        <f>VLOOKUP(E265,Procv!C:E,3,FALSE)</f>
        <v>2</v>
      </c>
      <c r="G265" s="6">
        <f>VLOOKUP(E265,Procv!C:F,4,FALSE)</f>
        <v>2</v>
      </c>
      <c r="H265" s="6" t="s">
        <v>362</v>
      </c>
      <c r="I265" s="8">
        <f>COUNTIF(Procv!$K$5:$K$31,Base!H265)</f>
        <v>0</v>
      </c>
      <c r="J265" s="6" t="s">
        <v>17</v>
      </c>
      <c r="K265" s="8">
        <f>VLOOKUP(J265,Procv!J:L,3,FALSE)</f>
        <v>4</v>
      </c>
      <c r="L265" s="6">
        <v>3240346</v>
      </c>
      <c r="M265" s="6" t="s">
        <v>13</v>
      </c>
      <c r="N265" s="8">
        <f>VLOOKUP(M265,Procv!$N$5:$O$11,2,FALSE)</f>
        <v>0</v>
      </c>
      <c r="O265" s="6" t="s">
        <v>14</v>
      </c>
      <c r="P265" s="8">
        <f>VLOOKUP(O265,Procv!$Q$5:$R$10,2,FALSE)</f>
        <v>2</v>
      </c>
      <c r="Q265" s="6">
        <v>369.9</v>
      </c>
      <c r="R265" s="6">
        <v>0</v>
      </c>
      <c r="S265" s="8">
        <f t="shared" si="9"/>
        <v>0</v>
      </c>
      <c r="T265" s="6">
        <v>369.9</v>
      </c>
      <c r="U265" s="6">
        <f>VLOOKUP(T265,Procv!T:U,2,FALSE)</f>
        <v>300</v>
      </c>
      <c r="V265" s="6">
        <v>1</v>
      </c>
      <c r="W265" s="6">
        <v>1</v>
      </c>
    </row>
    <row r="266" spans="3:23" x14ac:dyDescent="0.25">
      <c r="C266" s="5">
        <v>42138</v>
      </c>
      <c r="D266" s="10">
        <f t="shared" si="8"/>
        <v>4</v>
      </c>
      <c r="E266" s="6" t="s">
        <v>324</v>
      </c>
      <c r="F266" s="6">
        <f>VLOOKUP(E266,Procv!C:E,3,FALSE)</f>
        <v>2</v>
      </c>
      <c r="G266" s="6">
        <f>VLOOKUP(E266,Procv!C:F,4,FALSE)</f>
        <v>4</v>
      </c>
      <c r="H266" s="6" t="s">
        <v>325</v>
      </c>
      <c r="I266" s="8">
        <f>COUNTIF(Procv!$K$5:$K$31,Base!H266)</f>
        <v>0</v>
      </c>
      <c r="J266" s="6" t="s">
        <v>12</v>
      </c>
      <c r="K266" s="8">
        <f>VLOOKUP(J266,Procv!J:L,3,FALSE)</f>
        <v>4</v>
      </c>
      <c r="L266" s="6">
        <v>3240605</v>
      </c>
      <c r="M266" s="6" t="s">
        <v>13</v>
      </c>
      <c r="N266" s="8">
        <f>VLOOKUP(M266,Procv!$N$5:$O$11,2,FALSE)</f>
        <v>0</v>
      </c>
      <c r="O266" s="6" t="s">
        <v>14</v>
      </c>
      <c r="P266" s="8">
        <f>VLOOKUP(O266,Procv!$Q$5:$R$10,2,FALSE)</f>
        <v>2</v>
      </c>
      <c r="Q266" s="6">
        <v>1189.8</v>
      </c>
      <c r="R266" s="6">
        <v>0</v>
      </c>
      <c r="S266" s="8">
        <f t="shared" si="9"/>
        <v>0</v>
      </c>
      <c r="T266" s="6">
        <v>1189.8</v>
      </c>
      <c r="U266" s="6">
        <f>VLOOKUP(T266,Procv!T:U,2,FALSE)</f>
        <v>1000</v>
      </c>
      <c r="V266" s="6">
        <v>2</v>
      </c>
      <c r="W266" s="6">
        <v>1</v>
      </c>
    </row>
    <row r="267" spans="3:23" x14ac:dyDescent="0.25">
      <c r="C267" s="5">
        <v>42138</v>
      </c>
      <c r="D267" s="10">
        <f t="shared" si="8"/>
        <v>4</v>
      </c>
      <c r="E267" s="6" t="s">
        <v>185</v>
      </c>
      <c r="F267" s="6">
        <f>VLOOKUP(E267,Procv!C:E,3,FALSE)</f>
        <v>2</v>
      </c>
      <c r="G267" s="6">
        <f>VLOOKUP(E267,Procv!C:F,4,FALSE)</f>
        <v>6</v>
      </c>
      <c r="H267" s="6" t="s">
        <v>186</v>
      </c>
      <c r="I267" s="8">
        <f>COUNTIF(Procv!$K$5:$K$31,Base!H267)</f>
        <v>1</v>
      </c>
      <c r="J267" s="6" t="s">
        <v>17</v>
      </c>
      <c r="K267" s="8">
        <f>VLOOKUP(J267,Procv!J:L,3,FALSE)</f>
        <v>4</v>
      </c>
      <c r="L267" s="6">
        <v>3241011</v>
      </c>
      <c r="M267" s="6" t="s">
        <v>30</v>
      </c>
      <c r="N267" s="8">
        <f>VLOOKUP(M267,Procv!$N$5:$O$11,2,FALSE)</f>
        <v>1</v>
      </c>
      <c r="O267" s="6" t="s">
        <v>14</v>
      </c>
      <c r="P267" s="8">
        <f>VLOOKUP(O267,Procv!$Q$5:$R$10,2,FALSE)</f>
        <v>2</v>
      </c>
      <c r="Q267" s="6">
        <v>1703.6</v>
      </c>
      <c r="R267" s="6">
        <v>0</v>
      </c>
      <c r="S267" s="8">
        <f t="shared" si="9"/>
        <v>0</v>
      </c>
      <c r="T267" s="6">
        <v>1703.6</v>
      </c>
      <c r="U267" s="6">
        <f>VLOOKUP(T267,Procv!T:U,2,FALSE)</f>
        <v>1000</v>
      </c>
      <c r="V267" s="6">
        <v>4</v>
      </c>
      <c r="W267" s="6">
        <v>1</v>
      </c>
    </row>
    <row r="268" spans="3:23" x14ac:dyDescent="0.25">
      <c r="C268" s="5">
        <v>42138</v>
      </c>
      <c r="D268" s="10">
        <f t="shared" si="8"/>
        <v>4</v>
      </c>
      <c r="E268" s="6" t="s">
        <v>363</v>
      </c>
      <c r="F268" s="6">
        <f>VLOOKUP(E268,Procv!C:E,3,FALSE)</f>
        <v>2</v>
      </c>
      <c r="G268" s="6">
        <f>VLOOKUP(E268,Procv!C:F,4,FALSE)</f>
        <v>1</v>
      </c>
      <c r="H268" s="6" t="s">
        <v>186</v>
      </c>
      <c r="I268" s="8">
        <f>COUNTIF(Procv!$K$5:$K$31,Base!H268)</f>
        <v>1</v>
      </c>
      <c r="J268" s="6" t="s">
        <v>17</v>
      </c>
      <c r="K268" s="8">
        <f>VLOOKUP(J268,Procv!J:L,3,FALSE)</f>
        <v>4</v>
      </c>
      <c r="L268" s="6">
        <v>3241249</v>
      </c>
      <c r="M268" s="6" t="s">
        <v>13</v>
      </c>
      <c r="N268" s="8">
        <f>VLOOKUP(M268,Procv!$N$5:$O$11,2,FALSE)</f>
        <v>0</v>
      </c>
      <c r="O268" s="6" t="s">
        <v>24</v>
      </c>
      <c r="P268" s="8">
        <f>VLOOKUP(O268,Procv!$Q$5:$R$10,2,FALSE)</f>
        <v>2</v>
      </c>
      <c r="Q268" s="6">
        <v>350.91</v>
      </c>
      <c r="R268" s="6">
        <v>0</v>
      </c>
      <c r="S268" s="8">
        <f t="shared" si="9"/>
        <v>0</v>
      </c>
      <c r="T268" s="6">
        <v>350.91</v>
      </c>
      <c r="U268" s="6">
        <f>VLOOKUP(T268,Procv!T:U,2,FALSE)</f>
        <v>300</v>
      </c>
      <c r="V268" s="6">
        <v>1</v>
      </c>
      <c r="W268" s="6">
        <v>1</v>
      </c>
    </row>
    <row r="269" spans="3:23" x14ac:dyDescent="0.25">
      <c r="C269" s="5">
        <v>42138</v>
      </c>
      <c r="D269" s="10">
        <f t="shared" si="8"/>
        <v>4</v>
      </c>
      <c r="E269" s="6" t="s">
        <v>801</v>
      </c>
      <c r="F269" s="6">
        <f>VLOOKUP(E269,Procv!C:E,3,FALSE)</f>
        <v>1</v>
      </c>
      <c r="G269" s="6">
        <f>VLOOKUP(E269,Procv!C:F,4,FALSE)</f>
        <v>9</v>
      </c>
      <c r="H269" s="6" t="s">
        <v>11</v>
      </c>
      <c r="I269" s="8">
        <f>COUNTIF(Procv!$K$5:$K$31,Base!H269)</f>
        <v>1</v>
      </c>
      <c r="J269" s="6" t="s">
        <v>12</v>
      </c>
      <c r="K269" s="8">
        <f>VLOOKUP(J269,Procv!J:L,3,FALSE)</f>
        <v>4</v>
      </c>
      <c r="L269" s="6">
        <v>3242474</v>
      </c>
      <c r="M269" s="6" t="s">
        <v>30</v>
      </c>
      <c r="N269" s="8">
        <f>VLOOKUP(M269,Procv!$N$5:$O$11,2,FALSE)</f>
        <v>1</v>
      </c>
      <c r="O269" s="6" t="s">
        <v>18</v>
      </c>
      <c r="P269" s="8">
        <f>VLOOKUP(O269,Procv!$Q$5:$R$10,2,FALSE)</f>
        <v>1</v>
      </c>
      <c r="Q269" s="6">
        <v>539.08000000000004</v>
      </c>
      <c r="R269" s="6">
        <v>0</v>
      </c>
      <c r="S269" s="8">
        <f t="shared" si="9"/>
        <v>0</v>
      </c>
      <c r="T269" s="6">
        <v>539.08000000000004</v>
      </c>
      <c r="U269" s="6">
        <f>VLOOKUP(T269,Procv!T:U,2,FALSE)</f>
        <v>500</v>
      </c>
      <c r="V269" s="6">
        <v>2</v>
      </c>
      <c r="W269" s="6">
        <v>1</v>
      </c>
    </row>
    <row r="270" spans="3:23" x14ac:dyDescent="0.25">
      <c r="C270" s="5">
        <v>42138</v>
      </c>
      <c r="D270" s="10">
        <f t="shared" si="8"/>
        <v>4</v>
      </c>
      <c r="E270" s="6" t="s">
        <v>185</v>
      </c>
      <c r="F270" s="6">
        <f>VLOOKUP(E270,Procv!C:E,3,FALSE)</f>
        <v>2</v>
      </c>
      <c r="G270" s="6">
        <f>VLOOKUP(E270,Procv!C:F,4,FALSE)</f>
        <v>6</v>
      </c>
      <c r="H270" s="6" t="s">
        <v>186</v>
      </c>
      <c r="I270" s="8">
        <f>COUNTIF(Procv!$K$5:$K$31,Base!H270)</f>
        <v>1</v>
      </c>
      <c r="J270" s="6" t="s">
        <v>17</v>
      </c>
      <c r="K270" s="8">
        <f>VLOOKUP(J270,Procv!J:L,3,FALSE)</f>
        <v>4</v>
      </c>
      <c r="L270" s="6">
        <v>3242544</v>
      </c>
      <c r="M270" s="6" t="s">
        <v>13</v>
      </c>
      <c r="N270" s="8">
        <f>VLOOKUP(M270,Procv!$N$5:$O$11,2,FALSE)</f>
        <v>0</v>
      </c>
      <c r="O270" s="6" t="s">
        <v>24</v>
      </c>
      <c r="P270" s="8">
        <f>VLOOKUP(O270,Procv!$Q$5:$R$10,2,FALSE)</f>
        <v>2</v>
      </c>
      <c r="Q270" s="6">
        <v>2491.35</v>
      </c>
      <c r="R270" s="6">
        <v>0</v>
      </c>
      <c r="S270" s="8">
        <f t="shared" si="9"/>
        <v>0</v>
      </c>
      <c r="T270" s="6">
        <v>2491.35</v>
      </c>
      <c r="U270" s="6">
        <f>VLOOKUP(T270,Procv!T:U,2,FALSE)</f>
        <v>2000</v>
      </c>
      <c r="V270" s="6">
        <v>7</v>
      </c>
      <c r="W270" s="6">
        <v>1</v>
      </c>
    </row>
    <row r="271" spans="3:23" x14ac:dyDescent="0.25">
      <c r="C271" s="5">
        <v>42138</v>
      </c>
      <c r="D271" s="10">
        <f t="shared" si="8"/>
        <v>4</v>
      </c>
      <c r="E271" s="6" t="s">
        <v>364</v>
      </c>
      <c r="F271" s="6">
        <f>VLOOKUP(E271,Procv!C:E,3,FALSE)</f>
        <v>2</v>
      </c>
      <c r="G271" s="6">
        <f>VLOOKUP(E271,Procv!C:F,4,FALSE)</f>
        <v>1</v>
      </c>
      <c r="H271" s="6" t="s">
        <v>50</v>
      </c>
      <c r="I271" s="8">
        <f>COUNTIF(Procv!$K$5:$K$31,Base!H271)</f>
        <v>1</v>
      </c>
      <c r="J271" s="6" t="s">
        <v>36</v>
      </c>
      <c r="K271" s="8">
        <f>VLOOKUP(J271,Procv!J:L,3,FALSE)</f>
        <v>4</v>
      </c>
      <c r="L271" s="6">
        <v>3242845</v>
      </c>
      <c r="M271" s="6" t="s">
        <v>13</v>
      </c>
      <c r="N271" s="8">
        <f>VLOOKUP(M271,Procv!$N$5:$O$11,2,FALSE)</f>
        <v>0</v>
      </c>
      <c r="O271" s="6" t="s">
        <v>34</v>
      </c>
      <c r="P271" s="8">
        <f>VLOOKUP(O271,Procv!$Q$5:$R$10,2,FALSE)</f>
        <v>3</v>
      </c>
      <c r="Q271" s="6">
        <v>738.21</v>
      </c>
      <c r="R271" s="6">
        <v>0</v>
      </c>
      <c r="S271" s="8">
        <f t="shared" si="9"/>
        <v>0</v>
      </c>
      <c r="T271" s="6">
        <v>738.21</v>
      </c>
      <c r="U271" s="6">
        <f>VLOOKUP(T271,Procv!T:U,2,FALSE)</f>
        <v>700</v>
      </c>
      <c r="V271" s="6">
        <v>4</v>
      </c>
      <c r="W271" s="6">
        <v>1</v>
      </c>
    </row>
    <row r="272" spans="3:23" x14ac:dyDescent="0.25">
      <c r="C272" s="5">
        <v>42138</v>
      </c>
      <c r="D272" s="10">
        <f t="shared" si="8"/>
        <v>4</v>
      </c>
      <c r="E272" s="6" t="s">
        <v>76</v>
      </c>
      <c r="F272" s="6">
        <f>VLOOKUP(E272,Procv!C:E,3,FALSE)</f>
        <v>2</v>
      </c>
      <c r="G272" s="6">
        <f>VLOOKUP(E272,Procv!C:F,4,FALSE)</f>
        <v>1</v>
      </c>
      <c r="H272" s="6" t="s">
        <v>365</v>
      </c>
      <c r="I272" s="8">
        <f>COUNTIF(Procv!$K$5:$K$31,Base!H272)</f>
        <v>0</v>
      </c>
      <c r="J272" s="6" t="s">
        <v>36</v>
      </c>
      <c r="K272" s="8">
        <f>VLOOKUP(J272,Procv!J:L,3,FALSE)</f>
        <v>4</v>
      </c>
      <c r="L272" s="6">
        <v>3243062</v>
      </c>
      <c r="M272" s="6" t="s">
        <v>13</v>
      </c>
      <c r="N272" s="8">
        <f>VLOOKUP(M272,Procv!$N$5:$O$11,2,FALSE)</f>
        <v>0</v>
      </c>
      <c r="O272" s="6" t="s">
        <v>14</v>
      </c>
      <c r="P272" s="8">
        <f>VLOOKUP(O272,Procv!$Q$5:$R$10,2,FALSE)</f>
        <v>2</v>
      </c>
      <c r="Q272" s="6">
        <v>1221.5999999999999</v>
      </c>
      <c r="R272" s="6">
        <v>0</v>
      </c>
      <c r="S272" s="8">
        <f t="shared" si="9"/>
        <v>0</v>
      </c>
      <c r="T272" s="6">
        <v>1221.5999999999999</v>
      </c>
      <c r="U272" s="6">
        <f>VLOOKUP(T272,Procv!T:U,2,FALSE)</f>
        <v>1000</v>
      </c>
      <c r="V272" s="6">
        <v>4</v>
      </c>
      <c r="W272" s="6">
        <v>1</v>
      </c>
    </row>
    <row r="273" spans="3:23" x14ac:dyDescent="0.25">
      <c r="C273" s="5">
        <v>42138</v>
      </c>
      <c r="D273" s="10">
        <f t="shared" si="8"/>
        <v>4</v>
      </c>
      <c r="E273" s="6" t="s">
        <v>366</v>
      </c>
      <c r="F273" s="6">
        <f>VLOOKUP(E273,Procv!C:E,3,FALSE)</f>
        <v>2</v>
      </c>
      <c r="G273" s="6">
        <f>VLOOKUP(E273,Procv!C:F,4,FALSE)</f>
        <v>1</v>
      </c>
      <c r="H273" s="6" t="s">
        <v>105</v>
      </c>
      <c r="I273" s="8">
        <f>COUNTIF(Procv!$K$5:$K$31,Base!H273)</f>
        <v>1</v>
      </c>
      <c r="J273" s="6" t="s">
        <v>72</v>
      </c>
      <c r="K273" s="8">
        <f>VLOOKUP(J273,Procv!J:L,3,FALSE)</f>
        <v>5</v>
      </c>
      <c r="L273" s="6">
        <v>3243111</v>
      </c>
      <c r="M273" s="6" t="s">
        <v>13</v>
      </c>
      <c r="N273" s="8">
        <f>VLOOKUP(M273,Procv!$N$5:$O$11,2,FALSE)</f>
        <v>0</v>
      </c>
      <c r="O273" s="6" t="s">
        <v>18</v>
      </c>
      <c r="P273" s="8">
        <f>VLOOKUP(O273,Procv!$Q$5:$R$10,2,FALSE)</f>
        <v>1</v>
      </c>
      <c r="Q273" s="6">
        <v>325.89999999999998</v>
      </c>
      <c r="R273" s="6">
        <v>0</v>
      </c>
      <c r="S273" s="8">
        <f t="shared" si="9"/>
        <v>0</v>
      </c>
      <c r="T273" s="6">
        <v>325.89999999999998</v>
      </c>
      <c r="U273" s="6">
        <f>VLOOKUP(T273,Procv!T:U,2,FALSE)</f>
        <v>300</v>
      </c>
      <c r="V273" s="6">
        <v>1</v>
      </c>
      <c r="W273" s="6">
        <v>1</v>
      </c>
    </row>
    <row r="274" spans="3:23" x14ac:dyDescent="0.25">
      <c r="C274" s="5">
        <v>42138</v>
      </c>
      <c r="D274" s="10">
        <f t="shared" si="8"/>
        <v>4</v>
      </c>
      <c r="E274" s="6" t="s">
        <v>816</v>
      </c>
      <c r="F274" s="6">
        <f>VLOOKUP(E274,Procv!C:E,3,FALSE)</f>
        <v>2</v>
      </c>
      <c r="G274" s="6">
        <f>VLOOKUP(E274,Procv!C:F,4,FALSE)</f>
        <v>1</v>
      </c>
      <c r="H274" s="6" t="s">
        <v>367</v>
      </c>
      <c r="I274" s="8">
        <f>COUNTIF(Procv!$K$5:$K$31,Base!H274)</f>
        <v>0</v>
      </c>
      <c r="J274" s="6" t="s">
        <v>45</v>
      </c>
      <c r="K274" s="8">
        <f>VLOOKUP(J274,Procv!J:L,3,FALSE)</f>
        <v>2</v>
      </c>
      <c r="L274" s="6">
        <v>3243391</v>
      </c>
      <c r="M274" s="6" t="s">
        <v>13</v>
      </c>
      <c r="N274" s="8">
        <f>VLOOKUP(M274,Procv!$N$5:$O$11,2,FALSE)</f>
        <v>0</v>
      </c>
      <c r="O274" s="6" t="s">
        <v>24</v>
      </c>
      <c r="P274" s="8">
        <f>VLOOKUP(O274,Procv!$Q$5:$R$10,2,FALSE)</f>
        <v>2</v>
      </c>
      <c r="Q274" s="6">
        <v>233.94</v>
      </c>
      <c r="R274" s="6">
        <v>0</v>
      </c>
      <c r="S274" s="8">
        <f t="shared" si="9"/>
        <v>0</v>
      </c>
      <c r="T274" s="6">
        <v>233.94</v>
      </c>
      <c r="U274" s="6">
        <f>VLOOKUP(T274,Procv!T:U,2,FALSE)</f>
        <v>200</v>
      </c>
      <c r="V274" s="6">
        <v>1</v>
      </c>
      <c r="W274" s="6">
        <v>1</v>
      </c>
    </row>
    <row r="275" spans="3:23" x14ac:dyDescent="0.25">
      <c r="C275" s="5">
        <v>42139</v>
      </c>
      <c r="D275" s="10">
        <f t="shared" si="8"/>
        <v>5</v>
      </c>
      <c r="E275" s="6" t="s">
        <v>368</v>
      </c>
      <c r="F275" s="6">
        <f>VLOOKUP(E275,Procv!C:E,3,FALSE)</f>
        <v>2</v>
      </c>
      <c r="G275" s="6">
        <f>VLOOKUP(E275,Procv!C:F,4,FALSE)</f>
        <v>2</v>
      </c>
      <c r="H275" s="6" t="s">
        <v>297</v>
      </c>
      <c r="I275" s="8">
        <f>COUNTIF(Procv!$K$5:$K$31,Base!H275)</f>
        <v>1</v>
      </c>
      <c r="J275" s="6" t="s">
        <v>48</v>
      </c>
      <c r="K275" s="8">
        <f>VLOOKUP(J275,Procv!J:L,3,FALSE)</f>
        <v>3</v>
      </c>
      <c r="L275" s="6">
        <v>3243699</v>
      </c>
      <c r="M275" s="6" t="s">
        <v>30</v>
      </c>
      <c r="N275" s="8">
        <f>VLOOKUP(M275,Procv!$N$5:$O$11,2,FALSE)</f>
        <v>1</v>
      </c>
      <c r="O275" s="6" t="s">
        <v>14</v>
      </c>
      <c r="P275" s="8">
        <f>VLOOKUP(O275,Procv!$Q$5:$R$10,2,FALSE)</f>
        <v>2</v>
      </c>
      <c r="Q275" s="6">
        <v>555.79999999999995</v>
      </c>
      <c r="R275" s="6">
        <v>0</v>
      </c>
      <c r="S275" s="8">
        <f t="shared" si="9"/>
        <v>0</v>
      </c>
      <c r="T275" s="6">
        <v>555.79999999999995</v>
      </c>
      <c r="U275" s="6">
        <f>VLOOKUP(T275,Procv!T:U,2,FALSE)</f>
        <v>500</v>
      </c>
      <c r="V275" s="6">
        <v>2</v>
      </c>
      <c r="W275" s="6">
        <v>1</v>
      </c>
    </row>
    <row r="276" spans="3:23" x14ac:dyDescent="0.25">
      <c r="C276" s="5">
        <v>42139</v>
      </c>
      <c r="D276" s="10">
        <f t="shared" si="8"/>
        <v>5</v>
      </c>
      <c r="E276" s="6" t="s">
        <v>369</v>
      </c>
      <c r="F276" s="6">
        <f>VLOOKUP(E276,Procv!C:E,3,FALSE)</f>
        <v>2</v>
      </c>
      <c r="G276" s="6">
        <f>VLOOKUP(E276,Procv!C:F,4,FALSE)</f>
        <v>4</v>
      </c>
      <c r="H276" s="6" t="s">
        <v>50</v>
      </c>
      <c r="I276" s="8">
        <f>COUNTIF(Procv!$K$5:$K$31,Base!H276)</f>
        <v>1</v>
      </c>
      <c r="J276" s="6" t="s">
        <v>36</v>
      </c>
      <c r="K276" s="8">
        <f>VLOOKUP(J276,Procv!J:L,3,FALSE)</f>
        <v>4</v>
      </c>
      <c r="L276" s="6">
        <v>3243741</v>
      </c>
      <c r="M276" s="6" t="s">
        <v>30</v>
      </c>
      <c r="N276" s="8">
        <f>VLOOKUP(M276,Procv!$N$5:$O$11,2,FALSE)</f>
        <v>1</v>
      </c>
      <c r="O276" s="6" t="s">
        <v>18</v>
      </c>
      <c r="P276" s="8">
        <f>VLOOKUP(O276,Procv!$Q$5:$R$10,2,FALSE)</f>
        <v>1</v>
      </c>
      <c r="Q276" s="6">
        <v>373.49</v>
      </c>
      <c r="R276" s="6">
        <v>0</v>
      </c>
      <c r="S276" s="8">
        <f t="shared" si="9"/>
        <v>0</v>
      </c>
      <c r="T276" s="6">
        <v>373.49</v>
      </c>
      <c r="U276" s="6">
        <f>VLOOKUP(T276,Procv!T:U,2,FALSE)</f>
        <v>300</v>
      </c>
      <c r="V276" s="6">
        <v>2</v>
      </c>
      <c r="W276" s="6">
        <v>1</v>
      </c>
    </row>
    <row r="277" spans="3:23" x14ac:dyDescent="0.25">
      <c r="C277" s="5">
        <v>42139</v>
      </c>
      <c r="D277" s="10">
        <f t="shared" si="8"/>
        <v>5</v>
      </c>
      <c r="E277" s="6" t="s">
        <v>271</v>
      </c>
      <c r="F277" s="6">
        <f>VLOOKUP(E277,Procv!C:E,3,FALSE)</f>
        <v>2</v>
      </c>
      <c r="G277" s="6">
        <f>VLOOKUP(E277,Procv!C:F,4,FALSE)</f>
        <v>3</v>
      </c>
      <c r="H277" s="6" t="s">
        <v>88</v>
      </c>
      <c r="I277" s="8">
        <f>COUNTIF(Procv!$K$5:$K$31,Base!H277)</f>
        <v>0</v>
      </c>
      <c r="J277" s="6" t="s">
        <v>36</v>
      </c>
      <c r="K277" s="8">
        <f>VLOOKUP(J277,Procv!J:L,3,FALSE)</f>
        <v>4</v>
      </c>
      <c r="L277" s="6">
        <v>3243923</v>
      </c>
      <c r="M277" s="6" t="s">
        <v>30</v>
      </c>
      <c r="N277" s="8">
        <f>VLOOKUP(M277,Procv!$N$5:$O$11,2,FALSE)</f>
        <v>1</v>
      </c>
      <c r="O277" s="6" t="s">
        <v>24</v>
      </c>
      <c r="P277" s="8">
        <f>VLOOKUP(O277,Procv!$Q$5:$R$10,2,FALSE)</f>
        <v>2</v>
      </c>
      <c r="Q277" s="6">
        <v>1149.9000000000001</v>
      </c>
      <c r="R277" s="6">
        <v>0</v>
      </c>
      <c r="S277" s="8">
        <f t="shared" si="9"/>
        <v>0</v>
      </c>
      <c r="T277" s="6">
        <v>1149.9000000000001</v>
      </c>
      <c r="U277" s="6">
        <f>VLOOKUP(T277,Procv!T:U,2,FALSE)</f>
        <v>1000</v>
      </c>
      <c r="V277" s="6">
        <v>1</v>
      </c>
      <c r="W277" s="6">
        <v>1</v>
      </c>
    </row>
    <row r="278" spans="3:23" x14ac:dyDescent="0.25">
      <c r="C278" s="5">
        <v>42139</v>
      </c>
      <c r="D278" s="10">
        <f t="shared" si="8"/>
        <v>5</v>
      </c>
      <c r="E278" s="6" t="s">
        <v>370</v>
      </c>
      <c r="F278" s="6">
        <f>VLOOKUP(E278,Procv!C:E,3,FALSE)</f>
        <v>2</v>
      </c>
      <c r="G278" s="6">
        <f>VLOOKUP(E278,Procv!C:F,4,FALSE)</f>
        <v>1</v>
      </c>
      <c r="H278" s="6" t="s">
        <v>371</v>
      </c>
      <c r="I278" s="8">
        <f>COUNTIF(Procv!$K$5:$K$31,Base!H278)</f>
        <v>0</v>
      </c>
      <c r="J278" s="6" t="s">
        <v>36</v>
      </c>
      <c r="K278" s="8">
        <f>VLOOKUP(J278,Procv!J:L,3,FALSE)</f>
        <v>4</v>
      </c>
      <c r="L278" s="6">
        <v>3244245</v>
      </c>
      <c r="M278" s="6" t="s">
        <v>30</v>
      </c>
      <c r="N278" s="8">
        <f>VLOOKUP(M278,Procv!$N$5:$O$11,2,FALSE)</f>
        <v>1</v>
      </c>
      <c r="O278" s="6" t="s">
        <v>18</v>
      </c>
      <c r="P278" s="8">
        <f>VLOOKUP(O278,Procv!$Q$5:$R$10,2,FALSE)</f>
        <v>1</v>
      </c>
      <c r="Q278" s="6">
        <v>369.9</v>
      </c>
      <c r="R278" s="6">
        <v>0</v>
      </c>
      <c r="S278" s="8">
        <f t="shared" si="9"/>
        <v>0</v>
      </c>
      <c r="T278" s="6">
        <v>369.9</v>
      </c>
      <c r="U278" s="6">
        <f>VLOOKUP(T278,Procv!T:U,2,FALSE)</f>
        <v>300</v>
      </c>
      <c r="V278" s="6">
        <v>1</v>
      </c>
      <c r="W278" s="6">
        <v>1</v>
      </c>
    </row>
    <row r="279" spans="3:23" x14ac:dyDescent="0.25">
      <c r="C279" s="5">
        <v>42139</v>
      </c>
      <c r="D279" s="10">
        <f t="shared" si="8"/>
        <v>5</v>
      </c>
      <c r="E279" s="6" t="s">
        <v>372</v>
      </c>
      <c r="F279" s="6">
        <f>VLOOKUP(E279,Procv!C:E,3,FALSE)</f>
        <v>2</v>
      </c>
      <c r="G279" s="6">
        <f>VLOOKUP(E279,Procv!C:F,4,FALSE)</f>
        <v>1</v>
      </c>
      <c r="H279" s="6" t="s">
        <v>373</v>
      </c>
      <c r="I279" s="8">
        <f>COUNTIF(Procv!$K$5:$K$31,Base!H279)</f>
        <v>0</v>
      </c>
      <c r="J279" s="6" t="s">
        <v>17</v>
      </c>
      <c r="K279" s="8">
        <f>VLOOKUP(J279,Procv!J:L,3,FALSE)</f>
        <v>4</v>
      </c>
      <c r="L279" s="6">
        <v>3244896</v>
      </c>
      <c r="M279" s="6" t="s">
        <v>30</v>
      </c>
      <c r="N279" s="8">
        <f>VLOOKUP(M279,Procv!$N$5:$O$11,2,FALSE)</f>
        <v>1</v>
      </c>
      <c r="O279" s="6" t="s">
        <v>18</v>
      </c>
      <c r="P279" s="8">
        <f>VLOOKUP(O279,Procv!$Q$5:$R$10,2,FALSE)</f>
        <v>1</v>
      </c>
      <c r="Q279" s="6">
        <v>275.89999999999998</v>
      </c>
      <c r="R279" s="6">
        <v>0</v>
      </c>
      <c r="S279" s="8">
        <f t="shared" si="9"/>
        <v>0</v>
      </c>
      <c r="T279" s="6">
        <v>275.89999999999998</v>
      </c>
      <c r="U279" s="6">
        <f>VLOOKUP(T279,Procv!T:U,2,FALSE)</f>
        <v>200</v>
      </c>
      <c r="V279" s="6">
        <v>1</v>
      </c>
      <c r="W279" s="6">
        <v>1</v>
      </c>
    </row>
    <row r="280" spans="3:23" x14ac:dyDescent="0.25">
      <c r="C280" s="5">
        <v>42139</v>
      </c>
      <c r="D280" s="10">
        <f t="shared" si="8"/>
        <v>5</v>
      </c>
      <c r="E280" s="6" t="s">
        <v>374</v>
      </c>
      <c r="F280" s="6">
        <f>VLOOKUP(E280,Procv!C:E,3,FALSE)</f>
        <v>2</v>
      </c>
      <c r="G280" s="6">
        <f>VLOOKUP(E280,Procv!C:F,4,FALSE)</f>
        <v>1</v>
      </c>
      <c r="H280" s="6" t="s">
        <v>375</v>
      </c>
      <c r="I280" s="8">
        <f>COUNTIF(Procv!$K$5:$K$31,Base!H280)</f>
        <v>0</v>
      </c>
      <c r="J280" s="6" t="s">
        <v>72</v>
      </c>
      <c r="K280" s="8">
        <f>VLOOKUP(J280,Procv!J:L,3,FALSE)</f>
        <v>5</v>
      </c>
      <c r="L280" s="6">
        <v>3245036</v>
      </c>
      <c r="M280" s="6" t="s">
        <v>30</v>
      </c>
      <c r="N280" s="8">
        <f>VLOOKUP(M280,Procv!$N$5:$O$11,2,FALSE)</f>
        <v>1</v>
      </c>
      <c r="O280" s="6" t="s">
        <v>18</v>
      </c>
      <c r="P280" s="8">
        <f>VLOOKUP(O280,Procv!$Q$5:$R$10,2,FALSE)</f>
        <v>1</v>
      </c>
      <c r="Q280" s="6">
        <v>325.89999999999998</v>
      </c>
      <c r="R280" s="6">
        <v>0</v>
      </c>
      <c r="S280" s="8">
        <f t="shared" si="9"/>
        <v>0</v>
      </c>
      <c r="T280" s="6">
        <v>325.89999999999998</v>
      </c>
      <c r="U280" s="6">
        <f>VLOOKUP(T280,Procv!T:U,2,FALSE)</f>
        <v>300</v>
      </c>
      <c r="V280" s="6">
        <v>1</v>
      </c>
      <c r="W280" s="6">
        <v>1</v>
      </c>
    </row>
    <row r="281" spans="3:23" x14ac:dyDescent="0.25">
      <c r="C281" s="5">
        <v>42139</v>
      </c>
      <c r="D281" s="10">
        <f t="shared" si="8"/>
        <v>5</v>
      </c>
      <c r="E281" s="6" t="s">
        <v>376</v>
      </c>
      <c r="F281" s="6">
        <f>VLOOKUP(E281,Procv!C:E,3,FALSE)</f>
        <v>2</v>
      </c>
      <c r="G281" s="6">
        <f>VLOOKUP(E281,Procv!C:F,4,FALSE)</f>
        <v>1</v>
      </c>
      <c r="H281" s="6" t="s">
        <v>142</v>
      </c>
      <c r="I281" s="8">
        <f>COUNTIF(Procv!$K$5:$K$31,Base!H281)</f>
        <v>1</v>
      </c>
      <c r="J281" s="6" t="s">
        <v>33</v>
      </c>
      <c r="K281" s="8">
        <f>VLOOKUP(J281,Procv!J:L,3,FALSE)</f>
        <v>3</v>
      </c>
      <c r="L281" s="6">
        <v>3245288</v>
      </c>
      <c r="M281" s="6" t="s">
        <v>13</v>
      </c>
      <c r="N281" s="8">
        <f>VLOOKUP(M281,Procv!$N$5:$O$11,2,FALSE)</f>
        <v>0</v>
      </c>
      <c r="O281" s="6" t="s">
        <v>24</v>
      </c>
      <c r="P281" s="8">
        <f>VLOOKUP(O281,Procv!$Q$5:$R$10,2,FALSE)</f>
        <v>2</v>
      </c>
      <c r="Q281" s="6">
        <v>263.94</v>
      </c>
      <c r="R281" s="6">
        <v>0</v>
      </c>
      <c r="S281" s="8">
        <f t="shared" si="9"/>
        <v>0</v>
      </c>
      <c r="T281" s="6">
        <v>263.94</v>
      </c>
      <c r="U281" s="6">
        <f>VLOOKUP(T281,Procv!T:U,2,FALSE)</f>
        <v>200</v>
      </c>
      <c r="V281" s="6">
        <v>1</v>
      </c>
      <c r="W281" s="6">
        <v>1</v>
      </c>
    </row>
    <row r="282" spans="3:23" x14ac:dyDescent="0.25">
      <c r="C282" s="5">
        <v>42139</v>
      </c>
      <c r="D282" s="10">
        <f t="shared" si="8"/>
        <v>5</v>
      </c>
      <c r="E282" s="6" t="s">
        <v>244</v>
      </c>
      <c r="F282" s="6">
        <f>VLOOKUP(E282,Procv!C:E,3,FALSE)</f>
        <v>2</v>
      </c>
      <c r="G282" s="6">
        <f>VLOOKUP(E282,Procv!C:F,4,FALSE)</f>
        <v>2</v>
      </c>
      <c r="H282" s="6" t="s">
        <v>377</v>
      </c>
      <c r="I282" s="8">
        <f>COUNTIF(Procv!$K$5:$K$31,Base!H282)</f>
        <v>1</v>
      </c>
      <c r="J282" s="6" t="s">
        <v>175</v>
      </c>
      <c r="K282" s="8">
        <f>VLOOKUP(J282,Procv!J:L,3,FALSE)</f>
        <v>2</v>
      </c>
      <c r="L282" s="6">
        <v>3245421</v>
      </c>
      <c r="M282" s="6" t="s">
        <v>13</v>
      </c>
      <c r="N282" s="8">
        <f>VLOOKUP(M282,Procv!$N$5:$O$11,2,FALSE)</f>
        <v>0</v>
      </c>
      <c r="O282" s="6" t="s">
        <v>18</v>
      </c>
      <c r="P282" s="8">
        <f>VLOOKUP(O282,Procv!$Q$5:$R$10,2,FALSE)</f>
        <v>1</v>
      </c>
      <c r="Q282" s="6">
        <v>147.96</v>
      </c>
      <c r="R282" s="6">
        <v>0</v>
      </c>
      <c r="S282" s="8">
        <f t="shared" si="9"/>
        <v>0</v>
      </c>
      <c r="T282" s="6">
        <v>147.96</v>
      </c>
      <c r="U282" s="6">
        <f>VLOOKUP(T282,Procv!T:U,2,FALSE)</f>
        <v>100</v>
      </c>
      <c r="V282" s="6">
        <v>1</v>
      </c>
      <c r="W282" s="6">
        <v>1</v>
      </c>
    </row>
    <row r="283" spans="3:23" x14ac:dyDescent="0.25">
      <c r="C283" s="5">
        <v>42139</v>
      </c>
      <c r="D283" s="10">
        <f t="shared" si="8"/>
        <v>5</v>
      </c>
      <c r="E283" s="6" t="s">
        <v>378</v>
      </c>
      <c r="F283" s="6">
        <f>VLOOKUP(E283,Procv!C:E,3,FALSE)</f>
        <v>2</v>
      </c>
      <c r="G283" s="6">
        <f>VLOOKUP(E283,Procv!C:F,4,FALSE)</f>
        <v>2</v>
      </c>
      <c r="H283" s="6" t="s">
        <v>379</v>
      </c>
      <c r="I283" s="8">
        <f>COUNTIF(Procv!$K$5:$K$31,Base!H283)</f>
        <v>0</v>
      </c>
      <c r="J283" s="6" t="s">
        <v>36</v>
      </c>
      <c r="K283" s="8">
        <f>VLOOKUP(J283,Procv!J:L,3,FALSE)</f>
        <v>4</v>
      </c>
      <c r="L283" s="6">
        <v>3245610</v>
      </c>
      <c r="M283" s="6" t="s">
        <v>13</v>
      </c>
      <c r="N283" s="8">
        <f>VLOOKUP(M283,Procv!$N$5:$O$11,2,FALSE)</f>
        <v>0</v>
      </c>
      <c r="O283" s="6" t="s">
        <v>18</v>
      </c>
      <c r="P283" s="8">
        <f>VLOOKUP(O283,Procv!$Q$5:$R$10,2,FALSE)</f>
        <v>1</v>
      </c>
      <c r="Q283" s="6">
        <v>1359.9</v>
      </c>
      <c r="R283" s="6">
        <v>0</v>
      </c>
      <c r="S283" s="8">
        <f t="shared" si="9"/>
        <v>0</v>
      </c>
      <c r="T283" s="6">
        <v>1359.9</v>
      </c>
      <c r="U283" s="6">
        <f>VLOOKUP(T283,Procv!T:U,2,FALSE)</f>
        <v>1000</v>
      </c>
      <c r="V283" s="6">
        <v>1</v>
      </c>
      <c r="W283" s="6">
        <v>1</v>
      </c>
    </row>
    <row r="284" spans="3:23" x14ac:dyDescent="0.25">
      <c r="C284" s="5">
        <v>42139</v>
      </c>
      <c r="D284" s="10">
        <f t="shared" si="8"/>
        <v>5</v>
      </c>
      <c r="E284" s="6" t="s">
        <v>380</v>
      </c>
      <c r="F284" s="6">
        <f>VLOOKUP(E284,Procv!C:E,3,FALSE)</f>
        <v>2</v>
      </c>
      <c r="G284" s="6">
        <f>VLOOKUP(E284,Procv!C:F,4,FALSE)</f>
        <v>1</v>
      </c>
      <c r="H284" s="6" t="s">
        <v>381</v>
      </c>
      <c r="I284" s="8">
        <f>COUNTIF(Procv!$K$5:$K$31,Base!H284)</f>
        <v>1</v>
      </c>
      <c r="J284" s="6" t="s">
        <v>382</v>
      </c>
      <c r="K284" s="8">
        <f>VLOOKUP(J284,Procv!J:L,3,FALSE)</f>
        <v>1</v>
      </c>
      <c r="L284" s="6">
        <v>3246583</v>
      </c>
      <c r="M284" s="6" t="s">
        <v>30</v>
      </c>
      <c r="N284" s="8">
        <f>VLOOKUP(M284,Procv!$N$5:$O$11,2,FALSE)</f>
        <v>1</v>
      </c>
      <c r="O284" s="6" t="s">
        <v>18</v>
      </c>
      <c r="P284" s="8">
        <f>VLOOKUP(O284,Procv!$Q$5:$R$10,2,FALSE)</f>
        <v>1</v>
      </c>
      <c r="Q284" s="6">
        <v>1664.86</v>
      </c>
      <c r="R284" s="6">
        <v>0</v>
      </c>
      <c r="S284" s="8">
        <f t="shared" si="9"/>
        <v>0</v>
      </c>
      <c r="T284" s="6">
        <v>1664.86</v>
      </c>
      <c r="U284" s="6">
        <f>VLOOKUP(T284,Procv!T:U,2,FALSE)</f>
        <v>1000</v>
      </c>
      <c r="V284" s="6">
        <v>8</v>
      </c>
      <c r="W284" s="6">
        <v>1</v>
      </c>
    </row>
    <row r="285" spans="3:23" x14ac:dyDescent="0.25">
      <c r="C285" s="5">
        <v>42139</v>
      </c>
      <c r="D285" s="10">
        <f t="shared" si="8"/>
        <v>5</v>
      </c>
      <c r="E285" s="6" t="s">
        <v>62</v>
      </c>
      <c r="F285" s="6">
        <f>VLOOKUP(E285,Procv!C:E,3,FALSE)</f>
        <v>2</v>
      </c>
      <c r="G285" s="6">
        <f>VLOOKUP(E285,Procv!C:F,4,FALSE)</f>
        <v>14</v>
      </c>
      <c r="H285" s="6" t="s">
        <v>16</v>
      </c>
      <c r="I285" s="8">
        <f>COUNTIF(Procv!$K$5:$K$31,Base!H285)</f>
        <v>0</v>
      </c>
      <c r="J285" s="6" t="s">
        <v>17</v>
      </c>
      <c r="K285" s="8">
        <f>VLOOKUP(J285,Procv!J:L,3,FALSE)</f>
        <v>4</v>
      </c>
      <c r="L285" s="6">
        <v>3247367</v>
      </c>
      <c r="M285" s="6" t="s">
        <v>13</v>
      </c>
      <c r="N285" s="8">
        <f>VLOOKUP(M285,Procv!$N$5:$O$11,2,FALSE)</f>
        <v>0</v>
      </c>
      <c r="O285" s="6" t="s">
        <v>14</v>
      </c>
      <c r="P285" s="8">
        <f>VLOOKUP(O285,Procv!$Q$5:$R$10,2,FALSE)</f>
        <v>2</v>
      </c>
      <c r="Q285" s="6">
        <v>1367.4</v>
      </c>
      <c r="R285" s="6">
        <v>0</v>
      </c>
      <c r="S285" s="8">
        <f t="shared" si="9"/>
        <v>0</v>
      </c>
      <c r="T285" s="6">
        <v>1367.4</v>
      </c>
      <c r="U285" s="6">
        <f>VLOOKUP(T285,Procv!T:U,2,FALSE)</f>
        <v>1000</v>
      </c>
      <c r="V285" s="6">
        <v>6</v>
      </c>
      <c r="W285" s="6">
        <v>1</v>
      </c>
    </row>
    <row r="286" spans="3:23" x14ac:dyDescent="0.25">
      <c r="C286" s="5">
        <v>42139</v>
      </c>
      <c r="D286" s="10">
        <f t="shared" si="8"/>
        <v>5</v>
      </c>
      <c r="E286" s="6" t="s">
        <v>62</v>
      </c>
      <c r="F286" s="6">
        <f>VLOOKUP(E286,Procv!C:E,3,FALSE)</f>
        <v>2</v>
      </c>
      <c r="G286" s="6">
        <f>VLOOKUP(E286,Procv!C:F,4,FALSE)</f>
        <v>14</v>
      </c>
      <c r="H286" s="6" t="s">
        <v>16</v>
      </c>
      <c r="I286" s="8">
        <f>COUNTIF(Procv!$K$5:$K$31,Base!H286)</f>
        <v>0</v>
      </c>
      <c r="J286" s="6" t="s">
        <v>17</v>
      </c>
      <c r="K286" s="8">
        <f>VLOOKUP(J286,Procv!J:L,3,FALSE)</f>
        <v>4</v>
      </c>
      <c r="L286" s="6">
        <v>3247724</v>
      </c>
      <c r="M286" s="6" t="s">
        <v>13</v>
      </c>
      <c r="N286" s="8">
        <f>VLOOKUP(M286,Procv!$N$5:$O$11,2,FALSE)</f>
        <v>0</v>
      </c>
      <c r="O286" s="6" t="s">
        <v>34</v>
      </c>
      <c r="P286" s="8">
        <f>VLOOKUP(O286,Procv!$Q$5:$R$10,2,FALSE)</f>
        <v>3</v>
      </c>
      <c r="Q286" s="6">
        <v>459.7</v>
      </c>
      <c r="R286" s="6">
        <v>0</v>
      </c>
      <c r="S286" s="8">
        <f t="shared" si="9"/>
        <v>0</v>
      </c>
      <c r="T286" s="6">
        <v>459.7</v>
      </c>
      <c r="U286" s="6">
        <f>VLOOKUP(T286,Procv!T:U,2,FALSE)</f>
        <v>400</v>
      </c>
      <c r="V286" s="6">
        <v>3</v>
      </c>
      <c r="W286" s="6">
        <v>1</v>
      </c>
    </row>
    <row r="287" spans="3:23" x14ac:dyDescent="0.25">
      <c r="C287" s="5">
        <v>42139</v>
      </c>
      <c r="D287" s="10">
        <f t="shared" si="8"/>
        <v>5</v>
      </c>
      <c r="E287" s="6" t="s">
        <v>62</v>
      </c>
      <c r="F287" s="6">
        <f>VLOOKUP(E287,Procv!C:E,3,FALSE)</f>
        <v>2</v>
      </c>
      <c r="G287" s="6">
        <f>VLOOKUP(E287,Procv!C:F,4,FALSE)</f>
        <v>14</v>
      </c>
      <c r="H287" s="6" t="s">
        <v>16</v>
      </c>
      <c r="I287" s="8">
        <f>COUNTIF(Procv!$K$5:$K$31,Base!H287)</f>
        <v>0</v>
      </c>
      <c r="J287" s="6" t="s">
        <v>17</v>
      </c>
      <c r="K287" s="8">
        <f>VLOOKUP(J287,Procv!J:L,3,FALSE)</f>
        <v>4</v>
      </c>
      <c r="L287" s="6">
        <v>3247780</v>
      </c>
      <c r="M287" s="6" t="s">
        <v>13</v>
      </c>
      <c r="N287" s="8">
        <f>VLOOKUP(M287,Procv!$N$5:$O$11,2,FALSE)</f>
        <v>0</v>
      </c>
      <c r="O287" s="6" t="s">
        <v>14</v>
      </c>
      <c r="P287" s="8">
        <f>VLOOKUP(O287,Procv!$Q$5:$R$10,2,FALSE)</f>
        <v>2</v>
      </c>
      <c r="Q287" s="6">
        <v>335.8</v>
      </c>
      <c r="R287" s="6">
        <v>0</v>
      </c>
      <c r="S287" s="8">
        <f t="shared" si="9"/>
        <v>0</v>
      </c>
      <c r="T287" s="6">
        <v>335.8</v>
      </c>
      <c r="U287" s="6">
        <f>VLOOKUP(T287,Procv!T:U,2,FALSE)</f>
        <v>300</v>
      </c>
      <c r="V287" s="6">
        <v>2</v>
      </c>
      <c r="W287" s="6">
        <v>1</v>
      </c>
    </row>
    <row r="288" spans="3:23" x14ac:dyDescent="0.25">
      <c r="C288" s="5">
        <v>42139</v>
      </c>
      <c r="D288" s="10">
        <f t="shared" si="8"/>
        <v>5</v>
      </c>
      <c r="E288" s="6" t="s">
        <v>266</v>
      </c>
      <c r="F288" s="6">
        <f>VLOOKUP(E288,Procv!C:E,3,FALSE)</f>
        <v>2</v>
      </c>
      <c r="G288" s="6">
        <f>VLOOKUP(E288,Procv!C:F,4,FALSE)</f>
        <v>2</v>
      </c>
      <c r="H288" s="6" t="s">
        <v>267</v>
      </c>
      <c r="I288" s="8">
        <f>COUNTIF(Procv!$K$5:$K$31,Base!H288)</f>
        <v>0</v>
      </c>
      <c r="J288" s="6" t="s">
        <v>36</v>
      </c>
      <c r="K288" s="8">
        <f>VLOOKUP(J288,Procv!J:L,3,FALSE)</f>
        <v>4</v>
      </c>
      <c r="L288" s="6">
        <v>3248417</v>
      </c>
      <c r="M288" s="6" t="s">
        <v>30</v>
      </c>
      <c r="N288" s="8">
        <f>VLOOKUP(M288,Procv!$N$5:$O$11,2,FALSE)</f>
        <v>1</v>
      </c>
      <c r="O288" s="6" t="s">
        <v>18</v>
      </c>
      <c r="P288" s="8">
        <f>VLOOKUP(O288,Procv!$Q$5:$R$10,2,FALSE)</f>
        <v>1</v>
      </c>
      <c r="Q288" s="6">
        <v>1609.9</v>
      </c>
      <c r="R288" s="6">
        <v>0</v>
      </c>
      <c r="S288" s="8">
        <f t="shared" si="9"/>
        <v>0</v>
      </c>
      <c r="T288" s="6">
        <v>1609.9</v>
      </c>
      <c r="U288" s="6">
        <f>VLOOKUP(T288,Procv!T:U,2,FALSE)</f>
        <v>1000</v>
      </c>
      <c r="V288" s="6">
        <v>1</v>
      </c>
      <c r="W288" s="6">
        <v>1</v>
      </c>
    </row>
    <row r="289" spans="3:23" x14ac:dyDescent="0.25">
      <c r="C289" s="5">
        <v>42139</v>
      </c>
      <c r="D289" s="10">
        <f t="shared" si="8"/>
        <v>5</v>
      </c>
      <c r="E289" s="6" t="s">
        <v>348</v>
      </c>
      <c r="F289" s="6">
        <f>VLOOKUP(E289,Procv!C:E,3,FALSE)</f>
        <v>2</v>
      </c>
      <c r="G289" s="6">
        <f>VLOOKUP(E289,Procv!C:F,4,FALSE)</f>
        <v>4</v>
      </c>
      <c r="H289" s="6" t="s">
        <v>349</v>
      </c>
      <c r="I289" s="8">
        <f>COUNTIF(Procv!$K$5:$K$31,Base!H289)</f>
        <v>0</v>
      </c>
      <c r="J289" s="6" t="s">
        <v>45</v>
      </c>
      <c r="K289" s="8">
        <f>VLOOKUP(J289,Procv!J:L,3,FALSE)</f>
        <v>2</v>
      </c>
      <c r="L289" s="6">
        <v>3248466</v>
      </c>
      <c r="M289" s="6" t="s">
        <v>30</v>
      </c>
      <c r="N289" s="8">
        <f>VLOOKUP(M289,Procv!$N$5:$O$11,2,FALSE)</f>
        <v>1</v>
      </c>
      <c r="O289" s="6" t="s">
        <v>14</v>
      </c>
      <c r="P289" s="8">
        <f>VLOOKUP(O289,Procv!$Q$5:$R$10,2,FALSE)</f>
        <v>2</v>
      </c>
      <c r="Q289" s="6">
        <v>459.8</v>
      </c>
      <c r="R289" s="6">
        <v>0</v>
      </c>
      <c r="S289" s="8">
        <f t="shared" si="9"/>
        <v>0</v>
      </c>
      <c r="T289" s="6">
        <v>459.8</v>
      </c>
      <c r="U289" s="6">
        <f>VLOOKUP(T289,Procv!T:U,2,FALSE)</f>
        <v>400</v>
      </c>
      <c r="V289" s="6">
        <v>2</v>
      </c>
      <c r="W289" s="6">
        <v>1</v>
      </c>
    </row>
    <row r="290" spans="3:23" x14ac:dyDescent="0.25">
      <c r="C290" s="5">
        <v>42139</v>
      </c>
      <c r="D290" s="10">
        <f t="shared" si="8"/>
        <v>5</v>
      </c>
      <c r="E290" s="6" t="s">
        <v>383</v>
      </c>
      <c r="F290" s="6">
        <f>VLOOKUP(E290,Procv!C:E,3,FALSE)</f>
        <v>2</v>
      </c>
      <c r="G290" s="6">
        <f>VLOOKUP(E290,Procv!C:F,4,FALSE)</f>
        <v>1</v>
      </c>
      <c r="H290" s="6" t="s">
        <v>50</v>
      </c>
      <c r="I290" s="8">
        <f>COUNTIF(Procv!$K$5:$K$31,Base!H290)</f>
        <v>1</v>
      </c>
      <c r="J290" s="6" t="s">
        <v>36</v>
      </c>
      <c r="K290" s="8">
        <f>VLOOKUP(J290,Procv!J:L,3,FALSE)</f>
        <v>4</v>
      </c>
      <c r="L290" s="6">
        <v>3248963</v>
      </c>
      <c r="M290" s="6" t="s">
        <v>13</v>
      </c>
      <c r="N290" s="8">
        <f>VLOOKUP(M290,Procv!$N$5:$O$11,2,FALSE)</f>
        <v>0</v>
      </c>
      <c r="O290" s="6" t="s">
        <v>24</v>
      </c>
      <c r="P290" s="8">
        <f>VLOOKUP(O290,Procv!$Q$5:$R$10,2,FALSE)</f>
        <v>2</v>
      </c>
      <c r="Q290" s="6">
        <v>166.36</v>
      </c>
      <c r="R290" s="6">
        <v>0</v>
      </c>
      <c r="S290" s="8">
        <f t="shared" si="9"/>
        <v>0</v>
      </c>
      <c r="T290" s="6">
        <v>166.36</v>
      </c>
      <c r="U290" s="6">
        <f>VLOOKUP(T290,Procv!T:U,2,FALSE)</f>
        <v>100</v>
      </c>
      <c r="V290" s="6">
        <v>1</v>
      </c>
      <c r="W290" s="6">
        <v>1</v>
      </c>
    </row>
    <row r="291" spans="3:23" x14ac:dyDescent="0.25">
      <c r="C291" s="5">
        <v>42139</v>
      </c>
      <c r="D291" s="10">
        <f t="shared" si="8"/>
        <v>5</v>
      </c>
      <c r="E291" s="6" t="s">
        <v>384</v>
      </c>
      <c r="F291" s="6">
        <f>VLOOKUP(E291,Procv!C:E,3,FALSE)</f>
        <v>2</v>
      </c>
      <c r="G291" s="6">
        <f>VLOOKUP(E291,Procv!C:F,4,FALSE)</f>
        <v>1</v>
      </c>
      <c r="H291" s="6" t="s">
        <v>385</v>
      </c>
      <c r="I291" s="8">
        <f>COUNTIF(Procv!$K$5:$K$31,Base!H291)</f>
        <v>0</v>
      </c>
      <c r="J291" s="6" t="s">
        <v>133</v>
      </c>
      <c r="K291" s="8">
        <f>VLOOKUP(J291,Procv!J:L,3,FALSE)</f>
        <v>3</v>
      </c>
      <c r="L291" s="6">
        <v>3249047</v>
      </c>
      <c r="M291" s="6" t="s">
        <v>13</v>
      </c>
      <c r="N291" s="8">
        <f>VLOOKUP(M291,Procv!$N$5:$O$11,2,FALSE)</f>
        <v>0</v>
      </c>
      <c r="O291" s="6" t="s">
        <v>14</v>
      </c>
      <c r="P291" s="8">
        <f>VLOOKUP(O291,Procv!$Q$5:$R$10,2,FALSE)</f>
        <v>2</v>
      </c>
      <c r="Q291" s="6">
        <v>415.9</v>
      </c>
      <c r="R291" s="6">
        <v>0</v>
      </c>
      <c r="S291" s="8">
        <f t="shared" si="9"/>
        <v>0</v>
      </c>
      <c r="T291" s="6">
        <v>415.9</v>
      </c>
      <c r="U291" s="6">
        <f>VLOOKUP(T291,Procv!T:U,2,FALSE)</f>
        <v>400</v>
      </c>
      <c r="V291" s="6">
        <v>1</v>
      </c>
      <c r="W291" s="6">
        <v>1</v>
      </c>
    </row>
    <row r="292" spans="3:23" x14ac:dyDescent="0.25">
      <c r="C292" s="5">
        <v>42139</v>
      </c>
      <c r="D292" s="10">
        <f t="shared" si="8"/>
        <v>5</v>
      </c>
      <c r="E292" s="6" t="s">
        <v>386</v>
      </c>
      <c r="F292" s="6">
        <f>VLOOKUP(E292,Procv!C:E,3,FALSE)</f>
        <v>2</v>
      </c>
      <c r="G292" s="6">
        <f>VLOOKUP(E292,Procv!C:F,4,FALSE)</f>
        <v>1</v>
      </c>
      <c r="H292" s="6" t="s">
        <v>231</v>
      </c>
      <c r="I292" s="8">
        <f>COUNTIF(Procv!$K$5:$K$31,Base!H292)</f>
        <v>0</v>
      </c>
      <c r="J292" s="6" t="s">
        <v>17</v>
      </c>
      <c r="K292" s="8">
        <f>VLOOKUP(J292,Procv!J:L,3,FALSE)</f>
        <v>4</v>
      </c>
      <c r="L292" s="6">
        <v>3249537</v>
      </c>
      <c r="M292" s="6" t="s">
        <v>13</v>
      </c>
      <c r="N292" s="8">
        <f>VLOOKUP(M292,Procv!$N$5:$O$11,2,FALSE)</f>
        <v>0</v>
      </c>
      <c r="O292" s="6" t="s">
        <v>14</v>
      </c>
      <c r="P292" s="8">
        <f>VLOOKUP(O292,Procv!$Q$5:$R$10,2,FALSE)</f>
        <v>2</v>
      </c>
      <c r="Q292" s="6">
        <v>104.95</v>
      </c>
      <c r="R292" s="6">
        <v>0</v>
      </c>
      <c r="S292" s="8">
        <f t="shared" si="9"/>
        <v>0</v>
      </c>
      <c r="T292" s="6">
        <v>104.95</v>
      </c>
      <c r="U292" s="6">
        <f>VLOOKUP(T292,Procv!T:U,2,FALSE)</f>
        <v>100</v>
      </c>
      <c r="V292" s="6">
        <v>1</v>
      </c>
      <c r="W292" s="6">
        <v>1</v>
      </c>
    </row>
    <row r="293" spans="3:23" x14ac:dyDescent="0.25">
      <c r="C293" s="5">
        <v>42139</v>
      </c>
      <c r="D293" s="10">
        <f t="shared" si="8"/>
        <v>5</v>
      </c>
      <c r="E293" s="6" t="s">
        <v>387</v>
      </c>
      <c r="F293" s="6">
        <f>VLOOKUP(E293,Procv!C:E,3,FALSE)</f>
        <v>2</v>
      </c>
      <c r="G293" s="6">
        <f>VLOOKUP(E293,Procv!C:F,4,FALSE)</f>
        <v>1</v>
      </c>
      <c r="H293" s="6" t="s">
        <v>388</v>
      </c>
      <c r="I293" s="8">
        <f>COUNTIF(Procv!$K$5:$K$31,Base!H293)</f>
        <v>0</v>
      </c>
      <c r="J293" s="6" t="s">
        <v>33</v>
      </c>
      <c r="K293" s="8">
        <f>VLOOKUP(J293,Procv!J:L,3,FALSE)</f>
        <v>3</v>
      </c>
      <c r="L293" s="6">
        <v>3249747</v>
      </c>
      <c r="M293" s="6" t="s">
        <v>30</v>
      </c>
      <c r="N293" s="8">
        <f>VLOOKUP(M293,Procv!$N$5:$O$11,2,FALSE)</f>
        <v>1</v>
      </c>
      <c r="O293" s="6" t="s">
        <v>14</v>
      </c>
      <c r="P293" s="8">
        <f>VLOOKUP(O293,Procv!$Q$5:$R$10,2,FALSE)</f>
        <v>2</v>
      </c>
      <c r="Q293" s="6">
        <v>439.9</v>
      </c>
      <c r="R293" s="6">
        <v>0</v>
      </c>
      <c r="S293" s="8">
        <f t="shared" si="9"/>
        <v>0</v>
      </c>
      <c r="T293" s="6">
        <v>439.9</v>
      </c>
      <c r="U293" s="6">
        <f>VLOOKUP(T293,Procv!T:U,2,FALSE)</f>
        <v>400</v>
      </c>
      <c r="V293" s="6">
        <v>1</v>
      </c>
      <c r="W293" s="6">
        <v>1</v>
      </c>
    </row>
    <row r="294" spans="3:23" x14ac:dyDescent="0.25">
      <c r="C294" s="5">
        <v>42139</v>
      </c>
      <c r="D294" s="10">
        <f t="shared" si="8"/>
        <v>5</v>
      </c>
      <c r="E294" s="6" t="s">
        <v>134</v>
      </c>
      <c r="F294" s="6">
        <f>VLOOKUP(E294,Procv!C:E,3,FALSE)</f>
        <v>2</v>
      </c>
      <c r="G294" s="6">
        <f>VLOOKUP(E294,Procv!C:F,4,FALSE)</f>
        <v>3</v>
      </c>
      <c r="H294" s="6" t="s">
        <v>135</v>
      </c>
      <c r="I294" s="8">
        <f>COUNTIF(Procv!$K$5:$K$31,Base!H294)</f>
        <v>0</v>
      </c>
      <c r="J294" s="6" t="s">
        <v>33</v>
      </c>
      <c r="K294" s="8">
        <f>VLOOKUP(J294,Procv!J:L,3,FALSE)</f>
        <v>3</v>
      </c>
      <c r="L294" s="6">
        <v>3249789</v>
      </c>
      <c r="M294" s="6" t="s">
        <v>13</v>
      </c>
      <c r="N294" s="8">
        <f>VLOOKUP(M294,Procv!$N$5:$O$11,2,FALSE)</f>
        <v>0</v>
      </c>
      <c r="O294" s="6" t="s">
        <v>18</v>
      </c>
      <c r="P294" s="8">
        <f>VLOOKUP(O294,Procv!$Q$5:$R$10,2,FALSE)</f>
        <v>1</v>
      </c>
      <c r="Q294" s="6">
        <v>83.96</v>
      </c>
      <c r="R294" s="6">
        <v>0</v>
      </c>
      <c r="S294" s="8">
        <f t="shared" si="9"/>
        <v>0</v>
      </c>
      <c r="T294" s="6">
        <v>83.96</v>
      </c>
      <c r="U294" s="6">
        <f>VLOOKUP(T294,Procv!T:U,2,FALSE)</f>
        <v>90</v>
      </c>
      <c r="V294" s="6">
        <v>1</v>
      </c>
      <c r="W294" s="6">
        <v>1</v>
      </c>
    </row>
    <row r="295" spans="3:23" x14ac:dyDescent="0.25">
      <c r="C295" s="5">
        <v>42139</v>
      </c>
      <c r="D295" s="10">
        <f t="shared" si="8"/>
        <v>5</v>
      </c>
      <c r="E295" s="6" t="s">
        <v>301</v>
      </c>
      <c r="F295" s="6">
        <f>VLOOKUP(E295,Procv!C:E,3,FALSE)</f>
        <v>2</v>
      </c>
      <c r="G295" s="6">
        <f>VLOOKUP(E295,Procv!C:F,4,FALSE)</f>
        <v>2</v>
      </c>
      <c r="H295" s="6" t="s">
        <v>50</v>
      </c>
      <c r="I295" s="8">
        <f>COUNTIF(Procv!$K$5:$K$31,Base!H295)</f>
        <v>1</v>
      </c>
      <c r="J295" s="6" t="s">
        <v>36</v>
      </c>
      <c r="K295" s="8">
        <f>VLOOKUP(J295,Procv!J:L,3,FALSE)</f>
        <v>4</v>
      </c>
      <c r="L295" s="6">
        <v>3250055</v>
      </c>
      <c r="M295" s="6" t="s">
        <v>13</v>
      </c>
      <c r="N295" s="8">
        <f>VLOOKUP(M295,Procv!$N$5:$O$11,2,FALSE)</f>
        <v>0</v>
      </c>
      <c r="O295" s="6" t="s">
        <v>14</v>
      </c>
      <c r="P295" s="8">
        <f>VLOOKUP(O295,Procv!$Q$5:$R$10,2,FALSE)</f>
        <v>2</v>
      </c>
      <c r="Q295" s="6">
        <v>529.9</v>
      </c>
      <c r="R295" s="6">
        <v>0</v>
      </c>
      <c r="S295" s="8">
        <f t="shared" si="9"/>
        <v>0</v>
      </c>
      <c r="T295" s="6">
        <v>529.9</v>
      </c>
      <c r="U295" s="6">
        <f>VLOOKUP(T295,Procv!T:U,2,FALSE)</f>
        <v>500</v>
      </c>
      <c r="V295" s="6">
        <v>1</v>
      </c>
      <c r="W295" s="6">
        <v>1</v>
      </c>
    </row>
    <row r="296" spans="3:23" x14ac:dyDescent="0.25">
      <c r="C296" s="5">
        <v>42140</v>
      </c>
      <c r="D296" s="10">
        <f t="shared" si="8"/>
        <v>6</v>
      </c>
      <c r="E296" s="6" t="s">
        <v>389</v>
      </c>
      <c r="F296" s="6">
        <f>VLOOKUP(E296,Procv!C:E,3,FALSE)</f>
        <v>2</v>
      </c>
      <c r="G296" s="6">
        <f>VLOOKUP(E296,Procv!C:F,4,FALSE)</f>
        <v>1</v>
      </c>
      <c r="H296" s="6" t="s">
        <v>297</v>
      </c>
      <c r="I296" s="8">
        <f>COUNTIF(Procv!$K$5:$K$31,Base!H296)</f>
        <v>1</v>
      </c>
      <c r="J296" s="6" t="s">
        <v>48</v>
      </c>
      <c r="K296" s="8">
        <f>VLOOKUP(J296,Procv!J:L,3,FALSE)</f>
        <v>3</v>
      </c>
      <c r="L296" s="6">
        <v>3250293</v>
      </c>
      <c r="M296" s="6" t="s">
        <v>30</v>
      </c>
      <c r="N296" s="8">
        <f>VLOOKUP(M296,Procv!$N$5:$O$11,2,FALSE)</f>
        <v>1</v>
      </c>
      <c r="O296" s="6" t="s">
        <v>18</v>
      </c>
      <c r="P296" s="8">
        <f>VLOOKUP(O296,Procv!$Q$5:$R$10,2,FALSE)</f>
        <v>1</v>
      </c>
      <c r="Q296" s="6">
        <v>389.9</v>
      </c>
      <c r="R296" s="6">
        <v>0</v>
      </c>
      <c r="S296" s="8">
        <f t="shared" si="9"/>
        <v>0</v>
      </c>
      <c r="T296" s="6">
        <v>389.9</v>
      </c>
      <c r="U296" s="6">
        <f>VLOOKUP(T296,Procv!T:U,2,FALSE)</f>
        <v>300</v>
      </c>
      <c r="V296" s="6">
        <v>1</v>
      </c>
      <c r="W296" s="6">
        <v>1</v>
      </c>
    </row>
    <row r="297" spans="3:23" x14ac:dyDescent="0.25">
      <c r="C297" s="5">
        <v>42140</v>
      </c>
      <c r="D297" s="10">
        <f t="shared" si="8"/>
        <v>6</v>
      </c>
      <c r="E297" s="6" t="s">
        <v>390</v>
      </c>
      <c r="F297" s="6">
        <f>VLOOKUP(E297,Procv!C:E,3,FALSE)</f>
        <v>2</v>
      </c>
      <c r="G297" s="6">
        <f>VLOOKUP(E297,Procv!C:F,4,FALSE)</f>
        <v>1</v>
      </c>
      <c r="H297" s="6" t="s">
        <v>391</v>
      </c>
      <c r="I297" s="8">
        <f>COUNTIF(Procv!$K$5:$K$31,Base!H297)</f>
        <v>0</v>
      </c>
      <c r="J297" s="6" t="s">
        <v>72</v>
      </c>
      <c r="K297" s="8">
        <f>VLOOKUP(J297,Procv!J:L,3,FALSE)</f>
        <v>5</v>
      </c>
      <c r="L297" s="6">
        <v>3251574</v>
      </c>
      <c r="M297" s="6" t="s">
        <v>30</v>
      </c>
      <c r="N297" s="8">
        <f>VLOOKUP(M297,Procv!$N$5:$O$11,2,FALSE)</f>
        <v>1</v>
      </c>
      <c r="O297" s="6" t="s">
        <v>18</v>
      </c>
      <c r="P297" s="8">
        <f>VLOOKUP(O297,Procv!$Q$5:$R$10,2,FALSE)</f>
        <v>1</v>
      </c>
      <c r="Q297" s="6">
        <v>57.19</v>
      </c>
      <c r="R297" s="6">
        <v>24.63</v>
      </c>
      <c r="S297" s="8">
        <f t="shared" si="9"/>
        <v>1</v>
      </c>
      <c r="T297" s="6">
        <v>81.819999999999993</v>
      </c>
      <c r="U297" s="6">
        <f>VLOOKUP(T297,Procv!T:U,2,FALSE)</f>
        <v>90</v>
      </c>
      <c r="V297" s="6">
        <v>1</v>
      </c>
      <c r="W297" s="6">
        <v>1</v>
      </c>
    </row>
    <row r="298" spans="3:23" x14ac:dyDescent="0.25">
      <c r="C298" s="5">
        <v>42140</v>
      </c>
      <c r="D298" s="10">
        <f t="shared" si="8"/>
        <v>6</v>
      </c>
      <c r="E298" s="6" t="s">
        <v>86</v>
      </c>
      <c r="F298" s="6">
        <f>VLOOKUP(E298,Procv!C:E,3,FALSE)</f>
        <v>2</v>
      </c>
      <c r="G298" s="6">
        <f>VLOOKUP(E298,Procv!C:F,4,FALSE)</f>
        <v>2</v>
      </c>
      <c r="H298" s="6" t="s">
        <v>35</v>
      </c>
      <c r="I298" s="8">
        <f>COUNTIF(Procv!$K$5:$K$31,Base!H298)</f>
        <v>0</v>
      </c>
      <c r="J298" s="6" t="s">
        <v>36</v>
      </c>
      <c r="K298" s="8">
        <f>VLOOKUP(J298,Procv!J:L,3,FALSE)</f>
        <v>4</v>
      </c>
      <c r="L298" s="6">
        <v>3252008</v>
      </c>
      <c r="M298" s="6" t="s">
        <v>30</v>
      </c>
      <c r="N298" s="8">
        <f>VLOOKUP(M298,Procv!$N$5:$O$11,2,FALSE)</f>
        <v>1</v>
      </c>
      <c r="O298" s="6" t="s">
        <v>24</v>
      </c>
      <c r="P298" s="8">
        <f>VLOOKUP(O298,Procv!$Q$5:$R$10,2,FALSE)</f>
        <v>2</v>
      </c>
      <c r="Q298" s="6">
        <v>389.9</v>
      </c>
      <c r="R298" s="6">
        <v>0</v>
      </c>
      <c r="S298" s="8">
        <f t="shared" si="9"/>
        <v>0</v>
      </c>
      <c r="T298" s="6">
        <v>389.9</v>
      </c>
      <c r="U298" s="6">
        <f>VLOOKUP(T298,Procv!T:U,2,FALSE)</f>
        <v>300</v>
      </c>
      <c r="V298" s="6">
        <v>1</v>
      </c>
      <c r="W298" s="6">
        <v>1</v>
      </c>
    </row>
    <row r="299" spans="3:23" x14ac:dyDescent="0.25">
      <c r="C299" s="5">
        <v>42140</v>
      </c>
      <c r="D299" s="10">
        <f t="shared" si="8"/>
        <v>6</v>
      </c>
      <c r="E299" s="6" t="s">
        <v>324</v>
      </c>
      <c r="F299" s="6">
        <f>VLOOKUP(E299,Procv!C:E,3,FALSE)</f>
        <v>2</v>
      </c>
      <c r="G299" s="6">
        <f>VLOOKUP(E299,Procv!C:F,4,FALSE)</f>
        <v>4</v>
      </c>
      <c r="H299" s="6" t="s">
        <v>325</v>
      </c>
      <c r="I299" s="8">
        <f>COUNTIF(Procv!$K$5:$K$31,Base!H299)</f>
        <v>0</v>
      </c>
      <c r="J299" s="6" t="s">
        <v>12</v>
      </c>
      <c r="K299" s="8">
        <f>VLOOKUP(J299,Procv!J:L,3,FALSE)</f>
        <v>4</v>
      </c>
      <c r="L299" s="6">
        <v>3252442</v>
      </c>
      <c r="M299" s="6" t="s">
        <v>13</v>
      </c>
      <c r="N299" s="8">
        <f>VLOOKUP(M299,Procv!$N$5:$O$11,2,FALSE)</f>
        <v>0</v>
      </c>
      <c r="O299" s="6" t="s">
        <v>24</v>
      </c>
      <c r="P299" s="8">
        <f>VLOOKUP(O299,Procv!$Q$5:$R$10,2,FALSE)</f>
        <v>2</v>
      </c>
      <c r="Q299" s="6">
        <v>255.9</v>
      </c>
      <c r="R299" s="6">
        <v>0</v>
      </c>
      <c r="S299" s="8">
        <f t="shared" si="9"/>
        <v>0</v>
      </c>
      <c r="T299" s="6">
        <v>255.9</v>
      </c>
      <c r="U299" s="6">
        <f>VLOOKUP(T299,Procv!T:U,2,FALSE)</f>
        <v>200</v>
      </c>
      <c r="V299" s="6">
        <v>1</v>
      </c>
      <c r="W299" s="6">
        <v>1</v>
      </c>
    </row>
    <row r="300" spans="3:23" x14ac:dyDescent="0.25">
      <c r="C300" s="5">
        <v>42140</v>
      </c>
      <c r="D300" s="10">
        <f t="shared" si="8"/>
        <v>6</v>
      </c>
      <c r="E300" s="6" t="s">
        <v>392</v>
      </c>
      <c r="F300" s="6">
        <f>VLOOKUP(E300,Procv!C:E,3,FALSE)</f>
        <v>2</v>
      </c>
      <c r="G300" s="6">
        <f>VLOOKUP(E300,Procv!C:F,4,FALSE)</f>
        <v>1</v>
      </c>
      <c r="H300" s="6" t="s">
        <v>393</v>
      </c>
      <c r="I300" s="8">
        <f>COUNTIF(Procv!$K$5:$K$31,Base!H300)</f>
        <v>1</v>
      </c>
      <c r="J300" s="6" t="s">
        <v>294</v>
      </c>
      <c r="K300" s="8">
        <f>VLOOKUP(J300,Procv!J:L,3,FALSE)</f>
        <v>1</v>
      </c>
      <c r="L300" s="6">
        <v>3252610</v>
      </c>
      <c r="M300" s="6" t="s">
        <v>13</v>
      </c>
      <c r="N300" s="8">
        <f>VLOOKUP(M300,Procv!$N$5:$O$11,2,FALSE)</f>
        <v>0</v>
      </c>
      <c r="O300" s="6" t="s">
        <v>14</v>
      </c>
      <c r="P300" s="8">
        <f>VLOOKUP(O300,Procv!$Q$5:$R$10,2,FALSE)</f>
        <v>2</v>
      </c>
      <c r="Q300" s="6">
        <v>162.94999999999999</v>
      </c>
      <c r="R300" s="6">
        <v>0</v>
      </c>
      <c r="S300" s="8">
        <f t="shared" si="9"/>
        <v>0</v>
      </c>
      <c r="T300" s="6">
        <v>162.94999999999999</v>
      </c>
      <c r="U300" s="6">
        <f>VLOOKUP(T300,Procv!T:U,2,FALSE)</f>
        <v>100</v>
      </c>
      <c r="V300" s="6">
        <v>1</v>
      </c>
      <c r="W300" s="6">
        <v>1</v>
      </c>
    </row>
    <row r="301" spans="3:23" x14ac:dyDescent="0.25">
      <c r="C301" s="5">
        <v>42140</v>
      </c>
      <c r="D301" s="10">
        <f t="shared" si="8"/>
        <v>6</v>
      </c>
      <c r="E301" s="6" t="s">
        <v>394</v>
      </c>
      <c r="F301" s="6">
        <f>VLOOKUP(E301,Procv!C:E,3,FALSE)</f>
        <v>2</v>
      </c>
      <c r="G301" s="6">
        <f>VLOOKUP(E301,Procv!C:F,4,FALSE)</f>
        <v>1</v>
      </c>
      <c r="H301" s="6" t="s">
        <v>395</v>
      </c>
      <c r="I301" s="8">
        <f>COUNTIF(Procv!$K$5:$K$31,Base!H301)</f>
        <v>0</v>
      </c>
      <c r="J301" s="6" t="s">
        <v>72</v>
      </c>
      <c r="K301" s="8">
        <f>VLOOKUP(J301,Procv!J:L,3,FALSE)</f>
        <v>5</v>
      </c>
      <c r="L301" s="6">
        <v>3252953</v>
      </c>
      <c r="M301" s="6" t="s">
        <v>30</v>
      </c>
      <c r="N301" s="8">
        <f>VLOOKUP(M301,Procv!$N$5:$O$11,2,FALSE)</f>
        <v>1</v>
      </c>
      <c r="O301" s="6" t="s">
        <v>18</v>
      </c>
      <c r="P301" s="8">
        <f>VLOOKUP(O301,Procv!$Q$5:$R$10,2,FALSE)</f>
        <v>1</v>
      </c>
      <c r="Q301" s="6">
        <v>159.9</v>
      </c>
      <c r="R301" s="6">
        <v>24.9</v>
      </c>
      <c r="S301" s="8">
        <f t="shared" si="9"/>
        <v>1</v>
      </c>
      <c r="T301" s="6">
        <v>184.8</v>
      </c>
      <c r="U301" s="6">
        <f>VLOOKUP(T301,Procv!T:U,2,FALSE)</f>
        <v>100</v>
      </c>
      <c r="V301" s="6">
        <v>1</v>
      </c>
      <c r="W301" s="6">
        <v>1</v>
      </c>
    </row>
    <row r="302" spans="3:23" x14ac:dyDescent="0.25">
      <c r="C302" s="5">
        <v>42140</v>
      </c>
      <c r="D302" s="10">
        <f t="shared" si="8"/>
        <v>6</v>
      </c>
      <c r="E302" s="6" t="s">
        <v>106</v>
      </c>
      <c r="F302" s="6">
        <f>VLOOKUP(E302,Procv!C:E,3,FALSE)</f>
        <v>2</v>
      </c>
      <c r="G302" s="6">
        <f>VLOOKUP(E302,Procv!C:F,4,FALSE)</f>
        <v>5</v>
      </c>
      <c r="H302" s="6" t="s">
        <v>107</v>
      </c>
      <c r="I302" s="8">
        <f>COUNTIF(Procv!$K$5:$K$31,Base!H302)</f>
        <v>0</v>
      </c>
      <c r="J302" s="6" t="s">
        <v>17</v>
      </c>
      <c r="K302" s="8">
        <f>VLOOKUP(J302,Procv!J:L,3,FALSE)</f>
        <v>4</v>
      </c>
      <c r="L302" s="6">
        <v>3253513</v>
      </c>
      <c r="M302" s="6" t="s">
        <v>13</v>
      </c>
      <c r="N302" s="8">
        <f>VLOOKUP(M302,Procv!$N$5:$O$11,2,FALSE)</f>
        <v>0</v>
      </c>
      <c r="O302" s="6" t="s">
        <v>24</v>
      </c>
      <c r="P302" s="8">
        <f>VLOOKUP(O302,Procv!$Q$5:$R$10,2,FALSE)</f>
        <v>2</v>
      </c>
      <c r="Q302" s="6">
        <v>575.79999999999995</v>
      </c>
      <c r="R302" s="6">
        <v>0</v>
      </c>
      <c r="S302" s="8">
        <f t="shared" si="9"/>
        <v>0</v>
      </c>
      <c r="T302" s="6">
        <v>575.79999999999995</v>
      </c>
      <c r="U302" s="6">
        <f>VLOOKUP(T302,Procv!T:U,2,FALSE)</f>
        <v>500</v>
      </c>
      <c r="V302" s="6">
        <v>2</v>
      </c>
      <c r="W302" s="6">
        <v>1</v>
      </c>
    </row>
    <row r="303" spans="3:23" x14ac:dyDescent="0.25">
      <c r="C303" s="5">
        <v>42140</v>
      </c>
      <c r="D303" s="10">
        <f t="shared" si="8"/>
        <v>6</v>
      </c>
      <c r="E303" s="6" t="s">
        <v>396</v>
      </c>
      <c r="F303" s="6">
        <f>VLOOKUP(E303,Procv!C:E,3,FALSE)</f>
        <v>2</v>
      </c>
      <c r="G303" s="6">
        <f>VLOOKUP(E303,Procv!C:F,4,FALSE)</f>
        <v>1</v>
      </c>
      <c r="H303" s="6" t="s">
        <v>397</v>
      </c>
      <c r="I303" s="8">
        <f>COUNTIF(Procv!$K$5:$K$31,Base!H303)</f>
        <v>0</v>
      </c>
      <c r="J303" s="6" t="s">
        <v>17</v>
      </c>
      <c r="K303" s="8">
        <f>VLOOKUP(J303,Procv!J:L,3,FALSE)</f>
        <v>4</v>
      </c>
      <c r="L303" s="6">
        <v>3253926</v>
      </c>
      <c r="M303" s="6" t="s">
        <v>13</v>
      </c>
      <c r="N303" s="8">
        <f>VLOOKUP(M303,Procv!$N$5:$O$11,2,FALSE)</f>
        <v>0</v>
      </c>
      <c r="O303" s="6" t="s">
        <v>24</v>
      </c>
      <c r="P303" s="8">
        <f>VLOOKUP(O303,Procv!$Q$5:$R$10,2,FALSE)</f>
        <v>2</v>
      </c>
      <c r="Q303" s="6">
        <v>284.83</v>
      </c>
      <c r="R303" s="6">
        <v>0</v>
      </c>
      <c r="S303" s="8">
        <f t="shared" si="9"/>
        <v>0</v>
      </c>
      <c r="T303" s="6">
        <v>284.83</v>
      </c>
      <c r="U303" s="6">
        <f>VLOOKUP(T303,Procv!T:U,2,FALSE)</f>
        <v>200</v>
      </c>
      <c r="V303" s="6">
        <v>3</v>
      </c>
      <c r="W303" s="6">
        <v>1</v>
      </c>
    </row>
    <row r="304" spans="3:23" x14ac:dyDescent="0.25">
      <c r="C304" s="5">
        <v>42140</v>
      </c>
      <c r="D304" s="10">
        <f t="shared" si="8"/>
        <v>6</v>
      </c>
      <c r="E304" s="6" t="s">
        <v>398</v>
      </c>
      <c r="F304" s="6">
        <f>VLOOKUP(E304,Procv!C:E,3,FALSE)</f>
        <v>2</v>
      </c>
      <c r="G304" s="6">
        <f>VLOOKUP(E304,Procv!C:F,4,FALSE)</f>
        <v>1</v>
      </c>
      <c r="H304" s="6" t="s">
        <v>399</v>
      </c>
      <c r="I304" s="8">
        <f>COUNTIF(Procv!$K$5:$K$31,Base!H304)</f>
        <v>0</v>
      </c>
      <c r="J304" s="6" t="s">
        <v>36</v>
      </c>
      <c r="K304" s="8">
        <f>VLOOKUP(J304,Procv!J:L,3,FALSE)</f>
        <v>4</v>
      </c>
      <c r="L304" s="6">
        <v>3254122</v>
      </c>
      <c r="M304" s="6" t="s">
        <v>30</v>
      </c>
      <c r="N304" s="8">
        <f>VLOOKUP(M304,Procv!$N$5:$O$11,2,FALSE)</f>
        <v>1</v>
      </c>
      <c r="O304" s="6" t="s">
        <v>18</v>
      </c>
      <c r="P304" s="8">
        <f>VLOOKUP(O304,Procv!$Q$5:$R$10,2,FALSE)</f>
        <v>1</v>
      </c>
      <c r="Q304" s="6">
        <v>1513.54</v>
      </c>
      <c r="R304" s="6">
        <v>0</v>
      </c>
      <c r="S304" s="8">
        <f t="shared" si="9"/>
        <v>0</v>
      </c>
      <c r="T304" s="6">
        <v>1513.54</v>
      </c>
      <c r="U304" s="6">
        <f>VLOOKUP(T304,Procv!T:U,2,FALSE)</f>
        <v>1000</v>
      </c>
      <c r="V304" s="6">
        <v>5</v>
      </c>
      <c r="W304" s="6">
        <v>1</v>
      </c>
    </row>
    <row r="305" spans="3:23" x14ac:dyDescent="0.25">
      <c r="C305" s="5">
        <v>42140</v>
      </c>
      <c r="D305" s="10">
        <f t="shared" si="8"/>
        <v>6</v>
      </c>
      <c r="E305" s="6" t="s">
        <v>70</v>
      </c>
      <c r="F305" s="6">
        <f>VLOOKUP(E305,Procv!C:E,3,FALSE)</f>
        <v>2</v>
      </c>
      <c r="G305" s="6">
        <f>VLOOKUP(E305,Procv!C:F,4,FALSE)</f>
        <v>3</v>
      </c>
      <c r="H305" s="6" t="s">
        <v>71</v>
      </c>
      <c r="I305" s="8">
        <f>COUNTIF(Procv!$K$5:$K$31,Base!H305)</f>
        <v>0</v>
      </c>
      <c r="J305" s="6" t="s">
        <v>72</v>
      </c>
      <c r="K305" s="8">
        <f>VLOOKUP(J305,Procv!J:L,3,FALSE)</f>
        <v>5</v>
      </c>
      <c r="L305" s="6">
        <v>3254486</v>
      </c>
      <c r="M305" s="6" t="s">
        <v>30</v>
      </c>
      <c r="N305" s="8">
        <f>VLOOKUP(M305,Procv!$N$5:$O$11,2,FALSE)</f>
        <v>1</v>
      </c>
      <c r="O305" s="6" t="s">
        <v>18</v>
      </c>
      <c r="P305" s="8">
        <f>VLOOKUP(O305,Procv!$Q$5:$R$10,2,FALSE)</f>
        <v>1</v>
      </c>
      <c r="Q305" s="6">
        <v>531.75</v>
      </c>
      <c r="R305" s="6">
        <v>0</v>
      </c>
      <c r="S305" s="8">
        <f t="shared" si="9"/>
        <v>0</v>
      </c>
      <c r="T305" s="6">
        <v>531.75</v>
      </c>
      <c r="U305" s="6">
        <f>VLOOKUP(T305,Procv!T:U,2,FALSE)</f>
        <v>500</v>
      </c>
      <c r="V305" s="6">
        <v>3</v>
      </c>
      <c r="W305" s="6">
        <v>1</v>
      </c>
    </row>
    <row r="306" spans="3:23" x14ac:dyDescent="0.25">
      <c r="C306" s="5">
        <v>42140</v>
      </c>
      <c r="D306" s="10">
        <f t="shared" si="8"/>
        <v>6</v>
      </c>
      <c r="E306" s="6" t="s">
        <v>84</v>
      </c>
      <c r="F306" s="6">
        <f>VLOOKUP(E306,Procv!C:E,3,FALSE)</f>
        <v>2</v>
      </c>
      <c r="G306" s="6">
        <f>VLOOKUP(E306,Procv!C:F,4,FALSE)</f>
        <v>9</v>
      </c>
      <c r="H306" s="6" t="s">
        <v>85</v>
      </c>
      <c r="I306" s="8">
        <f>COUNTIF(Procv!$K$5:$K$31,Base!H306)</f>
        <v>0</v>
      </c>
      <c r="J306" s="6" t="s">
        <v>36</v>
      </c>
      <c r="K306" s="8">
        <f>VLOOKUP(J306,Procv!J:L,3,FALSE)</f>
        <v>4</v>
      </c>
      <c r="L306" s="6">
        <v>3255165</v>
      </c>
      <c r="M306" s="6" t="s">
        <v>30</v>
      </c>
      <c r="N306" s="8">
        <f>VLOOKUP(M306,Procv!$N$5:$O$11,2,FALSE)</f>
        <v>1</v>
      </c>
      <c r="O306" s="6" t="s">
        <v>18</v>
      </c>
      <c r="P306" s="8">
        <f>VLOOKUP(O306,Procv!$Q$5:$R$10,2,FALSE)</f>
        <v>1</v>
      </c>
      <c r="Q306" s="6">
        <v>209.9</v>
      </c>
      <c r="R306" s="6">
        <v>0</v>
      </c>
      <c r="S306" s="8">
        <f t="shared" si="9"/>
        <v>0</v>
      </c>
      <c r="T306" s="6">
        <v>209.9</v>
      </c>
      <c r="U306" s="6">
        <f>VLOOKUP(T306,Procv!T:U,2,FALSE)</f>
        <v>200</v>
      </c>
      <c r="V306" s="6">
        <v>2</v>
      </c>
      <c r="W306" s="6">
        <v>1</v>
      </c>
    </row>
    <row r="307" spans="3:23" x14ac:dyDescent="0.25">
      <c r="C307" s="5">
        <v>42140</v>
      </c>
      <c r="D307" s="10">
        <f t="shared" si="8"/>
        <v>6</v>
      </c>
      <c r="E307" s="6" t="s">
        <v>400</v>
      </c>
      <c r="F307" s="6">
        <f>VLOOKUP(E307,Procv!C:E,3,FALSE)</f>
        <v>2</v>
      </c>
      <c r="G307" s="6">
        <f>VLOOKUP(E307,Procv!C:F,4,FALSE)</f>
        <v>1</v>
      </c>
      <c r="H307" s="6" t="s">
        <v>401</v>
      </c>
      <c r="I307" s="8">
        <f>COUNTIF(Procv!$K$5:$K$31,Base!H307)</f>
        <v>0</v>
      </c>
      <c r="J307" s="6" t="s">
        <v>133</v>
      </c>
      <c r="K307" s="8">
        <f>VLOOKUP(J307,Procv!J:L,3,FALSE)</f>
        <v>3</v>
      </c>
      <c r="L307" s="6">
        <v>3255193</v>
      </c>
      <c r="M307" s="6" t="s">
        <v>13</v>
      </c>
      <c r="N307" s="8">
        <f>VLOOKUP(M307,Procv!$N$5:$O$11,2,FALSE)</f>
        <v>0</v>
      </c>
      <c r="O307" s="6" t="s">
        <v>14</v>
      </c>
      <c r="P307" s="8">
        <f>VLOOKUP(O307,Procv!$Q$5:$R$10,2,FALSE)</f>
        <v>2</v>
      </c>
      <c r="Q307" s="6">
        <v>275.89999999999998</v>
      </c>
      <c r="R307" s="6">
        <v>0</v>
      </c>
      <c r="S307" s="8">
        <f t="shared" si="9"/>
        <v>0</v>
      </c>
      <c r="T307" s="6">
        <v>275.89999999999998</v>
      </c>
      <c r="U307" s="6">
        <f>VLOOKUP(T307,Procv!T:U,2,FALSE)</f>
        <v>200</v>
      </c>
      <c r="V307" s="6">
        <v>1</v>
      </c>
      <c r="W307" s="6">
        <v>1</v>
      </c>
    </row>
    <row r="308" spans="3:23" x14ac:dyDescent="0.25">
      <c r="C308" s="5">
        <v>42141</v>
      </c>
      <c r="D308" s="10">
        <f t="shared" si="8"/>
        <v>7</v>
      </c>
      <c r="E308" s="6" t="s">
        <v>233</v>
      </c>
      <c r="F308" s="6">
        <f>VLOOKUP(E308,Procv!C:E,3,FALSE)</f>
        <v>2</v>
      </c>
      <c r="G308" s="6">
        <f>VLOOKUP(E308,Procv!C:F,4,FALSE)</f>
        <v>3</v>
      </c>
      <c r="H308" s="6" t="s">
        <v>165</v>
      </c>
      <c r="I308" s="8">
        <f>COUNTIF(Procv!$K$5:$K$31,Base!H308)</f>
        <v>0</v>
      </c>
      <c r="J308" s="6" t="s">
        <v>58</v>
      </c>
      <c r="K308" s="8">
        <f>VLOOKUP(J308,Procv!J:L,3,FALSE)</f>
        <v>2</v>
      </c>
      <c r="L308" s="6">
        <v>3255326</v>
      </c>
      <c r="M308" s="6" t="s">
        <v>30</v>
      </c>
      <c r="N308" s="8">
        <f>VLOOKUP(M308,Procv!$N$5:$O$11,2,FALSE)</f>
        <v>1</v>
      </c>
      <c r="O308" s="6" t="s">
        <v>24</v>
      </c>
      <c r="P308" s="8">
        <f>VLOOKUP(O308,Procv!$Q$5:$R$10,2,FALSE)</f>
        <v>2</v>
      </c>
      <c r="Q308" s="6">
        <v>491.44</v>
      </c>
      <c r="R308" s="6">
        <v>0</v>
      </c>
      <c r="S308" s="8">
        <f t="shared" si="9"/>
        <v>0</v>
      </c>
      <c r="T308" s="6">
        <v>491.44</v>
      </c>
      <c r="U308" s="6">
        <f>VLOOKUP(T308,Procv!T:U,2,FALSE)</f>
        <v>400</v>
      </c>
      <c r="V308" s="6">
        <v>3</v>
      </c>
      <c r="W308" s="6">
        <v>1</v>
      </c>
    </row>
    <row r="309" spans="3:23" x14ac:dyDescent="0.25">
      <c r="C309" s="5">
        <v>42141</v>
      </c>
      <c r="D309" s="10">
        <f t="shared" si="8"/>
        <v>7</v>
      </c>
      <c r="E309" s="6" t="s">
        <v>402</v>
      </c>
      <c r="F309" s="6">
        <f>VLOOKUP(E309,Procv!C:E,3,FALSE)</f>
        <v>2</v>
      </c>
      <c r="G309" s="6">
        <f>VLOOKUP(E309,Procv!C:F,4,FALSE)</f>
        <v>1</v>
      </c>
      <c r="H309" s="6" t="s">
        <v>11</v>
      </c>
      <c r="I309" s="8">
        <f>COUNTIF(Procv!$K$5:$K$31,Base!H309)</f>
        <v>1</v>
      </c>
      <c r="J309" s="6" t="s">
        <v>12</v>
      </c>
      <c r="K309" s="8">
        <f>VLOOKUP(J309,Procv!J:L,3,FALSE)</f>
        <v>4</v>
      </c>
      <c r="L309" s="6">
        <v>3255403</v>
      </c>
      <c r="M309" s="6" t="s">
        <v>13</v>
      </c>
      <c r="N309" s="8">
        <f>VLOOKUP(M309,Procv!$N$5:$O$11,2,FALSE)</f>
        <v>0</v>
      </c>
      <c r="O309" s="6" t="s">
        <v>14</v>
      </c>
      <c r="P309" s="8">
        <f>VLOOKUP(O309,Procv!$Q$5:$R$10,2,FALSE)</f>
        <v>2</v>
      </c>
      <c r="Q309" s="6">
        <v>119.96</v>
      </c>
      <c r="R309" s="6">
        <v>0</v>
      </c>
      <c r="S309" s="8">
        <f t="shared" si="9"/>
        <v>0</v>
      </c>
      <c r="T309" s="6">
        <v>119.96</v>
      </c>
      <c r="U309" s="6">
        <f>VLOOKUP(T309,Procv!T:U,2,FALSE)</f>
        <v>100</v>
      </c>
      <c r="V309" s="6">
        <v>1</v>
      </c>
      <c r="W309" s="6">
        <v>1</v>
      </c>
    </row>
    <row r="310" spans="3:23" x14ac:dyDescent="0.25">
      <c r="C310" s="5">
        <v>42141</v>
      </c>
      <c r="D310" s="10">
        <f t="shared" si="8"/>
        <v>7</v>
      </c>
      <c r="E310" s="6" t="s">
        <v>801</v>
      </c>
      <c r="F310" s="6">
        <f>VLOOKUP(E310,Procv!C:E,3,FALSE)</f>
        <v>1</v>
      </c>
      <c r="G310" s="6">
        <f>VLOOKUP(E310,Procv!C:F,4,FALSE)</f>
        <v>9</v>
      </c>
      <c r="H310" s="6" t="s">
        <v>11</v>
      </c>
      <c r="I310" s="8">
        <f>COUNTIF(Procv!$K$5:$K$31,Base!H310)</f>
        <v>1</v>
      </c>
      <c r="J310" s="6" t="s">
        <v>12</v>
      </c>
      <c r="K310" s="8">
        <f>VLOOKUP(J310,Procv!J:L,3,FALSE)</f>
        <v>4</v>
      </c>
      <c r="L310" s="6">
        <v>3255543</v>
      </c>
      <c r="M310" s="6" t="s">
        <v>30</v>
      </c>
      <c r="N310" s="8">
        <f>VLOOKUP(M310,Procv!$N$5:$O$11,2,FALSE)</f>
        <v>1</v>
      </c>
      <c r="O310" s="6" t="s">
        <v>18</v>
      </c>
      <c r="P310" s="8">
        <f>VLOOKUP(O310,Procv!$Q$5:$R$10,2,FALSE)</f>
        <v>1</v>
      </c>
      <c r="Q310" s="6">
        <v>539.08000000000004</v>
      </c>
      <c r="R310" s="6">
        <v>0</v>
      </c>
      <c r="S310" s="8">
        <f t="shared" si="9"/>
        <v>0</v>
      </c>
      <c r="T310" s="6">
        <v>539.08000000000004</v>
      </c>
      <c r="U310" s="6">
        <f>VLOOKUP(T310,Procv!T:U,2,FALSE)</f>
        <v>500</v>
      </c>
      <c r="V310" s="6">
        <v>2</v>
      </c>
      <c r="W310" s="6">
        <v>1</v>
      </c>
    </row>
    <row r="311" spans="3:23" x14ac:dyDescent="0.25">
      <c r="C311" s="5">
        <v>42141</v>
      </c>
      <c r="D311" s="10">
        <f t="shared" si="8"/>
        <v>7</v>
      </c>
      <c r="E311" s="6" t="s">
        <v>403</v>
      </c>
      <c r="F311" s="6">
        <f>VLOOKUP(E311,Procv!C:E,3,FALSE)</f>
        <v>2</v>
      </c>
      <c r="G311" s="6">
        <f>VLOOKUP(E311,Procv!C:F,4,FALSE)</f>
        <v>2</v>
      </c>
      <c r="H311" s="6" t="s">
        <v>404</v>
      </c>
      <c r="I311" s="8">
        <f>COUNTIF(Procv!$K$5:$K$31,Base!H311)</f>
        <v>0</v>
      </c>
      <c r="J311" s="6" t="s">
        <v>61</v>
      </c>
      <c r="K311" s="8">
        <f>VLOOKUP(J311,Procv!J:L,3,FALSE)</f>
        <v>2</v>
      </c>
      <c r="L311" s="6">
        <v>3255879</v>
      </c>
      <c r="M311" s="6" t="s">
        <v>30</v>
      </c>
      <c r="N311" s="8">
        <f>VLOOKUP(M311,Procv!$N$5:$O$11,2,FALSE)</f>
        <v>1</v>
      </c>
      <c r="O311" s="6" t="s">
        <v>18</v>
      </c>
      <c r="P311" s="8">
        <f>VLOOKUP(O311,Procv!$Q$5:$R$10,2,FALSE)</f>
        <v>1</v>
      </c>
      <c r="Q311" s="6">
        <v>413.91</v>
      </c>
      <c r="R311" s="6">
        <v>0</v>
      </c>
      <c r="S311" s="8">
        <f t="shared" si="9"/>
        <v>0</v>
      </c>
      <c r="T311" s="6">
        <v>413.91</v>
      </c>
      <c r="U311" s="6">
        <f>VLOOKUP(T311,Procv!T:U,2,FALSE)</f>
        <v>400</v>
      </c>
      <c r="V311" s="6">
        <v>1</v>
      </c>
      <c r="W311" s="6">
        <v>1</v>
      </c>
    </row>
    <row r="312" spans="3:23" x14ac:dyDescent="0.25">
      <c r="C312" s="5">
        <v>42141</v>
      </c>
      <c r="D312" s="10">
        <f t="shared" si="8"/>
        <v>7</v>
      </c>
      <c r="E312" s="6" t="s">
        <v>181</v>
      </c>
      <c r="F312" s="6">
        <f>VLOOKUP(E312,Procv!C:E,3,FALSE)</f>
        <v>2</v>
      </c>
      <c r="G312" s="6">
        <f>VLOOKUP(E312,Procv!C:F,4,FALSE)</f>
        <v>6</v>
      </c>
      <c r="H312" s="6" t="s">
        <v>132</v>
      </c>
      <c r="I312" s="8">
        <f>COUNTIF(Procv!$K$5:$K$31,Base!H312)</f>
        <v>1</v>
      </c>
      <c r="J312" s="6" t="s">
        <v>133</v>
      </c>
      <c r="K312" s="8">
        <f>VLOOKUP(J312,Procv!J:L,3,FALSE)</f>
        <v>3</v>
      </c>
      <c r="L312" s="6">
        <v>3256369</v>
      </c>
      <c r="M312" s="6" t="s">
        <v>13</v>
      </c>
      <c r="N312" s="8">
        <f>VLOOKUP(M312,Procv!$N$5:$O$11,2,FALSE)</f>
        <v>0</v>
      </c>
      <c r="O312" s="6" t="s">
        <v>14</v>
      </c>
      <c r="P312" s="8">
        <f>VLOOKUP(O312,Procv!$Q$5:$R$10,2,FALSE)</f>
        <v>2</v>
      </c>
      <c r="Q312" s="6">
        <v>1282.79</v>
      </c>
      <c r="R312" s="6">
        <v>0</v>
      </c>
      <c r="S312" s="8">
        <f t="shared" si="9"/>
        <v>0</v>
      </c>
      <c r="T312" s="6">
        <v>1282.79</v>
      </c>
      <c r="U312" s="6">
        <f>VLOOKUP(T312,Procv!T:U,2,FALSE)</f>
        <v>1000</v>
      </c>
      <c r="V312" s="6">
        <v>8</v>
      </c>
      <c r="W312" s="6">
        <v>1</v>
      </c>
    </row>
    <row r="313" spans="3:23" x14ac:dyDescent="0.25">
      <c r="C313" s="5">
        <v>42141</v>
      </c>
      <c r="D313" s="10">
        <f t="shared" si="8"/>
        <v>7</v>
      </c>
      <c r="E313" s="6" t="s">
        <v>405</v>
      </c>
      <c r="F313" s="6">
        <f>VLOOKUP(E313,Procv!C:E,3,FALSE)</f>
        <v>2</v>
      </c>
      <c r="G313" s="6">
        <f>VLOOKUP(E313,Procv!C:F,4,FALSE)</f>
        <v>1</v>
      </c>
      <c r="H313" s="6" t="s">
        <v>406</v>
      </c>
      <c r="I313" s="8">
        <f>COUNTIF(Procv!$K$5:$K$31,Base!H313)</f>
        <v>0</v>
      </c>
      <c r="J313" s="6" t="s">
        <v>48</v>
      </c>
      <c r="K313" s="8">
        <f>VLOOKUP(J313,Procv!J:L,3,FALSE)</f>
        <v>3</v>
      </c>
      <c r="L313" s="6">
        <v>3256404</v>
      </c>
      <c r="M313" s="6" t="s">
        <v>13</v>
      </c>
      <c r="N313" s="8">
        <f>VLOOKUP(M313,Procv!$N$5:$O$11,2,FALSE)</f>
        <v>0</v>
      </c>
      <c r="O313" s="6" t="s">
        <v>14</v>
      </c>
      <c r="P313" s="8">
        <f>VLOOKUP(O313,Procv!$Q$5:$R$10,2,FALSE)</f>
        <v>2</v>
      </c>
      <c r="Q313" s="6">
        <v>119.96</v>
      </c>
      <c r="R313" s="6">
        <v>0</v>
      </c>
      <c r="S313" s="8">
        <f t="shared" si="9"/>
        <v>0</v>
      </c>
      <c r="T313" s="6">
        <v>119.96</v>
      </c>
      <c r="U313" s="6">
        <f>VLOOKUP(T313,Procv!T:U,2,FALSE)</f>
        <v>100</v>
      </c>
      <c r="V313" s="6">
        <v>1</v>
      </c>
      <c r="W313" s="6">
        <v>1</v>
      </c>
    </row>
    <row r="314" spans="3:23" x14ac:dyDescent="0.25">
      <c r="C314" s="5">
        <v>42141</v>
      </c>
      <c r="D314" s="10">
        <f t="shared" si="8"/>
        <v>7</v>
      </c>
      <c r="E314" s="6" t="s">
        <v>817</v>
      </c>
      <c r="F314" s="6">
        <f>VLOOKUP(E314,Procv!C:E,3,FALSE)</f>
        <v>2</v>
      </c>
      <c r="G314" s="6">
        <f>VLOOKUP(E314,Procv!C:F,4,FALSE)</f>
        <v>1</v>
      </c>
      <c r="H314" s="6" t="s">
        <v>407</v>
      </c>
      <c r="I314" s="8">
        <f>COUNTIF(Procv!$K$5:$K$31,Base!H314)</f>
        <v>0</v>
      </c>
      <c r="J314" s="6" t="s">
        <v>36</v>
      </c>
      <c r="K314" s="8">
        <f>VLOOKUP(J314,Procv!J:L,3,FALSE)</f>
        <v>4</v>
      </c>
      <c r="L314" s="6">
        <v>3257762</v>
      </c>
      <c r="M314" s="6" t="s">
        <v>13</v>
      </c>
      <c r="N314" s="8">
        <f>VLOOKUP(M314,Procv!$N$5:$O$11,2,FALSE)</f>
        <v>0</v>
      </c>
      <c r="O314" s="6" t="s">
        <v>408</v>
      </c>
      <c r="P314" s="8">
        <f>VLOOKUP(O314,Procv!$Q$5:$R$10,2,FALSE)</f>
        <v>4</v>
      </c>
      <c r="Q314" s="6">
        <v>2651.25</v>
      </c>
      <c r="R314" s="6">
        <v>0</v>
      </c>
      <c r="S314" s="8">
        <f t="shared" si="9"/>
        <v>0</v>
      </c>
      <c r="T314" s="6">
        <v>2651.25</v>
      </c>
      <c r="U314" s="6">
        <f>VLOOKUP(T314,Procv!T:U,2,FALSE)</f>
        <v>2000</v>
      </c>
      <c r="V314" s="6">
        <v>9</v>
      </c>
      <c r="W314" s="6">
        <v>1</v>
      </c>
    </row>
    <row r="315" spans="3:23" x14ac:dyDescent="0.25">
      <c r="C315" s="5">
        <v>42141</v>
      </c>
      <c r="D315" s="10">
        <f t="shared" si="8"/>
        <v>7</v>
      </c>
      <c r="E315" s="6" t="s">
        <v>409</v>
      </c>
      <c r="F315" s="6">
        <f>VLOOKUP(E315,Procv!C:E,3,FALSE)</f>
        <v>2</v>
      </c>
      <c r="G315" s="6">
        <f>VLOOKUP(E315,Procv!C:F,4,FALSE)</f>
        <v>4</v>
      </c>
      <c r="H315" s="6" t="s">
        <v>410</v>
      </c>
      <c r="I315" s="8">
        <f>COUNTIF(Procv!$K$5:$K$31,Base!H315)</f>
        <v>0</v>
      </c>
      <c r="J315" s="6" t="s">
        <v>133</v>
      </c>
      <c r="K315" s="8">
        <f>VLOOKUP(J315,Procv!J:L,3,FALSE)</f>
        <v>3</v>
      </c>
      <c r="L315" s="6">
        <v>3259813</v>
      </c>
      <c r="M315" s="6" t="s">
        <v>30</v>
      </c>
      <c r="N315" s="8">
        <f>VLOOKUP(M315,Procv!$N$5:$O$11,2,FALSE)</f>
        <v>1</v>
      </c>
      <c r="O315" s="6" t="s">
        <v>14</v>
      </c>
      <c r="P315" s="8">
        <f>VLOOKUP(O315,Procv!$Q$5:$R$10,2,FALSE)</f>
        <v>2</v>
      </c>
      <c r="Q315" s="6">
        <v>249.05</v>
      </c>
      <c r="R315" s="6">
        <v>0</v>
      </c>
      <c r="S315" s="8">
        <f t="shared" si="9"/>
        <v>0</v>
      </c>
      <c r="T315" s="6">
        <v>249.05</v>
      </c>
      <c r="U315" s="6">
        <f>VLOOKUP(T315,Procv!T:U,2,FALSE)</f>
        <v>200</v>
      </c>
      <c r="V315" s="6">
        <v>2</v>
      </c>
      <c r="W315" s="6">
        <v>1</v>
      </c>
    </row>
    <row r="316" spans="3:23" x14ac:dyDescent="0.25">
      <c r="C316" s="5">
        <v>42141</v>
      </c>
      <c r="D316" s="10">
        <f t="shared" si="8"/>
        <v>7</v>
      </c>
      <c r="E316" s="6" t="s">
        <v>411</v>
      </c>
      <c r="F316" s="6">
        <f>VLOOKUP(E316,Procv!C:E,3,FALSE)</f>
        <v>2</v>
      </c>
      <c r="G316" s="6">
        <f>VLOOKUP(E316,Procv!C:F,4,FALSE)</f>
        <v>1</v>
      </c>
      <c r="H316" s="6" t="s">
        <v>412</v>
      </c>
      <c r="I316" s="8">
        <f>COUNTIF(Procv!$K$5:$K$31,Base!H316)</f>
        <v>0</v>
      </c>
      <c r="J316" s="6" t="s">
        <v>148</v>
      </c>
      <c r="K316" s="8">
        <f>VLOOKUP(J316,Procv!J:L,3,FALSE)</f>
        <v>5</v>
      </c>
      <c r="L316" s="6">
        <v>3260464</v>
      </c>
      <c r="M316" s="6" t="s">
        <v>13</v>
      </c>
      <c r="N316" s="8">
        <f>VLOOKUP(M316,Procv!$N$5:$O$11,2,FALSE)</f>
        <v>0</v>
      </c>
      <c r="O316" s="6" t="s">
        <v>14</v>
      </c>
      <c r="P316" s="8">
        <f>VLOOKUP(O316,Procv!$Q$5:$R$10,2,FALSE)</f>
        <v>2</v>
      </c>
      <c r="Q316" s="6">
        <v>459.9</v>
      </c>
      <c r="R316" s="6">
        <v>0</v>
      </c>
      <c r="S316" s="8">
        <f t="shared" si="9"/>
        <v>0</v>
      </c>
      <c r="T316" s="6">
        <v>459.9</v>
      </c>
      <c r="U316" s="6">
        <f>VLOOKUP(T316,Procv!T:U,2,FALSE)</f>
        <v>400</v>
      </c>
      <c r="V316" s="6">
        <v>1</v>
      </c>
      <c r="W316" s="6">
        <v>1</v>
      </c>
    </row>
    <row r="317" spans="3:23" x14ac:dyDescent="0.25">
      <c r="C317" s="5">
        <v>42141</v>
      </c>
      <c r="D317" s="10">
        <f t="shared" si="8"/>
        <v>7</v>
      </c>
      <c r="E317" s="6" t="s">
        <v>413</v>
      </c>
      <c r="F317" s="6">
        <f>VLOOKUP(E317,Procv!C:E,3,FALSE)</f>
        <v>2</v>
      </c>
      <c r="G317" s="6">
        <f>VLOOKUP(E317,Procv!C:F,4,FALSE)</f>
        <v>1</v>
      </c>
      <c r="H317" s="6" t="s">
        <v>414</v>
      </c>
      <c r="I317" s="8">
        <f>COUNTIF(Procv!$K$5:$K$31,Base!H317)</f>
        <v>0</v>
      </c>
      <c r="J317" s="6" t="s">
        <v>294</v>
      </c>
      <c r="K317" s="8">
        <f>VLOOKUP(J317,Procv!J:L,3,FALSE)</f>
        <v>1</v>
      </c>
      <c r="L317" s="6">
        <v>3261038</v>
      </c>
      <c r="M317" s="6" t="s">
        <v>30</v>
      </c>
      <c r="N317" s="8">
        <f>VLOOKUP(M317,Procv!$N$5:$O$11,2,FALSE)</f>
        <v>1</v>
      </c>
      <c r="O317" s="6" t="s">
        <v>18</v>
      </c>
      <c r="P317" s="8">
        <f>VLOOKUP(O317,Procv!$Q$5:$R$10,2,FALSE)</f>
        <v>1</v>
      </c>
      <c r="Q317" s="6">
        <v>369.9</v>
      </c>
      <c r="R317" s="6">
        <v>0</v>
      </c>
      <c r="S317" s="8">
        <f t="shared" si="9"/>
        <v>0</v>
      </c>
      <c r="T317" s="6">
        <v>369.9</v>
      </c>
      <c r="U317" s="6">
        <f>VLOOKUP(T317,Procv!T:U,2,FALSE)</f>
        <v>300</v>
      </c>
      <c r="V317" s="6">
        <v>1</v>
      </c>
      <c r="W317" s="6">
        <v>1</v>
      </c>
    </row>
    <row r="318" spans="3:23" x14ac:dyDescent="0.25">
      <c r="C318" s="5">
        <v>42142</v>
      </c>
      <c r="D318" s="10">
        <f t="shared" si="8"/>
        <v>1</v>
      </c>
      <c r="E318" s="6" t="s">
        <v>812</v>
      </c>
      <c r="F318" s="6">
        <f>VLOOKUP(E318,Procv!C:E,3,FALSE)</f>
        <v>2</v>
      </c>
      <c r="G318" s="6">
        <f>VLOOKUP(E318,Procv!C:F,4,FALSE)</f>
        <v>2</v>
      </c>
      <c r="H318" s="6" t="s">
        <v>288</v>
      </c>
      <c r="I318" s="8">
        <f>COUNTIF(Procv!$K$5:$K$31,Base!H318)</f>
        <v>0</v>
      </c>
      <c r="J318" s="6" t="s">
        <v>21</v>
      </c>
      <c r="K318" s="8">
        <f>VLOOKUP(J318,Procv!J:L,3,FALSE)</f>
        <v>4</v>
      </c>
      <c r="L318" s="6">
        <v>3262592</v>
      </c>
      <c r="M318" s="6" t="s">
        <v>13</v>
      </c>
      <c r="N318" s="8">
        <f>VLOOKUP(M318,Procv!$N$5:$O$11,2,FALSE)</f>
        <v>0</v>
      </c>
      <c r="O318" s="6" t="s">
        <v>24</v>
      </c>
      <c r="P318" s="8">
        <f>VLOOKUP(O318,Procv!$Q$5:$R$10,2,FALSE)</f>
        <v>2</v>
      </c>
      <c r="Q318" s="6">
        <v>162.94999999999999</v>
      </c>
      <c r="R318" s="6">
        <v>0</v>
      </c>
      <c r="S318" s="8">
        <f t="shared" si="9"/>
        <v>0</v>
      </c>
      <c r="T318" s="6">
        <v>162.94999999999999</v>
      </c>
      <c r="U318" s="6">
        <f>VLOOKUP(T318,Procv!T:U,2,FALSE)</f>
        <v>100</v>
      </c>
      <c r="V318" s="6">
        <v>1</v>
      </c>
      <c r="W318" s="6">
        <v>1</v>
      </c>
    </row>
    <row r="319" spans="3:23" x14ac:dyDescent="0.25">
      <c r="C319" s="5">
        <v>42142</v>
      </c>
      <c r="D319" s="10">
        <f t="shared" si="8"/>
        <v>1</v>
      </c>
      <c r="E319" s="6" t="s">
        <v>324</v>
      </c>
      <c r="F319" s="6">
        <f>VLOOKUP(E319,Procv!C:E,3,FALSE)</f>
        <v>2</v>
      </c>
      <c r="G319" s="6">
        <f>VLOOKUP(E319,Procv!C:F,4,FALSE)</f>
        <v>4</v>
      </c>
      <c r="H319" s="6" t="s">
        <v>325</v>
      </c>
      <c r="I319" s="8">
        <f>COUNTIF(Procv!$K$5:$K$31,Base!H319)</f>
        <v>0</v>
      </c>
      <c r="J319" s="6" t="s">
        <v>12</v>
      </c>
      <c r="K319" s="8">
        <f>VLOOKUP(J319,Procv!J:L,3,FALSE)</f>
        <v>4</v>
      </c>
      <c r="L319" s="6">
        <v>3262725</v>
      </c>
      <c r="M319" s="6" t="s">
        <v>13</v>
      </c>
      <c r="N319" s="8">
        <f>VLOOKUP(M319,Procv!$N$5:$O$11,2,FALSE)</f>
        <v>0</v>
      </c>
      <c r="O319" s="6" t="s">
        <v>14</v>
      </c>
      <c r="P319" s="8">
        <f>VLOOKUP(O319,Procv!$Q$5:$R$10,2,FALSE)</f>
        <v>2</v>
      </c>
      <c r="Q319" s="6">
        <v>231.8</v>
      </c>
      <c r="R319" s="6">
        <v>0</v>
      </c>
      <c r="S319" s="8">
        <f t="shared" si="9"/>
        <v>0</v>
      </c>
      <c r="T319" s="6">
        <v>231.8</v>
      </c>
      <c r="U319" s="6">
        <f>VLOOKUP(T319,Procv!T:U,2,FALSE)</f>
        <v>200</v>
      </c>
      <c r="V319" s="6">
        <v>2</v>
      </c>
      <c r="W319" s="6">
        <v>1</v>
      </c>
    </row>
    <row r="320" spans="3:23" x14ac:dyDescent="0.25">
      <c r="C320" s="5">
        <v>42142</v>
      </c>
      <c r="D320" s="10">
        <f t="shared" si="8"/>
        <v>1</v>
      </c>
      <c r="E320" s="6" t="s">
        <v>416</v>
      </c>
      <c r="F320" s="6">
        <f>VLOOKUP(E320,Procv!C:E,3,FALSE)</f>
        <v>2</v>
      </c>
      <c r="G320" s="6">
        <f>VLOOKUP(E320,Procv!C:F,4,FALSE)</f>
        <v>2</v>
      </c>
      <c r="H320" s="6" t="s">
        <v>417</v>
      </c>
      <c r="I320" s="8">
        <f>COUNTIF(Procv!$K$5:$K$31,Base!H320)</f>
        <v>0</v>
      </c>
      <c r="J320" s="6" t="s">
        <v>36</v>
      </c>
      <c r="K320" s="8">
        <f>VLOOKUP(J320,Procv!J:L,3,FALSE)</f>
        <v>4</v>
      </c>
      <c r="L320" s="6">
        <v>3263495</v>
      </c>
      <c r="M320" s="6" t="s">
        <v>13</v>
      </c>
      <c r="N320" s="8">
        <f>VLOOKUP(M320,Procv!$N$5:$O$11,2,FALSE)</f>
        <v>0</v>
      </c>
      <c r="O320" s="6" t="s">
        <v>14</v>
      </c>
      <c r="P320" s="8">
        <f>VLOOKUP(O320,Procv!$Q$5:$R$10,2,FALSE)</f>
        <v>2</v>
      </c>
      <c r="Q320" s="6">
        <v>599.79999999999995</v>
      </c>
      <c r="R320" s="6">
        <v>0</v>
      </c>
      <c r="S320" s="8">
        <f t="shared" si="9"/>
        <v>0</v>
      </c>
      <c r="T320" s="6">
        <v>599.79999999999995</v>
      </c>
      <c r="U320" s="6">
        <f>VLOOKUP(T320,Procv!T:U,2,FALSE)</f>
        <v>500</v>
      </c>
      <c r="V320" s="6">
        <v>2</v>
      </c>
      <c r="W320" s="6">
        <v>1</v>
      </c>
    </row>
    <row r="321" spans="3:23" x14ac:dyDescent="0.25">
      <c r="C321" s="5">
        <v>42142</v>
      </c>
      <c r="D321" s="10">
        <f t="shared" si="8"/>
        <v>1</v>
      </c>
      <c r="E321" s="6" t="s">
        <v>418</v>
      </c>
      <c r="F321" s="6">
        <f>VLOOKUP(E321,Procv!C:E,3,FALSE)</f>
        <v>2</v>
      </c>
      <c r="G321" s="6">
        <f>VLOOKUP(E321,Procv!C:F,4,FALSE)</f>
        <v>1</v>
      </c>
      <c r="H321" s="6" t="s">
        <v>11</v>
      </c>
      <c r="I321" s="8">
        <f>COUNTIF(Procv!$K$5:$K$31,Base!H321)</f>
        <v>1</v>
      </c>
      <c r="J321" s="6" t="s">
        <v>12</v>
      </c>
      <c r="K321" s="8">
        <f>VLOOKUP(J321,Procv!J:L,3,FALSE)</f>
        <v>4</v>
      </c>
      <c r="L321" s="6">
        <v>3263502</v>
      </c>
      <c r="M321" s="6" t="s">
        <v>13</v>
      </c>
      <c r="N321" s="8">
        <f>VLOOKUP(M321,Procv!$N$5:$O$11,2,FALSE)</f>
        <v>0</v>
      </c>
      <c r="O321" s="6" t="s">
        <v>18</v>
      </c>
      <c r="P321" s="8">
        <f>VLOOKUP(O321,Procv!$Q$5:$R$10,2,FALSE)</f>
        <v>1</v>
      </c>
      <c r="Q321" s="6">
        <v>685.8</v>
      </c>
      <c r="R321" s="6">
        <v>0</v>
      </c>
      <c r="S321" s="8">
        <f t="shared" si="9"/>
        <v>0</v>
      </c>
      <c r="T321" s="6">
        <v>685.8</v>
      </c>
      <c r="U321" s="6">
        <f>VLOOKUP(T321,Procv!T:U,2,FALSE)</f>
        <v>600</v>
      </c>
      <c r="V321" s="6">
        <v>2</v>
      </c>
      <c r="W321" s="6">
        <v>1</v>
      </c>
    </row>
    <row r="322" spans="3:23" x14ac:dyDescent="0.25">
      <c r="C322" s="5">
        <v>42142</v>
      </c>
      <c r="D322" s="10">
        <f t="shared" si="8"/>
        <v>1</v>
      </c>
      <c r="E322" s="6" t="s">
        <v>818</v>
      </c>
      <c r="F322" s="6">
        <f>VLOOKUP(E322,Procv!C:E,3,FALSE)</f>
        <v>1</v>
      </c>
      <c r="G322" s="6">
        <f>VLOOKUP(E322,Procv!C:F,4,FALSE)</f>
        <v>1</v>
      </c>
      <c r="H322" s="6" t="s">
        <v>419</v>
      </c>
      <c r="I322" s="8">
        <f>COUNTIF(Procv!$K$5:$K$31,Base!H322)</f>
        <v>0</v>
      </c>
      <c r="J322" s="6" t="s">
        <v>17</v>
      </c>
      <c r="K322" s="8">
        <f>VLOOKUP(J322,Procv!J:L,3,FALSE)</f>
        <v>4</v>
      </c>
      <c r="L322" s="6">
        <v>3263705</v>
      </c>
      <c r="M322" s="6" t="s">
        <v>13</v>
      </c>
      <c r="N322" s="8">
        <f>VLOOKUP(M322,Procv!$N$5:$O$11,2,FALSE)</f>
        <v>0</v>
      </c>
      <c r="O322" s="6" t="s">
        <v>18</v>
      </c>
      <c r="P322" s="8">
        <f>VLOOKUP(O322,Procv!$Q$5:$R$10,2,FALSE)</f>
        <v>1</v>
      </c>
      <c r="Q322" s="6">
        <v>275.89999999999998</v>
      </c>
      <c r="R322" s="6">
        <v>0</v>
      </c>
      <c r="S322" s="8">
        <f t="shared" si="9"/>
        <v>0</v>
      </c>
      <c r="T322" s="6">
        <v>275.89999999999998</v>
      </c>
      <c r="U322" s="6">
        <f>VLOOKUP(T322,Procv!T:U,2,FALSE)</f>
        <v>200</v>
      </c>
      <c r="V322" s="6">
        <v>1</v>
      </c>
      <c r="W322" s="6">
        <v>1</v>
      </c>
    </row>
    <row r="323" spans="3:23" x14ac:dyDescent="0.25">
      <c r="C323" s="5">
        <v>42142</v>
      </c>
      <c r="D323" s="10">
        <f t="shared" si="8"/>
        <v>1</v>
      </c>
      <c r="E323" s="6" t="s">
        <v>420</v>
      </c>
      <c r="F323" s="6">
        <f>VLOOKUP(E323,Procv!C:E,3,FALSE)</f>
        <v>2</v>
      </c>
      <c r="G323" s="6">
        <f>VLOOKUP(E323,Procv!C:F,4,FALSE)</f>
        <v>1</v>
      </c>
      <c r="H323" s="6" t="s">
        <v>283</v>
      </c>
      <c r="I323" s="8">
        <f>COUNTIF(Procv!$K$5:$K$31,Base!H323)</f>
        <v>1</v>
      </c>
      <c r="J323" s="6" t="s">
        <v>68</v>
      </c>
      <c r="K323" s="8">
        <f>VLOOKUP(J323,Procv!J:L,3,FALSE)</f>
        <v>5</v>
      </c>
      <c r="L323" s="6">
        <v>3263719</v>
      </c>
      <c r="M323" s="6" t="s">
        <v>13</v>
      </c>
      <c r="N323" s="8">
        <f>VLOOKUP(M323,Procv!$N$5:$O$11,2,FALSE)</f>
        <v>0</v>
      </c>
      <c r="O323" s="6" t="s">
        <v>14</v>
      </c>
      <c r="P323" s="8">
        <f>VLOOKUP(O323,Procv!$Q$5:$R$10,2,FALSE)</f>
        <v>2</v>
      </c>
      <c r="Q323" s="6">
        <v>459.59</v>
      </c>
      <c r="R323" s="6">
        <v>0</v>
      </c>
      <c r="S323" s="8">
        <f t="shared" si="9"/>
        <v>0</v>
      </c>
      <c r="T323" s="6">
        <v>459.59</v>
      </c>
      <c r="U323" s="6">
        <f>VLOOKUP(T323,Procv!T:U,2,FALSE)</f>
        <v>400</v>
      </c>
      <c r="V323" s="6">
        <v>2</v>
      </c>
      <c r="W323" s="6">
        <v>1</v>
      </c>
    </row>
    <row r="324" spans="3:23" x14ac:dyDescent="0.25">
      <c r="C324" s="5">
        <v>42142</v>
      </c>
      <c r="D324" s="10">
        <f t="shared" si="8"/>
        <v>1</v>
      </c>
      <c r="E324" s="6" t="s">
        <v>819</v>
      </c>
      <c r="F324" s="6">
        <f>VLOOKUP(E324,Procv!C:E,3,FALSE)</f>
        <v>2</v>
      </c>
      <c r="G324" s="6">
        <f>VLOOKUP(E324,Procv!C:F,4,FALSE)</f>
        <v>1</v>
      </c>
      <c r="H324" s="6" t="s">
        <v>421</v>
      </c>
      <c r="I324" s="8">
        <f>COUNTIF(Procv!$K$5:$K$31,Base!H324)</f>
        <v>0</v>
      </c>
      <c r="J324" s="6" t="s">
        <v>58</v>
      </c>
      <c r="K324" s="8">
        <f>VLOOKUP(J324,Procv!J:L,3,FALSE)</f>
        <v>2</v>
      </c>
      <c r="L324" s="6">
        <v>3263810</v>
      </c>
      <c r="M324" s="6" t="s">
        <v>13</v>
      </c>
      <c r="N324" s="8">
        <f>VLOOKUP(M324,Procv!$N$5:$O$11,2,FALSE)</f>
        <v>0</v>
      </c>
      <c r="O324" s="6" t="s">
        <v>14</v>
      </c>
      <c r="P324" s="8">
        <f>VLOOKUP(O324,Procv!$Q$5:$R$10,2,FALSE)</f>
        <v>2</v>
      </c>
      <c r="Q324" s="6">
        <v>715.8</v>
      </c>
      <c r="R324" s="6">
        <v>0</v>
      </c>
      <c r="S324" s="8">
        <f t="shared" si="9"/>
        <v>0</v>
      </c>
      <c r="T324" s="6">
        <v>715.8</v>
      </c>
      <c r="U324" s="6">
        <f>VLOOKUP(T324,Procv!T:U,2,FALSE)</f>
        <v>700</v>
      </c>
      <c r="V324" s="6">
        <v>2</v>
      </c>
      <c r="W324" s="6">
        <v>1</v>
      </c>
    </row>
    <row r="325" spans="3:23" x14ac:dyDescent="0.25">
      <c r="C325" s="5">
        <v>42142</v>
      </c>
      <c r="D325" s="10">
        <f t="shared" si="8"/>
        <v>1</v>
      </c>
      <c r="E325" s="6" t="s">
        <v>422</v>
      </c>
      <c r="F325" s="6">
        <f>VLOOKUP(E325,Procv!C:E,3,FALSE)</f>
        <v>2</v>
      </c>
      <c r="G325" s="6">
        <f>VLOOKUP(E325,Procv!C:F,4,FALSE)</f>
        <v>1</v>
      </c>
      <c r="H325" s="6" t="s">
        <v>423</v>
      </c>
      <c r="I325" s="8">
        <f>COUNTIF(Procv!$K$5:$K$31,Base!H325)</f>
        <v>0</v>
      </c>
      <c r="J325" s="6" t="s">
        <v>12</v>
      </c>
      <c r="K325" s="8">
        <f>VLOOKUP(J325,Procv!J:L,3,FALSE)</f>
        <v>4</v>
      </c>
      <c r="L325" s="6">
        <v>3263936</v>
      </c>
      <c r="M325" s="6" t="s">
        <v>13</v>
      </c>
      <c r="N325" s="8">
        <f>VLOOKUP(M325,Procv!$N$5:$O$11,2,FALSE)</f>
        <v>0</v>
      </c>
      <c r="O325" s="6" t="s">
        <v>18</v>
      </c>
      <c r="P325" s="8">
        <f>VLOOKUP(O325,Procv!$Q$5:$R$10,2,FALSE)</f>
        <v>1</v>
      </c>
      <c r="Q325" s="6">
        <v>137.94</v>
      </c>
      <c r="R325" s="6">
        <v>0</v>
      </c>
      <c r="S325" s="8">
        <f t="shared" si="9"/>
        <v>0</v>
      </c>
      <c r="T325" s="6">
        <v>137.94</v>
      </c>
      <c r="U325" s="6">
        <f>VLOOKUP(T325,Procv!T:U,2,FALSE)</f>
        <v>100</v>
      </c>
      <c r="V325" s="6">
        <v>1</v>
      </c>
      <c r="W325" s="6">
        <v>1</v>
      </c>
    </row>
    <row r="326" spans="3:23" x14ac:dyDescent="0.25">
      <c r="C326" s="5">
        <v>42142</v>
      </c>
      <c r="D326" s="10">
        <f t="shared" ref="D326:D389" si="10">WEEKDAY(C326,2)</f>
        <v>1</v>
      </c>
      <c r="E326" s="6" t="s">
        <v>424</v>
      </c>
      <c r="F326" s="6">
        <f>VLOOKUP(E326,Procv!C:E,3,FALSE)</f>
        <v>2</v>
      </c>
      <c r="G326" s="6">
        <f>VLOOKUP(E326,Procv!C:F,4,FALSE)</f>
        <v>1</v>
      </c>
      <c r="H326" s="6" t="s">
        <v>425</v>
      </c>
      <c r="I326" s="8">
        <f>COUNTIF(Procv!$K$5:$K$31,Base!H326)</f>
        <v>0</v>
      </c>
      <c r="J326" s="6" t="s">
        <v>36</v>
      </c>
      <c r="K326" s="8">
        <f>VLOOKUP(J326,Procv!J:L,3,FALSE)</f>
        <v>4</v>
      </c>
      <c r="L326" s="6">
        <v>3264272</v>
      </c>
      <c r="M326" s="6" t="s">
        <v>13</v>
      </c>
      <c r="N326" s="8">
        <f>VLOOKUP(M326,Procv!$N$5:$O$11,2,FALSE)</f>
        <v>0</v>
      </c>
      <c r="O326" s="6" t="s">
        <v>14</v>
      </c>
      <c r="P326" s="8">
        <f>VLOOKUP(O326,Procv!$Q$5:$R$10,2,FALSE)</f>
        <v>2</v>
      </c>
      <c r="Q326" s="6">
        <v>264.32</v>
      </c>
      <c r="R326" s="6">
        <v>0</v>
      </c>
      <c r="S326" s="8">
        <f t="shared" ref="S326:S389" si="11">IF(R326=0,0,1)</f>
        <v>0</v>
      </c>
      <c r="T326" s="6">
        <v>264.32</v>
      </c>
      <c r="U326" s="6">
        <f>VLOOKUP(T326,Procv!T:U,2,FALSE)</f>
        <v>200</v>
      </c>
      <c r="V326" s="6">
        <v>2</v>
      </c>
      <c r="W326" s="6">
        <v>1</v>
      </c>
    </row>
    <row r="327" spans="3:23" x14ac:dyDescent="0.25">
      <c r="C327" s="5">
        <v>42142</v>
      </c>
      <c r="D327" s="10">
        <f t="shared" si="10"/>
        <v>1</v>
      </c>
      <c r="E327" s="6" t="s">
        <v>820</v>
      </c>
      <c r="F327" s="6">
        <f>VLOOKUP(E327,Procv!C:E,3,FALSE)</f>
        <v>1</v>
      </c>
      <c r="G327" s="6">
        <f>VLOOKUP(E327,Procv!C:F,4,FALSE)</f>
        <v>1</v>
      </c>
      <c r="H327" s="6" t="s">
        <v>426</v>
      </c>
      <c r="I327" s="8">
        <f>COUNTIF(Procv!$K$5:$K$31,Base!H327)</f>
        <v>0</v>
      </c>
      <c r="J327" s="6" t="s">
        <v>133</v>
      </c>
      <c r="K327" s="8">
        <f>VLOOKUP(J327,Procv!J:L,3,FALSE)</f>
        <v>3</v>
      </c>
      <c r="L327" s="6">
        <v>3264279</v>
      </c>
      <c r="M327" s="6" t="s">
        <v>30</v>
      </c>
      <c r="N327" s="8">
        <f>VLOOKUP(M327,Procv!$N$5:$O$11,2,FALSE)</f>
        <v>1</v>
      </c>
      <c r="O327" s="6" t="s">
        <v>14</v>
      </c>
      <c r="P327" s="8">
        <f>VLOOKUP(O327,Procv!$Q$5:$R$10,2,FALSE)</f>
        <v>2</v>
      </c>
      <c r="Q327" s="6">
        <v>413.77</v>
      </c>
      <c r="R327" s="6">
        <v>0</v>
      </c>
      <c r="S327" s="8">
        <f t="shared" si="11"/>
        <v>0</v>
      </c>
      <c r="T327" s="6">
        <v>413.77</v>
      </c>
      <c r="U327" s="6">
        <f>VLOOKUP(T327,Procv!T:U,2,FALSE)</f>
        <v>400</v>
      </c>
      <c r="V327" s="6">
        <v>1</v>
      </c>
      <c r="W327" s="6">
        <v>1</v>
      </c>
    </row>
    <row r="328" spans="3:23" x14ac:dyDescent="0.25">
      <c r="C328" s="5">
        <v>42142</v>
      </c>
      <c r="D328" s="10">
        <f t="shared" si="10"/>
        <v>1</v>
      </c>
      <c r="E328" s="6" t="s">
        <v>234</v>
      </c>
      <c r="F328" s="6">
        <f>VLOOKUP(E328,Procv!C:E,3,FALSE)</f>
        <v>1</v>
      </c>
      <c r="G328" s="6">
        <f>VLOOKUP(E328,Procv!C:F,4,FALSE)</f>
        <v>4</v>
      </c>
      <c r="H328" s="6" t="s">
        <v>50</v>
      </c>
      <c r="I328" s="8">
        <f>COUNTIF(Procv!$K$5:$K$31,Base!H328)</f>
        <v>1</v>
      </c>
      <c r="J328" s="6" t="s">
        <v>36</v>
      </c>
      <c r="K328" s="8">
        <f>VLOOKUP(J328,Procv!J:L,3,FALSE)</f>
        <v>4</v>
      </c>
      <c r="L328" s="6">
        <v>3264769</v>
      </c>
      <c r="M328" s="6" t="s">
        <v>13</v>
      </c>
      <c r="N328" s="8">
        <f>VLOOKUP(M328,Procv!$N$5:$O$11,2,FALSE)</f>
        <v>0</v>
      </c>
      <c r="O328" s="6" t="s">
        <v>24</v>
      </c>
      <c r="P328" s="8">
        <f>VLOOKUP(O328,Procv!$Q$5:$R$10,2,FALSE)</f>
        <v>2</v>
      </c>
      <c r="Q328" s="6">
        <v>689.95</v>
      </c>
      <c r="R328" s="6">
        <v>0</v>
      </c>
      <c r="S328" s="8">
        <f t="shared" si="11"/>
        <v>0</v>
      </c>
      <c r="T328" s="6">
        <v>689.95</v>
      </c>
      <c r="U328" s="6">
        <f>VLOOKUP(T328,Procv!T:U,2,FALSE)</f>
        <v>600</v>
      </c>
      <c r="V328" s="6">
        <v>1</v>
      </c>
      <c r="W328" s="6">
        <v>1</v>
      </c>
    </row>
    <row r="329" spans="3:23" x14ac:dyDescent="0.25">
      <c r="C329" s="5">
        <v>42142</v>
      </c>
      <c r="D329" s="10">
        <f t="shared" si="10"/>
        <v>1</v>
      </c>
      <c r="E329" s="6" t="s">
        <v>821</v>
      </c>
      <c r="F329" s="6">
        <f>VLOOKUP(E329,Procv!C:E,3,FALSE)</f>
        <v>2</v>
      </c>
      <c r="G329" s="6">
        <f>VLOOKUP(E329,Procv!C:F,4,FALSE)</f>
        <v>1</v>
      </c>
      <c r="H329" s="6" t="s">
        <v>267</v>
      </c>
      <c r="I329" s="8">
        <f>COUNTIF(Procv!$K$5:$K$31,Base!H329)</f>
        <v>0</v>
      </c>
      <c r="J329" s="6" t="s">
        <v>36</v>
      </c>
      <c r="K329" s="8">
        <f>VLOOKUP(J329,Procv!J:L,3,FALSE)</f>
        <v>4</v>
      </c>
      <c r="L329" s="6">
        <v>3264860</v>
      </c>
      <c r="M329" s="6" t="s">
        <v>13</v>
      </c>
      <c r="N329" s="8">
        <f>VLOOKUP(M329,Procv!$N$5:$O$11,2,FALSE)</f>
        <v>0</v>
      </c>
      <c r="O329" s="6" t="s">
        <v>18</v>
      </c>
      <c r="P329" s="8">
        <f>VLOOKUP(O329,Procv!$Q$5:$R$10,2,FALSE)</f>
        <v>1</v>
      </c>
      <c r="Q329" s="6">
        <v>1448.91</v>
      </c>
      <c r="R329" s="6">
        <v>0</v>
      </c>
      <c r="S329" s="8">
        <f t="shared" si="11"/>
        <v>0</v>
      </c>
      <c r="T329" s="6">
        <v>1448.91</v>
      </c>
      <c r="U329" s="6">
        <f>VLOOKUP(T329,Procv!T:U,2,FALSE)</f>
        <v>1000</v>
      </c>
      <c r="V329" s="6">
        <v>1</v>
      </c>
      <c r="W329" s="6">
        <v>1</v>
      </c>
    </row>
    <row r="330" spans="3:23" x14ac:dyDescent="0.25">
      <c r="C330" s="5">
        <v>42142</v>
      </c>
      <c r="D330" s="10">
        <f t="shared" si="10"/>
        <v>1</v>
      </c>
      <c r="E330" s="6" t="s">
        <v>409</v>
      </c>
      <c r="F330" s="6">
        <f>VLOOKUP(E330,Procv!C:E,3,FALSE)</f>
        <v>2</v>
      </c>
      <c r="G330" s="6">
        <f>VLOOKUP(E330,Procv!C:F,4,FALSE)</f>
        <v>4</v>
      </c>
      <c r="H330" s="6" t="s">
        <v>410</v>
      </c>
      <c r="I330" s="8">
        <f>COUNTIF(Procv!$K$5:$K$31,Base!H330)</f>
        <v>0</v>
      </c>
      <c r="J330" s="6" t="s">
        <v>133</v>
      </c>
      <c r="K330" s="8">
        <f>VLOOKUP(J330,Procv!J:L,3,FALSE)</f>
        <v>3</v>
      </c>
      <c r="L330" s="6">
        <v>3265777</v>
      </c>
      <c r="M330" s="6" t="s">
        <v>30</v>
      </c>
      <c r="N330" s="8">
        <f>VLOOKUP(M330,Procv!$N$5:$O$11,2,FALSE)</f>
        <v>1</v>
      </c>
      <c r="O330" s="6" t="s">
        <v>14</v>
      </c>
      <c r="P330" s="8">
        <f>VLOOKUP(O330,Procv!$Q$5:$R$10,2,FALSE)</f>
        <v>2</v>
      </c>
      <c r="Q330" s="6">
        <v>276.72000000000003</v>
      </c>
      <c r="R330" s="6">
        <v>0</v>
      </c>
      <c r="S330" s="8">
        <f t="shared" si="11"/>
        <v>0</v>
      </c>
      <c r="T330" s="6">
        <v>276.72000000000003</v>
      </c>
      <c r="U330" s="6">
        <f>VLOOKUP(T330,Procv!T:U,2,FALSE)</f>
        <v>200</v>
      </c>
      <c r="V330" s="6">
        <v>2</v>
      </c>
      <c r="W330" s="6">
        <v>1</v>
      </c>
    </row>
    <row r="331" spans="3:23" x14ac:dyDescent="0.25">
      <c r="C331" s="5">
        <v>42142</v>
      </c>
      <c r="D331" s="10">
        <f t="shared" si="10"/>
        <v>1</v>
      </c>
      <c r="E331" s="6" t="s">
        <v>427</v>
      </c>
      <c r="F331" s="6">
        <f>VLOOKUP(E331,Procv!C:E,3,FALSE)</f>
        <v>2</v>
      </c>
      <c r="G331" s="6">
        <f>VLOOKUP(E331,Procv!C:F,4,FALSE)</f>
        <v>3</v>
      </c>
      <c r="H331" s="6" t="s">
        <v>428</v>
      </c>
      <c r="I331" s="8">
        <f>COUNTIF(Procv!$K$5:$K$31,Base!H331)</f>
        <v>0</v>
      </c>
      <c r="J331" s="6" t="s">
        <v>58</v>
      </c>
      <c r="K331" s="8">
        <f>VLOOKUP(J331,Procv!J:L,3,FALSE)</f>
        <v>2</v>
      </c>
      <c r="L331" s="6">
        <v>3265903</v>
      </c>
      <c r="M331" s="6" t="s">
        <v>13</v>
      </c>
      <c r="N331" s="8">
        <f>VLOOKUP(M331,Procv!$N$5:$O$11,2,FALSE)</f>
        <v>0</v>
      </c>
      <c r="O331" s="6" t="s">
        <v>24</v>
      </c>
      <c r="P331" s="8">
        <f>VLOOKUP(O331,Procv!$Q$5:$R$10,2,FALSE)</f>
        <v>2</v>
      </c>
      <c r="Q331" s="6">
        <v>345.9</v>
      </c>
      <c r="R331" s="6">
        <v>0</v>
      </c>
      <c r="S331" s="8">
        <f t="shared" si="11"/>
        <v>0</v>
      </c>
      <c r="T331" s="6">
        <v>345.9</v>
      </c>
      <c r="U331" s="6">
        <f>VLOOKUP(T331,Procv!T:U,2,FALSE)</f>
        <v>300</v>
      </c>
      <c r="V331" s="6">
        <v>1</v>
      </c>
      <c r="W331" s="6">
        <v>1</v>
      </c>
    </row>
    <row r="332" spans="3:23" x14ac:dyDescent="0.25">
      <c r="C332" s="5">
        <v>42142</v>
      </c>
      <c r="D332" s="10">
        <f t="shared" si="10"/>
        <v>1</v>
      </c>
      <c r="E332" s="6" t="s">
        <v>429</v>
      </c>
      <c r="F332" s="6">
        <f>VLOOKUP(E332,Procv!C:E,3,FALSE)</f>
        <v>2</v>
      </c>
      <c r="G332" s="6">
        <f>VLOOKUP(E332,Procv!C:F,4,FALSE)</f>
        <v>1</v>
      </c>
      <c r="H332" s="6" t="s">
        <v>430</v>
      </c>
      <c r="I332" s="8">
        <f>COUNTIF(Procv!$K$5:$K$31,Base!H332)</f>
        <v>0</v>
      </c>
      <c r="J332" s="6" t="s">
        <v>45</v>
      </c>
      <c r="K332" s="8">
        <f>VLOOKUP(J332,Procv!J:L,3,FALSE)</f>
        <v>2</v>
      </c>
      <c r="L332" s="6">
        <v>3266379</v>
      </c>
      <c r="M332" s="6" t="s">
        <v>13</v>
      </c>
      <c r="N332" s="8">
        <f>VLOOKUP(M332,Procv!$N$5:$O$11,2,FALSE)</f>
        <v>0</v>
      </c>
      <c r="O332" s="6" t="s">
        <v>24</v>
      </c>
      <c r="P332" s="8">
        <f>VLOOKUP(O332,Procv!$Q$5:$R$10,2,FALSE)</f>
        <v>2</v>
      </c>
      <c r="Q332" s="6">
        <v>299.89999999999998</v>
      </c>
      <c r="R332" s="6">
        <v>0</v>
      </c>
      <c r="S332" s="8">
        <f t="shared" si="11"/>
        <v>0</v>
      </c>
      <c r="T332" s="6">
        <v>299.89999999999998</v>
      </c>
      <c r="U332" s="6">
        <f>VLOOKUP(T332,Procv!T:U,2,FALSE)</f>
        <v>200</v>
      </c>
      <c r="V332" s="6">
        <v>1</v>
      </c>
      <c r="W332" s="6">
        <v>1</v>
      </c>
    </row>
    <row r="333" spans="3:23" x14ac:dyDescent="0.25">
      <c r="C333" s="5">
        <v>42142</v>
      </c>
      <c r="D333" s="10">
        <f t="shared" si="10"/>
        <v>1</v>
      </c>
      <c r="E333" s="6" t="s">
        <v>431</v>
      </c>
      <c r="F333" s="6">
        <f>VLOOKUP(E333,Procv!C:E,3,FALSE)</f>
        <v>2</v>
      </c>
      <c r="G333" s="6">
        <f>VLOOKUP(E333,Procv!C:F,4,FALSE)</f>
        <v>1</v>
      </c>
      <c r="H333" s="6" t="s">
        <v>432</v>
      </c>
      <c r="I333" s="8">
        <f>COUNTIF(Procv!$K$5:$K$31,Base!H333)</f>
        <v>0</v>
      </c>
      <c r="J333" s="6" t="s">
        <v>36</v>
      </c>
      <c r="K333" s="8">
        <f>VLOOKUP(J333,Procv!J:L,3,FALSE)</f>
        <v>4</v>
      </c>
      <c r="L333" s="6">
        <v>3266519</v>
      </c>
      <c r="M333" s="6" t="s">
        <v>13</v>
      </c>
      <c r="N333" s="8">
        <f>VLOOKUP(M333,Procv!$N$5:$O$11,2,FALSE)</f>
        <v>0</v>
      </c>
      <c r="O333" s="6" t="s">
        <v>18</v>
      </c>
      <c r="P333" s="8">
        <f>VLOOKUP(O333,Procv!$Q$5:$R$10,2,FALSE)</f>
        <v>1</v>
      </c>
      <c r="Q333" s="6">
        <v>115.9</v>
      </c>
      <c r="R333" s="6">
        <v>10.88</v>
      </c>
      <c r="S333" s="8">
        <f t="shared" si="11"/>
        <v>1</v>
      </c>
      <c r="T333" s="6">
        <v>126.78</v>
      </c>
      <c r="U333" s="6">
        <f>VLOOKUP(T333,Procv!T:U,2,FALSE)</f>
        <v>100</v>
      </c>
      <c r="V333" s="6">
        <v>1</v>
      </c>
      <c r="W333" s="6">
        <v>1</v>
      </c>
    </row>
    <row r="334" spans="3:23" x14ac:dyDescent="0.25">
      <c r="C334" s="5">
        <v>42142</v>
      </c>
      <c r="D334" s="10">
        <f t="shared" si="10"/>
        <v>1</v>
      </c>
      <c r="E334" s="6" t="s">
        <v>306</v>
      </c>
      <c r="F334" s="6">
        <f>VLOOKUP(E334,Procv!C:E,3,FALSE)</f>
        <v>2</v>
      </c>
      <c r="G334" s="6">
        <f>VLOOKUP(E334,Procv!C:F,4,FALSE)</f>
        <v>8</v>
      </c>
      <c r="H334" s="6" t="s">
        <v>32</v>
      </c>
      <c r="I334" s="8">
        <f>COUNTIF(Procv!$K$5:$K$31,Base!H334)</f>
        <v>0</v>
      </c>
      <c r="J334" s="6" t="s">
        <v>33</v>
      </c>
      <c r="K334" s="8">
        <f>VLOOKUP(J334,Procv!J:L,3,FALSE)</f>
        <v>3</v>
      </c>
      <c r="L334" s="6">
        <v>3267163</v>
      </c>
      <c r="M334" s="6" t="s">
        <v>30</v>
      </c>
      <c r="N334" s="8">
        <f>VLOOKUP(M334,Procv!$N$5:$O$11,2,FALSE)</f>
        <v>1</v>
      </c>
      <c r="O334" s="6" t="s">
        <v>18</v>
      </c>
      <c r="P334" s="8">
        <f>VLOOKUP(O334,Procv!$Q$5:$R$10,2,FALSE)</f>
        <v>1</v>
      </c>
      <c r="Q334" s="6">
        <v>831.7</v>
      </c>
      <c r="R334" s="6">
        <v>0</v>
      </c>
      <c r="S334" s="8">
        <f t="shared" si="11"/>
        <v>0</v>
      </c>
      <c r="T334" s="6">
        <v>831.7</v>
      </c>
      <c r="U334" s="6">
        <f>VLOOKUP(T334,Procv!T:U,2,FALSE)</f>
        <v>800</v>
      </c>
      <c r="V334" s="6">
        <v>3</v>
      </c>
      <c r="W334" s="6">
        <v>1</v>
      </c>
    </row>
    <row r="335" spans="3:23" x14ac:dyDescent="0.25">
      <c r="C335" s="5">
        <v>42142</v>
      </c>
      <c r="D335" s="10">
        <f t="shared" si="10"/>
        <v>1</v>
      </c>
      <c r="E335" s="6" t="s">
        <v>234</v>
      </c>
      <c r="F335" s="6">
        <f>VLOOKUP(E335,Procv!C:E,3,FALSE)</f>
        <v>1</v>
      </c>
      <c r="G335" s="6">
        <f>VLOOKUP(E335,Procv!C:F,4,FALSE)</f>
        <v>4</v>
      </c>
      <c r="H335" s="6" t="s">
        <v>50</v>
      </c>
      <c r="I335" s="8">
        <f>COUNTIF(Procv!$K$5:$K$31,Base!H335)</f>
        <v>1</v>
      </c>
      <c r="J335" s="6" t="s">
        <v>36</v>
      </c>
      <c r="K335" s="8">
        <f>VLOOKUP(J335,Procv!J:L,3,FALSE)</f>
        <v>4</v>
      </c>
      <c r="L335" s="6">
        <v>3267436</v>
      </c>
      <c r="M335" s="6" t="s">
        <v>13</v>
      </c>
      <c r="N335" s="8">
        <f>VLOOKUP(M335,Procv!$N$5:$O$11,2,FALSE)</f>
        <v>0</v>
      </c>
      <c r="O335" s="6" t="s">
        <v>24</v>
      </c>
      <c r="P335" s="8">
        <f>VLOOKUP(O335,Procv!$Q$5:$R$10,2,FALSE)</f>
        <v>2</v>
      </c>
      <c r="Q335" s="6">
        <v>363.91</v>
      </c>
      <c r="R335" s="6">
        <v>0</v>
      </c>
      <c r="S335" s="8">
        <f t="shared" si="11"/>
        <v>0</v>
      </c>
      <c r="T335" s="6">
        <v>363.91</v>
      </c>
      <c r="U335" s="6">
        <f>VLOOKUP(T335,Procv!T:U,2,FALSE)</f>
        <v>300</v>
      </c>
      <c r="V335" s="6">
        <v>2</v>
      </c>
      <c r="W335" s="6">
        <v>1</v>
      </c>
    </row>
    <row r="336" spans="3:23" x14ac:dyDescent="0.25">
      <c r="C336" s="5">
        <v>42142</v>
      </c>
      <c r="D336" s="10">
        <f t="shared" si="10"/>
        <v>1</v>
      </c>
      <c r="E336" s="6" t="s">
        <v>433</v>
      </c>
      <c r="F336" s="6">
        <f>VLOOKUP(E336,Procv!C:E,3,FALSE)</f>
        <v>2</v>
      </c>
      <c r="G336" s="6">
        <f>VLOOKUP(E336,Procv!C:F,4,FALSE)</f>
        <v>1</v>
      </c>
      <c r="H336" s="6" t="s">
        <v>434</v>
      </c>
      <c r="I336" s="8">
        <f>COUNTIF(Procv!$K$5:$K$31,Base!H336)</f>
        <v>0</v>
      </c>
      <c r="J336" s="6" t="s">
        <v>99</v>
      </c>
      <c r="K336" s="8">
        <f>VLOOKUP(J336,Procv!J:L,3,FALSE)</f>
        <v>2</v>
      </c>
      <c r="L336" s="6">
        <v>3267842</v>
      </c>
      <c r="M336" s="6" t="s">
        <v>13</v>
      </c>
      <c r="N336" s="8">
        <f>VLOOKUP(M336,Procv!$N$5:$O$11,2,FALSE)</f>
        <v>0</v>
      </c>
      <c r="O336" s="6" t="s">
        <v>14</v>
      </c>
      <c r="P336" s="8">
        <f>VLOOKUP(O336,Procv!$Q$5:$R$10,2,FALSE)</f>
        <v>2</v>
      </c>
      <c r="Q336" s="6">
        <v>138.36000000000001</v>
      </c>
      <c r="R336" s="6">
        <v>0</v>
      </c>
      <c r="S336" s="8">
        <f t="shared" si="11"/>
        <v>0</v>
      </c>
      <c r="T336" s="6">
        <v>138.36000000000001</v>
      </c>
      <c r="U336" s="6">
        <f>VLOOKUP(T336,Procv!T:U,2,FALSE)</f>
        <v>100</v>
      </c>
      <c r="V336" s="6">
        <v>1</v>
      </c>
      <c r="W336" s="6">
        <v>1</v>
      </c>
    </row>
    <row r="337" spans="3:23" x14ac:dyDescent="0.25">
      <c r="C337" s="5">
        <v>42142</v>
      </c>
      <c r="D337" s="10">
        <f t="shared" si="10"/>
        <v>1</v>
      </c>
      <c r="E337" s="6" t="s">
        <v>435</v>
      </c>
      <c r="F337" s="6">
        <f>VLOOKUP(E337,Procv!C:E,3,FALSE)</f>
        <v>2</v>
      </c>
      <c r="G337" s="6">
        <f>VLOOKUP(E337,Procv!C:F,4,FALSE)</f>
        <v>2</v>
      </c>
      <c r="H337" s="6" t="s">
        <v>50</v>
      </c>
      <c r="I337" s="8">
        <f>COUNTIF(Procv!$K$5:$K$31,Base!H337)</f>
        <v>1</v>
      </c>
      <c r="J337" s="6" t="s">
        <v>36</v>
      </c>
      <c r="K337" s="8">
        <f>VLOOKUP(J337,Procv!J:L,3,FALSE)</f>
        <v>4</v>
      </c>
      <c r="L337" s="6">
        <v>3267961</v>
      </c>
      <c r="M337" s="6" t="s">
        <v>13</v>
      </c>
      <c r="N337" s="8">
        <f>VLOOKUP(M337,Procv!$N$5:$O$11,2,FALSE)</f>
        <v>0</v>
      </c>
      <c r="O337" s="6" t="s">
        <v>24</v>
      </c>
      <c r="P337" s="8">
        <f>VLOOKUP(O337,Procv!$Q$5:$R$10,2,FALSE)</f>
        <v>2</v>
      </c>
      <c r="Q337" s="6">
        <v>599.9</v>
      </c>
      <c r="R337" s="6">
        <v>0</v>
      </c>
      <c r="S337" s="8">
        <f t="shared" si="11"/>
        <v>0</v>
      </c>
      <c r="T337" s="6">
        <v>599.9</v>
      </c>
      <c r="U337" s="6">
        <f>VLOOKUP(T337,Procv!T:U,2,FALSE)</f>
        <v>500</v>
      </c>
      <c r="V337" s="6">
        <v>1</v>
      </c>
      <c r="W337" s="6">
        <v>1</v>
      </c>
    </row>
    <row r="338" spans="3:23" x14ac:dyDescent="0.25">
      <c r="C338" s="5">
        <v>42142</v>
      </c>
      <c r="D338" s="10">
        <f t="shared" si="10"/>
        <v>1</v>
      </c>
      <c r="E338" s="6" t="s">
        <v>436</v>
      </c>
      <c r="F338" s="6">
        <f>VLOOKUP(E338,Procv!C:E,3,FALSE)</f>
        <v>2</v>
      </c>
      <c r="G338" s="6">
        <f>VLOOKUP(E338,Procv!C:F,4,FALSE)</f>
        <v>1</v>
      </c>
      <c r="H338" s="6" t="s">
        <v>437</v>
      </c>
      <c r="I338" s="8">
        <f>COUNTIF(Procv!$K$5:$K$31,Base!H338)</f>
        <v>0</v>
      </c>
      <c r="J338" s="6" t="s">
        <v>382</v>
      </c>
      <c r="K338" s="8">
        <f>VLOOKUP(J338,Procv!J:L,3,FALSE)</f>
        <v>1</v>
      </c>
      <c r="L338" s="6">
        <v>3268409</v>
      </c>
      <c r="M338" s="6" t="s">
        <v>13</v>
      </c>
      <c r="N338" s="8">
        <f>VLOOKUP(M338,Procv!$N$5:$O$11,2,FALSE)</f>
        <v>0</v>
      </c>
      <c r="O338" s="6" t="s">
        <v>14</v>
      </c>
      <c r="P338" s="8">
        <f>VLOOKUP(O338,Procv!$Q$5:$R$10,2,FALSE)</f>
        <v>2</v>
      </c>
      <c r="Q338" s="6">
        <v>375.47</v>
      </c>
      <c r="R338" s="6">
        <v>0</v>
      </c>
      <c r="S338" s="8">
        <f t="shared" si="11"/>
        <v>0</v>
      </c>
      <c r="T338" s="6">
        <v>375.47</v>
      </c>
      <c r="U338" s="6">
        <f>VLOOKUP(T338,Procv!T:U,2,FALSE)</f>
        <v>300</v>
      </c>
      <c r="V338" s="6">
        <v>2</v>
      </c>
      <c r="W338" s="6">
        <v>1</v>
      </c>
    </row>
    <row r="339" spans="3:23" x14ac:dyDescent="0.25">
      <c r="C339" s="5">
        <v>42142</v>
      </c>
      <c r="D339" s="10">
        <f t="shared" si="10"/>
        <v>1</v>
      </c>
      <c r="E339" s="6" t="s">
        <v>793</v>
      </c>
      <c r="F339" s="6">
        <f>VLOOKUP(E339,Procv!C:E,3,FALSE)</f>
        <v>2</v>
      </c>
      <c r="G339" s="6">
        <f>VLOOKUP(E339,Procv!C:F,4,FALSE)</f>
        <v>8</v>
      </c>
      <c r="H339" s="6" t="s">
        <v>35</v>
      </c>
      <c r="I339" s="8">
        <f>COUNTIF(Procv!$K$5:$K$31,Base!H339)</f>
        <v>0</v>
      </c>
      <c r="J339" s="6" t="s">
        <v>36</v>
      </c>
      <c r="K339" s="8">
        <f>VLOOKUP(J339,Procv!J:L,3,FALSE)</f>
        <v>4</v>
      </c>
      <c r="L339" s="6">
        <v>3268563</v>
      </c>
      <c r="M339" s="6" t="s">
        <v>30</v>
      </c>
      <c r="N339" s="8">
        <f>VLOOKUP(M339,Procv!$N$5:$O$11,2,FALSE)</f>
        <v>1</v>
      </c>
      <c r="O339" s="6" t="s">
        <v>18</v>
      </c>
      <c r="P339" s="8">
        <f>VLOOKUP(O339,Procv!$Q$5:$R$10,2,FALSE)</f>
        <v>1</v>
      </c>
      <c r="Q339" s="6">
        <v>485.9</v>
      </c>
      <c r="R339" s="6">
        <v>0</v>
      </c>
      <c r="S339" s="8">
        <f t="shared" si="11"/>
        <v>0</v>
      </c>
      <c r="T339" s="6">
        <v>485.9</v>
      </c>
      <c r="U339" s="6">
        <f>VLOOKUP(T339,Procv!T:U,2,FALSE)</f>
        <v>400</v>
      </c>
      <c r="V339" s="6">
        <v>1</v>
      </c>
      <c r="W339" s="6">
        <v>1</v>
      </c>
    </row>
    <row r="340" spans="3:23" x14ac:dyDescent="0.25">
      <c r="C340" s="5">
        <v>42142</v>
      </c>
      <c r="D340" s="10">
        <f t="shared" si="10"/>
        <v>1</v>
      </c>
      <c r="E340" s="6" t="s">
        <v>409</v>
      </c>
      <c r="F340" s="6">
        <f>VLOOKUP(E340,Procv!C:E,3,FALSE)</f>
        <v>2</v>
      </c>
      <c r="G340" s="6">
        <f>VLOOKUP(E340,Procv!C:F,4,FALSE)</f>
        <v>4</v>
      </c>
      <c r="H340" s="6" t="s">
        <v>410</v>
      </c>
      <c r="I340" s="8">
        <f>COUNTIF(Procv!$K$5:$K$31,Base!H340)</f>
        <v>0</v>
      </c>
      <c r="J340" s="6" t="s">
        <v>133</v>
      </c>
      <c r="K340" s="8">
        <f>VLOOKUP(J340,Procv!J:L,3,FALSE)</f>
        <v>3</v>
      </c>
      <c r="L340" s="6">
        <v>3268689</v>
      </c>
      <c r="M340" s="6" t="s">
        <v>13</v>
      </c>
      <c r="N340" s="8">
        <f>VLOOKUP(M340,Procv!$N$5:$O$11,2,FALSE)</f>
        <v>0</v>
      </c>
      <c r="O340" s="6" t="s">
        <v>14</v>
      </c>
      <c r="P340" s="8">
        <f>VLOOKUP(O340,Procv!$Q$5:$R$10,2,FALSE)</f>
        <v>2</v>
      </c>
      <c r="Q340" s="6">
        <v>138.36000000000001</v>
      </c>
      <c r="R340" s="6">
        <v>0</v>
      </c>
      <c r="S340" s="8">
        <f t="shared" si="11"/>
        <v>0</v>
      </c>
      <c r="T340" s="6">
        <v>138.36000000000001</v>
      </c>
      <c r="U340" s="6">
        <f>VLOOKUP(T340,Procv!T:U,2,FALSE)</f>
        <v>100</v>
      </c>
      <c r="V340" s="6">
        <v>1</v>
      </c>
      <c r="W340" s="6">
        <v>1</v>
      </c>
    </row>
    <row r="341" spans="3:23" x14ac:dyDescent="0.25">
      <c r="C341" s="5">
        <v>42142</v>
      </c>
      <c r="D341" s="10">
        <f t="shared" si="10"/>
        <v>1</v>
      </c>
      <c r="E341" s="6" t="s">
        <v>438</v>
      </c>
      <c r="F341" s="6">
        <f>VLOOKUP(E341,Procv!C:E,3,FALSE)</f>
        <v>2</v>
      </c>
      <c r="G341" s="6">
        <f>VLOOKUP(E341,Procv!C:F,4,FALSE)</f>
        <v>2</v>
      </c>
      <c r="H341" s="6" t="s">
        <v>439</v>
      </c>
      <c r="I341" s="8">
        <f>COUNTIF(Procv!$K$5:$K$31,Base!H341)</f>
        <v>0</v>
      </c>
      <c r="J341" s="6" t="s">
        <v>36</v>
      </c>
      <c r="K341" s="8">
        <f>VLOOKUP(J341,Procv!J:L,3,FALSE)</f>
        <v>4</v>
      </c>
      <c r="L341" s="6">
        <v>3268962</v>
      </c>
      <c r="M341" s="6" t="s">
        <v>13</v>
      </c>
      <c r="N341" s="8">
        <f>VLOOKUP(M341,Procv!$N$5:$O$11,2,FALSE)</f>
        <v>0</v>
      </c>
      <c r="O341" s="6" t="s">
        <v>18</v>
      </c>
      <c r="P341" s="8">
        <f>VLOOKUP(O341,Procv!$Q$5:$R$10,2,FALSE)</f>
        <v>1</v>
      </c>
      <c r="Q341" s="6">
        <v>395.91</v>
      </c>
      <c r="R341" s="6">
        <v>0</v>
      </c>
      <c r="S341" s="8">
        <f t="shared" si="11"/>
        <v>0</v>
      </c>
      <c r="T341" s="6">
        <v>395.91</v>
      </c>
      <c r="U341" s="6">
        <f>VLOOKUP(T341,Procv!T:U,2,FALSE)</f>
        <v>300</v>
      </c>
      <c r="V341" s="6">
        <v>1</v>
      </c>
      <c r="W341" s="6">
        <v>1</v>
      </c>
    </row>
    <row r="342" spans="3:23" x14ac:dyDescent="0.25">
      <c r="C342" s="5">
        <v>42142</v>
      </c>
      <c r="D342" s="10">
        <f t="shared" si="10"/>
        <v>1</v>
      </c>
      <c r="E342" s="6" t="s">
        <v>440</v>
      </c>
      <c r="F342" s="6">
        <f>VLOOKUP(E342,Procv!C:E,3,FALSE)</f>
        <v>2</v>
      </c>
      <c r="G342" s="6">
        <f>VLOOKUP(E342,Procv!C:F,4,FALSE)</f>
        <v>1</v>
      </c>
      <c r="H342" s="6" t="s">
        <v>132</v>
      </c>
      <c r="I342" s="8">
        <f>COUNTIF(Procv!$K$5:$K$31,Base!H342)</f>
        <v>1</v>
      </c>
      <c r="J342" s="6" t="s">
        <v>133</v>
      </c>
      <c r="K342" s="8">
        <f>VLOOKUP(J342,Procv!J:L,3,FALSE)</f>
        <v>3</v>
      </c>
      <c r="L342" s="6">
        <v>3269431</v>
      </c>
      <c r="M342" s="6" t="s">
        <v>30</v>
      </c>
      <c r="N342" s="8">
        <f>VLOOKUP(M342,Procv!$N$5:$O$11,2,FALSE)</f>
        <v>1</v>
      </c>
      <c r="O342" s="6" t="s">
        <v>14</v>
      </c>
      <c r="P342" s="8">
        <f>VLOOKUP(O342,Procv!$Q$5:$R$10,2,FALSE)</f>
        <v>2</v>
      </c>
      <c r="Q342" s="6">
        <v>166.36</v>
      </c>
      <c r="R342" s="6">
        <v>0</v>
      </c>
      <c r="S342" s="8">
        <f t="shared" si="11"/>
        <v>0</v>
      </c>
      <c r="T342" s="6">
        <v>166.36</v>
      </c>
      <c r="U342" s="6">
        <f>VLOOKUP(T342,Procv!T:U,2,FALSE)</f>
        <v>100</v>
      </c>
      <c r="V342" s="6">
        <v>1</v>
      </c>
      <c r="W342" s="6">
        <v>1</v>
      </c>
    </row>
    <row r="343" spans="3:23" x14ac:dyDescent="0.25">
      <c r="C343" s="5">
        <v>42143</v>
      </c>
      <c r="D343" s="10">
        <f t="shared" si="10"/>
        <v>2</v>
      </c>
      <c r="E343" s="6" t="s">
        <v>441</v>
      </c>
      <c r="F343" s="6">
        <f>VLOOKUP(E343,Procv!C:E,3,FALSE)</f>
        <v>2</v>
      </c>
      <c r="G343" s="6">
        <f>VLOOKUP(E343,Procv!C:F,4,FALSE)</f>
        <v>1</v>
      </c>
      <c r="H343" s="6" t="s">
        <v>442</v>
      </c>
      <c r="I343" s="8">
        <f>COUNTIF(Procv!$K$5:$K$31,Base!H343)</f>
        <v>0</v>
      </c>
      <c r="J343" s="6" t="s">
        <v>36</v>
      </c>
      <c r="K343" s="8">
        <f>VLOOKUP(J343,Procv!J:L,3,FALSE)</f>
        <v>4</v>
      </c>
      <c r="L343" s="6">
        <v>3271608</v>
      </c>
      <c r="M343" s="6" t="s">
        <v>13</v>
      </c>
      <c r="N343" s="8">
        <f>VLOOKUP(M343,Procv!$N$5:$O$11,2,FALSE)</f>
        <v>0</v>
      </c>
      <c r="O343" s="6" t="s">
        <v>14</v>
      </c>
      <c r="P343" s="8">
        <f>VLOOKUP(O343,Procv!$Q$5:$R$10,2,FALSE)</f>
        <v>2</v>
      </c>
      <c r="Q343" s="6">
        <v>299.89999999999998</v>
      </c>
      <c r="R343" s="6">
        <v>0</v>
      </c>
      <c r="S343" s="8">
        <f t="shared" si="11"/>
        <v>0</v>
      </c>
      <c r="T343" s="6">
        <v>299.89999999999998</v>
      </c>
      <c r="U343" s="6">
        <f>VLOOKUP(T343,Procv!T:U,2,FALSE)</f>
        <v>200</v>
      </c>
      <c r="V343" s="6">
        <v>1</v>
      </c>
      <c r="W343" s="6">
        <v>1</v>
      </c>
    </row>
    <row r="344" spans="3:23" x14ac:dyDescent="0.25">
      <c r="C344" s="5">
        <v>42143</v>
      </c>
      <c r="D344" s="10">
        <f t="shared" si="10"/>
        <v>2</v>
      </c>
      <c r="E344" s="6" t="s">
        <v>822</v>
      </c>
      <c r="F344" s="6">
        <f>VLOOKUP(E344,Procv!C:E,3,FALSE)</f>
        <v>2</v>
      </c>
      <c r="G344" s="6">
        <f>VLOOKUP(E344,Procv!C:F,4,FALSE)</f>
        <v>1</v>
      </c>
      <c r="H344" s="6" t="s">
        <v>443</v>
      </c>
      <c r="I344" s="8">
        <f>COUNTIF(Procv!$K$5:$K$31,Base!H344)</f>
        <v>0</v>
      </c>
      <c r="J344" s="6" t="s">
        <v>17</v>
      </c>
      <c r="K344" s="8">
        <f>VLOOKUP(J344,Procv!J:L,3,FALSE)</f>
        <v>4</v>
      </c>
      <c r="L344" s="6">
        <v>3271776</v>
      </c>
      <c r="M344" s="6" t="s">
        <v>30</v>
      </c>
      <c r="N344" s="8">
        <f>VLOOKUP(M344,Procv!$N$5:$O$11,2,FALSE)</f>
        <v>1</v>
      </c>
      <c r="O344" s="6" t="s">
        <v>18</v>
      </c>
      <c r="P344" s="8">
        <f>VLOOKUP(O344,Procv!$Q$5:$R$10,2,FALSE)</f>
        <v>1</v>
      </c>
      <c r="Q344" s="6">
        <v>166.36</v>
      </c>
      <c r="R344" s="6">
        <v>0</v>
      </c>
      <c r="S344" s="8">
        <f t="shared" si="11"/>
        <v>0</v>
      </c>
      <c r="T344" s="6">
        <v>166.36</v>
      </c>
      <c r="U344" s="6">
        <f>VLOOKUP(T344,Procv!T:U,2,FALSE)</f>
        <v>100</v>
      </c>
      <c r="V344" s="6">
        <v>1</v>
      </c>
      <c r="W344" s="6">
        <v>1</v>
      </c>
    </row>
    <row r="345" spans="3:23" x14ac:dyDescent="0.25">
      <c r="C345" s="5">
        <v>42143</v>
      </c>
      <c r="D345" s="10">
        <f t="shared" si="10"/>
        <v>2</v>
      </c>
      <c r="E345" s="6" t="s">
        <v>444</v>
      </c>
      <c r="F345" s="6">
        <f>VLOOKUP(E345,Procv!C:E,3,FALSE)</f>
        <v>2</v>
      </c>
      <c r="G345" s="6">
        <f>VLOOKUP(E345,Procv!C:F,4,FALSE)</f>
        <v>1</v>
      </c>
      <c r="H345" s="6" t="s">
        <v>445</v>
      </c>
      <c r="I345" s="8">
        <f>COUNTIF(Procv!$K$5:$K$31,Base!H345)</f>
        <v>0</v>
      </c>
      <c r="J345" s="6" t="s">
        <v>17</v>
      </c>
      <c r="K345" s="8">
        <f>VLOOKUP(J345,Procv!J:L,3,FALSE)</f>
        <v>4</v>
      </c>
      <c r="L345" s="6">
        <v>3272266</v>
      </c>
      <c r="M345" s="6" t="s">
        <v>13</v>
      </c>
      <c r="N345" s="8">
        <f>VLOOKUP(M345,Procv!$N$5:$O$11,2,FALSE)</f>
        <v>0</v>
      </c>
      <c r="O345" s="6" t="s">
        <v>18</v>
      </c>
      <c r="P345" s="8">
        <f>VLOOKUP(O345,Procv!$Q$5:$R$10,2,FALSE)</f>
        <v>1</v>
      </c>
      <c r="Q345" s="6">
        <v>570.62</v>
      </c>
      <c r="R345" s="6">
        <v>0</v>
      </c>
      <c r="S345" s="8">
        <f t="shared" si="11"/>
        <v>0</v>
      </c>
      <c r="T345" s="6">
        <v>570.62</v>
      </c>
      <c r="U345" s="6">
        <f>VLOOKUP(T345,Procv!T:U,2,FALSE)</f>
        <v>500</v>
      </c>
      <c r="V345" s="6">
        <v>3</v>
      </c>
      <c r="W345" s="6">
        <v>1</v>
      </c>
    </row>
    <row r="346" spans="3:23" x14ac:dyDescent="0.25">
      <c r="C346" s="5">
        <v>42143</v>
      </c>
      <c r="D346" s="10">
        <f t="shared" si="10"/>
        <v>2</v>
      </c>
      <c r="E346" s="6" t="s">
        <v>342</v>
      </c>
      <c r="F346" s="6">
        <f>VLOOKUP(E346,Procv!C:E,3,FALSE)</f>
        <v>2</v>
      </c>
      <c r="G346" s="6">
        <f>VLOOKUP(E346,Procv!C:F,4,FALSE)</f>
        <v>3</v>
      </c>
      <c r="H346" s="6" t="s">
        <v>11</v>
      </c>
      <c r="I346" s="8">
        <f>COUNTIF(Procv!$K$5:$K$31,Base!H346)</f>
        <v>1</v>
      </c>
      <c r="J346" s="6" t="s">
        <v>12</v>
      </c>
      <c r="K346" s="8">
        <f>VLOOKUP(J346,Procv!J:L,3,FALSE)</f>
        <v>4</v>
      </c>
      <c r="L346" s="6">
        <v>3272322</v>
      </c>
      <c r="M346" s="6" t="s">
        <v>13</v>
      </c>
      <c r="N346" s="8">
        <f>VLOOKUP(M346,Procv!$N$5:$O$11,2,FALSE)</f>
        <v>0</v>
      </c>
      <c r="O346" s="6" t="s">
        <v>24</v>
      </c>
      <c r="P346" s="8">
        <f>VLOOKUP(O346,Procv!$Q$5:$R$10,2,FALSE)</f>
        <v>2</v>
      </c>
      <c r="Q346" s="6">
        <v>1083.57</v>
      </c>
      <c r="R346" s="6">
        <v>0</v>
      </c>
      <c r="S346" s="8">
        <f t="shared" si="11"/>
        <v>0</v>
      </c>
      <c r="T346" s="6">
        <v>1083.57</v>
      </c>
      <c r="U346" s="6">
        <f>VLOOKUP(T346,Procv!T:U,2,FALSE)</f>
        <v>1000</v>
      </c>
      <c r="V346" s="6">
        <v>3</v>
      </c>
      <c r="W346" s="6">
        <v>1</v>
      </c>
    </row>
    <row r="347" spans="3:23" x14ac:dyDescent="0.25">
      <c r="C347" s="5">
        <v>42143</v>
      </c>
      <c r="D347" s="10">
        <f t="shared" si="10"/>
        <v>2</v>
      </c>
      <c r="E347" s="6" t="s">
        <v>317</v>
      </c>
      <c r="F347" s="6">
        <f>VLOOKUP(E347,Procv!C:E,3,FALSE)</f>
        <v>2</v>
      </c>
      <c r="G347" s="6">
        <f>VLOOKUP(E347,Procv!C:F,4,FALSE)</f>
        <v>2</v>
      </c>
      <c r="H347" s="6" t="s">
        <v>50</v>
      </c>
      <c r="I347" s="8">
        <f>COUNTIF(Procv!$K$5:$K$31,Base!H347)</f>
        <v>1</v>
      </c>
      <c r="J347" s="6" t="s">
        <v>36</v>
      </c>
      <c r="K347" s="8">
        <f>VLOOKUP(J347,Procv!J:L,3,FALSE)</f>
        <v>4</v>
      </c>
      <c r="L347" s="6">
        <v>3272679</v>
      </c>
      <c r="M347" s="6" t="s">
        <v>13</v>
      </c>
      <c r="N347" s="8">
        <f>VLOOKUP(M347,Procv!$N$5:$O$11,2,FALSE)</f>
        <v>0</v>
      </c>
      <c r="O347" s="6" t="s">
        <v>14</v>
      </c>
      <c r="P347" s="8">
        <f>VLOOKUP(O347,Procv!$Q$5:$R$10,2,FALSE)</f>
        <v>2</v>
      </c>
      <c r="Q347" s="6">
        <v>344.77</v>
      </c>
      <c r="R347" s="6">
        <v>0</v>
      </c>
      <c r="S347" s="8">
        <f t="shared" si="11"/>
        <v>0</v>
      </c>
      <c r="T347" s="6">
        <v>344.77</v>
      </c>
      <c r="U347" s="6">
        <f>VLOOKUP(T347,Procv!T:U,2,FALSE)</f>
        <v>300</v>
      </c>
      <c r="V347" s="6">
        <v>1</v>
      </c>
      <c r="W347" s="6">
        <v>1</v>
      </c>
    </row>
    <row r="348" spans="3:23" x14ac:dyDescent="0.25">
      <c r="C348" s="5">
        <v>42143</v>
      </c>
      <c r="D348" s="10">
        <f t="shared" si="10"/>
        <v>2</v>
      </c>
      <c r="E348" s="6" t="s">
        <v>341</v>
      </c>
      <c r="F348" s="6">
        <f>VLOOKUP(E348,Procv!C:E,3,FALSE)</f>
        <v>2</v>
      </c>
      <c r="G348" s="6">
        <f>VLOOKUP(E348,Procv!C:F,4,FALSE)</f>
        <v>2</v>
      </c>
      <c r="H348" s="6" t="s">
        <v>105</v>
      </c>
      <c r="I348" s="8">
        <f>COUNTIF(Procv!$K$5:$K$31,Base!H348)</f>
        <v>1</v>
      </c>
      <c r="J348" s="6" t="s">
        <v>72</v>
      </c>
      <c r="K348" s="8">
        <f>VLOOKUP(J348,Procv!J:L,3,FALSE)</f>
        <v>5</v>
      </c>
      <c r="L348" s="6">
        <v>3272833</v>
      </c>
      <c r="M348" s="6" t="s">
        <v>13</v>
      </c>
      <c r="N348" s="8">
        <f>VLOOKUP(M348,Procv!$N$5:$O$11,2,FALSE)</f>
        <v>0</v>
      </c>
      <c r="O348" s="6" t="s">
        <v>14</v>
      </c>
      <c r="P348" s="8">
        <f>VLOOKUP(O348,Procv!$Q$5:$R$10,2,FALSE)</f>
        <v>2</v>
      </c>
      <c r="Q348" s="6">
        <v>369.9</v>
      </c>
      <c r="R348" s="6">
        <v>0</v>
      </c>
      <c r="S348" s="8">
        <f t="shared" si="11"/>
        <v>0</v>
      </c>
      <c r="T348" s="6">
        <v>369.9</v>
      </c>
      <c r="U348" s="6">
        <f>VLOOKUP(T348,Procv!T:U,2,FALSE)</f>
        <v>300</v>
      </c>
      <c r="V348" s="6">
        <v>1</v>
      </c>
      <c r="W348" s="6">
        <v>1</v>
      </c>
    </row>
    <row r="349" spans="3:23" x14ac:dyDescent="0.25">
      <c r="C349" s="5">
        <v>42143</v>
      </c>
      <c r="D349" s="10">
        <f t="shared" si="10"/>
        <v>2</v>
      </c>
      <c r="E349" s="6" t="s">
        <v>284</v>
      </c>
      <c r="F349" s="6">
        <f>VLOOKUP(E349,Procv!C:E,3,FALSE)</f>
        <v>2</v>
      </c>
      <c r="G349" s="6">
        <f>VLOOKUP(E349,Procv!C:F,4,FALSE)</f>
        <v>2</v>
      </c>
      <c r="H349" s="6" t="s">
        <v>105</v>
      </c>
      <c r="I349" s="8">
        <f>COUNTIF(Procv!$K$5:$K$31,Base!H349)</f>
        <v>1</v>
      </c>
      <c r="J349" s="6" t="s">
        <v>72</v>
      </c>
      <c r="K349" s="8">
        <f>VLOOKUP(J349,Procv!J:L,3,FALSE)</f>
        <v>5</v>
      </c>
      <c r="L349" s="6">
        <v>3272973</v>
      </c>
      <c r="M349" s="6" t="s">
        <v>30</v>
      </c>
      <c r="N349" s="8">
        <f>VLOOKUP(M349,Procv!$N$5:$O$11,2,FALSE)</f>
        <v>1</v>
      </c>
      <c r="O349" s="6" t="s">
        <v>18</v>
      </c>
      <c r="P349" s="8">
        <f>VLOOKUP(O349,Procv!$Q$5:$R$10,2,FALSE)</f>
        <v>1</v>
      </c>
      <c r="Q349" s="6">
        <v>267.89999999999998</v>
      </c>
      <c r="R349" s="6">
        <v>0</v>
      </c>
      <c r="S349" s="8">
        <f t="shared" si="11"/>
        <v>0</v>
      </c>
      <c r="T349" s="6">
        <v>267.89999999999998</v>
      </c>
      <c r="U349" s="6">
        <f>VLOOKUP(T349,Procv!T:U,2,FALSE)</f>
        <v>200</v>
      </c>
      <c r="V349" s="6">
        <v>2</v>
      </c>
      <c r="W349" s="6">
        <v>1</v>
      </c>
    </row>
    <row r="350" spans="3:23" x14ac:dyDescent="0.25">
      <c r="C350" s="5">
        <v>42143</v>
      </c>
      <c r="D350" s="10">
        <f t="shared" si="10"/>
        <v>2</v>
      </c>
      <c r="E350" s="6" t="s">
        <v>446</v>
      </c>
      <c r="F350" s="6">
        <f>VLOOKUP(E350,Procv!C:E,3,FALSE)</f>
        <v>2</v>
      </c>
      <c r="G350" s="6">
        <f>VLOOKUP(E350,Procv!C:F,4,FALSE)</f>
        <v>1</v>
      </c>
      <c r="H350" s="6" t="s">
        <v>447</v>
      </c>
      <c r="I350" s="8">
        <f>COUNTIF(Procv!$K$5:$K$31,Base!H350)</f>
        <v>0</v>
      </c>
      <c r="J350" s="6" t="s">
        <v>48</v>
      </c>
      <c r="K350" s="8">
        <f>VLOOKUP(J350,Procv!J:L,3,FALSE)</f>
        <v>3</v>
      </c>
      <c r="L350" s="6">
        <v>3273288</v>
      </c>
      <c r="M350" s="6" t="s">
        <v>30</v>
      </c>
      <c r="N350" s="8">
        <f>VLOOKUP(M350,Procv!$N$5:$O$11,2,FALSE)</f>
        <v>1</v>
      </c>
      <c r="O350" s="6" t="s">
        <v>24</v>
      </c>
      <c r="P350" s="8">
        <f>VLOOKUP(O350,Procv!$Q$5:$R$10,2,FALSE)</f>
        <v>2</v>
      </c>
      <c r="Q350" s="6">
        <v>255.9</v>
      </c>
      <c r="R350" s="6">
        <v>0</v>
      </c>
      <c r="S350" s="8">
        <f t="shared" si="11"/>
        <v>0</v>
      </c>
      <c r="T350" s="6">
        <v>255.9</v>
      </c>
      <c r="U350" s="6">
        <f>VLOOKUP(T350,Procv!T:U,2,FALSE)</f>
        <v>200</v>
      </c>
      <c r="V350" s="6">
        <v>1</v>
      </c>
      <c r="W350" s="6">
        <v>1</v>
      </c>
    </row>
    <row r="351" spans="3:23" x14ac:dyDescent="0.25">
      <c r="C351" s="5">
        <v>42143</v>
      </c>
      <c r="D351" s="10">
        <f t="shared" si="10"/>
        <v>2</v>
      </c>
      <c r="E351" s="6" t="s">
        <v>448</v>
      </c>
      <c r="F351" s="6">
        <f>VLOOKUP(E351,Procv!C:E,3,FALSE)</f>
        <v>2</v>
      </c>
      <c r="G351" s="6">
        <f>VLOOKUP(E351,Procv!C:F,4,FALSE)</f>
        <v>1</v>
      </c>
      <c r="H351" s="6" t="s">
        <v>50</v>
      </c>
      <c r="I351" s="8">
        <f>COUNTIF(Procv!$K$5:$K$31,Base!H351)</f>
        <v>1</v>
      </c>
      <c r="J351" s="6" t="s">
        <v>36</v>
      </c>
      <c r="K351" s="8">
        <f>VLOOKUP(J351,Procv!J:L,3,FALSE)</f>
        <v>4</v>
      </c>
      <c r="L351" s="6" t="s">
        <v>449</v>
      </c>
      <c r="M351" s="6" t="s">
        <v>13</v>
      </c>
      <c r="N351" s="8">
        <f>VLOOKUP(M351,Procv!$N$5:$O$11,2,FALSE)</f>
        <v>0</v>
      </c>
      <c r="O351" s="6" t="s">
        <v>14</v>
      </c>
      <c r="P351" s="8">
        <f>VLOOKUP(O351,Procv!$Q$5:$R$10,2,FALSE)</f>
        <v>2</v>
      </c>
      <c r="Q351" s="6">
        <v>153.54</v>
      </c>
      <c r="R351" s="6">
        <v>0</v>
      </c>
      <c r="S351" s="8">
        <f t="shared" si="11"/>
        <v>0</v>
      </c>
      <c r="T351" s="6">
        <v>153.54</v>
      </c>
      <c r="U351" s="6">
        <f>VLOOKUP(T351,Procv!T:U,2,FALSE)</f>
        <v>100</v>
      </c>
      <c r="V351" s="6">
        <v>1</v>
      </c>
      <c r="W351" s="6">
        <v>1</v>
      </c>
    </row>
    <row r="352" spans="3:23" x14ac:dyDescent="0.25">
      <c r="C352" s="5">
        <v>42143</v>
      </c>
      <c r="D352" s="10">
        <f t="shared" si="10"/>
        <v>2</v>
      </c>
      <c r="E352" s="6" t="s">
        <v>450</v>
      </c>
      <c r="F352" s="6">
        <f>VLOOKUP(E352,Procv!C:E,3,FALSE)</f>
        <v>2</v>
      </c>
      <c r="G352" s="6">
        <f>VLOOKUP(E352,Procv!C:F,4,FALSE)</f>
        <v>3</v>
      </c>
      <c r="H352" s="6" t="s">
        <v>451</v>
      </c>
      <c r="I352" s="8">
        <f>COUNTIF(Procv!$K$5:$K$31,Base!H352)</f>
        <v>0</v>
      </c>
      <c r="J352" s="6" t="s">
        <v>452</v>
      </c>
      <c r="K352" s="8">
        <f>VLOOKUP(J352,Procv!J:L,3,FALSE)</f>
        <v>3</v>
      </c>
      <c r="L352" s="6">
        <v>3273414</v>
      </c>
      <c r="M352" s="6" t="s">
        <v>30</v>
      </c>
      <c r="N352" s="8">
        <f>VLOOKUP(M352,Procv!$N$5:$O$11,2,FALSE)</f>
        <v>1</v>
      </c>
      <c r="O352" s="6" t="s">
        <v>18</v>
      </c>
      <c r="P352" s="8">
        <f>VLOOKUP(O352,Procv!$Q$5:$R$10,2,FALSE)</f>
        <v>1</v>
      </c>
      <c r="Q352" s="6">
        <v>575.9</v>
      </c>
      <c r="R352" s="6">
        <v>0</v>
      </c>
      <c r="S352" s="8">
        <f t="shared" si="11"/>
        <v>0</v>
      </c>
      <c r="T352" s="6">
        <v>575.9</v>
      </c>
      <c r="U352" s="6">
        <f>VLOOKUP(T352,Procv!T:U,2,FALSE)</f>
        <v>500</v>
      </c>
      <c r="V352" s="6">
        <v>1</v>
      </c>
      <c r="W352" s="6">
        <v>1</v>
      </c>
    </row>
    <row r="353" spans="3:23" x14ac:dyDescent="0.25">
      <c r="C353" s="5">
        <v>42143</v>
      </c>
      <c r="D353" s="10">
        <f t="shared" si="10"/>
        <v>2</v>
      </c>
      <c r="E353" s="6" t="s">
        <v>450</v>
      </c>
      <c r="F353" s="6">
        <f>VLOOKUP(E353,Procv!C:E,3,FALSE)</f>
        <v>2</v>
      </c>
      <c r="G353" s="6">
        <f>VLOOKUP(E353,Procv!C:F,4,FALSE)</f>
        <v>3</v>
      </c>
      <c r="H353" s="6" t="s">
        <v>451</v>
      </c>
      <c r="I353" s="8">
        <f>COUNTIF(Procv!$K$5:$K$31,Base!H353)</f>
        <v>0</v>
      </c>
      <c r="J353" s="6" t="s">
        <v>452</v>
      </c>
      <c r="K353" s="8">
        <f>VLOOKUP(J353,Procv!J:L,3,FALSE)</f>
        <v>3</v>
      </c>
      <c r="L353" s="6">
        <v>3273512</v>
      </c>
      <c r="M353" s="6" t="s">
        <v>30</v>
      </c>
      <c r="N353" s="8">
        <f>VLOOKUP(M353,Procv!$N$5:$O$11,2,FALSE)</f>
        <v>1</v>
      </c>
      <c r="O353" s="6" t="s">
        <v>18</v>
      </c>
      <c r="P353" s="8">
        <f>VLOOKUP(O353,Procv!$Q$5:$R$10,2,FALSE)</f>
        <v>1</v>
      </c>
      <c r="Q353" s="6">
        <v>160.84</v>
      </c>
      <c r="R353" s="6">
        <v>0</v>
      </c>
      <c r="S353" s="8">
        <f t="shared" si="11"/>
        <v>0</v>
      </c>
      <c r="T353" s="6">
        <v>160.84</v>
      </c>
      <c r="U353" s="6">
        <f>VLOOKUP(T353,Procv!T:U,2,FALSE)</f>
        <v>100</v>
      </c>
      <c r="V353" s="6">
        <v>1</v>
      </c>
      <c r="W353" s="6">
        <v>1</v>
      </c>
    </row>
    <row r="354" spans="3:23" x14ac:dyDescent="0.25">
      <c r="C354" s="5">
        <v>42143</v>
      </c>
      <c r="D354" s="10">
        <f t="shared" si="10"/>
        <v>2</v>
      </c>
      <c r="E354" s="6" t="s">
        <v>453</v>
      </c>
      <c r="F354" s="6">
        <f>VLOOKUP(E354,Procv!C:E,3,FALSE)</f>
        <v>2</v>
      </c>
      <c r="G354" s="6">
        <f>VLOOKUP(E354,Procv!C:F,4,FALSE)</f>
        <v>1</v>
      </c>
      <c r="H354" s="6" t="s">
        <v>50</v>
      </c>
      <c r="I354" s="8">
        <f>COUNTIF(Procv!$K$5:$K$31,Base!H354)</f>
        <v>1</v>
      </c>
      <c r="J354" s="6" t="s">
        <v>36</v>
      </c>
      <c r="K354" s="8">
        <f>VLOOKUP(J354,Procv!J:L,3,FALSE)</f>
        <v>4</v>
      </c>
      <c r="L354" s="6">
        <v>3273596</v>
      </c>
      <c r="M354" s="6" t="s">
        <v>13</v>
      </c>
      <c r="N354" s="8">
        <f>VLOOKUP(M354,Procv!$N$5:$O$11,2,FALSE)</f>
        <v>0</v>
      </c>
      <c r="O354" s="6" t="s">
        <v>24</v>
      </c>
      <c r="P354" s="8">
        <f>VLOOKUP(O354,Procv!$Q$5:$R$10,2,FALSE)</f>
        <v>2</v>
      </c>
      <c r="Q354" s="6">
        <v>22.95</v>
      </c>
      <c r="R354" s="6">
        <v>6.97</v>
      </c>
      <c r="S354" s="8">
        <f t="shared" si="11"/>
        <v>1</v>
      </c>
      <c r="T354" s="6">
        <v>29.92</v>
      </c>
      <c r="U354" s="6">
        <f>VLOOKUP(T354,Procv!T:U,2,FALSE)</f>
        <v>90</v>
      </c>
      <c r="V354" s="6">
        <v>1</v>
      </c>
      <c r="W354" s="6">
        <v>1</v>
      </c>
    </row>
    <row r="355" spans="3:23" x14ac:dyDescent="0.25">
      <c r="C355" s="5">
        <v>42143</v>
      </c>
      <c r="D355" s="10">
        <f t="shared" si="10"/>
        <v>2</v>
      </c>
      <c r="E355" s="6" t="s">
        <v>454</v>
      </c>
      <c r="F355" s="6">
        <f>VLOOKUP(E355,Procv!C:E,3,FALSE)</f>
        <v>2</v>
      </c>
      <c r="G355" s="6">
        <f>VLOOKUP(E355,Procv!C:F,4,FALSE)</f>
        <v>2</v>
      </c>
      <c r="H355" s="6" t="s">
        <v>186</v>
      </c>
      <c r="I355" s="8">
        <f>COUNTIF(Procv!$K$5:$K$31,Base!H355)</f>
        <v>1</v>
      </c>
      <c r="J355" s="6" t="s">
        <v>17</v>
      </c>
      <c r="K355" s="8">
        <f>VLOOKUP(J355,Procv!J:L,3,FALSE)</f>
        <v>4</v>
      </c>
      <c r="L355" s="6">
        <v>3274317</v>
      </c>
      <c r="M355" s="6" t="s">
        <v>30</v>
      </c>
      <c r="N355" s="8">
        <f>VLOOKUP(M355,Procv!$N$5:$O$11,2,FALSE)</f>
        <v>1</v>
      </c>
      <c r="O355" s="6" t="s">
        <v>18</v>
      </c>
      <c r="P355" s="8">
        <f>VLOOKUP(O355,Procv!$Q$5:$R$10,2,FALSE)</f>
        <v>1</v>
      </c>
      <c r="Q355" s="6">
        <v>645.9</v>
      </c>
      <c r="R355" s="6">
        <v>0</v>
      </c>
      <c r="S355" s="8">
        <f t="shared" si="11"/>
        <v>0</v>
      </c>
      <c r="T355" s="6">
        <v>645.9</v>
      </c>
      <c r="U355" s="6">
        <f>VLOOKUP(T355,Procv!T:U,2,FALSE)</f>
        <v>600</v>
      </c>
      <c r="V355" s="6">
        <v>1</v>
      </c>
      <c r="W355" s="6">
        <v>1</v>
      </c>
    </row>
    <row r="356" spans="3:23" x14ac:dyDescent="0.25">
      <c r="C356" s="5">
        <v>42143</v>
      </c>
      <c r="D356" s="10">
        <f t="shared" si="10"/>
        <v>2</v>
      </c>
      <c r="E356" s="6" t="s">
        <v>455</v>
      </c>
      <c r="F356" s="6">
        <f>VLOOKUP(E356,Procv!C:E,3,FALSE)</f>
        <v>2</v>
      </c>
      <c r="G356" s="6">
        <f>VLOOKUP(E356,Procv!C:F,4,FALSE)</f>
        <v>1</v>
      </c>
      <c r="H356" s="6" t="s">
        <v>88</v>
      </c>
      <c r="I356" s="8">
        <f>COUNTIF(Procv!$K$5:$K$31,Base!H356)</f>
        <v>0</v>
      </c>
      <c r="J356" s="6" t="s">
        <v>36</v>
      </c>
      <c r="K356" s="8">
        <f>VLOOKUP(J356,Procv!J:L,3,FALSE)</f>
        <v>4</v>
      </c>
      <c r="L356" s="6">
        <v>3274793</v>
      </c>
      <c r="M356" s="6" t="s">
        <v>13</v>
      </c>
      <c r="N356" s="8">
        <f>VLOOKUP(M356,Procv!$N$5:$O$11,2,FALSE)</f>
        <v>0</v>
      </c>
      <c r="O356" s="6" t="s">
        <v>18</v>
      </c>
      <c r="P356" s="8">
        <f>VLOOKUP(O356,Procv!$Q$5:$R$10,2,FALSE)</f>
        <v>1</v>
      </c>
      <c r="Q356" s="6">
        <v>325.89999999999998</v>
      </c>
      <c r="R356" s="6">
        <v>0</v>
      </c>
      <c r="S356" s="8">
        <f t="shared" si="11"/>
        <v>0</v>
      </c>
      <c r="T356" s="6">
        <v>325.89999999999998</v>
      </c>
      <c r="U356" s="6">
        <f>VLOOKUP(T356,Procv!T:U,2,FALSE)</f>
        <v>300</v>
      </c>
      <c r="V356" s="6">
        <v>1</v>
      </c>
      <c r="W356" s="6">
        <v>1</v>
      </c>
    </row>
    <row r="357" spans="3:23" x14ac:dyDescent="0.25">
      <c r="C357" s="5">
        <v>42143</v>
      </c>
      <c r="D357" s="10">
        <f t="shared" si="10"/>
        <v>2</v>
      </c>
      <c r="E357" s="6" t="s">
        <v>450</v>
      </c>
      <c r="F357" s="6">
        <f>VLOOKUP(E357,Procv!C:E,3,FALSE)</f>
        <v>2</v>
      </c>
      <c r="G357" s="6">
        <f>VLOOKUP(E357,Procv!C:F,4,FALSE)</f>
        <v>3</v>
      </c>
      <c r="H357" s="6" t="s">
        <v>451</v>
      </c>
      <c r="I357" s="8">
        <f>COUNTIF(Procv!$K$5:$K$31,Base!H357)</f>
        <v>0</v>
      </c>
      <c r="J357" s="6" t="s">
        <v>452</v>
      </c>
      <c r="K357" s="8">
        <f>VLOOKUP(J357,Procv!J:L,3,FALSE)</f>
        <v>3</v>
      </c>
      <c r="L357" s="6">
        <v>3274828</v>
      </c>
      <c r="M357" s="6" t="s">
        <v>30</v>
      </c>
      <c r="N357" s="8">
        <f>VLOOKUP(M357,Procv!$N$5:$O$11,2,FALSE)</f>
        <v>1</v>
      </c>
      <c r="O357" s="6" t="s">
        <v>18</v>
      </c>
      <c r="P357" s="8">
        <f>VLOOKUP(O357,Procv!$Q$5:$R$10,2,FALSE)</f>
        <v>1</v>
      </c>
      <c r="Q357" s="6">
        <v>689.9</v>
      </c>
      <c r="R357" s="6">
        <v>0</v>
      </c>
      <c r="S357" s="8">
        <f t="shared" si="11"/>
        <v>0</v>
      </c>
      <c r="T357" s="6">
        <v>689.9</v>
      </c>
      <c r="U357" s="6">
        <f>VLOOKUP(T357,Procv!T:U,2,FALSE)</f>
        <v>600</v>
      </c>
      <c r="V357" s="6">
        <v>1</v>
      </c>
      <c r="W357" s="6">
        <v>1</v>
      </c>
    </row>
    <row r="358" spans="3:23" x14ac:dyDescent="0.25">
      <c r="C358" s="5">
        <v>42143</v>
      </c>
      <c r="D358" s="10">
        <f t="shared" si="10"/>
        <v>2</v>
      </c>
      <c r="E358" s="6" t="s">
        <v>456</v>
      </c>
      <c r="F358" s="6">
        <f>VLOOKUP(E358,Procv!C:E,3,FALSE)</f>
        <v>2</v>
      </c>
      <c r="G358" s="6">
        <f>VLOOKUP(E358,Procv!C:F,4,FALSE)</f>
        <v>1</v>
      </c>
      <c r="H358" s="6" t="s">
        <v>105</v>
      </c>
      <c r="I358" s="8">
        <f>COUNTIF(Procv!$K$5:$K$31,Base!H358)</f>
        <v>1</v>
      </c>
      <c r="J358" s="6" t="s">
        <v>72</v>
      </c>
      <c r="K358" s="8">
        <f>VLOOKUP(J358,Procv!J:L,3,FALSE)</f>
        <v>5</v>
      </c>
      <c r="L358" s="6">
        <v>3274884</v>
      </c>
      <c r="M358" s="6" t="s">
        <v>13</v>
      </c>
      <c r="N358" s="8">
        <f>VLOOKUP(M358,Procv!$N$5:$O$11,2,FALSE)</f>
        <v>0</v>
      </c>
      <c r="O358" s="6" t="s">
        <v>24</v>
      </c>
      <c r="P358" s="8">
        <f>VLOOKUP(O358,Procv!$Q$5:$R$10,2,FALSE)</f>
        <v>2</v>
      </c>
      <c r="Q358" s="6">
        <v>345.9</v>
      </c>
      <c r="R358" s="6">
        <v>0</v>
      </c>
      <c r="S358" s="8">
        <f t="shared" si="11"/>
        <v>0</v>
      </c>
      <c r="T358" s="6">
        <v>345.9</v>
      </c>
      <c r="U358" s="6">
        <f>VLOOKUP(T358,Procv!T:U,2,FALSE)</f>
        <v>300</v>
      </c>
      <c r="V358" s="6">
        <v>1</v>
      </c>
      <c r="W358" s="6">
        <v>1</v>
      </c>
    </row>
    <row r="359" spans="3:23" x14ac:dyDescent="0.25">
      <c r="C359" s="5">
        <v>42143</v>
      </c>
      <c r="D359" s="10">
        <f t="shared" si="10"/>
        <v>2</v>
      </c>
      <c r="E359" s="6" t="s">
        <v>378</v>
      </c>
      <c r="F359" s="6">
        <f>VLOOKUP(E359,Procv!C:E,3,FALSE)</f>
        <v>2</v>
      </c>
      <c r="G359" s="6">
        <f>VLOOKUP(E359,Procv!C:F,4,FALSE)</f>
        <v>2</v>
      </c>
      <c r="H359" s="6" t="s">
        <v>379</v>
      </c>
      <c r="I359" s="8">
        <f>COUNTIF(Procv!$K$5:$K$31,Base!H359)</f>
        <v>0</v>
      </c>
      <c r="J359" s="6" t="s">
        <v>36</v>
      </c>
      <c r="K359" s="8">
        <f>VLOOKUP(J359,Procv!J:L,3,FALSE)</f>
        <v>4</v>
      </c>
      <c r="L359" s="6">
        <v>3275164</v>
      </c>
      <c r="M359" s="6" t="s">
        <v>13</v>
      </c>
      <c r="N359" s="8">
        <f>VLOOKUP(M359,Procv!$N$5:$O$11,2,FALSE)</f>
        <v>0</v>
      </c>
      <c r="O359" s="6" t="s">
        <v>18</v>
      </c>
      <c r="P359" s="8">
        <f>VLOOKUP(O359,Procv!$Q$5:$R$10,2,FALSE)</f>
        <v>1</v>
      </c>
      <c r="Q359" s="6">
        <v>1129.8</v>
      </c>
      <c r="R359" s="6">
        <v>0</v>
      </c>
      <c r="S359" s="8">
        <f t="shared" si="11"/>
        <v>0</v>
      </c>
      <c r="T359" s="6">
        <v>1129.8</v>
      </c>
      <c r="U359" s="6">
        <f>VLOOKUP(T359,Procv!T:U,2,FALSE)</f>
        <v>1000</v>
      </c>
      <c r="V359" s="6">
        <v>2</v>
      </c>
      <c r="W359" s="6">
        <v>1</v>
      </c>
    </row>
    <row r="360" spans="3:23" x14ac:dyDescent="0.25">
      <c r="C360" s="5">
        <v>42143</v>
      </c>
      <c r="D360" s="10">
        <f t="shared" si="10"/>
        <v>2</v>
      </c>
      <c r="E360" s="6" t="s">
        <v>457</v>
      </c>
      <c r="F360" s="6">
        <f>VLOOKUP(E360,Procv!C:E,3,FALSE)</f>
        <v>2</v>
      </c>
      <c r="G360" s="6">
        <f>VLOOKUP(E360,Procv!C:F,4,FALSE)</f>
        <v>1</v>
      </c>
      <c r="H360" s="6" t="s">
        <v>50</v>
      </c>
      <c r="I360" s="8">
        <f>COUNTIF(Procv!$K$5:$K$31,Base!H360)</f>
        <v>1</v>
      </c>
      <c r="J360" s="6" t="s">
        <v>36</v>
      </c>
      <c r="K360" s="8">
        <f>VLOOKUP(J360,Procv!J:L,3,FALSE)</f>
        <v>4</v>
      </c>
      <c r="L360" s="6">
        <v>3275402</v>
      </c>
      <c r="M360" s="6" t="s">
        <v>13</v>
      </c>
      <c r="N360" s="8">
        <f>VLOOKUP(M360,Procv!$N$5:$O$11,2,FALSE)</f>
        <v>0</v>
      </c>
      <c r="O360" s="6" t="s">
        <v>18</v>
      </c>
      <c r="P360" s="8">
        <f>VLOOKUP(O360,Procv!$Q$5:$R$10,2,FALSE)</f>
        <v>1</v>
      </c>
      <c r="Q360" s="6">
        <v>369.9</v>
      </c>
      <c r="R360" s="6">
        <v>0</v>
      </c>
      <c r="S360" s="8">
        <f t="shared" si="11"/>
        <v>0</v>
      </c>
      <c r="T360" s="6">
        <v>369.9</v>
      </c>
      <c r="U360" s="6">
        <f>VLOOKUP(T360,Procv!T:U,2,FALSE)</f>
        <v>300</v>
      </c>
      <c r="V360" s="6">
        <v>1</v>
      </c>
      <c r="W360" s="6">
        <v>1</v>
      </c>
    </row>
    <row r="361" spans="3:23" x14ac:dyDescent="0.25">
      <c r="C361" s="5">
        <v>42143</v>
      </c>
      <c r="D361" s="10">
        <f t="shared" si="10"/>
        <v>2</v>
      </c>
      <c r="E361" s="6" t="s">
        <v>823</v>
      </c>
      <c r="F361" s="6">
        <f>VLOOKUP(E361,Procv!C:E,3,FALSE)</f>
        <v>2</v>
      </c>
      <c r="G361" s="6">
        <f>VLOOKUP(E361,Procv!C:F,4,FALSE)</f>
        <v>2</v>
      </c>
      <c r="H361" s="6" t="s">
        <v>50</v>
      </c>
      <c r="I361" s="8">
        <f>COUNTIF(Procv!$K$5:$K$31,Base!H361)</f>
        <v>1</v>
      </c>
      <c r="J361" s="6" t="s">
        <v>36</v>
      </c>
      <c r="K361" s="8">
        <f>VLOOKUP(J361,Procv!J:L,3,FALSE)</f>
        <v>4</v>
      </c>
      <c r="L361" s="6">
        <v>3276214</v>
      </c>
      <c r="M361" s="6" t="s">
        <v>30</v>
      </c>
      <c r="N361" s="8">
        <f>VLOOKUP(M361,Procv!$N$5:$O$11,2,FALSE)</f>
        <v>1</v>
      </c>
      <c r="O361" s="6" t="s">
        <v>18</v>
      </c>
      <c r="P361" s="8">
        <f>VLOOKUP(O361,Procv!$Q$5:$R$10,2,FALSE)</f>
        <v>1</v>
      </c>
      <c r="Q361" s="6">
        <v>119.94</v>
      </c>
      <c r="R361" s="6">
        <v>7.74</v>
      </c>
      <c r="S361" s="8">
        <f t="shared" si="11"/>
        <v>1</v>
      </c>
      <c r="T361" s="6">
        <v>127.68</v>
      </c>
      <c r="U361" s="6">
        <f>VLOOKUP(T361,Procv!T:U,2,FALSE)</f>
        <v>100</v>
      </c>
      <c r="V361" s="6">
        <v>1</v>
      </c>
      <c r="W361" s="6">
        <v>1</v>
      </c>
    </row>
    <row r="362" spans="3:23" x14ac:dyDescent="0.25">
      <c r="C362" s="5">
        <v>42143</v>
      </c>
      <c r="D362" s="10">
        <f t="shared" si="10"/>
        <v>2</v>
      </c>
      <c r="E362" s="6" t="s">
        <v>458</v>
      </c>
      <c r="F362" s="6">
        <f>VLOOKUP(E362,Procv!C:E,3,FALSE)</f>
        <v>2</v>
      </c>
      <c r="G362" s="6">
        <f>VLOOKUP(E362,Procv!C:F,4,FALSE)</f>
        <v>1</v>
      </c>
      <c r="H362" s="6" t="s">
        <v>459</v>
      </c>
      <c r="I362" s="8">
        <f>COUNTIF(Procv!$K$5:$K$31,Base!H362)</f>
        <v>0</v>
      </c>
      <c r="J362" s="6" t="s">
        <v>17</v>
      </c>
      <c r="K362" s="8">
        <f>VLOOKUP(J362,Procv!J:L,3,FALSE)</f>
        <v>4</v>
      </c>
      <c r="L362" s="6">
        <v>3276417</v>
      </c>
      <c r="M362" s="6" t="s">
        <v>13</v>
      </c>
      <c r="N362" s="8">
        <f>VLOOKUP(M362,Procv!$N$5:$O$11,2,FALSE)</f>
        <v>0</v>
      </c>
      <c r="O362" s="6" t="s">
        <v>14</v>
      </c>
      <c r="P362" s="8">
        <f>VLOOKUP(O362,Procv!$Q$5:$R$10,2,FALSE)</f>
        <v>2</v>
      </c>
      <c r="Q362" s="6">
        <v>599.9</v>
      </c>
      <c r="R362" s="6">
        <v>0</v>
      </c>
      <c r="S362" s="8">
        <f t="shared" si="11"/>
        <v>0</v>
      </c>
      <c r="T362" s="6">
        <v>599.9</v>
      </c>
      <c r="U362" s="6">
        <f>VLOOKUP(T362,Procv!T:U,2,FALSE)</f>
        <v>500</v>
      </c>
      <c r="V362" s="6">
        <v>1</v>
      </c>
      <c r="W362" s="6">
        <v>1</v>
      </c>
    </row>
    <row r="363" spans="3:23" x14ac:dyDescent="0.25">
      <c r="C363" s="5">
        <v>42143</v>
      </c>
      <c r="D363" s="10">
        <f t="shared" si="10"/>
        <v>2</v>
      </c>
      <c r="E363" s="6" t="s">
        <v>460</v>
      </c>
      <c r="F363" s="6">
        <f>VLOOKUP(E363,Procv!C:E,3,FALSE)</f>
        <v>2</v>
      </c>
      <c r="G363" s="6">
        <f>VLOOKUP(E363,Procv!C:F,4,FALSE)</f>
        <v>1</v>
      </c>
      <c r="H363" s="6" t="s">
        <v>105</v>
      </c>
      <c r="I363" s="8">
        <f>COUNTIF(Procv!$K$5:$K$31,Base!H363)</f>
        <v>1</v>
      </c>
      <c r="J363" s="6" t="s">
        <v>72</v>
      </c>
      <c r="K363" s="8">
        <f>VLOOKUP(J363,Procv!J:L,3,FALSE)</f>
        <v>5</v>
      </c>
      <c r="L363" s="6">
        <v>3276949</v>
      </c>
      <c r="M363" s="6" t="s">
        <v>13</v>
      </c>
      <c r="N363" s="8">
        <f>VLOOKUP(M363,Procv!$N$5:$O$11,2,FALSE)</f>
        <v>0</v>
      </c>
      <c r="O363" s="6" t="s">
        <v>14</v>
      </c>
      <c r="P363" s="8">
        <f>VLOOKUP(O363,Procv!$Q$5:$R$10,2,FALSE)</f>
        <v>2</v>
      </c>
      <c r="Q363" s="6">
        <v>1245.7</v>
      </c>
      <c r="R363" s="6">
        <v>0</v>
      </c>
      <c r="S363" s="8">
        <f t="shared" si="11"/>
        <v>0</v>
      </c>
      <c r="T363" s="6">
        <v>1245.7</v>
      </c>
      <c r="U363" s="6">
        <f>VLOOKUP(T363,Procv!T:U,2,FALSE)</f>
        <v>1000</v>
      </c>
      <c r="V363" s="6">
        <v>3</v>
      </c>
      <c r="W363" s="6">
        <v>1</v>
      </c>
    </row>
    <row r="364" spans="3:23" x14ac:dyDescent="0.25">
      <c r="C364" s="5">
        <v>42143</v>
      </c>
      <c r="D364" s="10">
        <f t="shared" si="10"/>
        <v>2</v>
      </c>
      <c r="E364" s="6" t="s">
        <v>461</v>
      </c>
      <c r="F364" s="6">
        <f>VLOOKUP(E364,Procv!C:E,3,FALSE)</f>
        <v>2</v>
      </c>
      <c r="G364" s="6">
        <f>VLOOKUP(E364,Procv!C:F,4,FALSE)</f>
        <v>1</v>
      </c>
      <c r="H364" s="6" t="s">
        <v>462</v>
      </c>
      <c r="I364" s="8">
        <f>COUNTIF(Procv!$K$5:$K$31,Base!H364)</f>
        <v>0</v>
      </c>
      <c r="J364" s="6" t="s">
        <v>148</v>
      </c>
      <c r="K364" s="8">
        <f>VLOOKUP(J364,Procv!J:L,3,FALSE)</f>
        <v>5</v>
      </c>
      <c r="L364" s="6">
        <v>3277117</v>
      </c>
      <c r="M364" s="6" t="s">
        <v>13</v>
      </c>
      <c r="N364" s="8">
        <f>VLOOKUP(M364,Procv!$N$5:$O$11,2,FALSE)</f>
        <v>0</v>
      </c>
      <c r="O364" s="6" t="s">
        <v>24</v>
      </c>
      <c r="P364" s="8">
        <f>VLOOKUP(O364,Procv!$Q$5:$R$10,2,FALSE)</f>
        <v>2</v>
      </c>
      <c r="Q364" s="6">
        <v>137.94</v>
      </c>
      <c r="R364" s="6">
        <v>0</v>
      </c>
      <c r="S364" s="8">
        <f t="shared" si="11"/>
        <v>0</v>
      </c>
      <c r="T364" s="6">
        <v>137.94</v>
      </c>
      <c r="U364" s="6">
        <f>VLOOKUP(T364,Procv!T:U,2,FALSE)</f>
        <v>100</v>
      </c>
      <c r="V364" s="6">
        <v>1</v>
      </c>
      <c r="W364" s="6">
        <v>1</v>
      </c>
    </row>
    <row r="365" spans="3:23" x14ac:dyDescent="0.25">
      <c r="C365" s="5">
        <v>42143</v>
      </c>
      <c r="D365" s="10">
        <f t="shared" si="10"/>
        <v>2</v>
      </c>
      <c r="E365" s="6" t="s">
        <v>463</v>
      </c>
      <c r="F365" s="6">
        <f>VLOOKUP(E365,Procv!C:E,3,FALSE)</f>
        <v>2</v>
      </c>
      <c r="G365" s="6">
        <f>VLOOKUP(E365,Procv!C:F,4,FALSE)</f>
        <v>1</v>
      </c>
      <c r="H365" s="6" t="s">
        <v>464</v>
      </c>
      <c r="I365" s="8">
        <f>COUNTIF(Procv!$K$5:$K$31,Base!H365)</f>
        <v>0</v>
      </c>
      <c r="J365" s="6" t="s">
        <v>17</v>
      </c>
      <c r="K365" s="8">
        <f>VLOOKUP(J365,Procv!J:L,3,FALSE)</f>
        <v>4</v>
      </c>
      <c r="L365" s="6">
        <v>3277131</v>
      </c>
      <c r="M365" s="6" t="s">
        <v>30</v>
      </c>
      <c r="N365" s="8">
        <f>VLOOKUP(M365,Procv!$N$5:$O$11,2,FALSE)</f>
        <v>1</v>
      </c>
      <c r="O365" s="6" t="s">
        <v>18</v>
      </c>
      <c r="P365" s="8">
        <f>VLOOKUP(O365,Procv!$Q$5:$R$10,2,FALSE)</f>
        <v>1</v>
      </c>
      <c r="Q365" s="6">
        <v>599.9</v>
      </c>
      <c r="R365" s="6">
        <v>0</v>
      </c>
      <c r="S365" s="8">
        <f t="shared" si="11"/>
        <v>0</v>
      </c>
      <c r="T365" s="6">
        <v>599.9</v>
      </c>
      <c r="U365" s="6">
        <f>VLOOKUP(T365,Procv!T:U,2,FALSE)</f>
        <v>500</v>
      </c>
      <c r="V365" s="6">
        <v>1</v>
      </c>
      <c r="W365" s="6">
        <v>1</v>
      </c>
    </row>
    <row r="366" spans="3:23" x14ac:dyDescent="0.25">
      <c r="C366" s="5">
        <v>42143</v>
      </c>
      <c r="D366" s="10">
        <f t="shared" si="10"/>
        <v>2</v>
      </c>
      <c r="E366" s="6" t="s">
        <v>465</v>
      </c>
      <c r="F366" s="6">
        <f>VLOOKUP(E366,Procv!C:E,3,FALSE)</f>
        <v>2</v>
      </c>
      <c r="G366" s="6">
        <f>VLOOKUP(E366,Procv!C:F,4,FALSE)</f>
        <v>2</v>
      </c>
      <c r="H366" s="6" t="s">
        <v>186</v>
      </c>
      <c r="I366" s="8">
        <f>COUNTIF(Procv!$K$5:$K$31,Base!H366)</f>
        <v>1</v>
      </c>
      <c r="J366" s="6" t="s">
        <v>17</v>
      </c>
      <c r="K366" s="8">
        <f>VLOOKUP(J366,Procv!J:L,3,FALSE)</f>
        <v>4</v>
      </c>
      <c r="L366" s="6">
        <v>3277383</v>
      </c>
      <c r="M366" s="6" t="s">
        <v>30</v>
      </c>
      <c r="N366" s="8">
        <f>VLOOKUP(M366,Procv!$N$5:$O$11,2,FALSE)</f>
        <v>1</v>
      </c>
      <c r="O366" s="6" t="s">
        <v>18</v>
      </c>
      <c r="P366" s="8">
        <f>VLOOKUP(O366,Procv!$Q$5:$R$10,2,FALSE)</f>
        <v>1</v>
      </c>
      <c r="Q366" s="6">
        <v>1105.7</v>
      </c>
      <c r="R366" s="6">
        <v>0</v>
      </c>
      <c r="S366" s="8">
        <f t="shared" si="11"/>
        <v>0</v>
      </c>
      <c r="T366" s="6">
        <v>1105.7</v>
      </c>
      <c r="U366" s="6">
        <f>VLOOKUP(T366,Procv!T:U,2,FALSE)</f>
        <v>1000</v>
      </c>
      <c r="V366" s="6">
        <v>3</v>
      </c>
      <c r="W366" s="6">
        <v>1</v>
      </c>
    </row>
    <row r="367" spans="3:23" x14ac:dyDescent="0.25">
      <c r="C367" s="5">
        <v>42143</v>
      </c>
      <c r="D367" s="10">
        <f t="shared" si="10"/>
        <v>2</v>
      </c>
      <c r="E367" s="6" t="s">
        <v>466</v>
      </c>
      <c r="F367" s="6">
        <f>VLOOKUP(E367,Procv!C:E,3,FALSE)</f>
        <v>2</v>
      </c>
      <c r="G367" s="6">
        <f>VLOOKUP(E367,Procv!C:F,4,FALSE)</f>
        <v>1</v>
      </c>
      <c r="H367" s="6" t="s">
        <v>467</v>
      </c>
      <c r="I367" s="8">
        <f>COUNTIF(Procv!$K$5:$K$31,Base!H367)</f>
        <v>0</v>
      </c>
      <c r="J367" s="6" t="s">
        <v>68</v>
      </c>
      <c r="K367" s="8">
        <f>VLOOKUP(J367,Procv!J:L,3,FALSE)</f>
        <v>5</v>
      </c>
      <c r="L367" s="6">
        <v>3277432</v>
      </c>
      <c r="M367" s="6" t="s">
        <v>13</v>
      </c>
      <c r="N367" s="8">
        <f>VLOOKUP(M367,Procv!$N$5:$O$11,2,FALSE)</f>
        <v>0</v>
      </c>
      <c r="O367" s="6" t="s">
        <v>18</v>
      </c>
      <c r="P367" s="8">
        <f>VLOOKUP(O367,Procv!$Q$5:$R$10,2,FALSE)</f>
        <v>1</v>
      </c>
      <c r="Q367" s="6">
        <v>117.32</v>
      </c>
      <c r="R367" s="6">
        <v>0</v>
      </c>
      <c r="S367" s="8">
        <f t="shared" si="11"/>
        <v>0</v>
      </c>
      <c r="T367" s="6">
        <v>117.32</v>
      </c>
      <c r="U367" s="6">
        <f>VLOOKUP(T367,Procv!T:U,2,FALSE)</f>
        <v>100</v>
      </c>
      <c r="V367" s="6">
        <v>1</v>
      </c>
      <c r="W367" s="6">
        <v>1</v>
      </c>
    </row>
    <row r="368" spans="3:23" x14ac:dyDescent="0.25">
      <c r="C368" s="5">
        <v>42143</v>
      </c>
      <c r="D368" s="10">
        <f t="shared" si="10"/>
        <v>2</v>
      </c>
      <c r="E368" s="6" t="s">
        <v>185</v>
      </c>
      <c r="F368" s="6">
        <f>VLOOKUP(E368,Procv!C:E,3,FALSE)</f>
        <v>2</v>
      </c>
      <c r="G368" s="6">
        <f>VLOOKUP(E368,Procv!C:F,4,FALSE)</f>
        <v>6</v>
      </c>
      <c r="H368" s="6" t="s">
        <v>186</v>
      </c>
      <c r="I368" s="8">
        <f>COUNTIF(Procv!$K$5:$K$31,Base!H368)</f>
        <v>1</v>
      </c>
      <c r="J368" s="6" t="s">
        <v>17</v>
      </c>
      <c r="K368" s="8">
        <f>VLOOKUP(J368,Procv!J:L,3,FALSE)</f>
        <v>4</v>
      </c>
      <c r="L368" s="6">
        <v>3277495</v>
      </c>
      <c r="M368" s="6" t="s">
        <v>13</v>
      </c>
      <c r="N368" s="8">
        <f>VLOOKUP(M368,Procv!$N$5:$O$11,2,FALSE)</f>
        <v>0</v>
      </c>
      <c r="O368" s="6" t="s">
        <v>14</v>
      </c>
      <c r="P368" s="8">
        <f>VLOOKUP(O368,Procv!$Q$5:$R$10,2,FALSE)</f>
        <v>2</v>
      </c>
      <c r="Q368" s="6">
        <v>2284.87</v>
      </c>
      <c r="R368" s="6">
        <v>0</v>
      </c>
      <c r="S368" s="8">
        <f t="shared" si="11"/>
        <v>0</v>
      </c>
      <c r="T368" s="6">
        <v>2284.87</v>
      </c>
      <c r="U368" s="6">
        <f>VLOOKUP(T368,Procv!T:U,2,FALSE)</f>
        <v>2000</v>
      </c>
      <c r="V368" s="6">
        <v>10</v>
      </c>
      <c r="W368" s="6">
        <v>1</v>
      </c>
    </row>
    <row r="369" spans="3:23" x14ac:dyDescent="0.25">
      <c r="C369" s="5">
        <v>42143</v>
      </c>
      <c r="D369" s="10">
        <f t="shared" si="10"/>
        <v>2</v>
      </c>
      <c r="E369" s="6" t="s">
        <v>468</v>
      </c>
      <c r="F369" s="6">
        <f>VLOOKUP(E369,Procv!C:E,3,FALSE)</f>
        <v>2</v>
      </c>
      <c r="G369" s="6">
        <f>VLOOKUP(E369,Procv!C:F,4,FALSE)</f>
        <v>1</v>
      </c>
      <c r="H369" s="6" t="s">
        <v>469</v>
      </c>
      <c r="I369" s="8">
        <f>COUNTIF(Procv!$K$5:$K$31,Base!H369)</f>
        <v>0</v>
      </c>
      <c r="J369" s="6" t="s">
        <v>17</v>
      </c>
      <c r="K369" s="8">
        <f>VLOOKUP(J369,Procv!J:L,3,FALSE)</f>
        <v>4</v>
      </c>
      <c r="L369" s="6">
        <v>3277551</v>
      </c>
      <c r="M369" s="6" t="s">
        <v>30</v>
      </c>
      <c r="N369" s="8">
        <f>VLOOKUP(M369,Procv!$N$5:$O$11,2,FALSE)</f>
        <v>1</v>
      </c>
      <c r="O369" s="6" t="s">
        <v>24</v>
      </c>
      <c r="P369" s="8">
        <f>VLOOKUP(O369,Procv!$Q$5:$R$10,2,FALSE)</f>
        <v>2</v>
      </c>
      <c r="Q369" s="6">
        <v>275.89999999999998</v>
      </c>
      <c r="R369" s="6">
        <v>0</v>
      </c>
      <c r="S369" s="8">
        <f t="shared" si="11"/>
        <v>0</v>
      </c>
      <c r="T369" s="6">
        <v>275.89999999999998</v>
      </c>
      <c r="U369" s="6">
        <f>VLOOKUP(T369,Procv!T:U,2,FALSE)</f>
        <v>200</v>
      </c>
      <c r="V369" s="6">
        <v>1</v>
      </c>
      <c r="W369" s="6">
        <v>1</v>
      </c>
    </row>
    <row r="370" spans="3:23" x14ac:dyDescent="0.25">
      <c r="C370" s="5">
        <v>42143</v>
      </c>
      <c r="D370" s="10">
        <f t="shared" si="10"/>
        <v>2</v>
      </c>
      <c r="E370" s="6" t="s">
        <v>151</v>
      </c>
      <c r="F370" s="6">
        <f>VLOOKUP(E370,Procv!C:E,3,FALSE)</f>
        <v>2</v>
      </c>
      <c r="G370" s="6">
        <f>VLOOKUP(E370,Procv!C:F,4,FALSE)</f>
        <v>2</v>
      </c>
      <c r="H370" s="6" t="s">
        <v>470</v>
      </c>
      <c r="I370" s="8">
        <f>COUNTIF(Procv!$K$5:$K$31,Base!H370)</f>
        <v>0</v>
      </c>
      <c r="J370" s="6" t="s">
        <v>33</v>
      </c>
      <c r="K370" s="8">
        <f>VLOOKUP(J370,Procv!J:L,3,FALSE)</f>
        <v>3</v>
      </c>
      <c r="L370" s="6">
        <v>3277747</v>
      </c>
      <c r="M370" s="6" t="s">
        <v>13</v>
      </c>
      <c r="N370" s="8">
        <f>VLOOKUP(M370,Procv!$N$5:$O$11,2,FALSE)</f>
        <v>0</v>
      </c>
      <c r="O370" s="6" t="s">
        <v>14</v>
      </c>
      <c r="P370" s="8">
        <f>VLOOKUP(O370,Procv!$Q$5:$R$10,2,FALSE)</f>
        <v>2</v>
      </c>
      <c r="Q370" s="6">
        <v>369.9</v>
      </c>
      <c r="R370" s="6">
        <v>0</v>
      </c>
      <c r="S370" s="8">
        <f t="shared" si="11"/>
        <v>0</v>
      </c>
      <c r="T370" s="6">
        <v>369.9</v>
      </c>
      <c r="U370" s="6">
        <f>VLOOKUP(T370,Procv!T:U,2,FALSE)</f>
        <v>300</v>
      </c>
      <c r="V370" s="6">
        <v>1</v>
      </c>
      <c r="W370" s="6">
        <v>1</v>
      </c>
    </row>
    <row r="371" spans="3:23" x14ac:dyDescent="0.25">
      <c r="C371" s="5">
        <v>42144</v>
      </c>
      <c r="D371" s="10">
        <f t="shared" si="10"/>
        <v>3</v>
      </c>
      <c r="E371" s="6" t="s">
        <v>471</v>
      </c>
      <c r="F371" s="6">
        <f>VLOOKUP(E371,Procv!C:E,3,FALSE)</f>
        <v>2</v>
      </c>
      <c r="G371" s="6">
        <f>VLOOKUP(E371,Procv!C:F,4,FALSE)</f>
        <v>1</v>
      </c>
      <c r="H371" s="6" t="s">
        <v>50</v>
      </c>
      <c r="I371" s="8">
        <f>COUNTIF(Procv!$K$5:$K$31,Base!H371)</f>
        <v>1</v>
      </c>
      <c r="J371" s="6" t="s">
        <v>36</v>
      </c>
      <c r="K371" s="8">
        <f>VLOOKUP(J371,Procv!J:L,3,FALSE)</f>
        <v>4</v>
      </c>
      <c r="L371" s="6">
        <v>3279112</v>
      </c>
      <c r="M371" s="6" t="s">
        <v>13</v>
      </c>
      <c r="N371" s="8">
        <f>VLOOKUP(M371,Procv!$N$5:$O$11,2,FALSE)</f>
        <v>0</v>
      </c>
      <c r="O371" s="6" t="s">
        <v>14</v>
      </c>
      <c r="P371" s="8">
        <f>VLOOKUP(O371,Procv!$Q$5:$R$10,2,FALSE)</f>
        <v>2</v>
      </c>
      <c r="Q371" s="6">
        <v>137.94999999999999</v>
      </c>
      <c r="R371" s="6">
        <v>0</v>
      </c>
      <c r="S371" s="8">
        <f t="shared" si="11"/>
        <v>0</v>
      </c>
      <c r="T371" s="6">
        <v>137.94999999999999</v>
      </c>
      <c r="U371" s="6">
        <f>VLOOKUP(T371,Procv!T:U,2,FALSE)</f>
        <v>100</v>
      </c>
      <c r="V371" s="6">
        <v>1</v>
      </c>
      <c r="W371" s="6">
        <v>1</v>
      </c>
    </row>
    <row r="372" spans="3:23" x14ac:dyDescent="0.25">
      <c r="C372" s="5">
        <v>42144</v>
      </c>
      <c r="D372" s="10">
        <f t="shared" si="10"/>
        <v>3</v>
      </c>
      <c r="E372" s="6" t="s">
        <v>291</v>
      </c>
      <c r="F372" s="6">
        <f>VLOOKUP(E372,Procv!C:E,3,FALSE)</f>
        <v>2</v>
      </c>
      <c r="G372" s="6">
        <f>VLOOKUP(E372,Procv!C:F,4,FALSE)</f>
        <v>3</v>
      </c>
      <c r="H372" s="6" t="s">
        <v>326</v>
      </c>
      <c r="I372" s="8">
        <f>COUNTIF(Procv!$K$5:$K$31,Base!H372)</f>
        <v>0</v>
      </c>
      <c r="J372" s="6" t="s">
        <v>175</v>
      </c>
      <c r="K372" s="8">
        <f>VLOOKUP(J372,Procv!J:L,3,FALSE)</f>
        <v>2</v>
      </c>
      <c r="L372" s="6">
        <v>3279189</v>
      </c>
      <c r="M372" s="6" t="s">
        <v>13</v>
      </c>
      <c r="N372" s="8">
        <f>VLOOKUP(M372,Procv!$N$5:$O$11,2,FALSE)</f>
        <v>0</v>
      </c>
      <c r="O372" s="6" t="s">
        <v>18</v>
      </c>
      <c r="P372" s="8">
        <f>VLOOKUP(O372,Procv!$Q$5:$R$10,2,FALSE)</f>
        <v>1</v>
      </c>
      <c r="Q372" s="6">
        <v>130.36000000000001</v>
      </c>
      <c r="R372" s="6">
        <v>0</v>
      </c>
      <c r="S372" s="8">
        <f t="shared" si="11"/>
        <v>0</v>
      </c>
      <c r="T372" s="6">
        <v>130.36000000000001</v>
      </c>
      <c r="U372" s="6">
        <f>VLOOKUP(T372,Procv!T:U,2,FALSE)</f>
        <v>100</v>
      </c>
      <c r="V372" s="6">
        <v>1</v>
      </c>
      <c r="W372" s="6">
        <v>1</v>
      </c>
    </row>
    <row r="373" spans="3:23" x14ac:dyDescent="0.25">
      <c r="C373" s="5">
        <v>42144</v>
      </c>
      <c r="D373" s="10">
        <f t="shared" si="10"/>
        <v>3</v>
      </c>
      <c r="E373" s="6" t="s">
        <v>359</v>
      </c>
      <c r="F373" s="6">
        <f>VLOOKUP(E373,Procv!C:E,3,FALSE)</f>
        <v>2</v>
      </c>
      <c r="G373" s="6">
        <f>VLOOKUP(E373,Procv!C:F,4,FALSE)</f>
        <v>2</v>
      </c>
      <c r="H373" s="6" t="s">
        <v>472</v>
      </c>
      <c r="I373" s="8">
        <f>COUNTIF(Procv!$K$5:$K$31,Base!H373)</f>
        <v>0</v>
      </c>
      <c r="J373" s="6" t="s">
        <v>58</v>
      </c>
      <c r="K373" s="8">
        <f>VLOOKUP(J373,Procv!J:L,3,FALSE)</f>
        <v>2</v>
      </c>
      <c r="L373" s="6">
        <v>3279357</v>
      </c>
      <c r="M373" s="6" t="s">
        <v>473</v>
      </c>
      <c r="N373" s="8">
        <f>VLOOKUP(M373,Procv!$N$5:$O$11,2,FALSE)</f>
        <v>0</v>
      </c>
      <c r="O373" s="6" t="s">
        <v>18</v>
      </c>
      <c r="P373" s="8">
        <f>VLOOKUP(O373,Procv!$Q$5:$R$10,2,FALSE)</f>
        <v>1</v>
      </c>
      <c r="Q373" s="6">
        <v>325.89999999999998</v>
      </c>
      <c r="R373" s="6">
        <v>0</v>
      </c>
      <c r="S373" s="8">
        <f t="shared" si="11"/>
        <v>0</v>
      </c>
      <c r="T373" s="6">
        <v>325.89999999999998</v>
      </c>
      <c r="U373" s="6">
        <f>VLOOKUP(T373,Procv!T:U,2,FALSE)</f>
        <v>300</v>
      </c>
      <c r="V373" s="6">
        <v>1</v>
      </c>
      <c r="W373" s="6">
        <v>1</v>
      </c>
    </row>
    <row r="374" spans="3:23" x14ac:dyDescent="0.25">
      <c r="C374" s="5">
        <v>42144</v>
      </c>
      <c r="D374" s="10">
        <f t="shared" si="10"/>
        <v>3</v>
      </c>
      <c r="E374" s="6" t="s">
        <v>474</v>
      </c>
      <c r="F374" s="6">
        <f>VLOOKUP(E374,Procv!C:E,3,FALSE)</f>
        <v>2</v>
      </c>
      <c r="G374" s="6">
        <f>VLOOKUP(E374,Procv!C:F,4,FALSE)</f>
        <v>1</v>
      </c>
      <c r="H374" s="6" t="s">
        <v>50</v>
      </c>
      <c r="I374" s="8">
        <f>COUNTIF(Procv!$K$5:$K$31,Base!H374)</f>
        <v>1</v>
      </c>
      <c r="J374" s="6" t="s">
        <v>36</v>
      </c>
      <c r="K374" s="8">
        <f>VLOOKUP(J374,Procv!J:L,3,FALSE)</f>
        <v>4</v>
      </c>
      <c r="L374" s="6">
        <v>3279511</v>
      </c>
      <c r="M374" s="6" t="s">
        <v>13</v>
      </c>
      <c r="N374" s="8">
        <f>VLOOKUP(M374,Procv!$N$5:$O$11,2,FALSE)</f>
        <v>0</v>
      </c>
      <c r="O374" s="6" t="s">
        <v>14</v>
      </c>
      <c r="P374" s="8">
        <f>VLOOKUP(O374,Procv!$Q$5:$R$10,2,FALSE)</f>
        <v>2</v>
      </c>
      <c r="Q374" s="6">
        <v>299.89999999999998</v>
      </c>
      <c r="R374" s="6">
        <v>0</v>
      </c>
      <c r="S374" s="8">
        <f t="shared" si="11"/>
        <v>0</v>
      </c>
      <c r="T374" s="6">
        <v>299.89999999999998</v>
      </c>
      <c r="U374" s="6">
        <f>VLOOKUP(T374,Procv!T:U,2,FALSE)</f>
        <v>200</v>
      </c>
      <c r="V374" s="6">
        <v>1</v>
      </c>
      <c r="W374" s="6">
        <v>1</v>
      </c>
    </row>
    <row r="375" spans="3:23" x14ac:dyDescent="0.25">
      <c r="C375" s="5">
        <v>42144</v>
      </c>
      <c r="D375" s="10">
        <f t="shared" si="10"/>
        <v>3</v>
      </c>
      <c r="E375" s="6" t="s">
        <v>348</v>
      </c>
      <c r="F375" s="6">
        <f>VLOOKUP(E375,Procv!C:E,3,FALSE)</f>
        <v>2</v>
      </c>
      <c r="G375" s="6">
        <f>VLOOKUP(E375,Procv!C:F,4,FALSE)</f>
        <v>4</v>
      </c>
      <c r="H375" s="6" t="s">
        <v>349</v>
      </c>
      <c r="I375" s="8">
        <f>COUNTIF(Procv!$K$5:$K$31,Base!H375)</f>
        <v>0</v>
      </c>
      <c r="J375" s="6" t="s">
        <v>45</v>
      </c>
      <c r="K375" s="8">
        <f>VLOOKUP(J375,Procv!J:L,3,FALSE)</f>
        <v>2</v>
      </c>
      <c r="L375" s="6">
        <v>3279959</v>
      </c>
      <c r="M375" s="6" t="s">
        <v>30</v>
      </c>
      <c r="N375" s="8">
        <f>VLOOKUP(M375,Procv!$N$5:$O$11,2,FALSE)</f>
        <v>1</v>
      </c>
      <c r="O375" s="6" t="s">
        <v>14</v>
      </c>
      <c r="P375" s="8">
        <f>VLOOKUP(O375,Procv!$Q$5:$R$10,2,FALSE)</f>
        <v>2</v>
      </c>
      <c r="Q375" s="6">
        <v>459.8</v>
      </c>
      <c r="R375" s="6">
        <v>0</v>
      </c>
      <c r="S375" s="8">
        <f t="shared" si="11"/>
        <v>0</v>
      </c>
      <c r="T375" s="6">
        <v>459.8</v>
      </c>
      <c r="U375" s="6">
        <f>VLOOKUP(T375,Procv!T:U,2,FALSE)</f>
        <v>400</v>
      </c>
      <c r="V375" s="6">
        <v>2</v>
      </c>
      <c r="W375" s="6">
        <v>1</v>
      </c>
    </row>
    <row r="376" spans="3:23" x14ac:dyDescent="0.25">
      <c r="C376" s="5">
        <v>42144</v>
      </c>
      <c r="D376" s="10">
        <f t="shared" si="10"/>
        <v>3</v>
      </c>
      <c r="E376" s="6" t="s">
        <v>475</v>
      </c>
      <c r="F376" s="6">
        <f>VLOOKUP(E376,Procv!C:E,3,FALSE)</f>
        <v>2</v>
      </c>
      <c r="G376" s="6">
        <f>VLOOKUP(E376,Procv!C:F,4,FALSE)</f>
        <v>1</v>
      </c>
      <c r="H376" s="6" t="s">
        <v>476</v>
      </c>
      <c r="I376" s="8">
        <f>COUNTIF(Procv!$K$5:$K$31,Base!H376)</f>
        <v>0</v>
      </c>
      <c r="J376" s="6" t="s">
        <v>133</v>
      </c>
      <c r="K376" s="8">
        <f>VLOOKUP(J376,Procv!J:L,3,FALSE)</f>
        <v>3</v>
      </c>
      <c r="L376" s="6">
        <v>3280008</v>
      </c>
      <c r="M376" s="6" t="s">
        <v>13</v>
      </c>
      <c r="N376" s="8">
        <f>VLOOKUP(M376,Procv!$N$5:$O$11,2,FALSE)</f>
        <v>0</v>
      </c>
      <c r="O376" s="6" t="s">
        <v>14</v>
      </c>
      <c r="P376" s="8">
        <f>VLOOKUP(O376,Procv!$Q$5:$R$10,2,FALSE)</f>
        <v>2</v>
      </c>
      <c r="Q376" s="6">
        <v>415.9</v>
      </c>
      <c r="R376" s="6">
        <v>0</v>
      </c>
      <c r="S376" s="8">
        <f t="shared" si="11"/>
        <v>0</v>
      </c>
      <c r="T376" s="6">
        <v>415.9</v>
      </c>
      <c r="U376" s="6">
        <f>VLOOKUP(T376,Procv!T:U,2,FALSE)</f>
        <v>400</v>
      </c>
      <c r="V376" s="6">
        <v>1</v>
      </c>
      <c r="W376" s="6">
        <v>1</v>
      </c>
    </row>
    <row r="377" spans="3:23" x14ac:dyDescent="0.25">
      <c r="C377" s="5">
        <v>42144</v>
      </c>
      <c r="D377" s="10">
        <f t="shared" si="10"/>
        <v>3</v>
      </c>
      <c r="E377" s="6" t="s">
        <v>477</v>
      </c>
      <c r="F377" s="6">
        <f>VLOOKUP(E377,Procv!C:E,3,FALSE)</f>
        <v>2</v>
      </c>
      <c r="G377" s="6">
        <f>VLOOKUP(E377,Procv!C:F,4,FALSE)</f>
        <v>2</v>
      </c>
      <c r="H377" s="6" t="s">
        <v>11</v>
      </c>
      <c r="I377" s="8">
        <f>COUNTIF(Procv!$K$5:$K$31,Base!H377)</f>
        <v>1</v>
      </c>
      <c r="J377" s="6" t="s">
        <v>12</v>
      </c>
      <c r="K377" s="8">
        <f>VLOOKUP(J377,Procv!J:L,3,FALSE)</f>
        <v>4</v>
      </c>
      <c r="L377" s="6">
        <v>3280211</v>
      </c>
      <c r="M377" s="6" t="s">
        <v>13</v>
      </c>
      <c r="N377" s="8">
        <f>VLOOKUP(M377,Procv!$N$5:$O$11,2,FALSE)</f>
        <v>0</v>
      </c>
      <c r="O377" s="6" t="s">
        <v>34</v>
      </c>
      <c r="P377" s="8">
        <f>VLOOKUP(O377,Procv!$Q$5:$R$10,2,FALSE)</f>
        <v>3</v>
      </c>
      <c r="Q377" s="6">
        <v>220.72</v>
      </c>
      <c r="R377" s="6">
        <v>0</v>
      </c>
      <c r="S377" s="8">
        <f t="shared" si="11"/>
        <v>0</v>
      </c>
      <c r="T377" s="6">
        <v>220.72</v>
      </c>
      <c r="U377" s="6">
        <f>VLOOKUP(T377,Procv!T:U,2,FALSE)</f>
        <v>200</v>
      </c>
      <c r="V377" s="6">
        <v>1</v>
      </c>
      <c r="W377" s="6">
        <v>1</v>
      </c>
    </row>
    <row r="378" spans="3:23" x14ac:dyDescent="0.25">
      <c r="C378" s="5">
        <v>42144</v>
      </c>
      <c r="D378" s="10">
        <f t="shared" si="10"/>
        <v>3</v>
      </c>
      <c r="E378" s="6" t="s">
        <v>106</v>
      </c>
      <c r="F378" s="6">
        <f>VLOOKUP(E378,Procv!C:E,3,FALSE)</f>
        <v>2</v>
      </c>
      <c r="G378" s="6">
        <f>VLOOKUP(E378,Procv!C:F,4,FALSE)</f>
        <v>5</v>
      </c>
      <c r="H378" s="6" t="s">
        <v>107</v>
      </c>
      <c r="I378" s="8">
        <f>COUNTIF(Procv!$K$5:$K$31,Base!H378)</f>
        <v>0</v>
      </c>
      <c r="J378" s="6" t="s">
        <v>17</v>
      </c>
      <c r="K378" s="8">
        <f>VLOOKUP(J378,Procv!J:L,3,FALSE)</f>
        <v>4</v>
      </c>
      <c r="L378" s="6">
        <v>3253513</v>
      </c>
      <c r="M378" s="6" t="s">
        <v>30</v>
      </c>
      <c r="N378" s="8">
        <f>VLOOKUP(M378,Procv!$N$5:$O$11,2,FALSE)</f>
        <v>1</v>
      </c>
      <c r="O378" s="6" t="s">
        <v>24</v>
      </c>
      <c r="P378" s="8">
        <f>VLOOKUP(O378,Procv!$Q$5:$R$10,2,FALSE)</f>
        <v>2</v>
      </c>
      <c r="Q378" s="6">
        <v>275.89999999999998</v>
      </c>
      <c r="R378" s="6">
        <v>0</v>
      </c>
      <c r="S378" s="8">
        <f t="shared" si="11"/>
        <v>0</v>
      </c>
      <c r="T378" s="6">
        <v>275.89999999999998</v>
      </c>
      <c r="U378" s="6">
        <f>VLOOKUP(T378,Procv!T:U,2,FALSE)</f>
        <v>200</v>
      </c>
      <c r="V378" s="6">
        <v>1</v>
      </c>
      <c r="W378" s="6">
        <v>1</v>
      </c>
    </row>
    <row r="379" spans="3:23" x14ac:dyDescent="0.25">
      <c r="C379" s="5">
        <v>42144</v>
      </c>
      <c r="D379" s="10">
        <f t="shared" si="10"/>
        <v>3</v>
      </c>
      <c r="E379" s="6" t="s">
        <v>478</v>
      </c>
      <c r="F379" s="6">
        <f>VLOOKUP(E379,Procv!C:E,3,FALSE)</f>
        <v>2</v>
      </c>
      <c r="G379" s="6">
        <f>VLOOKUP(E379,Procv!C:F,4,FALSE)</f>
        <v>1</v>
      </c>
      <c r="H379" s="6" t="s">
        <v>283</v>
      </c>
      <c r="I379" s="8">
        <f>COUNTIF(Procv!$K$5:$K$31,Base!H379)</f>
        <v>1</v>
      </c>
      <c r="J379" s="6" t="s">
        <v>68</v>
      </c>
      <c r="K379" s="8">
        <f>VLOOKUP(J379,Procv!J:L,3,FALSE)</f>
        <v>5</v>
      </c>
      <c r="L379" s="6">
        <v>3280610</v>
      </c>
      <c r="M379" s="6" t="s">
        <v>13</v>
      </c>
      <c r="N379" s="8">
        <f>VLOOKUP(M379,Procv!$N$5:$O$11,2,FALSE)</f>
        <v>0</v>
      </c>
      <c r="O379" s="6" t="s">
        <v>14</v>
      </c>
      <c r="P379" s="8">
        <f>VLOOKUP(O379,Procv!$Q$5:$R$10,2,FALSE)</f>
        <v>2</v>
      </c>
      <c r="Q379" s="6">
        <v>345.9</v>
      </c>
      <c r="R379" s="6">
        <v>0</v>
      </c>
      <c r="S379" s="8">
        <f t="shared" si="11"/>
        <v>0</v>
      </c>
      <c r="T379" s="6">
        <v>345.9</v>
      </c>
      <c r="U379" s="6">
        <f>VLOOKUP(T379,Procv!T:U,2,FALSE)</f>
        <v>300</v>
      </c>
      <c r="V379" s="6">
        <v>1</v>
      </c>
      <c r="W379" s="6">
        <v>1</v>
      </c>
    </row>
    <row r="380" spans="3:23" x14ac:dyDescent="0.25">
      <c r="C380" s="5">
        <v>42144</v>
      </c>
      <c r="D380" s="10">
        <f t="shared" si="10"/>
        <v>3</v>
      </c>
      <c r="E380" s="6" t="s">
        <v>479</v>
      </c>
      <c r="F380" s="6">
        <f>VLOOKUP(E380,Procv!C:E,3,FALSE)</f>
        <v>2</v>
      </c>
      <c r="G380" s="6">
        <f>VLOOKUP(E380,Procv!C:F,4,FALSE)</f>
        <v>1</v>
      </c>
      <c r="H380" s="6" t="s">
        <v>480</v>
      </c>
      <c r="I380" s="8">
        <f>COUNTIF(Procv!$K$5:$K$31,Base!H380)</f>
        <v>0</v>
      </c>
      <c r="J380" s="6" t="s">
        <v>17</v>
      </c>
      <c r="K380" s="8">
        <f>VLOOKUP(J380,Procv!J:L,3,FALSE)</f>
        <v>4</v>
      </c>
      <c r="L380" s="6" t="s">
        <v>481</v>
      </c>
      <c r="M380" s="6" t="s">
        <v>13</v>
      </c>
      <c r="N380" s="8">
        <f>VLOOKUP(M380,Procv!$N$5:$O$11,2,FALSE)</f>
        <v>0</v>
      </c>
      <c r="O380" s="6" t="s">
        <v>14</v>
      </c>
      <c r="P380" s="8">
        <f>VLOOKUP(O380,Procv!$Q$5:$R$10,2,FALSE)</f>
        <v>2</v>
      </c>
      <c r="Q380" s="6">
        <v>149.94999999999999</v>
      </c>
      <c r="R380" s="6">
        <v>0</v>
      </c>
      <c r="S380" s="8">
        <f t="shared" si="11"/>
        <v>0</v>
      </c>
      <c r="T380" s="6">
        <v>149.94999999999999</v>
      </c>
      <c r="U380" s="6">
        <f>VLOOKUP(T380,Procv!T:U,2,FALSE)</f>
        <v>100</v>
      </c>
      <c r="V380" s="6">
        <v>1</v>
      </c>
      <c r="W380" s="6">
        <v>1</v>
      </c>
    </row>
    <row r="381" spans="3:23" x14ac:dyDescent="0.25">
      <c r="C381" s="5">
        <v>42144</v>
      </c>
      <c r="D381" s="10">
        <f t="shared" si="10"/>
        <v>3</v>
      </c>
      <c r="E381" s="6" t="s">
        <v>824</v>
      </c>
      <c r="F381" s="6">
        <f>VLOOKUP(E381,Procv!C:E,3,FALSE)</f>
        <v>1</v>
      </c>
      <c r="G381" s="6">
        <f>VLOOKUP(E381,Procv!C:F,4,FALSE)</f>
        <v>1</v>
      </c>
      <c r="H381" s="6" t="s">
        <v>50</v>
      </c>
      <c r="I381" s="8">
        <f>COUNTIF(Procv!$K$5:$K$31,Base!H381)</f>
        <v>1</v>
      </c>
      <c r="J381" s="6" t="s">
        <v>36</v>
      </c>
      <c r="K381" s="8">
        <f>VLOOKUP(J381,Procv!J:L,3,FALSE)</f>
        <v>4</v>
      </c>
      <c r="L381" s="6">
        <v>3280736</v>
      </c>
      <c r="M381" s="6" t="s">
        <v>13</v>
      </c>
      <c r="N381" s="8">
        <f>VLOOKUP(M381,Procv!$N$5:$O$11,2,FALSE)</f>
        <v>0</v>
      </c>
      <c r="O381" s="6" t="s">
        <v>24</v>
      </c>
      <c r="P381" s="8">
        <f>VLOOKUP(O381,Procv!$Q$5:$R$10,2,FALSE)</f>
        <v>2</v>
      </c>
      <c r="Q381" s="6">
        <v>299.89999999999998</v>
      </c>
      <c r="R381" s="6">
        <v>0</v>
      </c>
      <c r="S381" s="8">
        <f t="shared" si="11"/>
        <v>0</v>
      </c>
      <c r="T381" s="6">
        <v>299.89999999999998</v>
      </c>
      <c r="U381" s="6">
        <f>VLOOKUP(T381,Procv!T:U,2,FALSE)</f>
        <v>200</v>
      </c>
      <c r="V381" s="6">
        <v>1</v>
      </c>
      <c r="W381" s="6">
        <v>1</v>
      </c>
    </row>
    <row r="382" spans="3:23" x14ac:dyDescent="0.25">
      <c r="C382" s="5">
        <v>42144</v>
      </c>
      <c r="D382" s="10">
        <f t="shared" si="10"/>
        <v>3</v>
      </c>
      <c r="E382" s="6" t="s">
        <v>482</v>
      </c>
      <c r="F382" s="6">
        <f>VLOOKUP(E382,Procv!C:E,3,FALSE)</f>
        <v>2</v>
      </c>
      <c r="G382" s="6">
        <f>VLOOKUP(E382,Procv!C:F,4,FALSE)</f>
        <v>1</v>
      </c>
      <c r="H382" s="6" t="s">
        <v>483</v>
      </c>
      <c r="I382" s="8">
        <f>COUNTIF(Procv!$K$5:$K$31,Base!H382)</f>
        <v>0</v>
      </c>
      <c r="J382" s="6" t="s">
        <v>17</v>
      </c>
      <c r="K382" s="8">
        <f>VLOOKUP(J382,Procv!J:L,3,FALSE)</f>
        <v>4</v>
      </c>
      <c r="L382" s="6">
        <v>3280750</v>
      </c>
      <c r="M382" s="6" t="s">
        <v>30</v>
      </c>
      <c r="N382" s="8">
        <f>VLOOKUP(M382,Procv!$N$5:$O$11,2,FALSE)</f>
        <v>1</v>
      </c>
      <c r="O382" s="6" t="s">
        <v>18</v>
      </c>
      <c r="P382" s="8">
        <f>VLOOKUP(O382,Procv!$Q$5:$R$10,2,FALSE)</f>
        <v>1</v>
      </c>
      <c r="Q382" s="6">
        <v>15285.56</v>
      </c>
      <c r="R382" s="6">
        <v>0</v>
      </c>
      <c r="S382" s="8">
        <f t="shared" si="11"/>
        <v>0</v>
      </c>
      <c r="T382" s="6">
        <v>15285.56</v>
      </c>
      <c r="U382" s="6">
        <f>VLOOKUP(T382,Procv!T:U,2,FALSE)</f>
        <v>10000</v>
      </c>
      <c r="V382" s="6">
        <v>40</v>
      </c>
      <c r="W382" s="6">
        <v>1</v>
      </c>
    </row>
    <row r="383" spans="3:23" x14ac:dyDescent="0.25">
      <c r="C383" s="5">
        <v>42144</v>
      </c>
      <c r="D383" s="10">
        <f t="shared" si="10"/>
        <v>3</v>
      </c>
      <c r="E383" s="6" t="s">
        <v>484</v>
      </c>
      <c r="F383" s="6">
        <f>VLOOKUP(E383,Procv!C:E,3,FALSE)</f>
        <v>2</v>
      </c>
      <c r="G383" s="6">
        <f>VLOOKUP(E383,Procv!C:F,4,FALSE)</f>
        <v>1</v>
      </c>
      <c r="H383" s="6" t="s">
        <v>485</v>
      </c>
      <c r="I383" s="8">
        <f>COUNTIF(Procv!$K$5:$K$31,Base!H383)</f>
        <v>0</v>
      </c>
      <c r="J383" s="6" t="s">
        <v>36</v>
      </c>
      <c r="K383" s="8">
        <f>VLOOKUP(J383,Procv!J:L,3,FALSE)</f>
        <v>4</v>
      </c>
      <c r="L383" s="6">
        <v>3282185</v>
      </c>
      <c r="M383" s="6" t="s">
        <v>13</v>
      </c>
      <c r="N383" s="8">
        <f>VLOOKUP(M383,Procv!$N$5:$O$11,2,FALSE)</f>
        <v>0</v>
      </c>
      <c r="O383" s="6" t="s">
        <v>24</v>
      </c>
      <c r="P383" s="8">
        <f>VLOOKUP(O383,Procv!$Q$5:$R$10,2,FALSE)</f>
        <v>2</v>
      </c>
      <c r="Q383" s="6">
        <v>1061.7</v>
      </c>
      <c r="R383" s="6">
        <v>0</v>
      </c>
      <c r="S383" s="8">
        <f t="shared" si="11"/>
        <v>0</v>
      </c>
      <c r="T383" s="6">
        <v>1061.7</v>
      </c>
      <c r="U383" s="6">
        <f>VLOOKUP(T383,Procv!T:U,2,FALSE)</f>
        <v>1000</v>
      </c>
      <c r="V383" s="6">
        <v>3</v>
      </c>
      <c r="W383" s="6">
        <v>1</v>
      </c>
    </row>
    <row r="384" spans="3:23" x14ac:dyDescent="0.25">
      <c r="C384" s="5">
        <v>42144</v>
      </c>
      <c r="D384" s="10">
        <f t="shared" si="10"/>
        <v>3</v>
      </c>
      <c r="E384" s="6" t="s">
        <v>342</v>
      </c>
      <c r="F384" s="6">
        <f>VLOOKUP(E384,Procv!C:E,3,FALSE)</f>
        <v>2</v>
      </c>
      <c r="G384" s="6">
        <f>VLOOKUP(E384,Procv!C:F,4,FALSE)</f>
        <v>3</v>
      </c>
      <c r="H384" s="6" t="s">
        <v>11</v>
      </c>
      <c r="I384" s="8">
        <f>COUNTIF(Procv!$K$5:$K$31,Base!H384)</f>
        <v>1</v>
      </c>
      <c r="J384" s="6" t="s">
        <v>12</v>
      </c>
      <c r="K384" s="8">
        <f>VLOOKUP(J384,Procv!J:L,3,FALSE)</f>
        <v>4</v>
      </c>
      <c r="L384" s="6">
        <v>3272322</v>
      </c>
      <c r="M384" s="6" t="s">
        <v>30</v>
      </c>
      <c r="N384" s="8">
        <f>VLOOKUP(M384,Procv!$N$5:$O$11,2,FALSE)</f>
        <v>1</v>
      </c>
      <c r="O384" s="6" t="s">
        <v>24</v>
      </c>
      <c r="P384" s="8">
        <f>VLOOKUP(O384,Procv!$Q$5:$R$10,2,FALSE)</f>
        <v>2</v>
      </c>
      <c r="Q384" s="6">
        <v>299.89999999999998</v>
      </c>
      <c r="R384" s="6">
        <v>0</v>
      </c>
      <c r="S384" s="8">
        <f t="shared" si="11"/>
        <v>0</v>
      </c>
      <c r="T384" s="6">
        <v>299.89999999999998</v>
      </c>
      <c r="U384" s="6">
        <f>VLOOKUP(T384,Procv!T:U,2,FALSE)</f>
        <v>200</v>
      </c>
      <c r="V384" s="6">
        <v>1</v>
      </c>
      <c r="W384" s="6">
        <v>1</v>
      </c>
    </row>
    <row r="385" spans="3:23" x14ac:dyDescent="0.25">
      <c r="C385" s="5">
        <v>42144</v>
      </c>
      <c r="D385" s="10">
        <f t="shared" si="10"/>
        <v>3</v>
      </c>
      <c r="E385" s="6" t="s">
        <v>298</v>
      </c>
      <c r="F385" s="6">
        <f>VLOOKUP(E385,Procv!C:E,3,FALSE)</f>
        <v>2</v>
      </c>
      <c r="G385" s="6">
        <f>VLOOKUP(E385,Procv!C:F,4,FALSE)</f>
        <v>2</v>
      </c>
      <c r="H385" s="6" t="s">
        <v>101</v>
      </c>
      <c r="I385" s="8">
        <f>COUNTIF(Procv!$K$5:$K$31,Base!H385)</f>
        <v>0</v>
      </c>
      <c r="J385" s="6" t="s">
        <v>17</v>
      </c>
      <c r="K385" s="8">
        <f>VLOOKUP(J385,Procv!J:L,3,FALSE)</f>
        <v>4</v>
      </c>
      <c r="L385" s="6">
        <v>3282402</v>
      </c>
      <c r="M385" s="6" t="s">
        <v>13</v>
      </c>
      <c r="N385" s="8">
        <f>VLOOKUP(M385,Procv!$N$5:$O$11,2,FALSE)</f>
        <v>0</v>
      </c>
      <c r="O385" s="6" t="s">
        <v>24</v>
      </c>
      <c r="P385" s="8">
        <f>VLOOKUP(O385,Procv!$Q$5:$R$10,2,FALSE)</f>
        <v>2</v>
      </c>
      <c r="Q385" s="6">
        <v>437.31</v>
      </c>
      <c r="R385" s="6">
        <v>0</v>
      </c>
      <c r="S385" s="8">
        <f t="shared" si="11"/>
        <v>0</v>
      </c>
      <c r="T385" s="6">
        <v>437.31</v>
      </c>
      <c r="U385" s="6">
        <f>VLOOKUP(T385,Procv!T:U,2,FALSE)</f>
        <v>400</v>
      </c>
      <c r="V385" s="6">
        <v>1</v>
      </c>
      <c r="W385" s="6">
        <v>1</v>
      </c>
    </row>
    <row r="386" spans="3:23" x14ac:dyDescent="0.25">
      <c r="C386" s="5">
        <v>42144</v>
      </c>
      <c r="D386" s="10">
        <f t="shared" si="10"/>
        <v>3</v>
      </c>
      <c r="E386" s="6" t="s">
        <v>438</v>
      </c>
      <c r="F386" s="6">
        <f>VLOOKUP(E386,Procv!C:E,3,FALSE)</f>
        <v>2</v>
      </c>
      <c r="G386" s="6">
        <f>VLOOKUP(E386,Procv!C:F,4,FALSE)</f>
        <v>2</v>
      </c>
      <c r="H386" s="6" t="s">
        <v>439</v>
      </c>
      <c r="I386" s="8">
        <f>COUNTIF(Procv!$K$5:$K$31,Base!H386)</f>
        <v>0</v>
      </c>
      <c r="J386" s="6" t="s">
        <v>36</v>
      </c>
      <c r="K386" s="8">
        <f>VLOOKUP(J386,Procv!J:L,3,FALSE)</f>
        <v>4</v>
      </c>
      <c r="L386" s="6">
        <v>3282409</v>
      </c>
      <c r="M386" s="6" t="s">
        <v>30</v>
      </c>
      <c r="N386" s="8">
        <f>VLOOKUP(M386,Procv!$N$5:$O$11,2,FALSE)</f>
        <v>1</v>
      </c>
      <c r="O386" s="6" t="s">
        <v>18</v>
      </c>
      <c r="P386" s="8">
        <f>VLOOKUP(O386,Procv!$Q$5:$R$10,2,FALSE)</f>
        <v>1</v>
      </c>
      <c r="Q386" s="6">
        <v>299.89999999999998</v>
      </c>
      <c r="R386" s="6">
        <v>0</v>
      </c>
      <c r="S386" s="8">
        <f t="shared" si="11"/>
        <v>0</v>
      </c>
      <c r="T386" s="6">
        <v>299.89999999999998</v>
      </c>
      <c r="U386" s="6">
        <f>VLOOKUP(T386,Procv!T:U,2,FALSE)</f>
        <v>200</v>
      </c>
      <c r="V386" s="6">
        <v>1</v>
      </c>
      <c r="W386" s="6">
        <v>1</v>
      </c>
    </row>
    <row r="387" spans="3:23" x14ac:dyDescent="0.25">
      <c r="C387" s="5">
        <v>42144</v>
      </c>
      <c r="D387" s="10">
        <f t="shared" si="10"/>
        <v>3</v>
      </c>
      <c r="E387" s="6" t="s">
        <v>306</v>
      </c>
      <c r="F387" s="6">
        <f>VLOOKUP(E387,Procv!C:E,3,FALSE)</f>
        <v>2</v>
      </c>
      <c r="G387" s="6">
        <f>VLOOKUP(E387,Procv!C:F,4,FALSE)</f>
        <v>8</v>
      </c>
      <c r="H387" s="6" t="s">
        <v>32</v>
      </c>
      <c r="I387" s="8">
        <f>COUNTIF(Procv!$K$5:$K$31,Base!H387)</f>
        <v>0</v>
      </c>
      <c r="J387" s="6" t="s">
        <v>33</v>
      </c>
      <c r="K387" s="8">
        <f>VLOOKUP(J387,Procv!J:L,3,FALSE)</f>
        <v>3</v>
      </c>
      <c r="L387" s="6">
        <v>3282633</v>
      </c>
      <c r="M387" s="6" t="s">
        <v>30</v>
      </c>
      <c r="N387" s="8">
        <f>VLOOKUP(M387,Procv!$N$5:$O$11,2,FALSE)</f>
        <v>1</v>
      </c>
      <c r="O387" s="6" t="s">
        <v>18</v>
      </c>
      <c r="P387" s="8">
        <f>VLOOKUP(O387,Procv!$Q$5:$R$10,2,FALSE)</f>
        <v>1</v>
      </c>
      <c r="Q387" s="6">
        <v>529.9</v>
      </c>
      <c r="R387" s="6">
        <v>0</v>
      </c>
      <c r="S387" s="8">
        <f t="shared" si="11"/>
        <v>0</v>
      </c>
      <c r="T387" s="6">
        <v>529.9</v>
      </c>
      <c r="U387" s="6">
        <f>VLOOKUP(T387,Procv!T:U,2,FALSE)</f>
        <v>500</v>
      </c>
      <c r="V387" s="6">
        <v>1</v>
      </c>
      <c r="W387" s="6">
        <v>1</v>
      </c>
    </row>
    <row r="388" spans="3:23" x14ac:dyDescent="0.25">
      <c r="C388" s="5">
        <v>42144</v>
      </c>
      <c r="D388" s="10">
        <f t="shared" si="10"/>
        <v>3</v>
      </c>
      <c r="E388" s="6" t="s">
        <v>306</v>
      </c>
      <c r="F388" s="6">
        <f>VLOOKUP(E388,Procv!C:E,3,FALSE)</f>
        <v>2</v>
      </c>
      <c r="G388" s="6">
        <f>VLOOKUP(E388,Procv!C:F,4,FALSE)</f>
        <v>8</v>
      </c>
      <c r="H388" s="6" t="s">
        <v>32</v>
      </c>
      <c r="I388" s="8">
        <f>COUNTIF(Procv!$K$5:$K$31,Base!H388)</f>
        <v>0</v>
      </c>
      <c r="J388" s="6" t="s">
        <v>33</v>
      </c>
      <c r="K388" s="8">
        <f>VLOOKUP(J388,Procv!J:L,3,FALSE)</f>
        <v>3</v>
      </c>
      <c r="L388" s="6">
        <v>3282682</v>
      </c>
      <c r="M388" s="6" t="s">
        <v>30</v>
      </c>
      <c r="N388" s="8">
        <f>VLOOKUP(M388,Procv!$N$5:$O$11,2,FALSE)</f>
        <v>1</v>
      </c>
      <c r="O388" s="6" t="s">
        <v>18</v>
      </c>
      <c r="P388" s="8">
        <f>VLOOKUP(O388,Procv!$Q$5:$R$10,2,FALSE)</f>
        <v>1</v>
      </c>
      <c r="Q388" s="6">
        <v>299.89999999999998</v>
      </c>
      <c r="R388" s="6">
        <v>0</v>
      </c>
      <c r="S388" s="8">
        <f t="shared" si="11"/>
        <v>0</v>
      </c>
      <c r="T388" s="6">
        <v>299.89999999999998</v>
      </c>
      <c r="U388" s="6">
        <f>VLOOKUP(T388,Procv!T:U,2,FALSE)</f>
        <v>200</v>
      </c>
      <c r="V388" s="6">
        <v>1</v>
      </c>
      <c r="W388" s="6">
        <v>1</v>
      </c>
    </row>
    <row r="389" spans="3:23" x14ac:dyDescent="0.25">
      <c r="C389" s="5">
        <v>42144</v>
      </c>
      <c r="D389" s="10">
        <f t="shared" si="10"/>
        <v>3</v>
      </c>
      <c r="E389" s="6" t="s">
        <v>95</v>
      </c>
      <c r="F389" s="6">
        <f>VLOOKUP(E389,Procv!C:E,3,FALSE)</f>
        <v>2</v>
      </c>
      <c r="G389" s="6">
        <f>VLOOKUP(E389,Procv!C:F,4,FALSE)</f>
        <v>1</v>
      </c>
      <c r="H389" s="6" t="s">
        <v>486</v>
      </c>
      <c r="I389" s="8">
        <f>COUNTIF(Procv!$K$5:$K$31,Base!H389)</f>
        <v>0</v>
      </c>
      <c r="J389" s="6" t="s">
        <v>58</v>
      </c>
      <c r="K389" s="8">
        <f>VLOOKUP(J389,Procv!J:L,3,FALSE)</f>
        <v>2</v>
      </c>
      <c r="L389" s="6">
        <v>3282815</v>
      </c>
      <c r="M389" s="6" t="s">
        <v>13</v>
      </c>
      <c r="N389" s="8">
        <f>VLOOKUP(M389,Procv!$N$5:$O$11,2,FALSE)</f>
        <v>0</v>
      </c>
      <c r="O389" s="6" t="s">
        <v>14</v>
      </c>
      <c r="P389" s="8">
        <f>VLOOKUP(O389,Procv!$Q$5:$R$10,2,FALSE)</f>
        <v>2</v>
      </c>
      <c r="Q389" s="6">
        <v>481.16</v>
      </c>
      <c r="R389" s="6">
        <v>0</v>
      </c>
      <c r="S389" s="8">
        <f t="shared" si="11"/>
        <v>0</v>
      </c>
      <c r="T389" s="6">
        <v>481.16</v>
      </c>
      <c r="U389" s="6">
        <f>VLOOKUP(T389,Procv!T:U,2,FALSE)</f>
        <v>400</v>
      </c>
      <c r="V389" s="6">
        <v>4</v>
      </c>
      <c r="W389" s="6">
        <v>1</v>
      </c>
    </row>
    <row r="390" spans="3:23" x14ac:dyDescent="0.25">
      <c r="C390" s="5">
        <v>42144</v>
      </c>
      <c r="D390" s="10">
        <f t="shared" ref="D390:D453" si="12">WEEKDAY(C390,2)</f>
        <v>3</v>
      </c>
      <c r="E390" s="6" t="s">
        <v>487</v>
      </c>
      <c r="F390" s="6">
        <f>VLOOKUP(E390,Procv!C:E,3,FALSE)</f>
        <v>2</v>
      </c>
      <c r="G390" s="6">
        <f>VLOOKUP(E390,Procv!C:F,4,FALSE)</f>
        <v>1</v>
      </c>
      <c r="H390" s="6" t="s">
        <v>50</v>
      </c>
      <c r="I390" s="8">
        <f>COUNTIF(Procv!$K$5:$K$31,Base!H390)</f>
        <v>1</v>
      </c>
      <c r="J390" s="6" t="s">
        <v>36</v>
      </c>
      <c r="K390" s="8">
        <f>VLOOKUP(J390,Procv!J:L,3,FALSE)</f>
        <v>4</v>
      </c>
      <c r="L390" s="6">
        <v>3282829</v>
      </c>
      <c r="M390" s="6" t="s">
        <v>13</v>
      </c>
      <c r="N390" s="8">
        <f>VLOOKUP(M390,Procv!$N$5:$O$11,2,FALSE)</f>
        <v>0</v>
      </c>
      <c r="O390" s="6" t="s">
        <v>14</v>
      </c>
      <c r="P390" s="8">
        <f>VLOOKUP(O390,Procv!$Q$5:$R$10,2,FALSE)</f>
        <v>2</v>
      </c>
      <c r="Q390" s="6">
        <v>345.9</v>
      </c>
      <c r="R390" s="6">
        <v>0</v>
      </c>
      <c r="S390" s="8">
        <f t="shared" ref="S390:S453" si="13">IF(R390=0,0,1)</f>
        <v>0</v>
      </c>
      <c r="T390" s="6">
        <v>345.9</v>
      </c>
      <c r="U390" s="6">
        <f>VLOOKUP(T390,Procv!T:U,2,FALSE)</f>
        <v>300</v>
      </c>
      <c r="V390" s="6">
        <v>1</v>
      </c>
      <c r="W390" s="6">
        <v>1</v>
      </c>
    </row>
    <row r="391" spans="3:23" x14ac:dyDescent="0.25">
      <c r="C391" s="5">
        <v>42144</v>
      </c>
      <c r="D391" s="10">
        <f t="shared" si="12"/>
        <v>3</v>
      </c>
      <c r="E391" s="6" t="s">
        <v>488</v>
      </c>
      <c r="F391" s="6">
        <f>VLOOKUP(E391,Procv!C:E,3,FALSE)</f>
        <v>2</v>
      </c>
      <c r="G391" s="6">
        <f>VLOOKUP(E391,Procv!C:F,4,FALSE)</f>
        <v>1</v>
      </c>
      <c r="H391" s="6" t="s">
        <v>107</v>
      </c>
      <c r="I391" s="8">
        <f>COUNTIF(Procv!$K$5:$K$31,Base!H391)</f>
        <v>0</v>
      </c>
      <c r="J391" s="6" t="s">
        <v>17</v>
      </c>
      <c r="K391" s="8">
        <f>VLOOKUP(J391,Procv!J:L,3,FALSE)</f>
        <v>4</v>
      </c>
      <c r="L391" s="6">
        <v>3282997</v>
      </c>
      <c r="M391" s="6" t="s">
        <v>13</v>
      </c>
      <c r="N391" s="8">
        <f>VLOOKUP(M391,Procv!$N$5:$O$11,2,FALSE)</f>
        <v>0</v>
      </c>
      <c r="O391" s="6" t="s">
        <v>14</v>
      </c>
      <c r="P391" s="8">
        <f>VLOOKUP(O391,Procv!$Q$5:$R$10,2,FALSE)</f>
        <v>2</v>
      </c>
      <c r="Q391" s="6">
        <v>239.9</v>
      </c>
      <c r="R391" s="6">
        <v>0</v>
      </c>
      <c r="S391" s="8">
        <f t="shared" si="13"/>
        <v>0</v>
      </c>
      <c r="T391" s="6">
        <v>239.9</v>
      </c>
      <c r="U391" s="6">
        <f>VLOOKUP(T391,Procv!T:U,2,FALSE)</f>
        <v>200</v>
      </c>
      <c r="V391" s="6">
        <v>1</v>
      </c>
      <c r="W391" s="6">
        <v>1</v>
      </c>
    </row>
    <row r="392" spans="3:23" x14ac:dyDescent="0.25">
      <c r="C392" s="5">
        <v>42144</v>
      </c>
      <c r="D392" s="10">
        <f t="shared" si="12"/>
        <v>3</v>
      </c>
      <c r="E392" s="6" t="s">
        <v>369</v>
      </c>
      <c r="F392" s="6">
        <f>VLOOKUP(E392,Procv!C:E,3,FALSE)</f>
        <v>2</v>
      </c>
      <c r="G392" s="6">
        <f>VLOOKUP(E392,Procv!C:F,4,FALSE)</f>
        <v>4</v>
      </c>
      <c r="H392" s="6" t="s">
        <v>50</v>
      </c>
      <c r="I392" s="8">
        <f>COUNTIF(Procv!$K$5:$K$31,Base!H392)</f>
        <v>1</v>
      </c>
      <c r="J392" s="6" t="s">
        <v>36</v>
      </c>
      <c r="K392" s="8">
        <f>VLOOKUP(J392,Procv!J:L,3,FALSE)</f>
        <v>4</v>
      </c>
      <c r="L392" s="6">
        <v>3284047</v>
      </c>
      <c r="M392" s="6" t="s">
        <v>30</v>
      </c>
      <c r="N392" s="8">
        <f>VLOOKUP(M392,Procv!$N$5:$O$11,2,FALSE)</f>
        <v>1</v>
      </c>
      <c r="O392" s="6" t="s">
        <v>18</v>
      </c>
      <c r="P392" s="8">
        <f>VLOOKUP(O392,Procv!$Q$5:$R$10,2,FALSE)</f>
        <v>1</v>
      </c>
      <c r="Q392" s="6">
        <v>336.14</v>
      </c>
      <c r="R392" s="6">
        <v>0</v>
      </c>
      <c r="S392" s="8">
        <f t="shared" si="13"/>
        <v>0</v>
      </c>
      <c r="T392" s="6">
        <v>336.14</v>
      </c>
      <c r="U392" s="6">
        <f>VLOOKUP(T392,Procv!T:U,2,FALSE)</f>
        <v>300</v>
      </c>
      <c r="V392" s="6">
        <v>2</v>
      </c>
      <c r="W392" s="6">
        <v>1</v>
      </c>
    </row>
    <row r="393" spans="3:23" x14ac:dyDescent="0.25">
      <c r="C393" s="5">
        <v>42144</v>
      </c>
      <c r="D393" s="10">
        <f t="shared" si="12"/>
        <v>3</v>
      </c>
      <c r="E393" s="6" t="s">
        <v>489</v>
      </c>
      <c r="F393" s="6">
        <f>VLOOKUP(E393,Procv!C:E,3,FALSE)</f>
        <v>2</v>
      </c>
      <c r="G393" s="6">
        <f>VLOOKUP(E393,Procv!C:F,4,FALSE)</f>
        <v>3</v>
      </c>
      <c r="H393" s="6" t="s">
        <v>490</v>
      </c>
      <c r="I393" s="8">
        <f>COUNTIF(Procv!$K$5:$K$31,Base!H393)</f>
        <v>0</v>
      </c>
      <c r="J393" s="6" t="s">
        <v>36</v>
      </c>
      <c r="K393" s="8">
        <f>VLOOKUP(J393,Procv!J:L,3,FALSE)</f>
        <v>4</v>
      </c>
      <c r="L393" s="6">
        <v>3284152</v>
      </c>
      <c r="M393" s="6" t="s">
        <v>30</v>
      </c>
      <c r="N393" s="8">
        <f>VLOOKUP(M393,Procv!$N$5:$O$11,2,FALSE)</f>
        <v>1</v>
      </c>
      <c r="O393" s="6" t="s">
        <v>14</v>
      </c>
      <c r="P393" s="8">
        <f>VLOOKUP(O393,Procv!$Q$5:$R$10,2,FALSE)</f>
        <v>2</v>
      </c>
      <c r="Q393" s="6">
        <v>2585.3000000000002</v>
      </c>
      <c r="R393" s="6">
        <v>0</v>
      </c>
      <c r="S393" s="8">
        <f t="shared" si="13"/>
        <v>0</v>
      </c>
      <c r="T393" s="6">
        <v>2585.3000000000002</v>
      </c>
      <c r="U393" s="6">
        <f>VLOOKUP(T393,Procv!T:U,2,FALSE)</f>
        <v>2000</v>
      </c>
      <c r="V393" s="6">
        <v>7</v>
      </c>
      <c r="W393" s="6">
        <v>1</v>
      </c>
    </row>
    <row r="394" spans="3:23" x14ac:dyDescent="0.25">
      <c r="C394" s="5">
        <v>42144</v>
      </c>
      <c r="D394" s="10">
        <f t="shared" si="12"/>
        <v>3</v>
      </c>
      <c r="E394" s="6" t="s">
        <v>491</v>
      </c>
      <c r="F394" s="6">
        <f>VLOOKUP(E394,Procv!C:E,3,FALSE)</f>
        <v>2</v>
      </c>
      <c r="G394" s="6">
        <f>VLOOKUP(E394,Procv!C:F,4,FALSE)</f>
        <v>1</v>
      </c>
      <c r="H394" s="6" t="s">
        <v>492</v>
      </c>
      <c r="I394" s="8">
        <f>COUNTIF(Procv!$K$5:$K$31,Base!H394)</f>
        <v>0</v>
      </c>
      <c r="J394" s="6" t="s">
        <v>36</v>
      </c>
      <c r="K394" s="8">
        <f>VLOOKUP(J394,Procv!J:L,3,FALSE)</f>
        <v>4</v>
      </c>
      <c r="L394" s="6">
        <v>3284621</v>
      </c>
      <c r="M394" s="6" t="s">
        <v>13</v>
      </c>
      <c r="N394" s="8">
        <f>VLOOKUP(M394,Procv!$N$5:$O$11,2,FALSE)</f>
        <v>0</v>
      </c>
      <c r="O394" s="6" t="s">
        <v>18</v>
      </c>
      <c r="P394" s="8">
        <f>VLOOKUP(O394,Procv!$Q$5:$R$10,2,FALSE)</f>
        <v>1</v>
      </c>
      <c r="Q394" s="6">
        <v>485.9</v>
      </c>
      <c r="R394" s="6">
        <v>0</v>
      </c>
      <c r="S394" s="8">
        <f t="shared" si="13"/>
        <v>0</v>
      </c>
      <c r="T394" s="6">
        <v>485.9</v>
      </c>
      <c r="U394" s="6">
        <f>VLOOKUP(T394,Procv!T:U,2,FALSE)</f>
        <v>400</v>
      </c>
      <c r="V394" s="6">
        <v>1</v>
      </c>
      <c r="W394" s="6">
        <v>1</v>
      </c>
    </row>
    <row r="395" spans="3:23" x14ac:dyDescent="0.25">
      <c r="C395" s="5">
        <v>42144</v>
      </c>
      <c r="D395" s="10">
        <f t="shared" si="12"/>
        <v>3</v>
      </c>
      <c r="E395" s="6" t="s">
        <v>493</v>
      </c>
      <c r="F395" s="6">
        <f>VLOOKUP(E395,Procv!C:E,3,FALSE)</f>
        <v>2</v>
      </c>
      <c r="G395" s="6">
        <f>VLOOKUP(E395,Procv!C:F,4,FALSE)</f>
        <v>1</v>
      </c>
      <c r="H395" s="6" t="s">
        <v>50</v>
      </c>
      <c r="I395" s="8">
        <f>COUNTIF(Procv!$K$5:$K$31,Base!H395)</f>
        <v>1</v>
      </c>
      <c r="J395" s="6" t="s">
        <v>36</v>
      </c>
      <c r="K395" s="8">
        <f>VLOOKUP(J395,Procv!J:L,3,FALSE)</f>
        <v>4</v>
      </c>
      <c r="L395" s="6">
        <v>3285111</v>
      </c>
      <c r="M395" s="6" t="s">
        <v>13</v>
      </c>
      <c r="N395" s="8">
        <f>VLOOKUP(M395,Procv!$N$5:$O$11,2,FALSE)</f>
        <v>0</v>
      </c>
      <c r="O395" s="6" t="s">
        <v>24</v>
      </c>
      <c r="P395" s="8">
        <f>VLOOKUP(O395,Procv!$Q$5:$R$10,2,FALSE)</f>
        <v>2</v>
      </c>
      <c r="Q395" s="6">
        <v>599.9</v>
      </c>
      <c r="R395" s="6">
        <v>0</v>
      </c>
      <c r="S395" s="8">
        <f t="shared" si="13"/>
        <v>0</v>
      </c>
      <c r="T395" s="6">
        <v>599.9</v>
      </c>
      <c r="U395" s="6">
        <f>VLOOKUP(T395,Procv!T:U,2,FALSE)</f>
        <v>500</v>
      </c>
      <c r="V395" s="6">
        <v>1</v>
      </c>
      <c r="W395" s="6">
        <v>1</v>
      </c>
    </row>
    <row r="396" spans="3:23" x14ac:dyDescent="0.25">
      <c r="C396" s="5">
        <v>42144</v>
      </c>
      <c r="D396" s="10">
        <f t="shared" si="12"/>
        <v>3</v>
      </c>
      <c r="E396" s="6" t="s">
        <v>494</v>
      </c>
      <c r="F396" s="6">
        <f>VLOOKUP(E396,Procv!C:E,3,FALSE)</f>
        <v>2</v>
      </c>
      <c r="G396" s="6">
        <f>VLOOKUP(E396,Procv!C:F,4,FALSE)</f>
        <v>3</v>
      </c>
      <c r="H396" s="6" t="s">
        <v>186</v>
      </c>
      <c r="I396" s="8">
        <f>COUNTIF(Procv!$K$5:$K$31,Base!H396)</f>
        <v>1</v>
      </c>
      <c r="J396" s="6" t="s">
        <v>17</v>
      </c>
      <c r="K396" s="8">
        <f>VLOOKUP(J396,Procv!J:L,3,FALSE)</f>
        <v>4</v>
      </c>
      <c r="L396" s="6">
        <v>3285384</v>
      </c>
      <c r="M396" s="6" t="s">
        <v>30</v>
      </c>
      <c r="N396" s="8">
        <f>VLOOKUP(M396,Procv!$N$5:$O$11,2,FALSE)</f>
        <v>1</v>
      </c>
      <c r="O396" s="6" t="s">
        <v>14</v>
      </c>
      <c r="P396" s="8">
        <f>VLOOKUP(O396,Procv!$Q$5:$R$10,2,FALSE)</f>
        <v>2</v>
      </c>
      <c r="Q396" s="6">
        <v>564.13</v>
      </c>
      <c r="R396" s="6">
        <v>0</v>
      </c>
      <c r="S396" s="8">
        <f t="shared" si="13"/>
        <v>0</v>
      </c>
      <c r="T396" s="6">
        <v>564.13</v>
      </c>
      <c r="U396" s="6">
        <f>VLOOKUP(T396,Procv!T:U,2,FALSE)</f>
        <v>500</v>
      </c>
      <c r="V396" s="6">
        <v>1</v>
      </c>
      <c r="W396" s="6">
        <v>1</v>
      </c>
    </row>
    <row r="397" spans="3:23" x14ac:dyDescent="0.25">
      <c r="C397" s="5">
        <v>42145</v>
      </c>
      <c r="D397" s="10">
        <f t="shared" si="12"/>
        <v>4</v>
      </c>
      <c r="E397" s="6" t="s">
        <v>801</v>
      </c>
      <c r="F397" s="6">
        <f>VLOOKUP(E397,Procv!C:E,3,FALSE)</f>
        <v>1</v>
      </c>
      <c r="G397" s="6">
        <f>VLOOKUP(E397,Procv!C:F,4,FALSE)</f>
        <v>9</v>
      </c>
      <c r="H397" s="6" t="s">
        <v>11</v>
      </c>
      <c r="I397" s="8">
        <f>COUNTIF(Procv!$K$5:$K$31,Base!H397)</f>
        <v>1</v>
      </c>
      <c r="J397" s="6" t="s">
        <v>12</v>
      </c>
      <c r="K397" s="8">
        <f>VLOOKUP(J397,Procv!J:L,3,FALSE)</f>
        <v>4</v>
      </c>
      <c r="L397" s="6">
        <v>3285706</v>
      </c>
      <c r="M397" s="6" t="s">
        <v>30</v>
      </c>
      <c r="N397" s="8">
        <f>VLOOKUP(M397,Procv!$N$5:$O$11,2,FALSE)</f>
        <v>1</v>
      </c>
      <c r="O397" s="6" t="s">
        <v>18</v>
      </c>
      <c r="P397" s="8">
        <f>VLOOKUP(O397,Procv!$Q$5:$R$10,2,FALSE)</f>
        <v>1</v>
      </c>
      <c r="Q397" s="6">
        <v>539.08000000000004</v>
      </c>
      <c r="R397" s="6">
        <v>0</v>
      </c>
      <c r="S397" s="8">
        <f t="shared" si="13"/>
        <v>0</v>
      </c>
      <c r="T397" s="6">
        <v>539.08000000000004</v>
      </c>
      <c r="U397" s="6">
        <f>VLOOKUP(T397,Procv!T:U,2,FALSE)</f>
        <v>500</v>
      </c>
      <c r="V397" s="6">
        <v>2</v>
      </c>
      <c r="W397" s="6">
        <v>1</v>
      </c>
    </row>
    <row r="398" spans="3:23" x14ac:dyDescent="0.25">
      <c r="C398" s="5">
        <v>42145</v>
      </c>
      <c r="D398" s="10">
        <f t="shared" si="12"/>
        <v>4</v>
      </c>
      <c r="E398" s="6" t="s">
        <v>495</v>
      </c>
      <c r="F398" s="6">
        <f>VLOOKUP(E398,Procv!C:E,3,FALSE)</f>
        <v>2</v>
      </c>
      <c r="G398" s="6">
        <f>VLOOKUP(E398,Procv!C:F,4,FALSE)</f>
        <v>2</v>
      </c>
      <c r="H398" s="6" t="s">
        <v>235</v>
      </c>
      <c r="I398" s="8">
        <f>COUNTIF(Procv!$K$5:$K$31,Base!H398)</f>
        <v>0</v>
      </c>
      <c r="J398" s="6" t="s">
        <v>12</v>
      </c>
      <c r="K398" s="8">
        <f>VLOOKUP(J398,Procv!J:L,3,FALSE)</f>
        <v>4</v>
      </c>
      <c r="L398" s="6">
        <v>3285755</v>
      </c>
      <c r="M398" s="6" t="s">
        <v>30</v>
      </c>
      <c r="N398" s="8">
        <f>VLOOKUP(M398,Procv!$N$5:$O$11,2,FALSE)</f>
        <v>1</v>
      </c>
      <c r="O398" s="6" t="s">
        <v>24</v>
      </c>
      <c r="P398" s="8">
        <f>VLOOKUP(O398,Procv!$Q$5:$R$10,2,FALSE)</f>
        <v>2</v>
      </c>
      <c r="Q398" s="6">
        <v>369.9</v>
      </c>
      <c r="R398" s="6">
        <v>0</v>
      </c>
      <c r="S398" s="8">
        <f t="shared" si="13"/>
        <v>0</v>
      </c>
      <c r="T398" s="6">
        <v>369.9</v>
      </c>
      <c r="U398" s="6">
        <f>VLOOKUP(T398,Procv!T:U,2,FALSE)</f>
        <v>300</v>
      </c>
      <c r="V398" s="6">
        <v>1</v>
      </c>
      <c r="W398" s="6">
        <v>1</v>
      </c>
    </row>
    <row r="399" spans="3:23" x14ac:dyDescent="0.25">
      <c r="C399" s="5">
        <v>42145</v>
      </c>
      <c r="D399" s="10">
        <f t="shared" si="12"/>
        <v>4</v>
      </c>
      <c r="E399" s="6" t="s">
        <v>211</v>
      </c>
      <c r="F399" s="6">
        <f>VLOOKUP(E399,Procv!C:E,3,FALSE)</f>
        <v>2</v>
      </c>
      <c r="G399" s="6">
        <f>VLOOKUP(E399,Procv!C:F,4,FALSE)</f>
        <v>3</v>
      </c>
      <c r="H399" s="6" t="s">
        <v>212</v>
      </c>
      <c r="I399" s="8">
        <f>COUNTIF(Procv!$K$5:$K$31,Base!H399)</f>
        <v>0</v>
      </c>
      <c r="J399" s="6" t="s">
        <v>58</v>
      </c>
      <c r="K399" s="8">
        <f>VLOOKUP(J399,Procv!J:L,3,FALSE)</f>
        <v>2</v>
      </c>
      <c r="L399" s="6">
        <v>3286063</v>
      </c>
      <c r="M399" s="6" t="s">
        <v>13</v>
      </c>
      <c r="N399" s="8">
        <f>VLOOKUP(M399,Procv!$N$5:$O$11,2,FALSE)</f>
        <v>0</v>
      </c>
      <c r="O399" s="6" t="s">
        <v>18</v>
      </c>
      <c r="P399" s="8">
        <f>VLOOKUP(O399,Procv!$Q$5:$R$10,2,FALSE)</f>
        <v>1</v>
      </c>
      <c r="Q399" s="6">
        <v>68.88</v>
      </c>
      <c r="R399" s="6">
        <v>39.29</v>
      </c>
      <c r="S399" s="8">
        <f t="shared" si="13"/>
        <v>1</v>
      </c>
      <c r="T399" s="6">
        <v>108.17</v>
      </c>
      <c r="U399" s="6">
        <f>VLOOKUP(T399,Procv!T:U,2,FALSE)</f>
        <v>100</v>
      </c>
      <c r="V399" s="6">
        <v>1</v>
      </c>
      <c r="W399" s="6">
        <v>1</v>
      </c>
    </row>
    <row r="400" spans="3:23" x14ac:dyDescent="0.25">
      <c r="C400" s="5">
        <v>42145</v>
      </c>
      <c r="D400" s="10">
        <f t="shared" si="12"/>
        <v>4</v>
      </c>
      <c r="E400" s="6" t="s">
        <v>496</v>
      </c>
      <c r="F400" s="6">
        <f>VLOOKUP(E400,Procv!C:E,3,FALSE)</f>
        <v>2</v>
      </c>
      <c r="G400" s="6">
        <f>VLOOKUP(E400,Procv!C:F,4,FALSE)</f>
        <v>1</v>
      </c>
      <c r="H400" s="6" t="s">
        <v>107</v>
      </c>
      <c r="I400" s="8">
        <f>COUNTIF(Procv!$K$5:$K$31,Base!H400)</f>
        <v>0</v>
      </c>
      <c r="J400" s="6" t="s">
        <v>17</v>
      </c>
      <c r="K400" s="8">
        <f>VLOOKUP(J400,Procv!J:L,3,FALSE)</f>
        <v>4</v>
      </c>
      <c r="L400" s="6">
        <v>3286084</v>
      </c>
      <c r="M400" s="6" t="s">
        <v>13</v>
      </c>
      <c r="N400" s="8">
        <f>VLOOKUP(M400,Procv!$N$5:$O$11,2,FALSE)</f>
        <v>0</v>
      </c>
      <c r="O400" s="6" t="s">
        <v>24</v>
      </c>
      <c r="P400" s="8">
        <f>VLOOKUP(O400,Procv!$Q$5:$R$10,2,FALSE)</f>
        <v>2</v>
      </c>
      <c r="Q400" s="6">
        <v>581.30999999999995</v>
      </c>
      <c r="R400" s="6">
        <v>0</v>
      </c>
      <c r="S400" s="8">
        <f t="shared" si="13"/>
        <v>0</v>
      </c>
      <c r="T400" s="6">
        <v>581.30999999999995</v>
      </c>
      <c r="U400" s="6">
        <f>VLOOKUP(T400,Procv!T:U,2,FALSE)</f>
        <v>500</v>
      </c>
      <c r="V400" s="6">
        <v>1</v>
      </c>
      <c r="W400" s="6">
        <v>1</v>
      </c>
    </row>
    <row r="401" spans="3:23" x14ac:dyDescent="0.25">
      <c r="C401" s="5">
        <v>42145</v>
      </c>
      <c r="D401" s="10">
        <f t="shared" si="12"/>
        <v>4</v>
      </c>
      <c r="E401" s="6" t="s">
        <v>497</v>
      </c>
      <c r="F401" s="6">
        <f>VLOOKUP(E401,Procv!C:E,3,FALSE)</f>
        <v>2</v>
      </c>
      <c r="G401" s="6">
        <f>VLOOKUP(E401,Procv!C:F,4,FALSE)</f>
        <v>1</v>
      </c>
      <c r="H401" s="6" t="s">
        <v>498</v>
      </c>
      <c r="I401" s="8">
        <f>COUNTIF(Procv!$K$5:$K$31,Base!H401)</f>
        <v>0</v>
      </c>
      <c r="J401" s="6" t="s">
        <v>133</v>
      </c>
      <c r="K401" s="8">
        <f>VLOOKUP(J401,Procv!J:L,3,FALSE)</f>
        <v>3</v>
      </c>
      <c r="L401" s="6">
        <v>3286070</v>
      </c>
      <c r="M401" s="6" t="s">
        <v>30</v>
      </c>
      <c r="N401" s="8">
        <f>VLOOKUP(M401,Procv!$N$5:$O$11,2,FALSE)</f>
        <v>1</v>
      </c>
      <c r="O401" s="6" t="s">
        <v>34</v>
      </c>
      <c r="P401" s="8">
        <f>VLOOKUP(O401,Procv!$Q$5:$R$10,2,FALSE)</f>
        <v>3</v>
      </c>
      <c r="Q401" s="6">
        <v>91.96</v>
      </c>
      <c r="R401" s="6">
        <v>0</v>
      </c>
      <c r="S401" s="8">
        <f t="shared" si="13"/>
        <v>0</v>
      </c>
      <c r="T401" s="6">
        <v>91.96</v>
      </c>
      <c r="U401" s="6">
        <f>VLOOKUP(T401,Procv!T:U,2,FALSE)</f>
        <v>90</v>
      </c>
      <c r="V401" s="6">
        <v>1</v>
      </c>
      <c r="W401" s="6">
        <v>1</v>
      </c>
    </row>
    <row r="402" spans="3:23" x14ac:dyDescent="0.25">
      <c r="C402" s="5">
        <v>42145</v>
      </c>
      <c r="D402" s="10">
        <f t="shared" si="12"/>
        <v>4</v>
      </c>
      <c r="E402" s="6" t="s">
        <v>332</v>
      </c>
      <c r="F402" s="6">
        <f>VLOOKUP(E402,Procv!C:E,3,FALSE)</f>
        <v>2</v>
      </c>
      <c r="G402" s="6">
        <f>VLOOKUP(E402,Procv!C:F,4,FALSE)</f>
        <v>3</v>
      </c>
      <c r="H402" s="6" t="s">
        <v>499</v>
      </c>
      <c r="I402" s="8">
        <f>COUNTIF(Procv!$K$5:$K$31,Base!H402)</f>
        <v>1</v>
      </c>
      <c r="J402" s="6" t="s">
        <v>27</v>
      </c>
      <c r="K402" s="8">
        <f>VLOOKUP(J402,Procv!J:L,3,FALSE)</f>
        <v>2</v>
      </c>
      <c r="L402" s="6">
        <v>3286882</v>
      </c>
      <c r="M402" s="6" t="s">
        <v>30</v>
      </c>
      <c r="N402" s="8">
        <f>VLOOKUP(M402,Procv!$N$5:$O$11,2,FALSE)</f>
        <v>1</v>
      </c>
      <c r="O402" s="6" t="s">
        <v>18</v>
      </c>
      <c r="P402" s="8">
        <f>VLOOKUP(O402,Procv!$Q$5:$R$10,2,FALSE)</f>
        <v>1</v>
      </c>
      <c r="Q402" s="6">
        <v>619.9</v>
      </c>
      <c r="R402" s="6">
        <v>0</v>
      </c>
      <c r="S402" s="8">
        <f t="shared" si="13"/>
        <v>0</v>
      </c>
      <c r="T402" s="6">
        <v>619.9</v>
      </c>
      <c r="U402" s="6">
        <f>VLOOKUP(T402,Procv!T:U,2,FALSE)</f>
        <v>600</v>
      </c>
      <c r="V402" s="6">
        <v>1</v>
      </c>
      <c r="W402" s="6">
        <v>1</v>
      </c>
    </row>
    <row r="403" spans="3:23" x14ac:dyDescent="0.25">
      <c r="C403" s="5">
        <v>42145</v>
      </c>
      <c r="D403" s="10">
        <f t="shared" si="12"/>
        <v>4</v>
      </c>
      <c r="E403" s="6" t="s">
        <v>500</v>
      </c>
      <c r="F403" s="6">
        <f>VLOOKUP(E403,Procv!C:E,3,FALSE)</f>
        <v>2</v>
      </c>
      <c r="G403" s="6">
        <f>VLOOKUP(E403,Procv!C:F,4,FALSE)</f>
        <v>1</v>
      </c>
      <c r="H403" s="6" t="s">
        <v>501</v>
      </c>
      <c r="I403" s="8">
        <f>COUNTIF(Procv!$K$5:$K$31,Base!H403)</f>
        <v>0</v>
      </c>
      <c r="J403" s="6" t="s">
        <v>17</v>
      </c>
      <c r="K403" s="8">
        <f>VLOOKUP(J403,Procv!J:L,3,FALSE)</f>
        <v>4</v>
      </c>
      <c r="L403" s="6">
        <v>3287029</v>
      </c>
      <c r="M403" s="6" t="s">
        <v>30</v>
      </c>
      <c r="N403" s="8">
        <f>VLOOKUP(M403,Procv!$N$5:$O$11,2,FALSE)</f>
        <v>1</v>
      </c>
      <c r="O403" s="6" t="s">
        <v>18</v>
      </c>
      <c r="P403" s="8">
        <f>VLOOKUP(O403,Procv!$Q$5:$R$10,2,FALSE)</f>
        <v>1</v>
      </c>
      <c r="Q403" s="6">
        <v>299.89999999999998</v>
      </c>
      <c r="R403" s="6">
        <v>0</v>
      </c>
      <c r="S403" s="8">
        <f t="shared" si="13"/>
        <v>0</v>
      </c>
      <c r="T403" s="6">
        <v>299.89999999999998</v>
      </c>
      <c r="U403" s="6">
        <f>VLOOKUP(T403,Procv!T:U,2,FALSE)</f>
        <v>200</v>
      </c>
      <c r="V403" s="6">
        <v>2</v>
      </c>
      <c r="W403" s="6">
        <v>1</v>
      </c>
    </row>
    <row r="404" spans="3:23" x14ac:dyDescent="0.25">
      <c r="C404" s="5">
        <v>42145</v>
      </c>
      <c r="D404" s="10">
        <f t="shared" si="12"/>
        <v>4</v>
      </c>
      <c r="E404" s="6" t="s">
        <v>502</v>
      </c>
      <c r="F404" s="6">
        <f>VLOOKUP(E404,Procv!C:E,3,FALSE)</f>
        <v>2</v>
      </c>
      <c r="G404" s="6">
        <f>VLOOKUP(E404,Procv!C:F,4,FALSE)</f>
        <v>1</v>
      </c>
      <c r="H404" s="6" t="s">
        <v>503</v>
      </c>
      <c r="I404" s="8">
        <f>COUNTIF(Procv!$K$5:$K$31,Base!H404)</f>
        <v>0</v>
      </c>
      <c r="J404" s="6" t="s">
        <v>17</v>
      </c>
      <c r="K404" s="8">
        <f>VLOOKUP(J404,Procv!J:L,3,FALSE)</f>
        <v>4</v>
      </c>
      <c r="L404" s="6">
        <v>3287253</v>
      </c>
      <c r="M404" s="6" t="s">
        <v>30</v>
      </c>
      <c r="N404" s="8">
        <f>VLOOKUP(M404,Procv!$N$5:$O$11,2,FALSE)</f>
        <v>1</v>
      </c>
      <c r="O404" s="6" t="s">
        <v>18</v>
      </c>
      <c r="P404" s="8">
        <f>VLOOKUP(O404,Procv!$Q$5:$R$10,2,FALSE)</f>
        <v>1</v>
      </c>
      <c r="Q404" s="6">
        <v>389.9</v>
      </c>
      <c r="R404" s="6">
        <v>0</v>
      </c>
      <c r="S404" s="8">
        <f t="shared" si="13"/>
        <v>0</v>
      </c>
      <c r="T404" s="6">
        <v>389.9</v>
      </c>
      <c r="U404" s="6">
        <f>VLOOKUP(T404,Procv!T:U,2,FALSE)</f>
        <v>300</v>
      </c>
      <c r="V404" s="6">
        <v>1</v>
      </c>
      <c r="W404" s="6">
        <v>1</v>
      </c>
    </row>
    <row r="405" spans="3:23" x14ac:dyDescent="0.25">
      <c r="C405" s="5">
        <v>42145</v>
      </c>
      <c r="D405" s="10">
        <f t="shared" si="12"/>
        <v>4</v>
      </c>
      <c r="E405" s="6" t="s">
        <v>336</v>
      </c>
      <c r="F405" s="6">
        <f>VLOOKUP(E405,Procv!C:E,3,FALSE)</f>
        <v>2</v>
      </c>
      <c r="G405" s="6">
        <f>VLOOKUP(E405,Procv!C:F,4,FALSE)</f>
        <v>2</v>
      </c>
      <c r="H405" s="6" t="s">
        <v>337</v>
      </c>
      <c r="I405" s="8">
        <f>COUNTIF(Procv!$K$5:$K$31,Base!H405)</f>
        <v>0</v>
      </c>
      <c r="J405" s="6" t="s">
        <v>33</v>
      </c>
      <c r="K405" s="8">
        <f>VLOOKUP(J405,Procv!J:L,3,FALSE)</f>
        <v>3</v>
      </c>
      <c r="L405" s="6">
        <v>3287316</v>
      </c>
      <c r="M405" s="6" t="s">
        <v>13</v>
      </c>
      <c r="N405" s="8">
        <f>VLOOKUP(M405,Procv!$N$5:$O$11,2,FALSE)</f>
        <v>0</v>
      </c>
      <c r="O405" s="6" t="s">
        <v>14</v>
      </c>
      <c r="P405" s="8">
        <f>VLOOKUP(O405,Procv!$Q$5:$R$10,2,FALSE)</f>
        <v>2</v>
      </c>
      <c r="Q405" s="6">
        <v>505.9</v>
      </c>
      <c r="R405" s="6">
        <v>0</v>
      </c>
      <c r="S405" s="8">
        <f t="shared" si="13"/>
        <v>0</v>
      </c>
      <c r="T405" s="6">
        <v>505.9</v>
      </c>
      <c r="U405" s="6">
        <f>VLOOKUP(T405,Procv!T:U,2,FALSE)</f>
        <v>500</v>
      </c>
      <c r="V405" s="6">
        <v>1</v>
      </c>
      <c r="W405" s="6">
        <v>1</v>
      </c>
    </row>
    <row r="406" spans="3:23" x14ac:dyDescent="0.25">
      <c r="C406" s="5">
        <v>42145</v>
      </c>
      <c r="D406" s="10">
        <f t="shared" si="12"/>
        <v>4</v>
      </c>
      <c r="E406" s="6" t="s">
        <v>504</v>
      </c>
      <c r="F406" s="6">
        <f>VLOOKUP(E406,Procv!C:E,3,FALSE)</f>
        <v>2</v>
      </c>
      <c r="G406" s="6">
        <f>VLOOKUP(E406,Procv!C:F,4,FALSE)</f>
        <v>1</v>
      </c>
      <c r="H406" s="6" t="s">
        <v>50</v>
      </c>
      <c r="I406" s="8">
        <f>COUNTIF(Procv!$K$5:$K$31,Base!H406)</f>
        <v>1</v>
      </c>
      <c r="J406" s="6" t="s">
        <v>36</v>
      </c>
      <c r="K406" s="8">
        <f>VLOOKUP(J406,Procv!J:L,3,FALSE)</f>
        <v>4</v>
      </c>
      <c r="L406" s="6">
        <v>3288079</v>
      </c>
      <c r="M406" s="6" t="s">
        <v>13</v>
      </c>
      <c r="N406" s="8">
        <f>VLOOKUP(M406,Procv!$N$5:$O$11,2,FALSE)</f>
        <v>0</v>
      </c>
      <c r="O406" s="6" t="s">
        <v>34</v>
      </c>
      <c r="P406" s="8">
        <f>VLOOKUP(O406,Procv!$Q$5:$R$10,2,FALSE)</f>
        <v>3</v>
      </c>
      <c r="Q406" s="6">
        <v>204.72</v>
      </c>
      <c r="R406" s="6">
        <v>0</v>
      </c>
      <c r="S406" s="8">
        <f t="shared" si="13"/>
        <v>0</v>
      </c>
      <c r="T406" s="6">
        <v>204.72</v>
      </c>
      <c r="U406" s="6">
        <f>VLOOKUP(T406,Procv!T:U,2,FALSE)</f>
        <v>200</v>
      </c>
      <c r="V406" s="6">
        <v>1</v>
      </c>
      <c r="W406" s="6">
        <v>1</v>
      </c>
    </row>
    <row r="407" spans="3:23" x14ac:dyDescent="0.25">
      <c r="C407" s="5">
        <v>42145</v>
      </c>
      <c r="D407" s="10">
        <f t="shared" si="12"/>
        <v>4</v>
      </c>
      <c r="E407" s="6" t="s">
        <v>505</v>
      </c>
      <c r="F407" s="6">
        <f>VLOOKUP(E407,Procv!C:E,3,FALSE)</f>
        <v>2</v>
      </c>
      <c r="G407" s="6">
        <f>VLOOKUP(E407,Procv!C:F,4,FALSE)</f>
        <v>1</v>
      </c>
      <c r="H407" s="6" t="s">
        <v>426</v>
      </c>
      <c r="I407" s="8">
        <f>COUNTIF(Procv!$K$5:$K$31,Base!H407)</f>
        <v>0</v>
      </c>
      <c r="J407" s="6" t="s">
        <v>133</v>
      </c>
      <c r="K407" s="8">
        <f>VLOOKUP(J407,Procv!J:L,3,FALSE)</f>
        <v>3</v>
      </c>
      <c r="L407" s="6">
        <v>3288310</v>
      </c>
      <c r="M407" s="6" t="s">
        <v>30</v>
      </c>
      <c r="N407" s="8">
        <f>VLOOKUP(M407,Procv!$N$5:$O$11,2,FALSE)</f>
        <v>1</v>
      </c>
      <c r="O407" s="6" t="s">
        <v>18</v>
      </c>
      <c r="P407" s="8">
        <f>VLOOKUP(O407,Procv!$Q$5:$R$10,2,FALSE)</f>
        <v>1</v>
      </c>
      <c r="Q407" s="6">
        <v>166.36</v>
      </c>
      <c r="R407" s="6">
        <v>0</v>
      </c>
      <c r="S407" s="8">
        <f t="shared" si="13"/>
        <v>0</v>
      </c>
      <c r="T407" s="6">
        <v>166.36</v>
      </c>
      <c r="U407" s="6">
        <f>VLOOKUP(T407,Procv!T:U,2,FALSE)</f>
        <v>100</v>
      </c>
      <c r="V407" s="6">
        <v>1</v>
      </c>
      <c r="W407" s="6">
        <v>1</v>
      </c>
    </row>
    <row r="408" spans="3:23" x14ac:dyDescent="0.25">
      <c r="C408" s="5">
        <v>42145</v>
      </c>
      <c r="D408" s="10">
        <f t="shared" si="12"/>
        <v>4</v>
      </c>
      <c r="E408" s="6" t="s">
        <v>506</v>
      </c>
      <c r="F408" s="6">
        <f>VLOOKUP(E408,Procv!C:E,3,FALSE)</f>
        <v>2</v>
      </c>
      <c r="G408" s="6">
        <f>VLOOKUP(E408,Procv!C:F,4,FALSE)</f>
        <v>2</v>
      </c>
      <c r="H408" s="6" t="s">
        <v>74</v>
      </c>
      <c r="I408" s="8">
        <f>COUNTIF(Procv!$K$5:$K$31,Base!H408)</f>
        <v>0</v>
      </c>
      <c r="J408" s="6" t="s">
        <v>68</v>
      </c>
      <c r="K408" s="8">
        <f>VLOOKUP(J408,Procv!J:L,3,FALSE)</f>
        <v>5</v>
      </c>
      <c r="L408" s="6">
        <v>3288625</v>
      </c>
      <c r="M408" s="6" t="s">
        <v>13</v>
      </c>
      <c r="N408" s="8">
        <f>VLOOKUP(M408,Procv!$N$5:$O$11,2,FALSE)</f>
        <v>0</v>
      </c>
      <c r="O408" s="6" t="s">
        <v>24</v>
      </c>
      <c r="P408" s="8">
        <f>VLOOKUP(O408,Procv!$Q$5:$R$10,2,FALSE)</f>
        <v>2</v>
      </c>
      <c r="Q408" s="6">
        <v>395.91</v>
      </c>
      <c r="R408" s="6">
        <v>0</v>
      </c>
      <c r="S408" s="8">
        <f t="shared" si="13"/>
        <v>0</v>
      </c>
      <c r="T408" s="6">
        <v>395.91</v>
      </c>
      <c r="U408" s="6">
        <f>VLOOKUP(T408,Procv!T:U,2,FALSE)</f>
        <v>300</v>
      </c>
      <c r="V408" s="6">
        <v>1</v>
      </c>
      <c r="W408" s="6">
        <v>1</v>
      </c>
    </row>
    <row r="409" spans="3:23" x14ac:dyDescent="0.25">
      <c r="C409" s="5">
        <v>42145</v>
      </c>
      <c r="D409" s="10">
        <f t="shared" si="12"/>
        <v>4</v>
      </c>
      <c r="E409" s="6" t="s">
        <v>825</v>
      </c>
      <c r="F409" s="6">
        <f>VLOOKUP(E409,Procv!C:E,3,FALSE)</f>
        <v>1</v>
      </c>
      <c r="G409" s="6">
        <f>VLOOKUP(E409,Procv!C:F,4,FALSE)</f>
        <v>1</v>
      </c>
      <c r="H409" s="6" t="s">
        <v>52</v>
      </c>
      <c r="I409" s="8">
        <f>COUNTIF(Procv!$K$5:$K$31,Base!H409)</f>
        <v>1</v>
      </c>
      <c r="J409" s="6" t="s">
        <v>53</v>
      </c>
      <c r="K409" s="8">
        <f>VLOOKUP(J409,Procv!J:L,3,FALSE)</f>
        <v>2</v>
      </c>
      <c r="L409" s="6" t="s">
        <v>508</v>
      </c>
      <c r="M409" s="6" t="s">
        <v>13</v>
      </c>
      <c r="N409" s="8">
        <f>VLOOKUP(M409,Procv!$N$5:$O$11,2,FALSE)</f>
        <v>0</v>
      </c>
      <c r="O409" s="6" t="s">
        <v>14</v>
      </c>
      <c r="P409" s="8">
        <f>VLOOKUP(O409,Procv!$Q$5:$R$10,2,FALSE)</f>
        <v>2</v>
      </c>
      <c r="Q409" s="6">
        <v>289.64</v>
      </c>
      <c r="R409" s="6">
        <v>0</v>
      </c>
      <c r="S409" s="8">
        <f t="shared" si="13"/>
        <v>0</v>
      </c>
      <c r="T409" s="6">
        <v>289.64</v>
      </c>
      <c r="U409" s="6">
        <f>VLOOKUP(T409,Procv!T:U,2,FALSE)</f>
        <v>200</v>
      </c>
      <c r="V409" s="6">
        <v>1</v>
      </c>
      <c r="W409" s="6">
        <v>1</v>
      </c>
    </row>
    <row r="410" spans="3:23" x14ac:dyDescent="0.25">
      <c r="C410" s="5">
        <v>42145</v>
      </c>
      <c r="D410" s="10">
        <f t="shared" si="12"/>
        <v>4</v>
      </c>
      <c r="E410" s="6" t="s">
        <v>509</v>
      </c>
      <c r="F410" s="6">
        <f>VLOOKUP(E410,Procv!C:E,3,FALSE)</f>
        <v>2</v>
      </c>
      <c r="G410" s="6">
        <f>VLOOKUP(E410,Procv!C:F,4,FALSE)</f>
        <v>1</v>
      </c>
      <c r="H410" s="6" t="s">
        <v>510</v>
      </c>
      <c r="I410" s="8">
        <f>COUNTIF(Procv!$K$5:$K$31,Base!H410)</f>
        <v>1</v>
      </c>
      <c r="J410" s="6" t="s">
        <v>511</v>
      </c>
      <c r="K410" s="8">
        <f>VLOOKUP(J410,Procv!J:L,3,FALSE)</f>
        <v>1</v>
      </c>
      <c r="L410" s="6">
        <v>3289549</v>
      </c>
      <c r="M410" s="6" t="s">
        <v>13</v>
      </c>
      <c r="N410" s="8">
        <f>VLOOKUP(M410,Procv!$N$5:$O$11,2,FALSE)</f>
        <v>0</v>
      </c>
      <c r="O410" s="6" t="s">
        <v>14</v>
      </c>
      <c r="P410" s="8">
        <f>VLOOKUP(O410,Procv!$Q$5:$R$10,2,FALSE)</f>
        <v>2</v>
      </c>
      <c r="Q410" s="6">
        <v>255.9</v>
      </c>
      <c r="R410" s="6">
        <v>0</v>
      </c>
      <c r="S410" s="8">
        <f t="shared" si="13"/>
        <v>0</v>
      </c>
      <c r="T410" s="6">
        <v>255.9</v>
      </c>
      <c r="U410" s="6">
        <f>VLOOKUP(T410,Procv!T:U,2,FALSE)</f>
        <v>200</v>
      </c>
      <c r="V410" s="6">
        <v>1</v>
      </c>
      <c r="W410" s="6">
        <v>1</v>
      </c>
    </row>
    <row r="411" spans="3:23" x14ac:dyDescent="0.25">
      <c r="C411" s="5">
        <v>42145</v>
      </c>
      <c r="D411" s="10">
        <f t="shared" si="12"/>
        <v>4</v>
      </c>
      <c r="E411" s="6" t="s">
        <v>826</v>
      </c>
      <c r="F411" s="6">
        <f>VLOOKUP(E411,Procv!C:E,3,FALSE)</f>
        <v>2</v>
      </c>
      <c r="G411" s="6">
        <f>VLOOKUP(E411,Procv!C:F,4,FALSE)</f>
        <v>1</v>
      </c>
      <c r="H411" s="6" t="s">
        <v>512</v>
      </c>
      <c r="I411" s="8">
        <f>COUNTIF(Procv!$K$5:$K$31,Base!H411)</f>
        <v>0</v>
      </c>
      <c r="J411" s="6" t="s">
        <v>48</v>
      </c>
      <c r="K411" s="8">
        <f>VLOOKUP(J411,Procv!J:L,3,FALSE)</f>
        <v>3</v>
      </c>
      <c r="L411" s="6">
        <v>3289920</v>
      </c>
      <c r="M411" s="6" t="s">
        <v>13</v>
      </c>
      <c r="N411" s="8">
        <f>VLOOKUP(M411,Procv!$N$5:$O$11,2,FALSE)</f>
        <v>0</v>
      </c>
      <c r="O411" s="6" t="s">
        <v>14</v>
      </c>
      <c r="P411" s="8">
        <f>VLOOKUP(O411,Procv!$Q$5:$R$10,2,FALSE)</f>
        <v>2</v>
      </c>
      <c r="Q411" s="6">
        <v>376.19</v>
      </c>
      <c r="R411" s="6">
        <v>0</v>
      </c>
      <c r="S411" s="8">
        <f t="shared" si="13"/>
        <v>0</v>
      </c>
      <c r="T411" s="6">
        <v>376.19</v>
      </c>
      <c r="U411" s="6">
        <f>VLOOKUP(T411,Procv!T:U,2,FALSE)</f>
        <v>300</v>
      </c>
      <c r="V411" s="6">
        <v>3</v>
      </c>
      <c r="W411" s="6">
        <v>1</v>
      </c>
    </row>
    <row r="412" spans="3:23" x14ac:dyDescent="0.25">
      <c r="C412" s="5">
        <v>42145</v>
      </c>
      <c r="D412" s="10">
        <f t="shared" si="12"/>
        <v>4</v>
      </c>
      <c r="E412" s="6" t="s">
        <v>495</v>
      </c>
      <c r="F412" s="6">
        <f>VLOOKUP(E412,Procv!C:E,3,FALSE)</f>
        <v>2</v>
      </c>
      <c r="G412" s="6">
        <f>VLOOKUP(E412,Procv!C:F,4,FALSE)</f>
        <v>2</v>
      </c>
      <c r="H412" s="6" t="s">
        <v>235</v>
      </c>
      <c r="I412" s="8">
        <f>COUNTIF(Procv!$K$5:$K$31,Base!H412)</f>
        <v>0</v>
      </c>
      <c r="J412" s="6" t="s">
        <v>12</v>
      </c>
      <c r="K412" s="8">
        <f>VLOOKUP(J412,Procv!J:L,3,FALSE)</f>
        <v>4</v>
      </c>
      <c r="L412" s="6">
        <v>3290536</v>
      </c>
      <c r="M412" s="6" t="s">
        <v>13</v>
      </c>
      <c r="N412" s="8">
        <f>VLOOKUP(M412,Procv!$N$5:$O$11,2,FALSE)</f>
        <v>0</v>
      </c>
      <c r="O412" s="6" t="s">
        <v>14</v>
      </c>
      <c r="P412" s="8">
        <f>VLOOKUP(O412,Procv!$Q$5:$R$10,2,FALSE)</f>
        <v>2</v>
      </c>
      <c r="Q412" s="6">
        <v>369.9</v>
      </c>
      <c r="R412" s="6">
        <v>0</v>
      </c>
      <c r="S412" s="8">
        <f t="shared" si="13"/>
        <v>0</v>
      </c>
      <c r="T412" s="6">
        <v>369.9</v>
      </c>
      <c r="U412" s="6">
        <f>VLOOKUP(T412,Procv!T:U,2,FALSE)</f>
        <v>300</v>
      </c>
      <c r="V412" s="6">
        <v>1</v>
      </c>
      <c r="W412" s="6">
        <v>1</v>
      </c>
    </row>
    <row r="413" spans="3:23" x14ac:dyDescent="0.25">
      <c r="C413" s="5">
        <v>42145</v>
      </c>
      <c r="D413" s="10">
        <f t="shared" si="12"/>
        <v>4</v>
      </c>
      <c r="E413" s="6" t="s">
        <v>282</v>
      </c>
      <c r="F413" s="6">
        <f>VLOOKUP(E413,Procv!C:E,3,FALSE)</f>
        <v>2</v>
      </c>
      <c r="G413" s="6">
        <f>VLOOKUP(E413,Procv!C:F,4,FALSE)</f>
        <v>3</v>
      </c>
      <c r="H413" s="6" t="s">
        <v>283</v>
      </c>
      <c r="I413" s="8">
        <f>COUNTIF(Procv!$K$5:$K$31,Base!H413)</f>
        <v>1</v>
      </c>
      <c r="J413" s="6" t="s">
        <v>68</v>
      </c>
      <c r="K413" s="8">
        <f>VLOOKUP(J413,Procv!J:L,3,FALSE)</f>
        <v>5</v>
      </c>
      <c r="L413" s="6">
        <v>3290550</v>
      </c>
      <c r="M413" s="6" t="s">
        <v>13</v>
      </c>
      <c r="N413" s="8">
        <f>VLOOKUP(M413,Procv!$N$5:$O$11,2,FALSE)</f>
        <v>0</v>
      </c>
      <c r="O413" s="6" t="s">
        <v>14</v>
      </c>
      <c r="P413" s="8">
        <f>VLOOKUP(O413,Procv!$Q$5:$R$10,2,FALSE)</f>
        <v>2</v>
      </c>
      <c r="Q413" s="6">
        <v>195.54</v>
      </c>
      <c r="R413" s="6">
        <v>0</v>
      </c>
      <c r="S413" s="8">
        <f t="shared" si="13"/>
        <v>0</v>
      </c>
      <c r="T413" s="6">
        <v>195.54</v>
      </c>
      <c r="U413" s="6">
        <f>VLOOKUP(T413,Procv!T:U,2,FALSE)</f>
        <v>100</v>
      </c>
      <c r="V413" s="6">
        <v>1</v>
      </c>
      <c r="W413" s="6">
        <v>1</v>
      </c>
    </row>
    <row r="414" spans="3:23" x14ac:dyDescent="0.25">
      <c r="C414" s="5">
        <v>42145</v>
      </c>
      <c r="D414" s="10">
        <f t="shared" si="12"/>
        <v>4</v>
      </c>
      <c r="E414" s="6" t="s">
        <v>233</v>
      </c>
      <c r="F414" s="6">
        <f>VLOOKUP(E414,Procv!C:E,3,FALSE)</f>
        <v>2</v>
      </c>
      <c r="G414" s="6">
        <f>VLOOKUP(E414,Procv!C:F,4,FALSE)</f>
        <v>3</v>
      </c>
      <c r="H414" s="6" t="s">
        <v>165</v>
      </c>
      <c r="I414" s="8">
        <f>COUNTIF(Procv!$K$5:$K$31,Base!H414)</f>
        <v>0</v>
      </c>
      <c r="J414" s="6" t="s">
        <v>58</v>
      </c>
      <c r="K414" s="8">
        <f>VLOOKUP(J414,Procv!J:L,3,FALSE)</f>
        <v>2</v>
      </c>
      <c r="L414" s="6">
        <v>3290662</v>
      </c>
      <c r="M414" s="6" t="s">
        <v>13</v>
      </c>
      <c r="N414" s="8">
        <f>VLOOKUP(M414,Procv!$N$5:$O$11,2,FALSE)</f>
        <v>0</v>
      </c>
      <c r="O414" s="6" t="s">
        <v>24</v>
      </c>
      <c r="P414" s="8">
        <f>VLOOKUP(O414,Procv!$Q$5:$R$10,2,FALSE)</f>
        <v>2</v>
      </c>
      <c r="Q414" s="6">
        <v>491.44</v>
      </c>
      <c r="R414" s="6">
        <v>0</v>
      </c>
      <c r="S414" s="8">
        <f t="shared" si="13"/>
        <v>0</v>
      </c>
      <c r="T414" s="6">
        <v>491.44</v>
      </c>
      <c r="U414" s="6">
        <f>VLOOKUP(T414,Procv!T:U,2,FALSE)</f>
        <v>400</v>
      </c>
      <c r="V414" s="6">
        <v>3</v>
      </c>
      <c r="W414" s="6">
        <v>1</v>
      </c>
    </row>
    <row r="415" spans="3:23" x14ac:dyDescent="0.25">
      <c r="C415" s="5">
        <v>42145</v>
      </c>
      <c r="D415" s="10">
        <f t="shared" si="12"/>
        <v>4</v>
      </c>
      <c r="E415" s="6" t="s">
        <v>513</v>
      </c>
      <c r="F415" s="6">
        <f>VLOOKUP(E415,Procv!C:E,3,FALSE)</f>
        <v>2</v>
      </c>
      <c r="G415" s="6">
        <f>VLOOKUP(E415,Procv!C:F,4,FALSE)</f>
        <v>2</v>
      </c>
      <c r="H415" s="6" t="s">
        <v>514</v>
      </c>
      <c r="I415" s="8">
        <f>COUNTIF(Procv!$K$5:$K$31,Base!H415)</f>
        <v>0</v>
      </c>
      <c r="J415" s="6" t="s">
        <v>61</v>
      </c>
      <c r="K415" s="8">
        <f>VLOOKUP(J415,Procv!J:L,3,FALSE)</f>
        <v>2</v>
      </c>
      <c r="L415" s="6">
        <v>3291096</v>
      </c>
      <c r="M415" s="6" t="s">
        <v>13</v>
      </c>
      <c r="N415" s="8">
        <f>VLOOKUP(M415,Procv!$N$5:$O$11,2,FALSE)</f>
        <v>0</v>
      </c>
      <c r="O415" s="6" t="s">
        <v>24</v>
      </c>
      <c r="P415" s="8">
        <f>VLOOKUP(O415,Procv!$Q$5:$R$10,2,FALSE)</f>
        <v>2</v>
      </c>
      <c r="Q415" s="6">
        <v>124.52</v>
      </c>
      <c r="R415" s="6">
        <v>0</v>
      </c>
      <c r="S415" s="8">
        <f t="shared" si="13"/>
        <v>0</v>
      </c>
      <c r="T415" s="6">
        <v>124.52</v>
      </c>
      <c r="U415" s="6">
        <f>VLOOKUP(T415,Procv!T:U,2,FALSE)</f>
        <v>100</v>
      </c>
      <c r="V415" s="6">
        <v>1</v>
      </c>
      <c r="W415" s="6">
        <v>1</v>
      </c>
    </row>
    <row r="416" spans="3:23" x14ac:dyDescent="0.25">
      <c r="C416" s="5">
        <v>42145</v>
      </c>
      <c r="D416" s="10">
        <f t="shared" si="12"/>
        <v>4</v>
      </c>
      <c r="E416" s="6" t="s">
        <v>494</v>
      </c>
      <c r="F416" s="6">
        <f>VLOOKUP(E416,Procv!C:E,3,FALSE)</f>
        <v>2</v>
      </c>
      <c r="G416" s="6">
        <f>VLOOKUP(E416,Procv!C:F,4,FALSE)</f>
        <v>3</v>
      </c>
      <c r="H416" s="6" t="s">
        <v>186</v>
      </c>
      <c r="I416" s="8">
        <f>COUNTIF(Procv!$K$5:$K$31,Base!H416)</f>
        <v>1</v>
      </c>
      <c r="J416" s="6" t="s">
        <v>17</v>
      </c>
      <c r="K416" s="8">
        <f>VLOOKUP(J416,Procv!J:L,3,FALSE)</f>
        <v>4</v>
      </c>
      <c r="L416" s="6">
        <v>3291376</v>
      </c>
      <c r="M416" s="6" t="s">
        <v>30</v>
      </c>
      <c r="N416" s="8">
        <f>VLOOKUP(M416,Procv!$N$5:$O$11,2,FALSE)</f>
        <v>1</v>
      </c>
      <c r="O416" s="6" t="s">
        <v>24</v>
      </c>
      <c r="P416" s="8">
        <f>VLOOKUP(O416,Procv!$Q$5:$R$10,2,FALSE)</f>
        <v>2</v>
      </c>
      <c r="Q416" s="6">
        <v>564.13</v>
      </c>
      <c r="R416" s="6">
        <v>0</v>
      </c>
      <c r="S416" s="8">
        <f t="shared" si="13"/>
        <v>0</v>
      </c>
      <c r="T416" s="6">
        <v>564.13</v>
      </c>
      <c r="U416" s="6">
        <f>VLOOKUP(T416,Procv!T:U,2,FALSE)</f>
        <v>500</v>
      </c>
      <c r="V416" s="6">
        <v>1</v>
      </c>
      <c r="W416" s="6">
        <v>1</v>
      </c>
    </row>
    <row r="417" spans="3:23" x14ac:dyDescent="0.25">
      <c r="C417" s="5">
        <v>42145</v>
      </c>
      <c r="D417" s="10">
        <f t="shared" si="12"/>
        <v>4</v>
      </c>
      <c r="E417" s="6" t="s">
        <v>106</v>
      </c>
      <c r="F417" s="6">
        <f>VLOOKUP(E417,Procv!C:E,3,FALSE)</f>
        <v>2</v>
      </c>
      <c r="G417" s="6">
        <f>VLOOKUP(E417,Procv!C:F,4,FALSE)</f>
        <v>5</v>
      </c>
      <c r="H417" s="6" t="s">
        <v>107</v>
      </c>
      <c r="I417" s="8">
        <f>COUNTIF(Procv!$K$5:$K$31,Base!H417)</f>
        <v>0</v>
      </c>
      <c r="J417" s="6" t="s">
        <v>17</v>
      </c>
      <c r="K417" s="8">
        <f>VLOOKUP(J417,Procv!J:L,3,FALSE)</f>
        <v>4</v>
      </c>
      <c r="L417" s="6">
        <v>3291642</v>
      </c>
      <c r="M417" s="6" t="s">
        <v>13</v>
      </c>
      <c r="N417" s="8">
        <f>VLOOKUP(M417,Procv!$N$5:$O$11,2,FALSE)</f>
        <v>0</v>
      </c>
      <c r="O417" s="6" t="s">
        <v>18</v>
      </c>
      <c r="P417" s="8">
        <f>VLOOKUP(O417,Procv!$Q$5:$R$10,2,FALSE)</f>
        <v>1</v>
      </c>
      <c r="Q417" s="6">
        <v>1043.73</v>
      </c>
      <c r="R417" s="6">
        <v>0</v>
      </c>
      <c r="S417" s="8">
        <f t="shared" si="13"/>
        <v>0</v>
      </c>
      <c r="T417" s="6">
        <v>1043.73</v>
      </c>
      <c r="U417" s="6">
        <f>VLOOKUP(T417,Procv!T:U,2,FALSE)</f>
        <v>1000</v>
      </c>
      <c r="V417" s="6">
        <v>3</v>
      </c>
      <c r="W417" s="6">
        <v>1</v>
      </c>
    </row>
    <row r="418" spans="3:23" x14ac:dyDescent="0.25">
      <c r="C418" s="5">
        <v>42146</v>
      </c>
      <c r="D418" s="10">
        <f t="shared" si="12"/>
        <v>5</v>
      </c>
      <c r="E418" s="6" t="s">
        <v>515</v>
      </c>
      <c r="F418" s="6">
        <f>VLOOKUP(E418,Procv!C:E,3,FALSE)</f>
        <v>2</v>
      </c>
      <c r="G418" s="6">
        <f>VLOOKUP(E418,Procv!C:F,4,FALSE)</f>
        <v>1</v>
      </c>
      <c r="H418" s="6" t="s">
        <v>50</v>
      </c>
      <c r="I418" s="8">
        <f>COUNTIF(Procv!$K$5:$K$31,Base!H418)</f>
        <v>1</v>
      </c>
      <c r="J418" s="6" t="s">
        <v>36</v>
      </c>
      <c r="K418" s="8">
        <f>VLOOKUP(J418,Procv!J:L,3,FALSE)</f>
        <v>4</v>
      </c>
      <c r="L418" s="6">
        <v>3292405</v>
      </c>
      <c r="M418" s="6" t="s">
        <v>13</v>
      </c>
      <c r="N418" s="8">
        <f>VLOOKUP(M418,Procv!$N$5:$O$11,2,FALSE)</f>
        <v>0</v>
      </c>
      <c r="O418" s="6" t="s">
        <v>14</v>
      </c>
      <c r="P418" s="8">
        <f>VLOOKUP(O418,Procv!$Q$5:$R$10,2,FALSE)</f>
        <v>2</v>
      </c>
      <c r="Q418" s="6">
        <v>874.62</v>
      </c>
      <c r="R418" s="6">
        <v>0</v>
      </c>
      <c r="S418" s="8">
        <f t="shared" si="13"/>
        <v>0</v>
      </c>
      <c r="T418" s="6">
        <v>874.62</v>
      </c>
      <c r="U418" s="6">
        <f>VLOOKUP(T418,Procv!T:U,2,FALSE)</f>
        <v>800</v>
      </c>
      <c r="V418" s="6">
        <v>2</v>
      </c>
      <c r="W418" s="6">
        <v>1</v>
      </c>
    </row>
    <row r="419" spans="3:23" x14ac:dyDescent="0.25">
      <c r="C419" s="5">
        <v>42146</v>
      </c>
      <c r="D419" s="10">
        <f t="shared" si="12"/>
        <v>5</v>
      </c>
      <c r="E419" s="6" t="s">
        <v>62</v>
      </c>
      <c r="F419" s="6">
        <f>VLOOKUP(E419,Procv!C:E,3,FALSE)</f>
        <v>2</v>
      </c>
      <c r="G419" s="6">
        <f>VLOOKUP(E419,Procv!C:F,4,FALSE)</f>
        <v>14</v>
      </c>
      <c r="H419" s="6" t="s">
        <v>16</v>
      </c>
      <c r="I419" s="8">
        <f>COUNTIF(Procv!$K$5:$K$31,Base!H419)</f>
        <v>0</v>
      </c>
      <c r="J419" s="6" t="s">
        <v>17</v>
      </c>
      <c r="K419" s="8">
        <f>VLOOKUP(J419,Procv!J:L,3,FALSE)</f>
        <v>4</v>
      </c>
      <c r="L419" s="6">
        <v>3292545</v>
      </c>
      <c r="M419" s="6" t="s">
        <v>13</v>
      </c>
      <c r="N419" s="8">
        <f>VLOOKUP(M419,Procv!$N$5:$O$11,2,FALSE)</f>
        <v>0</v>
      </c>
      <c r="O419" s="6" t="s">
        <v>18</v>
      </c>
      <c r="P419" s="8">
        <f>VLOOKUP(O419,Procv!$Q$5:$R$10,2,FALSE)</f>
        <v>1</v>
      </c>
      <c r="Q419" s="6">
        <v>255.9</v>
      </c>
      <c r="R419" s="6">
        <v>0</v>
      </c>
      <c r="S419" s="8">
        <f t="shared" si="13"/>
        <v>0</v>
      </c>
      <c r="T419" s="6">
        <v>255.9</v>
      </c>
      <c r="U419" s="6">
        <f>VLOOKUP(T419,Procv!T:U,2,FALSE)</f>
        <v>200</v>
      </c>
      <c r="V419" s="6">
        <v>1</v>
      </c>
      <c r="W419" s="6">
        <v>1</v>
      </c>
    </row>
    <row r="420" spans="3:23" x14ac:dyDescent="0.25">
      <c r="C420" s="5">
        <v>42146</v>
      </c>
      <c r="D420" s="10">
        <f t="shared" si="12"/>
        <v>5</v>
      </c>
      <c r="E420" s="6" t="s">
        <v>62</v>
      </c>
      <c r="F420" s="6">
        <f>VLOOKUP(E420,Procv!C:E,3,FALSE)</f>
        <v>2</v>
      </c>
      <c r="G420" s="6">
        <f>VLOOKUP(E420,Procv!C:F,4,FALSE)</f>
        <v>14</v>
      </c>
      <c r="H420" s="6" t="s">
        <v>16</v>
      </c>
      <c r="I420" s="8">
        <f>COUNTIF(Procv!$K$5:$K$31,Base!H420)</f>
        <v>0</v>
      </c>
      <c r="J420" s="6" t="s">
        <v>17</v>
      </c>
      <c r="K420" s="8">
        <f>VLOOKUP(J420,Procv!J:L,3,FALSE)</f>
        <v>4</v>
      </c>
      <c r="L420" s="6">
        <v>3292566</v>
      </c>
      <c r="M420" s="6" t="s">
        <v>13</v>
      </c>
      <c r="N420" s="8">
        <f>VLOOKUP(M420,Procv!$N$5:$O$11,2,FALSE)</f>
        <v>0</v>
      </c>
      <c r="O420" s="6" t="s">
        <v>18</v>
      </c>
      <c r="P420" s="8">
        <f>VLOOKUP(O420,Procv!$Q$5:$R$10,2,FALSE)</f>
        <v>1</v>
      </c>
      <c r="Q420" s="6">
        <v>441.8</v>
      </c>
      <c r="R420" s="6">
        <v>0</v>
      </c>
      <c r="S420" s="8">
        <f t="shared" si="13"/>
        <v>0</v>
      </c>
      <c r="T420" s="6">
        <v>441.8</v>
      </c>
      <c r="U420" s="6">
        <f>VLOOKUP(T420,Procv!T:U,2,FALSE)</f>
        <v>400</v>
      </c>
      <c r="V420" s="6">
        <v>2</v>
      </c>
      <c r="W420" s="6">
        <v>1</v>
      </c>
    </row>
    <row r="421" spans="3:23" x14ac:dyDescent="0.25">
      <c r="C421" s="5">
        <v>42146</v>
      </c>
      <c r="D421" s="10">
        <f t="shared" si="12"/>
        <v>5</v>
      </c>
      <c r="E421" s="6" t="s">
        <v>416</v>
      </c>
      <c r="F421" s="6">
        <f>VLOOKUP(E421,Procv!C:E,3,FALSE)</f>
        <v>2</v>
      </c>
      <c r="G421" s="6">
        <f>VLOOKUP(E421,Procv!C:F,4,FALSE)</f>
        <v>2</v>
      </c>
      <c r="H421" s="6" t="s">
        <v>417</v>
      </c>
      <c r="I421" s="8">
        <f>COUNTIF(Procv!$K$5:$K$31,Base!H421)</f>
        <v>0</v>
      </c>
      <c r="J421" s="6" t="s">
        <v>36</v>
      </c>
      <c r="K421" s="8">
        <f>VLOOKUP(J421,Procv!J:L,3,FALSE)</f>
        <v>4</v>
      </c>
      <c r="L421" s="6">
        <v>3292853</v>
      </c>
      <c r="M421" s="6" t="s">
        <v>13</v>
      </c>
      <c r="N421" s="8">
        <f>VLOOKUP(M421,Procv!$N$5:$O$11,2,FALSE)</f>
        <v>0</v>
      </c>
      <c r="O421" s="6" t="s">
        <v>18</v>
      </c>
      <c r="P421" s="8">
        <f>VLOOKUP(O421,Procv!$Q$5:$R$10,2,FALSE)</f>
        <v>1</v>
      </c>
      <c r="Q421" s="6">
        <v>439.9</v>
      </c>
      <c r="R421" s="6">
        <v>0</v>
      </c>
      <c r="S421" s="8">
        <f t="shared" si="13"/>
        <v>0</v>
      </c>
      <c r="T421" s="6">
        <v>439.9</v>
      </c>
      <c r="U421" s="6">
        <f>VLOOKUP(T421,Procv!T:U,2,FALSE)</f>
        <v>400</v>
      </c>
      <c r="V421" s="6">
        <v>1</v>
      </c>
      <c r="W421" s="6">
        <v>1</v>
      </c>
    </row>
    <row r="422" spans="3:23" x14ac:dyDescent="0.25">
      <c r="C422" s="5">
        <v>42146</v>
      </c>
      <c r="D422" s="10">
        <f t="shared" si="12"/>
        <v>5</v>
      </c>
      <c r="E422" s="6" t="s">
        <v>332</v>
      </c>
      <c r="F422" s="6">
        <f>VLOOKUP(E422,Procv!C:E,3,FALSE)</f>
        <v>2</v>
      </c>
      <c r="G422" s="6">
        <f>VLOOKUP(E422,Procv!C:F,4,FALSE)</f>
        <v>3</v>
      </c>
      <c r="H422" s="6" t="s">
        <v>499</v>
      </c>
      <c r="I422" s="8">
        <f>COUNTIF(Procv!$K$5:$K$31,Base!H422)</f>
        <v>1</v>
      </c>
      <c r="J422" s="6" t="s">
        <v>27</v>
      </c>
      <c r="K422" s="8">
        <f>VLOOKUP(J422,Procv!J:L,3,FALSE)</f>
        <v>2</v>
      </c>
      <c r="L422" s="6">
        <v>3293007</v>
      </c>
      <c r="M422" s="6" t="s">
        <v>516</v>
      </c>
      <c r="N422" s="8">
        <f>VLOOKUP(M422,Procv!$N$5:$O$11,2,FALSE)</f>
        <v>0</v>
      </c>
      <c r="O422" s="6" t="s">
        <v>14</v>
      </c>
      <c r="P422" s="8">
        <f>VLOOKUP(O422,Procv!$Q$5:$R$10,2,FALSE)</f>
        <v>2</v>
      </c>
      <c r="Q422" s="6">
        <v>738.16</v>
      </c>
      <c r="R422" s="6">
        <v>0</v>
      </c>
      <c r="S422" s="8">
        <f t="shared" si="13"/>
        <v>0</v>
      </c>
      <c r="T422" s="6">
        <v>738.16</v>
      </c>
      <c r="U422" s="6">
        <f>VLOOKUP(T422,Procv!T:U,2,FALSE)</f>
        <v>700</v>
      </c>
      <c r="V422" s="6">
        <v>2</v>
      </c>
      <c r="W422" s="6">
        <v>1</v>
      </c>
    </row>
    <row r="423" spans="3:23" x14ac:dyDescent="0.25">
      <c r="C423" s="5">
        <v>42146</v>
      </c>
      <c r="D423" s="10">
        <f t="shared" si="12"/>
        <v>5</v>
      </c>
      <c r="E423" s="6" t="s">
        <v>517</v>
      </c>
      <c r="F423" s="6">
        <f>VLOOKUP(E423,Procv!C:E,3,FALSE)</f>
        <v>2</v>
      </c>
      <c r="G423" s="6">
        <f>VLOOKUP(E423,Procv!C:F,4,FALSE)</f>
        <v>2</v>
      </c>
      <c r="H423" s="6" t="s">
        <v>472</v>
      </c>
      <c r="I423" s="8">
        <f>COUNTIF(Procv!$K$5:$K$31,Base!H423)</f>
        <v>0</v>
      </c>
      <c r="J423" s="6" t="s">
        <v>58</v>
      </c>
      <c r="K423" s="8">
        <f>VLOOKUP(J423,Procv!J:L,3,FALSE)</f>
        <v>2</v>
      </c>
      <c r="L423" s="6">
        <v>3293014</v>
      </c>
      <c r="M423" s="6" t="s">
        <v>30</v>
      </c>
      <c r="N423" s="8">
        <f>VLOOKUP(M423,Procv!$N$5:$O$11,2,FALSE)</f>
        <v>1</v>
      </c>
      <c r="O423" s="6" t="s">
        <v>18</v>
      </c>
      <c r="P423" s="8">
        <f>VLOOKUP(O423,Procv!$Q$5:$R$10,2,FALSE)</f>
        <v>1</v>
      </c>
      <c r="Q423" s="6">
        <v>282.91000000000003</v>
      </c>
      <c r="R423" s="6">
        <v>0</v>
      </c>
      <c r="S423" s="8">
        <f t="shared" si="13"/>
        <v>0</v>
      </c>
      <c r="T423" s="6">
        <v>282.91000000000003</v>
      </c>
      <c r="U423" s="6">
        <f>VLOOKUP(T423,Procv!T:U,2,FALSE)</f>
        <v>200</v>
      </c>
      <c r="V423" s="6">
        <v>2</v>
      </c>
      <c r="W423" s="6">
        <v>1</v>
      </c>
    </row>
    <row r="424" spans="3:23" x14ac:dyDescent="0.25">
      <c r="C424" s="5">
        <v>42146</v>
      </c>
      <c r="D424" s="10">
        <f t="shared" si="12"/>
        <v>5</v>
      </c>
      <c r="E424" s="6" t="s">
        <v>518</v>
      </c>
      <c r="F424" s="6">
        <f>VLOOKUP(E424,Procv!C:E,3,FALSE)</f>
        <v>2</v>
      </c>
      <c r="G424" s="6">
        <f>VLOOKUP(E424,Procv!C:F,4,FALSE)</f>
        <v>1</v>
      </c>
      <c r="H424" s="6" t="s">
        <v>50</v>
      </c>
      <c r="I424" s="8">
        <f>COUNTIF(Procv!$K$5:$K$31,Base!H424)</f>
        <v>1</v>
      </c>
      <c r="J424" s="6" t="s">
        <v>36</v>
      </c>
      <c r="K424" s="8">
        <f>VLOOKUP(J424,Procv!J:L,3,FALSE)</f>
        <v>4</v>
      </c>
      <c r="L424" s="6">
        <v>3293301</v>
      </c>
      <c r="M424" s="6" t="s">
        <v>13</v>
      </c>
      <c r="N424" s="8">
        <f>VLOOKUP(M424,Procv!$N$5:$O$11,2,FALSE)</f>
        <v>0</v>
      </c>
      <c r="O424" s="6" t="s">
        <v>14</v>
      </c>
      <c r="P424" s="8">
        <f>VLOOKUP(O424,Procv!$Q$5:$R$10,2,FALSE)</f>
        <v>2</v>
      </c>
      <c r="Q424" s="6">
        <v>413.82</v>
      </c>
      <c r="R424" s="6">
        <v>0</v>
      </c>
      <c r="S424" s="8">
        <f t="shared" si="13"/>
        <v>0</v>
      </c>
      <c r="T424" s="6">
        <v>413.82</v>
      </c>
      <c r="U424" s="6">
        <f>VLOOKUP(T424,Procv!T:U,2,FALSE)</f>
        <v>400</v>
      </c>
      <c r="V424" s="6">
        <v>2</v>
      </c>
      <c r="W424" s="6">
        <v>1</v>
      </c>
    </row>
    <row r="425" spans="3:23" x14ac:dyDescent="0.25">
      <c r="C425" s="5">
        <v>42146</v>
      </c>
      <c r="D425" s="10">
        <f t="shared" si="12"/>
        <v>5</v>
      </c>
      <c r="E425" s="6" t="s">
        <v>435</v>
      </c>
      <c r="F425" s="6">
        <f>VLOOKUP(E425,Procv!C:E,3,FALSE)</f>
        <v>2</v>
      </c>
      <c r="G425" s="6">
        <f>VLOOKUP(E425,Procv!C:F,4,FALSE)</f>
        <v>2</v>
      </c>
      <c r="H425" s="6" t="s">
        <v>470</v>
      </c>
      <c r="I425" s="8">
        <f>COUNTIF(Procv!$K$5:$K$31,Base!H425)</f>
        <v>0</v>
      </c>
      <c r="J425" s="6" t="s">
        <v>33</v>
      </c>
      <c r="K425" s="8">
        <f>VLOOKUP(J425,Procv!J:L,3,FALSE)</f>
        <v>3</v>
      </c>
      <c r="L425" s="6">
        <v>3293343</v>
      </c>
      <c r="M425" s="6" t="s">
        <v>13</v>
      </c>
      <c r="N425" s="8">
        <f>VLOOKUP(M425,Procv!$N$5:$O$11,2,FALSE)</f>
        <v>0</v>
      </c>
      <c r="O425" s="6" t="s">
        <v>14</v>
      </c>
      <c r="P425" s="8">
        <f>VLOOKUP(O425,Procv!$Q$5:$R$10,2,FALSE)</f>
        <v>2</v>
      </c>
      <c r="Q425" s="6">
        <v>299.89999999999998</v>
      </c>
      <c r="R425" s="6">
        <v>0</v>
      </c>
      <c r="S425" s="8">
        <f t="shared" si="13"/>
        <v>0</v>
      </c>
      <c r="T425" s="6">
        <v>299.89999999999998</v>
      </c>
      <c r="U425" s="6">
        <f>VLOOKUP(T425,Procv!T:U,2,FALSE)</f>
        <v>200</v>
      </c>
      <c r="V425" s="6">
        <v>1</v>
      </c>
      <c r="W425" s="6">
        <v>1</v>
      </c>
    </row>
    <row r="426" spans="3:23" x14ac:dyDescent="0.25">
      <c r="C426" s="5">
        <v>42146</v>
      </c>
      <c r="D426" s="10">
        <f t="shared" si="12"/>
        <v>5</v>
      </c>
      <c r="E426" s="6" t="s">
        <v>226</v>
      </c>
      <c r="F426" s="6">
        <f>VLOOKUP(E426,Procv!C:E,3,FALSE)</f>
        <v>2</v>
      </c>
      <c r="G426" s="6">
        <f>VLOOKUP(E426,Procv!C:F,4,FALSE)</f>
        <v>4</v>
      </c>
      <c r="H426" s="6" t="s">
        <v>283</v>
      </c>
      <c r="I426" s="8">
        <f>COUNTIF(Procv!$K$5:$K$31,Base!H426)</f>
        <v>1</v>
      </c>
      <c r="J426" s="6" t="s">
        <v>68</v>
      </c>
      <c r="K426" s="8">
        <f>VLOOKUP(J426,Procv!J:L,3,FALSE)</f>
        <v>5</v>
      </c>
      <c r="L426" s="6">
        <v>3293420</v>
      </c>
      <c r="M426" s="6" t="s">
        <v>13</v>
      </c>
      <c r="N426" s="8">
        <f>VLOOKUP(M426,Procv!$N$5:$O$11,2,FALSE)</f>
        <v>0</v>
      </c>
      <c r="O426" s="6" t="s">
        <v>24</v>
      </c>
      <c r="P426" s="8">
        <f>VLOOKUP(O426,Procv!$Q$5:$R$10,2,FALSE)</f>
        <v>2</v>
      </c>
      <c r="Q426" s="6">
        <v>325.89999999999998</v>
      </c>
      <c r="R426" s="6">
        <v>0</v>
      </c>
      <c r="S426" s="8">
        <f t="shared" si="13"/>
        <v>0</v>
      </c>
      <c r="T426" s="6">
        <v>325.89999999999998</v>
      </c>
      <c r="U426" s="6">
        <f>VLOOKUP(T426,Procv!T:U,2,FALSE)</f>
        <v>300</v>
      </c>
      <c r="V426" s="6">
        <v>1</v>
      </c>
      <c r="W426" s="6">
        <v>1</v>
      </c>
    </row>
    <row r="427" spans="3:23" x14ac:dyDescent="0.25">
      <c r="C427" s="5">
        <v>42146</v>
      </c>
      <c r="D427" s="10">
        <f t="shared" si="12"/>
        <v>5</v>
      </c>
      <c r="E427" s="6" t="s">
        <v>22</v>
      </c>
      <c r="F427" s="6">
        <f>VLOOKUP(E427,Procv!C:E,3,FALSE)</f>
        <v>2</v>
      </c>
      <c r="G427" s="6">
        <f>VLOOKUP(E427,Procv!C:F,4,FALSE)</f>
        <v>1</v>
      </c>
      <c r="H427" s="6" t="s">
        <v>519</v>
      </c>
      <c r="I427" s="8">
        <f>COUNTIF(Procv!$K$5:$K$31,Base!H427)</f>
        <v>0</v>
      </c>
      <c r="J427" s="6" t="s">
        <v>72</v>
      </c>
      <c r="K427" s="8">
        <f>VLOOKUP(J427,Procv!J:L,3,FALSE)</f>
        <v>5</v>
      </c>
      <c r="L427" s="6">
        <v>3293455</v>
      </c>
      <c r="M427" s="6" t="s">
        <v>30</v>
      </c>
      <c r="N427" s="8">
        <f>VLOOKUP(M427,Procv!$N$5:$O$11,2,FALSE)</f>
        <v>1</v>
      </c>
      <c r="O427" s="6" t="s">
        <v>18</v>
      </c>
      <c r="P427" s="8">
        <f>VLOOKUP(O427,Procv!$Q$5:$R$10,2,FALSE)</f>
        <v>1</v>
      </c>
      <c r="Q427" s="6">
        <v>149.94999999999999</v>
      </c>
      <c r="R427" s="6">
        <v>0</v>
      </c>
      <c r="S427" s="8">
        <f t="shared" si="13"/>
        <v>0</v>
      </c>
      <c r="T427" s="6">
        <v>149.94999999999999</v>
      </c>
      <c r="U427" s="6">
        <f>VLOOKUP(T427,Procv!T:U,2,FALSE)</f>
        <v>100</v>
      </c>
      <c r="V427" s="6">
        <v>1</v>
      </c>
      <c r="W427" s="6">
        <v>1</v>
      </c>
    </row>
    <row r="428" spans="3:23" x14ac:dyDescent="0.25">
      <c r="C428" s="5">
        <v>42146</v>
      </c>
      <c r="D428" s="10">
        <f t="shared" si="12"/>
        <v>5</v>
      </c>
      <c r="E428" s="6" t="s">
        <v>226</v>
      </c>
      <c r="F428" s="6">
        <f>VLOOKUP(E428,Procv!C:E,3,FALSE)</f>
        <v>2</v>
      </c>
      <c r="G428" s="6">
        <f>VLOOKUP(E428,Procv!C:F,4,FALSE)</f>
        <v>4</v>
      </c>
      <c r="H428" s="6" t="s">
        <v>283</v>
      </c>
      <c r="I428" s="8">
        <f>COUNTIF(Procv!$K$5:$K$31,Base!H428)</f>
        <v>1</v>
      </c>
      <c r="J428" s="6" t="s">
        <v>68</v>
      </c>
      <c r="K428" s="8">
        <f>VLOOKUP(J428,Procv!J:L,3,FALSE)</f>
        <v>5</v>
      </c>
      <c r="L428" s="6">
        <v>3293518</v>
      </c>
      <c r="M428" s="6" t="s">
        <v>473</v>
      </c>
      <c r="N428" s="8">
        <f>VLOOKUP(M428,Procv!$N$5:$O$11,2,FALSE)</f>
        <v>0</v>
      </c>
      <c r="O428" s="6" t="s">
        <v>24</v>
      </c>
      <c r="P428" s="8">
        <f>VLOOKUP(O428,Procv!$Q$5:$R$10,2,FALSE)</f>
        <v>2</v>
      </c>
      <c r="Q428" s="6">
        <v>299.89999999999998</v>
      </c>
      <c r="R428" s="6">
        <v>0</v>
      </c>
      <c r="S428" s="8">
        <f t="shared" si="13"/>
        <v>0</v>
      </c>
      <c r="T428" s="6">
        <v>299.89999999999998</v>
      </c>
      <c r="U428" s="6">
        <f>VLOOKUP(T428,Procv!T:U,2,FALSE)</f>
        <v>200</v>
      </c>
      <c r="V428" s="6">
        <v>1</v>
      </c>
      <c r="W428" s="6">
        <v>1</v>
      </c>
    </row>
    <row r="429" spans="3:23" x14ac:dyDescent="0.25">
      <c r="C429" s="5">
        <v>42146</v>
      </c>
      <c r="D429" s="10">
        <f t="shared" si="12"/>
        <v>5</v>
      </c>
      <c r="E429" s="6" t="s">
        <v>520</v>
      </c>
      <c r="F429" s="6">
        <f>VLOOKUP(E429,Procv!C:E,3,FALSE)</f>
        <v>2</v>
      </c>
      <c r="G429" s="6">
        <f>VLOOKUP(E429,Procv!C:F,4,FALSE)</f>
        <v>1</v>
      </c>
      <c r="H429" s="6" t="s">
        <v>50</v>
      </c>
      <c r="I429" s="8">
        <f>COUNTIF(Procv!$K$5:$K$31,Base!H429)</f>
        <v>1</v>
      </c>
      <c r="J429" s="6" t="s">
        <v>36</v>
      </c>
      <c r="K429" s="8">
        <f>VLOOKUP(J429,Procv!J:L,3,FALSE)</f>
        <v>4</v>
      </c>
      <c r="L429" s="6">
        <v>3293546</v>
      </c>
      <c r="M429" s="6" t="s">
        <v>13</v>
      </c>
      <c r="N429" s="8">
        <f>VLOOKUP(M429,Procv!$N$5:$O$11,2,FALSE)</f>
        <v>0</v>
      </c>
      <c r="O429" s="6" t="s">
        <v>14</v>
      </c>
      <c r="P429" s="8">
        <f>VLOOKUP(O429,Procv!$Q$5:$R$10,2,FALSE)</f>
        <v>2</v>
      </c>
      <c r="Q429" s="6">
        <v>221.94</v>
      </c>
      <c r="R429" s="6">
        <v>0</v>
      </c>
      <c r="S429" s="8">
        <f t="shared" si="13"/>
        <v>0</v>
      </c>
      <c r="T429" s="6">
        <v>221.94</v>
      </c>
      <c r="U429" s="6">
        <f>VLOOKUP(T429,Procv!T:U,2,FALSE)</f>
        <v>200</v>
      </c>
      <c r="V429" s="6">
        <v>1</v>
      </c>
      <c r="W429" s="6">
        <v>1</v>
      </c>
    </row>
    <row r="430" spans="3:23" x14ac:dyDescent="0.25">
      <c r="C430" s="5">
        <v>42146</v>
      </c>
      <c r="D430" s="10">
        <f t="shared" si="12"/>
        <v>5</v>
      </c>
      <c r="E430" s="6" t="s">
        <v>521</v>
      </c>
      <c r="F430" s="6">
        <f>VLOOKUP(E430,Procv!C:E,3,FALSE)</f>
        <v>2</v>
      </c>
      <c r="G430" s="6">
        <f>VLOOKUP(E430,Procv!C:F,4,FALSE)</f>
        <v>1</v>
      </c>
      <c r="H430" s="6" t="s">
        <v>50</v>
      </c>
      <c r="I430" s="8">
        <f>COUNTIF(Procv!$K$5:$K$31,Base!H430)</f>
        <v>1</v>
      </c>
      <c r="J430" s="6" t="s">
        <v>36</v>
      </c>
      <c r="K430" s="8">
        <f>VLOOKUP(J430,Procv!J:L,3,FALSE)</f>
        <v>4</v>
      </c>
      <c r="L430" s="6">
        <v>3294176</v>
      </c>
      <c r="M430" s="6" t="s">
        <v>13</v>
      </c>
      <c r="N430" s="8">
        <f>VLOOKUP(M430,Procv!$N$5:$O$11,2,FALSE)</f>
        <v>0</v>
      </c>
      <c r="O430" s="6" t="s">
        <v>14</v>
      </c>
      <c r="P430" s="8">
        <f>VLOOKUP(O430,Procv!$Q$5:$R$10,2,FALSE)</f>
        <v>2</v>
      </c>
      <c r="Q430" s="6">
        <v>539.91</v>
      </c>
      <c r="R430" s="6">
        <v>0</v>
      </c>
      <c r="S430" s="8">
        <f t="shared" si="13"/>
        <v>0</v>
      </c>
      <c r="T430" s="6">
        <v>539.91</v>
      </c>
      <c r="U430" s="6">
        <f>VLOOKUP(T430,Procv!T:U,2,FALSE)</f>
        <v>500</v>
      </c>
      <c r="V430" s="6">
        <v>1</v>
      </c>
      <c r="W430" s="6">
        <v>1</v>
      </c>
    </row>
    <row r="431" spans="3:23" x14ac:dyDescent="0.25">
      <c r="C431" s="5">
        <v>42146</v>
      </c>
      <c r="D431" s="10">
        <f t="shared" si="12"/>
        <v>5</v>
      </c>
      <c r="E431" s="6" t="s">
        <v>55</v>
      </c>
      <c r="F431" s="6">
        <f>VLOOKUP(E431,Procv!C:E,3,FALSE)</f>
        <v>2</v>
      </c>
      <c r="G431" s="6">
        <f>VLOOKUP(E431,Procv!C:F,4,FALSE)</f>
        <v>3</v>
      </c>
      <c r="H431" s="6" t="s">
        <v>32</v>
      </c>
      <c r="I431" s="8">
        <f>COUNTIF(Procv!$K$5:$K$31,Base!H431)</f>
        <v>0</v>
      </c>
      <c r="J431" s="6" t="s">
        <v>33</v>
      </c>
      <c r="K431" s="8">
        <f>VLOOKUP(J431,Procv!J:L,3,FALSE)</f>
        <v>3</v>
      </c>
      <c r="L431" s="6">
        <v>3294190</v>
      </c>
      <c r="M431" s="6" t="s">
        <v>13</v>
      </c>
      <c r="N431" s="8">
        <f>VLOOKUP(M431,Procv!$N$5:$O$11,2,FALSE)</f>
        <v>0</v>
      </c>
      <c r="O431" s="6" t="s">
        <v>14</v>
      </c>
      <c r="P431" s="8">
        <f>VLOOKUP(O431,Procv!$Q$5:$R$10,2,FALSE)</f>
        <v>2</v>
      </c>
      <c r="Q431" s="6">
        <v>369.9</v>
      </c>
      <c r="R431" s="6">
        <v>0</v>
      </c>
      <c r="S431" s="8">
        <f t="shared" si="13"/>
        <v>0</v>
      </c>
      <c r="T431" s="6">
        <v>369.9</v>
      </c>
      <c r="U431" s="6">
        <f>VLOOKUP(T431,Procv!T:U,2,FALSE)</f>
        <v>300</v>
      </c>
      <c r="V431" s="6">
        <v>1</v>
      </c>
      <c r="W431" s="6">
        <v>1</v>
      </c>
    </row>
    <row r="432" spans="3:23" x14ac:dyDescent="0.25">
      <c r="C432" s="5">
        <v>42146</v>
      </c>
      <c r="D432" s="10">
        <f t="shared" si="12"/>
        <v>5</v>
      </c>
      <c r="E432" s="6" t="s">
        <v>272</v>
      </c>
      <c r="F432" s="6">
        <f>VLOOKUP(E432,Procv!C:E,3,FALSE)</f>
        <v>2</v>
      </c>
      <c r="G432" s="6">
        <f>VLOOKUP(E432,Procv!C:F,4,FALSE)</f>
        <v>2</v>
      </c>
      <c r="H432" s="6" t="s">
        <v>522</v>
      </c>
      <c r="I432" s="8">
        <f>COUNTIF(Procv!$K$5:$K$31,Base!H432)</f>
        <v>0</v>
      </c>
      <c r="J432" s="6" t="s">
        <v>48</v>
      </c>
      <c r="K432" s="8">
        <f>VLOOKUP(J432,Procv!J:L,3,FALSE)</f>
        <v>3</v>
      </c>
      <c r="L432" s="6">
        <v>3294547</v>
      </c>
      <c r="M432" s="6" t="s">
        <v>30</v>
      </c>
      <c r="N432" s="8">
        <f>VLOOKUP(M432,Procv!$N$5:$O$11,2,FALSE)</f>
        <v>1</v>
      </c>
      <c r="O432" s="6" t="s">
        <v>24</v>
      </c>
      <c r="P432" s="8">
        <f>VLOOKUP(O432,Procv!$Q$5:$R$10,2,FALSE)</f>
        <v>2</v>
      </c>
      <c r="Q432" s="6">
        <v>1892.37</v>
      </c>
      <c r="R432" s="6">
        <v>0</v>
      </c>
      <c r="S432" s="8">
        <f t="shared" si="13"/>
        <v>0</v>
      </c>
      <c r="T432" s="6">
        <v>1892.37</v>
      </c>
      <c r="U432" s="6">
        <f>VLOOKUP(T432,Procv!T:U,2,FALSE)</f>
        <v>1000</v>
      </c>
      <c r="V432" s="6">
        <v>5</v>
      </c>
      <c r="W432" s="6">
        <v>1</v>
      </c>
    </row>
    <row r="433" spans="3:23" x14ac:dyDescent="0.25">
      <c r="C433" s="5">
        <v>42146</v>
      </c>
      <c r="D433" s="10">
        <f t="shared" si="12"/>
        <v>5</v>
      </c>
      <c r="E433" s="6" t="s">
        <v>523</v>
      </c>
      <c r="F433" s="6">
        <f>VLOOKUP(E433,Procv!C:E,3,FALSE)</f>
        <v>2</v>
      </c>
      <c r="G433" s="6">
        <f>VLOOKUP(E433,Procv!C:F,4,FALSE)</f>
        <v>2</v>
      </c>
      <c r="H433" s="6" t="s">
        <v>524</v>
      </c>
      <c r="I433" s="8">
        <f>COUNTIF(Procv!$K$5:$K$31,Base!H433)</f>
        <v>1</v>
      </c>
      <c r="J433" s="6" t="s">
        <v>61</v>
      </c>
      <c r="K433" s="8">
        <f>VLOOKUP(J433,Procv!J:L,3,FALSE)</f>
        <v>2</v>
      </c>
      <c r="L433" s="6">
        <v>3294687</v>
      </c>
      <c r="M433" s="6" t="s">
        <v>30</v>
      </c>
      <c r="N433" s="8">
        <f>VLOOKUP(M433,Procv!$N$5:$O$11,2,FALSE)</f>
        <v>1</v>
      </c>
      <c r="O433" s="6" t="s">
        <v>18</v>
      </c>
      <c r="P433" s="8">
        <f>VLOOKUP(O433,Procv!$Q$5:$R$10,2,FALSE)</f>
        <v>1</v>
      </c>
      <c r="Q433" s="6">
        <v>643.84</v>
      </c>
      <c r="R433" s="6">
        <v>0</v>
      </c>
      <c r="S433" s="8">
        <f t="shared" si="13"/>
        <v>0</v>
      </c>
      <c r="T433" s="6">
        <v>643.84</v>
      </c>
      <c r="U433" s="6">
        <f>VLOOKUP(T433,Procv!T:U,2,FALSE)</f>
        <v>600</v>
      </c>
      <c r="V433" s="6">
        <v>2</v>
      </c>
      <c r="W433" s="6">
        <v>1</v>
      </c>
    </row>
    <row r="434" spans="3:23" x14ac:dyDescent="0.25">
      <c r="C434" s="5">
        <v>42146</v>
      </c>
      <c r="D434" s="10">
        <f t="shared" si="12"/>
        <v>5</v>
      </c>
      <c r="E434" s="6" t="s">
        <v>489</v>
      </c>
      <c r="F434" s="6">
        <f>VLOOKUP(E434,Procv!C:E,3,FALSE)</f>
        <v>2</v>
      </c>
      <c r="G434" s="6">
        <f>VLOOKUP(E434,Procv!C:F,4,FALSE)</f>
        <v>3</v>
      </c>
      <c r="H434" s="6" t="s">
        <v>490</v>
      </c>
      <c r="I434" s="8">
        <f>COUNTIF(Procv!$K$5:$K$31,Base!H434)</f>
        <v>0</v>
      </c>
      <c r="J434" s="6" t="s">
        <v>36</v>
      </c>
      <c r="K434" s="8">
        <f>VLOOKUP(J434,Procv!J:L,3,FALSE)</f>
        <v>4</v>
      </c>
      <c r="L434" s="6">
        <v>3294806</v>
      </c>
      <c r="M434" s="6" t="s">
        <v>30</v>
      </c>
      <c r="N434" s="8">
        <f>VLOOKUP(M434,Procv!$N$5:$O$11,2,FALSE)</f>
        <v>1</v>
      </c>
      <c r="O434" s="6" t="s">
        <v>14</v>
      </c>
      <c r="P434" s="8">
        <f>VLOOKUP(O434,Procv!$Q$5:$R$10,2,FALSE)</f>
        <v>2</v>
      </c>
      <c r="Q434" s="6">
        <v>2585.3000000000002</v>
      </c>
      <c r="R434" s="6">
        <v>0</v>
      </c>
      <c r="S434" s="8">
        <f t="shared" si="13"/>
        <v>0</v>
      </c>
      <c r="T434" s="6">
        <v>2585.3000000000002</v>
      </c>
      <c r="U434" s="6">
        <f>VLOOKUP(T434,Procv!T:U,2,FALSE)</f>
        <v>2000</v>
      </c>
      <c r="V434" s="6">
        <v>7</v>
      </c>
      <c r="W434" s="6">
        <v>1</v>
      </c>
    </row>
    <row r="435" spans="3:23" x14ac:dyDescent="0.25">
      <c r="C435" s="5">
        <v>42146</v>
      </c>
      <c r="D435" s="10">
        <f t="shared" si="12"/>
        <v>5</v>
      </c>
      <c r="E435" s="6" t="s">
        <v>525</v>
      </c>
      <c r="F435" s="6">
        <f>VLOOKUP(E435,Procv!C:E,3,FALSE)</f>
        <v>2</v>
      </c>
      <c r="G435" s="6">
        <f>VLOOKUP(E435,Procv!C:F,4,FALSE)</f>
        <v>2</v>
      </c>
      <c r="H435" s="6" t="s">
        <v>526</v>
      </c>
      <c r="I435" s="8">
        <f>COUNTIF(Procv!$K$5:$K$31,Base!H435)</f>
        <v>0</v>
      </c>
      <c r="J435" s="6" t="s">
        <v>48</v>
      </c>
      <c r="K435" s="8">
        <f>VLOOKUP(J435,Procv!J:L,3,FALSE)</f>
        <v>3</v>
      </c>
      <c r="L435" s="6">
        <v>3294862</v>
      </c>
      <c r="M435" s="6" t="s">
        <v>13</v>
      </c>
      <c r="N435" s="8">
        <f>VLOOKUP(M435,Procv!$N$5:$O$11,2,FALSE)</f>
        <v>0</v>
      </c>
      <c r="O435" s="6" t="s">
        <v>18</v>
      </c>
      <c r="P435" s="8">
        <f>VLOOKUP(O435,Procv!$Q$5:$R$10,2,FALSE)</f>
        <v>1</v>
      </c>
      <c r="Q435" s="6">
        <v>389.9</v>
      </c>
      <c r="R435" s="6">
        <v>0</v>
      </c>
      <c r="S435" s="8">
        <f t="shared" si="13"/>
        <v>0</v>
      </c>
      <c r="T435" s="6">
        <v>389.9</v>
      </c>
      <c r="U435" s="6">
        <f>VLOOKUP(T435,Procv!T:U,2,FALSE)</f>
        <v>300</v>
      </c>
      <c r="V435" s="6">
        <v>1</v>
      </c>
      <c r="W435" s="6">
        <v>1</v>
      </c>
    </row>
    <row r="436" spans="3:23" x14ac:dyDescent="0.25">
      <c r="C436" s="5">
        <v>42146</v>
      </c>
      <c r="D436" s="10">
        <f t="shared" si="12"/>
        <v>5</v>
      </c>
      <c r="E436" s="6" t="s">
        <v>525</v>
      </c>
      <c r="F436" s="6">
        <f>VLOOKUP(E436,Procv!C:E,3,FALSE)</f>
        <v>2</v>
      </c>
      <c r="G436" s="6">
        <f>VLOOKUP(E436,Procv!C:F,4,FALSE)</f>
        <v>2</v>
      </c>
      <c r="H436" s="6" t="s">
        <v>526</v>
      </c>
      <c r="I436" s="8">
        <f>COUNTIF(Procv!$K$5:$K$31,Base!H436)</f>
        <v>0</v>
      </c>
      <c r="J436" s="6" t="s">
        <v>48</v>
      </c>
      <c r="K436" s="8">
        <f>VLOOKUP(J436,Procv!J:L,3,FALSE)</f>
        <v>3</v>
      </c>
      <c r="L436" s="6">
        <v>3294946</v>
      </c>
      <c r="M436" s="6" t="s">
        <v>13</v>
      </c>
      <c r="N436" s="8">
        <f>VLOOKUP(M436,Procv!$N$5:$O$11,2,FALSE)</f>
        <v>0</v>
      </c>
      <c r="O436" s="6" t="s">
        <v>18</v>
      </c>
      <c r="P436" s="8">
        <f>VLOOKUP(O436,Procv!$Q$5:$R$10,2,FALSE)</f>
        <v>1</v>
      </c>
      <c r="Q436" s="6">
        <v>395.91</v>
      </c>
      <c r="R436" s="6">
        <v>0</v>
      </c>
      <c r="S436" s="8">
        <f t="shared" si="13"/>
        <v>0</v>
      </c>
      <c r="T436" s="6">
        <v>395.91</v>
      </c>
      <c r="U436" s="6">
        <f>VLOOKUP(T436,Procv!T:U,2,FALSE)</f>
        <v>300</v>
      </c>
      <c r="V436" s="6">
        <v>1</v>
      </c>
      <c r="W436" s="6">
        <v>1</v>
      </c>
    </row>
    <row r="437" spans="3:23" x14ac:dyDescent="0.25">
      <c r="C437" s="5">
        <v>42146</v>
      </c>
      <c r="D437" s="10">
        <f t="shared" si="12"/>
        <v>5</v>
      </c>
      <c r="E437" s="6" t="s">
        <v>527</v>
      </c>
      <c r="F437" s="6">
        <f>VLOOKUP(E437,Procv!C:E,3,FALSE)</f>
        <v>2</v>
      </c>
      <c r="G437" s="6">
        <f>VLOOKUP(E437,Procv!C:F,4,FALSE)</f>
        <v>1</v>
      </c>
      <c r="H437" s="6" t="s">
        <v>528</v>
      </c>
      <c r="I437" s="8">
        <f>COUNTIF(Procv!$K$5:$K$31,Base!H437)</f>
        <v>0</v>
      </c>
      <c r="J437" s="6" t="s">
        <v>17</v>
      </c>
      <c r="K437" s="8">
        <f>VLOOKUP(J437,Procv!J:L,3,FALSE)</f>
        <v>4</v>
      </c>
      <c r="L437" s="6">
        <v>3295191</v>
      </c>
      <c r="M437" s="6" t="s">
        <v>13</v>
      </c>
      <c r="N437" s="8">
        <f>VLOOKUP(M437,Procv!$N$5:$O$11,2,FALSE)</f>
        <v>0</v>
      </c>
      <c r="O437" s="6" t="s">
        <v>14</v>
      </c>
      <c r="P437" s="8">
        <f>VLOOKUP(O437,Procv!$Q$5:$R$10,2,FALSE)</f>
        <v>2</v>
      </c>
      <c r="Q437" s="6">
        <v>134.94999999999999</v>
      </c>
      <c r="R437" s="6">
        <v>0</v>
      </c>
      <c r="S437" s="8">
        <f t="shared" si="13"/>
        <v>0</v>
      </c>
      <c r="T437" s="6">
        <v>134.94999999999999</v>
      </c>
      <c r="U437" s="6">
        <f>VLOOKUP(T437,Procv!T:U,2,FALSE)</f>
        <v>100</v>
      </c>
      <c r="V437" s="6">
        <v>1</v>
      </c>
      <c r="W437" s="6">
        <v>1</v>
      </c>
    </row>
    <row r="438" spans="3:23" x14ac:dyDescent="0.25">
      <c r="C438" s="5">
        <v>42146</v>
      </c>
      <c r="D438" s="10">
        <f t="shared" si="12"/>
        <v>5</v>
      </c>
      <c r="E438" s="6" t="s">
        <v>306</v>
      </c>
      <c r="F438" s="6">
        <f>VLOOKUP(E438,Procv!C:E,3,FALSE)</f>
        <v>2</v>
      </c>
      <c r="G438" s="6">
        <f>VLOOKUP(E438,Procv!C:F,4,FALSE)</f>
        <v>8</v>
      </c>
      <c r="H438" s="6" t="s">
        <v>32</v>
      </c>
      <c r="I438" s="8">
        <f>COUNTIF(Procv!$K$5:$K$31,Base!H438)</f>
        <v>0</v>
      </c>
      <c r="J438" s="6" t="s">
        <v>33</v>
      </c>
      <c r="K438" s="8">
        <f>VLOOKUP(J438,Procv!J:L,3,FALSE)</f>
        <v>3</v>
      </c>
      <c r="L438" s="6">
        <v>3295926</v>
      </c>
      <c r="M438" s="6" t="s">
        <v>13</v>
      </c>
      <c r="N438" s="8">
        <f>VLOOKUP(M438,Procv!$N$5:$O$11,2,FALSE)</f>
        <v>0</v>
      </c>
      <c r="O438" s="6" t="s">
        <v>24</v>
      </c>
      <c r="P438" s="8">
        <f>VLOOKUP(O438,Procv!$Q$5:$R$10,2,FALSE)</f>
        <v>2</v>
      </c>
      <c r="Q438" s="6">
        <v>829.8</v>
      </c>
      <c r="R438" s="6">
        <v>0</v>
      </c>
      <c r="S438" s="8">
        <f t="shared" si="13"/>
        <v>0</v>
      </c>
      <c r="T438" s="6">
        <v>829.8</v>
      </c>
      <c r="U438" s="6">
        <f>VLOOKUP(T438,Procv!T:U,2,FALSE)</f>
        <v>800</v>
      </c>
      <c r="V438" s="6">
        <v>2</v>
      </c>
      <c r="W438" s="6">
        <v>1</v>
      </c>
    </row>
    <row r="439" spans="3:23" x14ac:dyDescent="0.25">
      <c r="C439" s="5">
        <v>42146</v>
      </c>
      <c r="D439" s="10">
        <f t="shared" si="12"/>
        <v>5</v>
      </c>
      <c r="E439" s="6" t="s">
        <v>529</v>
      </c>
      <c r="F439" s="6">
        <f>VLOOKUP(E439,Procv!C:E,3,FALSE)</f>
        <v>2</v>
      </c>
      <c r="G439" s="6">
        <f>VLOOKUP(E439,Procv!C:F,4,FALSE)</f>
        <v>1</v>
      </c>
      <c r="H439" s="6" t="s">
        <v>530</v>
      </c>
      <c r="I439" s="8">
        <f>COUNTIF(Procv!$K$5:$K$31,Base!H439)</f>
        <v>0</v>
      </c>
      <c r="J439" s="6" t="s">
        <v>68</v>
      </c>
      <c r="K439" s="8">
        <f>VLOOKUP(J439,Procv!J:L,3,FALSE)</f>
        <v>5</v>
      </c>
      <c r="L439" s="6">
        <v>3296073</v>
      </c>
      <c r="M439" s="6" t="s">
        <v>13</v>
      </c>
      <c r="N439" s="8">
        <f>VLOOKUP(M439,Procv!$N$5:$O$11,2,FALSE)</f>
        <v>0</v>
      </c>
      <c r="O439" s="6" t="s">
        <v>18</v>
      </c>
      <c r="P439" s="8">
        <f>VLOOKUP(O439,Procv!$Q$5:$R$10,2,FALSE)</f>
        <v>1</v>
      </c>
      <c r="Q439" s="6">
        <v>325.89999999999998</v>
      </c>
      <c r="R439" s="6">
        <v>0</v>
      </c>
      <c r="S439" s="8">
        <f t="shared" si="13"/>
        <v>0</v>
      </c>
      <c r="T439" s="6">
        <v>325.89999999999998</v>
      </c>
      <c r="U439" s="6">
        <f>VLOOKUP(T439,Procv!T:U,2,FALSE)</f>
        <v>300</v>
      </c>
      <c r="V439" s="6">
        <v>1</v>
      </c>
      <c r="W439" s="6">
        <v>1</v>
      </c>
    </row>
    <row r="440" spans="3:23" x14ac:dyDescent="0.25">
      <c r="C440" s="5">
        <v>42146</v>
      </c>
      <c r="D440" s="10">
        <f t="shared" si="12"/>
        <v>5</v>
      </c>
      <c r="E440" s="6" t="s">
        <v>144</v>
      </c>
      <c r="F440" s="6">
        <f>VLOOKUP(E440,Procv!C:E,3,FALSE)</f>
        <v>2</v>
      </c>
      <c r="G440" s="6">
        <f>VLOOKUP(E440,Procv!C:F,4,FALSE)</f>
        <v>2</v>
      </c>
      <c r="H440" s="6" t="s">
        <v>531</v>
      </c>
      <c r="I440" s="8">
        <f>COUNTIF(Procv!$K$5:$K$31,Base!H440)</f>
        <v>0</v>
      </c>
      <c r="J440" s="6" t="s">
        <v>12</v>
      </c>
      <c r="K440" s="8">
        <f>VLOOKUP(J440,Procv!J:L,3,FALSE)</f>
        <v>4</v>
      </c>
      <c r="L440" s="6">
        <v>3296493</v>
      </c>
      <c r="M440" s="6" t="s">
        <v>13</v>
      </c>
      <c r="N440" s="8">
        <f>VLOOKUP(M440,Procv!$N$5:$O$11,2,FALSE)</f>
        <v>0</v>
      </c>
      <c r="O440" s="6" t="s">
        <v>24</v>
      </c>
      <c r="P440" s="8">
        <f>VLOOKUP(O440,Procv!$Q$5:$R$10,2,FALSE)</f>
        <v>2</v>
      </c>
      <c r="Q440" s="6">
        <v>414.95</v>
      </c>
      <c r="R440" s="6">
        <v>0</v>
      </c>
      <c r="S440" s="8">
        <f t="shared" si="13"/>
        <v>0</v>
      </c>
      <c r="T440" s="6">
        <v>414.95</v>
      </c>
      <c r="U440" s="6">
        <f>VLOOKUP(T440,Procv!T:U,2,FALSE)</f>
        <v>400</v>
      </c>
      <c r="V440" s="6">
        <v>1</v>
      </c>
      <c r="W440" s="6">
        <v>1</v>
      </c>
    </row>
    <row r="441" spans="3:23" x14ac:dyDescent="0.25">
      <c r="C441" s="5">
        <v>42146</v>
      </c>
      <c r="D441" s="10">
        <f t="shared" si="12"/>
        <v>5</v>
      </c>
      <c r="E441" s="6" t="s">
        <v>532</v>
      </c>
      <c r="F441" s="6">
        <f>VLOOKUP(E441,Procv!C:E,3,FALSE)</f>
        <v>2</v>
      </c>
      <c r="G441" s="6">
        <f>VLOOKUP(E441,Procv!C:F,4,FALSE)</f>
        <v>1</v>
      </c>
      <c r="H441" s="6" t="s">
        <v>285</v>
      </c>
      <c r="I441" s="8">
        <f>COUNTIF(Procv!$K$5:$K$31,Base!H441)</f>
        <v>0</v>
      </c>
      <c r="J441" s="6" t="s">
        <v>68</v>
      </c>
      <c r="K441" s="8">
        <f>VLOOKUP(J441,Procv!J:L,3,FALSE)</f>
        <v>5</v>
      </c>
      <c r="L441" s="6">
        <v>3296724</v>
      </c>
      <c r="M441" s="6" t="s">
        <v>30</v>
      </c>
      <c r="N441" s="8">
        <f>VLOOKUP(M441,Procv!$N$5:$O$11,2,FALSE)</f>
        <v>1</v>
      </c>
      <c r="O441" s="6" t="s">
        <v>18</v>
      </c>
      <c r="P441" s="8">
        <f>VLOOKUP(O441,Procv!$Q$5:$R$10,2,FALSE)</f>
        <v>1</v>
      </c>
      <c r="Q441" s="6">
        <v>275.89999999999998</v>
      </c>
      <c r="R441" s="6">
        <v>0</v>
      </c>
      <c r="S441" s="8">
        <f t="shared" si="13"/>
        <v>0</v>
      </c>
      <c r="T441" s="6">
        <v>275.89999999999998</v>
      </c>
      <c r="U441" s="6">
        <f>VLOOKUP(T441,Procv!T:U,2,FALSE)</f>
        <v>200</v>
      </c>
      <c r="V441" s="6">
        <v>1</v>
      </c>
      <c r="W441" s="6">
        <v>1</v>
      </c>
    </row>
    <row r="442" spans="3:23" x14ac:dyDescent="0.25">
      <c r="C442" s="5">
        <v>42146</v>
      </c>
      <c r="D442" s="10">
        <f t="shared" si="12"/>
        <v>5</v>
      </c>
      <c r="E442" s="6" t="s">
        <v>427</v>
      </c>
      <c r="F442" s="6">
        <f>VLOOKUP(E442,Procv!C:E,3,FALSE)</f>
        <v>2</v>
      </c>
      <c r="G442" s="6">
        <f>VLOOKUP(E442,Procv!C:F,4,FALSE)</f>
        <v>3</v>
      </c>
      <c r="H442" s="6" t="s">
        <v>428</v>
      </c>
      <c r="I442" s="8">
        <f>COUNTIF(Procv!$K$5:$K$31,Base!H442)</f>
        <v>0</v>
      </c>
      <c r="J442" s="6" t="s">
        <v>58</v>
      </c>
      <c r="K442" s="8">
        <f>VLOOKUP(J442,Procv!J:L,3,FALSE)</f>
        <v>2</v>
      </c>
      <c r="L442" s="6">
        <v>3296752</v>
      </c>
      <c r="M442" s="6" t="s">
        <v>30</v>
      </c>
      <c r="N442" s="8">
        <f>VLOOKUP(M442,Procv!$N$5:$O$11,2,FALSE)</f>
        <v>1</v>
      </c>
      <c r="O442" s="6" t="s">
        <v>24</v>
      </c>
      <c r="P442" s="8">
        <f>VLOOKUP(O442,Procv!$Q$5:$R$10,2,FALSE)</f>
        <v>2</v>
      </c>
      <c r="Q442" s="6">
        <v>229.9</v>
      </c>
      <c r="R442" s="6">
        <v>0</v>
      </c>
      <c r="S442" s="8">
        <f t="shared" si="13"/>
        <v>0</v>
      </c>
      <c r="T442" s="6">
        <v>229.9</v>
      </c>
      <c r="U442" s="6">
        <f>VLOOKUP(T442,Procv!T:U,2,FALSE)</f>
        <v>200</v>
      </c>
      <c r="V442" s="6">
        <v>1</v>
      </c>
      <c r="W442" s="6">
        <v>1</v>
      </c>
    </row>
    <row r="443" spans="3:23" x14ac:dyDescent="0.25">
      <c r="C443" s="5">
        <v>42146</v>
      </c>
      <c r="D443" s="10">
        <f t="shared" si="12"/>
        <v>5</v>
      </c>
      <c r="E443" s="6" t="s">
        <v>533</v>
      </c>
      <c r="F443" s="6">
        <f>VLOOKUP(E443,Procv!C:E,3,FALSE)</f>
        <v>2</v>
      </c>
      <c r="G443" s="6">
        <f>VLOOKUP(E443,Procv!C:F,4,FALSE)</f>
        <v>1</v>
      </c>
      <c r="H443" s="6" t="s">
        <v>81</v>
      </c>
      <c r="I443" s="8">
        <f>COUNTIF(Procv!$K$5:$K$31,Base!H443)</f>
        <v>1</v>
      </c>
      <c r="J443" s="6" t="s">
        <v>21</v>
      </c>
      <c r="K443" s="8">
        <f>VLOOKUP(J443,Procv!J:L,3,FALSE)</f>
        <v>4</v>
      </c>
      <c r="L443" s="6">
        <v>3296892</v>
      </c>
      <c r="M443" s="6" t="s">
        <v>13</v>
      </c>
      <c r="N443" s="8">
        <f>VLOOKUP(M443,Procv!$N$5:$O$11,2,FALSE)</f>
        <v>0</v>
      </c>
      <c r="O443" s="6" t="s">
        <v>14</v>
      </c>
      <c r="P443" s="8">
        <f>VLOOKUP(O443,Procv!$Q$5:$R$10,2,FALSE)</f>
        <v>2</v>
      </c>
      <c r="Q443" s="6">
        <v>579.03</v>
      </c>
      <c r="R443" s="6">
        <v>0</v>
      </c>
      <c r="S443" s="8">
        <f t="shared" si="13"/>
        <v>0</v>
      </c>
      <c r="T443" s="6">
        <v>579.03</v>
      </c>
      <c r="U443" s="6">
        <f>VLOOKUP(T443,Procv!T:U,2,FALSE)</f>
        <v>500</v>
      </c>
      <c r="V443" s="6">
        <v>2</v>
      </c>
      <c r="W443" s="6">
        <v>1</v>
      </c>
    </row>
    <row r="444" spans="3:23" x14ac:dyDescent="0.25">
      <c r="C444" s="5">
        <v>42146</v>
      </c>
      <c r="D444" s="10">
        <f t="shared" si="12"/>
        <v>5</v>
      </c>
      <c r="E444" s="6" t="s">
        <v>534</v>
      </c>
      <c r="F444" s="6">
        <f>VLOOKUP(E444,Procv!C:E,3,FALSE)</f>
        <v>2</v>
      </c>
      <c r="G444" s="6">
        <f>VLOOKUP(E444,Procv!C:F,4,FALSE)</f>
        <v>4</v>
      </c>
      <c r="H444" s="6" t="s">
        <v>535</v>
      </c>
      <c r="I444" s="8">
        <f>COUNTIF(Procv!$K$5:$K$31,Base!H444)</f>
        <v>0</v>
      </c>
      <c r="J444" s="6" t="s">
        <v>68</v>
      </c>
      <c r="K444" s="8">
        <f>VLOOKUP(J444,Procv!J:L,3,FALSE)</f>
        <v>5</v>
      </c>
      <c r="L444" s="6">
        <v>3296899</v>
      </c>
      <c r="M444" s="6" t="s">
        <v>13</v>
      </c>
      <c r="N444" s="8">
        <f>VLOOKUP(M444,Procv!$N$5:$O$11,2,FALSE)</f>
        <v>0</v>
      </c>
      <c r="O444" s="6" t="s">
        <v>18</v>
      </c>
      <c r="P444" s="8">
        <f>VLOOKUP(O444,Procv!$Q$5:$R$10,2,FALSE)</f>
        <v>1</v>
      </c>
      <c r="Q444" s="6">
        <v>619.9</v>
      </c>
      <c r="R444" s="6">
        <v>0</v>
      </c>
      <c r="S444" s="8">
        <f t="shared" si="13"/>
        <v>0</v>
      </c>
      <c r="T444" s="6">
        <v>619.9</v>
      </c>
      <c r="U444" s="6">
        <f>VLOOKUP(T444,Procv!T:U,2,FALSE)</f>
        <v>600</v>
      </c>
      <c r="V444" s="6">
        <v>1</v>
      </c>
      <c r="W444" s="6">
        <v>1</v>
      </c>
    </row>
    <row r="445" spans="3:23" x14ac:dyDescent="0.25">
      <c r="C445" s="5">
        <v>42146</v>
      </c>
      <c r="D445" s="10">
        <f t="shared" si="12"/>
        <v>5</v>
      </c>
      <c r="E445" s="6" t="s">
        <v>536</v>
      </c>
      <c r="F445" s="6">
        <f>VLOOKUP(E445,Procv!C:E,3,FALSE)</f>
        <v>2</v>
      </c>
      <c r="G445" s="6">
        <f>VLOOKUP(E445,Procv!C:F,4,FALSE)</f>
        <v>1</v>
      </c>
      <c r="H445" s="6" t="s">
        <v>537</v>
      </c>
      <c r="I445" s="8">
        <f>COUNTIF(Procv!$K$5:$K$31,Base!H445)</f>
        <v>0</v>
      </c>
      <c r="J445" s="6" t="s">
        <v>17</v>
      </c>
      <c r="K445" s="8">
        <f>VLOOKUP(J445,Procv!J:L,3,FALSE)</f>
        <v>4</v>
      </c>
      <c r="L445" s="6">
        <v>3297606</v>
      </c>
      <c r="M445" s="6" t="s">
        <v>30</v>
      </c>
      <c r="N445" s="8">
        <f>VLOOKUP(M445,Procv!$N$5:$O$11,2,FALSE)</f>
        <v>1</v>
      </c>
      <c r="O445" s="6" t="s">
        <v>18</v>
      </c>
      <c r="P445" s="8">
        <f>VLOOKUP(O445,Procv!$Q$5:$R$10,2,FALSE)</f>
        <v>1</v>
      </c>
      <c r="Q445" s="6">
        <v>138.36000000000001</v>
      </c>
      <c r="R445" s="6">
        <v>0</v>
      </c>
      <c r="S445" s="8">
        <f t="shared" si="13"/>
        <v>0</v>
      </c>
      <c r="T445" s="6">
        <v>138.36000000000001</v>
      </c>
      <c r="U445" s="6">
        <f>VLOOKUP(T445,Procv!T:U,2,FALSE)</f>
        <v>100</v>
      </c>
      <c r="V445" s="6">
        <v>1</v>
      </c>
      <c r="W445" s="6">
        <v>1</v>
      </c>
    </row>
    <row r="446" spans="3:23" x14ac:dyDescent="0.25">
      <c r="C446" s="5">
        <v>42146</v>
      </c>
      <c r="D446" s="10">
        <f t="shared" si="12"/>
        <v>5</v>
      </c>
      <c r="E446" s="6" t="s">
        <v>827</v>
      </c>
      <c r="F446" s="6">
        <f>VLOOKUP(E446,Procv!C:E,3,FALSE)</f>
        <v>2</v>
      </c>
      <c r="G446" s="6">
        <f>VLOOKUP(E446,Procv!C:F,4,FALSE)</f>
        <v>3</v>
      </c>
      <c r="H446" s="6" t="s">
        <v>538</v>
      </c>
      <c r="I446" s="8">
        <f>COUNTIF(Procv!$K$5:$K$31,Base!H446)</f>
        <v>0</v>
      </c>
      <c r="J446" s="6" t="s">
        <v>511</v>
      </c>
      <c r="K446" s="8">
        <f>VLOOKUP(J446,Procv!J:L,3,FALSE)</f>
        <v>1</v>
      </c>
      <c r="L446" s="6">
        <v>3297613</v>
      </c>
      <c r="M446" s="6" t="s">
        <v>30</v>
      </c>
      <c r="N446" s="8">
        <f>VLOOKUP(M446,Procv!$N$5:$O$11,2,FALSE)</f>
        <v>1</v>
      </c>
      <c r="O446" s="6" t="s">
        <v>14</v>
      </c>
      <c r="P446" s="8">
        <f>VLOOKUP(O446,Procv!$Q$5:$R$10,2,FALSE)</f>
        <v>2</v>
      </c>
      <c r="Q446" s="6">
        <v>621.70000000000005</v>
      </c>
      <c r="R446" s="6">
        <v>0</v>
      </c>
      <c r="S446" s="8">
        <f t="shared" si="13"/>
        <v>0</v>
      </c>
      <c r="T446" s="6">
        <v>621.70000000000005</v>
      </c>
      <c r="U446" s="6">
        <f>VLOOKUP(T446,Procv!T:U,2,FALSE)</f>
        <v>600</v>
      </c>
      <c r="V446" s="6">
        <v>3</v>
      </c>
      <c r="W446" s="6">
        <v>1</v>
      </c>
    </row>
    <row r="447" spans="3:23" x14ac:dyDescent="0.25">
      <c r="C447" s="5">
        <v>42146</v>
      </c>
      <c r="D447" s="10">
        <f t="shared" si="12"/>
        <v>5</v>
      </c>
      <c r="E447" s="6" t="s">
        <v>409</v>
      </c>
      <c r="F447" s="6">
        <f>VLOOKUP(E447,Procv!C:E,3,FALSE)</f>
        <v>2</v>
      </c>
      <c r="G447" s="6">
        <f>VLOOKUP(E447,Procv!C:F,4,FALSE)</f>
        <v>4</v>
      </c>
      <c r="H447" s="6" t="s">
        <v>410</v>
      </c>
      <c r="I447" s="8">
        <f>COUNTIF(Procv!$K$5:$K$31,Base!H447)</f>
        <v>0</v>
      </c>
      <c r="J447" s="6" t="s">
        <v>133</v>
      </c>
      <c r="K447" s="8">
        <f>VLOOKUP(J447,Procv!J:L,3,FALSE)</f>
        <v>3</v>
      </c>
      <c r="L447" s="6">
        <v>3298180</v>
      </c>
      <c r="M447" s="6" t="s">
        <v>13</v>
      </c>
      <c r="N447" s="8">
        <f>VLOOKUP(M447,Procv!$N$5:$O$11,2,FALSE)</f>
        <v>0</v>
      </c>
      <c r="O447" s="6" t="s">
        <v>14</v>
      </c>
      <c r="P447" s="8">
        <f>VLOOKUP(O447,Procv!$Q$5:$R$10,2,FALSE)</f>
        <v>2</v>
      </c>
      <c r="Q447" s="6">
        <v>311.31</v>
      </c>
      <c r="R447" s="6">
        <v>0</v>
      </c>
      <c r="S447" s="8">
        <f t="shared" si="13"/>
        <v>0</v>
      </c>
      <c r="T447" s="6">
        <v>311.31</v>
      </c>
      <c r="U447" s="6">
        <f>VLOOKUP(T447,Procv!T:U,2,FALSE)</f>
        <v>300</v>
      </c>
      <c r="V447" s="6">
        <v>2</v>
      </c>
      <c r="W447" s="6">
        <v>1</v>
      </c>
    </row>
    <row r="448" spans="3:23" x14ac:dyDescent="0.25">
      <c r="C448" s="5">
        <v>42146</v>
      </c>
      <c r="D448" s="10">
        <f t="shared" si="12"/>
        <v>5</v>
      </c>
      <c r="E448" s="6" t="s">
        <v>539</v>
      </c>
      <c r="F448" s="6">
        <f>VLOOKUP(E448,Procv!C:E,3,FALSE)</f>
        <v>2</v>
      </c>
      <c r="G448" s="6">
        <f>VLOOKUP(E448,Procv!C:F,4,FALSE)</f>
        <v>1</v>
      </c>
      <c r="H448" s="6" t="s">
        <v>50</v>
      </c>
      <c r="I448" s="8">
        <f>COUNTIF(Procv!$K$5:$K$31,Base!H448)</f>
        <v>1</v>
      </c>
      <c r="J448" s="6" t="s">
        <v>36</v>
      </c>
      <c r="K448" s="8">
        <f>VLOOKUP(J448,Procv!J:L,3,FALSE)</f>
        <v>4</v>
      </c>
      <c r="L448" s="6">
        <v>3298187</v>
      </c>
      <c r="M448" s="6" t="s">
        <v>13</v>
      </c>
      <c r="N448" s="8">
        <f>VLOOKUP(M448,Procv!$N$5:$O$11,2,FALSE)</f>
        <v>0</v>
      </c>
      <c r="O448" s="6" t="s">
        <v>24</v>
      </c>
      <c r="P448" s="8">
        <f>VLOOKUP(O448,Procv!$Q$5:$R$10,2,FALSE)</f>
        <v>2</v>
      </c>
      <c r="Q448" s="6">
        <v>138.36000000000001</v>
      </c>
      <c r="R448" s="6">
        <v>0</v>
      </c>
      <c r="S448" s="8">
        <f t="shared" si="13"/>
        <v>0</v>
      </c>
      <c r="T448" s="6">
        <v>138.36000000000001</v>
      </c>
      <c r="U448" s="6">
        <f>VLOOKUP(T448,Procv!T:U,2,FALSE)</f>
        <v>100</v>
      </c>
      <c r="V448" s="6">
        <v>1</v>
      </c>
      <c r="W448" s="6">
        <v>1</v>
      </c>
    </row>
    <row r="449" spans="3:23" x14ac:dyDescent="0.25">
      <c r="C449" s="5">
        <v>42146</v>
      </c>
      <c r="D449" s="10">
        <f t="shared" si="12"/>
        <v>5</v>
      </c>
      <c r="E449" s="6" t="s">
        <v>540</v>
      </c>
      <c r="F449" s="6">
        <f>VLOOKUP(E449,Procv!C:E,3,FALSE)</f>
        <v>2</v>
      </c>
      <c r="G449" s="6">
        <f>VLOOKUP(E449,Procv!C:F,4,FALSE)</f>
        <v>1</v>
      </c>
      <c r="H449" s="6" t="s">
        <v>50</v>
      </c>
      <c r="I449" s="8">
        <f>COUNTIF(Procv!$K$5:$K$31,Base!H449)</f>
        <v>1</v>
      </c>
      <c r="J449" s="6" t="s">
        <v>36</v>
      </c>
      <c r="K449" s="8">
        <f>VLOOKUP(J449,Procv!J:L,3,FALSE)</f>
        <v>4</v>
      </c>
      <c r="L449" s="6">
        <v>3298257</v>
      </c>
      <c r="M449" s="6" t="s">
        <v>13</v>
      </c>
      <c r="N449" s="8">
        <f>VLOOKUP(M449,Procv!$N$5:$O$11,2,FALSE)</f>
        <v>0</v>
      </c>
      <c r="O449" s="6" t="s">
        <v>14</v>
      </c>
      <c r="P449" s="8">
        <f>VLOOKUP(O449,Procv!$Q$5:$R$10,2,FALSE)</f>
        <v>2</v>
      </c>
      <c r="Q449" s="6">
        <v>415.9</v>
      </c>
      <c r="R449" s="6">
        <v>0</v>
      </c>
      <c r="S449" s="8">
        <f t="shared" si="13"/>
        <v>0</v>
      </c>
      <c r="T449" s="6">
        <v>415.9</v>
      </c>
      <c r="U449" s="6">
        <f>VLOOKUP(T449,Procv!T:U,2,FALSE)</f>
        <v>400</v>
      </c>
      <c r="V449" s="6">
        <v>1</v>
      </c>
      <c r="W449" s="6">
        <v>1</v>
      </c>
    </row>
    <row r="450" spans="3:23" x14ac:dyDescent="0.25">
      <c r="C450" s="5">
        <v>42146</v>
      </c>
      <c r="D450" s="10">
        <f t="shared" si="12"/>
        <v>5</v>
      </c>
      <c r="E450" s="6" t="s">
        <v>534</v>
      </c>
      <c r="F450" s="6">
        <f>VLOOKUP(E450,Procv!C:E,3,FALSE)</f>
        <v>2</v>
      </c>
      <c r="G450" s="6">
        <f>VLOOKUP(E450,Procv!C:F,4,FALSE)</f>
        <v>4</v>
      </c>
      <c r="H450" s="6" t="s">
        <v>535</v>
      </c>
      <c r="I450" s="8">
        <f>COUNTIF(Procv!$K$5:$K$31,Base!H450)</f>
        <v>0</v>
      </c>
      <c r="J450" s="6" t="s">
        <v>68</v>
      </c>
      <c r="K450" s="8">
        <f>VLOOKUP(J450,Procv!J:L,3,FALSE)</f>
        <v>5</v>
      </c>
      <c r="L450" s="6">
        <v>3298488</v>
      </c>
      <c r="M450" s="6" t="s">
        <v>30</v>
      </c>
      <c r="N450" s="8">
        <f>VLOOKUP(M450,Procv!$N$5:$O$11,2,FALSE)</f>
        <v>1</v>
      </c>
      <c r="O450" s="6" t="s">
        <v>18</v>
      </c>
      <c r="P450" s="8">
        <f>VLOOKUP(O450,Procv!$Q$5:$R$10,2,FALSE)</f>
        <v>1</v>
      </c>
      <c r="Q450" s="6">
        <v>989.8</v>
      </c>
      <c r="R450" s="6">
        <v>0</v>
      </c>
      <c r="S450" s="8">
        <f t="shared" si="13"/>
        <v>0</v>
      </c>
      <c r="T450" s="6">
        <v>989.8</v>
      </c>
      <c r="U450" s="6">
        <f>VLOOKUP(T450,Procv!T:U,2,FALSE)</f>
        <v>900</v>
      </c>
      <c r="V450" s="6">
        <v>2</v>
      </c>
      <c r="W450" s="6">
        <v>1</v>
      </c>
    </row>
    <row r="451" spans="3:23" x14ac:dyDescent="0.25">
      <c r="C451" s="5">
        <v>42147</v>
      </c>
      <c r="D451" s="10">
        <f t="shared" si="12"/>
        <v>6</v>
      </c>
      <c r="E451" s="6" t="s">
        <v>541</v>
      </c>
      <c r="F451" s="6">
        <f>VLOOKUP(E451,Procv!C:E,3,FALSE)</f>
        <v>2</v>
      </c>
      <c r="G451" s="6">
        <f>VLOOKUP(E451,Procv!C:F,4,FALSE)</f>
        <v>1</v>
      </c>
      <c r="H451" s="6" t="s">
        <v>542</v>
      </c>
      <c r="I451" s="8">
        <f>COUNTIF(Procv!$K$5:$K$31,Base!H451)</f>
        <v>0</v>
      </c>
      <c r="J451" s="6" t="s">
        <v>58</v>
      </c>
      <c r="K451" s="8">
        <f>VLOOKUP(J451,Procv!J:L,3,FALSE)</f>
        <v>2</v>
      </c>
      <c r="L451" s="6">
        <v>3298831</v>
      </c>
      <c r="M451" s="6" t="s">
        <v>13</v>
      </c>
      <c r="N451" s="8">
        <f>VLOOKUP(M451,Procv!$N$5:$O$11,2,FALSE)</f>
        <v>0</v>
      </c>
      <c r="O451" s="6" t="s">
        <v>14</v>
      </c>
      <c r="P451" s="8">
        <f>VLOOKUP(O451,Procv!$Q$5:$R$10,2,FALSE)</f>
        <v>2</v>
      </c>
      <c r="Q451" s="6">
        <v>275.89999999999998</v>
      </c>
      <c r="R451" s="6">
        <v>0</v>
      </c>
      <c r="S451" s="8">
        <f t="shared" si="13"/>
        <v>0</v>
      </c>
      <c r="T451" s="6">
        <v>275.89999999999998</v>
      </c>
      <c r="U451" s="6">
        <f>VLOOKUP(T451,Procv!T:U,2,FALSE)</f>
        <v>200</v>
      </c>
      <c r="V451" s="6">
        <v>1</v>
      </c>
      <c r="W451" s="6">
        <v>1</v>
      </c>
    </row>
    <row r="452" spans="3:23" x14ac:dyDescent="0.25">
      <c r="C452" s="5">
        <v>42147</v>
      </c>
      <c r="D452" s="10">
        <f t="shared" si="12"/>
        <v>6</v>
      </c>
      <c r="E452" s="6" t="s">
        <v>543</v>
      </c>
      <c r="F452" s="6">
        <f>VLOOKUP(E452,Procv!C:E,3,FALSE)</f>
        <v>2</v>
      </c>
      <c r="G452" s="6">
        <f>VLOOKUP(E452,Procv!C:F,4,FALSE)</f>
        <v>1</v>
      </c>
      <c r="H452" s="6" t="s">
        <v>279</v>
      </c>
      <c r="I452" s="8">
        <f>COUNTIF(Procv!$K$5:$K$31,Base!H452)</f>
        <v>1</v>
      </c>
      <c r="J452" s="6" t="s">
        <v>58</v>
      </c>
      <c r="K452" s="8">
        <f>VLOOKUP(J452,Procv!J:L,3,FALSE)</f>
        <v>2</v>
      </c>
      <c r="L452" s="6">
        <v>3298866</v>
      </c>
      <c r="M452" s="6" t="s">
        <v>30</v>
      </c>
      <c r="N452" s="8">
        <f>VLOOKUP(M452,Procv!$N$5:$O$11,2,FALSE)</f>
        <v>1</v>
      </c>
      <c r="O452" s="6" t="s">
        <v>18</v>
      </c>
      <c r="P452" s="8">
        <f>VLOOKUP(O452,Procv!$Q$5:$R$10,2,FALSE)</f>
        <v>1</v>
      </c>
      <c r="Q452" s="6">
        <v>83.96</v>
      </c>
      <c r="R452" s="6">
        <v>0</v>
      </c>
      <c r="S452" s="8">
        <f t="shared" si="13"/>
        <v>0</v>
      </c>
      <c r="T452" s="6">
        <v>83.96</v>
      </c>
      <c r="U452" s="6">
        <f>VLOOKUP(T452,Procv!T:U,2,FALSE)</f>
        <v>90</v>
      </c>
      <c r="V452" s="6">
        <v>1</v>
      </c>
      <c r="W452" s="6">
        <v>1</v>
      </c>
    </row>
    <row r="453" spans="3:23" x14ac:dyDescent="0.25">
      <c r="C453" s="5">
        <v>42147</v>
      </c>
      <c r="D453" s="10">
        <f t="shared" si="12"/>
        <v>6</v>
      </c>
      <c r="E453" s="6" t="s">
        <v>828</v>
      </c>
      <c r="F453" s="6">
        <f>VLOOKUP(E453,Procv!C:E,3,FALSE)</f>
        <v>2</v>
      </c>
      <c r="G453" s="6">
        <f>VLOOKUP(E453,Procv!C:F,4,FALSE)</f>
        <v>2</v>
      </c>
      <c r="H453" s="6" t="s">
        <v>544</v>
      </c>
      <c r="I453" s="8">
        <f>COUNTIF(Procv!$K$5:$K$31,Base!H453)</f>
        <v>0</v>
      </c>
      <c r="J453" s="6" t="s">
        <v>68</v>
      </c>
      <c r="K453" s="8">
        <f>VLOOKUP(J453,Procv!J:L,3,FALSE)</f>
        <v>5</v>
      </c>
      <c r="L453" s="6">
        <v>3299125</v>
      </c>
      <c r="M453" s="6" t="s">
        <v>30</v>
      </c>
      <c r="N453" s="8">
        <f>VLOOKUP(M453,Procv!$N$5:$O$11,2,FALSE)</f>
        <v>1</v>
      </c>
      <c r="O453" s="6" t="s">
        <v>18</v>
      </c>
      <c r="P453" s="8">
        <f>VLOOKUP(O453,Procv!$Q$5:$R$10,2,FALSE)</f>
        <v>1</v>
      </c>
      <c r="Q453" s="6">
        <v>599.9</v>
      </c>
      <c r="R453" s="6">
        <v>0</v>
      </c>
      <c r="S453" s="8">
        <f t="shared" si="13"/>
        <v>0</v>
      </c>
      <c r="T453" s="6">
        <v>599.9</v>
      </c>
      <c r="U453" s="6">
        <f>VLOOKUP(T453,Procv!T:U,2,FALSE)</f>
        <v>500</v>
      </c>
      <c r="V453" s="6">
        <v>1</v>
      </c>
      <c r="W453" s="6">
        <v>1</v>
      </c>
    </row>
    <row r="454" spans="3:23" x14ac:dyDescent="0.25">
      <c r="C454" s="5">
        <v>42147</v>
      </c>
      <c r="D454" s="10">
        <f t="shared" ref="D454:D517" si="14">WEEKDAY(C454,2)</f>
        <v>6</v>
      </c>
      <c r="E454" s="6" t="s">
        <v>545</v>
      </c>
      <c r="F454" s="6">
        <f>VLOOKUP(E454,Procv!C:E,3,FALSE)</f>
        <v>2</v>
      </c>
      <c r="G454" s="6">
        <f>VLOOKUP(E454,Procv!C:F,4,FALSE)</f>
        <v>1</v>
      </c>
      <c r="H454" s="6" t="s">
        <v>546</v>
      </c>
      <c r="I454" s="8">
        <f>COUNTIF(Procv!$K$5:$K$31,Base!H454)</f>
        <v>0</v>
      </c>
      <c r="J454" s="6" t="s">
        <v>61</v>
      </c>
      <c r="K454" s="8">
        <f>VLOOKUP(J454,Procv!J:L,3,FALSE)</f>
        <v>2</v>
      </c>
      <c r="L454" s="6">
        <v>3299174</v>
      </c>
      <c r="M454" s="6" t="s">
        <v>13</v>
      </c>
      <c r="N454" s="8">
        <f>VLOOKUP(M454,Procv!$N$5:$O$11,2,FALSE)</f>
        <v>0</v>
      </c>
      <c r="O454" s="6" t="s">
        <v>14</v>
      </c>
      <c r="P454" s="8">
        <f>VLOOKUP(O454,Procv!$Q$5:$R$10,2,FALSE)</f>
        <v>2</v>
      </c>
      <c r="Q454" s="6">
        <v>509.8</v>
      </c>
      <c r="R454" s="6">
        <v>0</v>
      </c>
      <c r="S454" s="8">
        <f t="shared" ref="S454:S517" si="15">IF(R454=0,0,1)</f>
        <v>0</v>
      </c>
      <c r="T454" s="6">
        <v>509.8</v>
      </c>
      <c r="U454" s="6">
        <f>VLOOKUP(T454,Procv!T:U,2,FALSE)</f>
        <v>500</v>
      </c>
      <c r="V454" s="6">
        <v>3</v>
      </c>
      <c r="W454" s="6">
        <v>1</v>
      </c>
    </row>
    <row r="455" spans="3:23" x14ac:dyDescent="0.25">
      <c r="C455" s="5">
        <v>42147</v>
      </c>
      <c r="D455" s="10">
        <f t="shared" si="14"/>
        <v>6</v>
      </c>
      <c r="E455" s="6" t="s">
        <v>793</v>
      </c>
      <c r="F455" s="6">
        <f>VLOOKUP(E455,Procv!C:E,3,FALSE)</f>
        <v>2</v>
      </c>
      <c r="G455" s="6">
        <f>VLOOKUP(E455,Procv!C:F,4,FALSE)</f>
        <v>8</v>
      </c>
      <c r="H455" s="6" t="s">
        <v>35</v>
      </c>
      <c r="I455" s="8">
        <f>COUNTIF(Procv!$K$5:$K$31,Base!H455)</f>
        <v>0</v>
      </c>
      <c r="J455" s="6" t="s">
        <v>36</v>
      </c>
      <c r="K455" s="8">
        <f>VLOOKUP(J455,Procv!J:L,3,FALSE)</f>
        <v>4</v>
      </c>
      <c r="L455" s="6">
        <v>3299867</v>
      </c>
      <c r="M455" s="6" t="s">
        <v>30</v>
      </c>
      <c r="N455" s="8">
        <f>VLOOKUP(M455,Procv!$N$5:$O$11,2,FALSE)</f>
        <v>1</v>
      </c>
      <c r="O455" s="6" t="s">
        <v>18</v>
      </c>
      <c r="P455" s="8">
        <f>VLOOKUP(O455,Procv!$Q$5:$R$10,2,FALSE)</f>
        <v>1</v>
      </c>
      <c r="Q455" s="6">
        <v>965.6</v>
      </c>
      <c r="R455" s="6">
        <v>0</v>
      </c>
      <c r="S455" s="8">
        <f t="shared" si="15"/>
        <v>0</v>
      </c>
      <c r="T455" s="6">
        <v>965.6</v>
      </c>
      <c r="U455" s="6">
        <f>VLOOKUP(T455,Procv!T:U,2,FALSE)</f>
        <v>900</v>
      </c>
      <c r="V455" s="6">
        <v>4</v>
      </c>
      <c r="W455" s="6">
        <v>1</v>
      </c>
    </row>
    <row r="456" spans="3:23" x14ac:dyDescent="0.25">
      <c r="C456" s="5">
        <v>42147</v>
      </c>
      <c r="D456" s="10">
        <f t="shared" si="14"/>
        <v>6</v>
      </c>
      <c r="E456" s="6" t="s">
        <v>547</v>
      </c>
      <c r="F456" s="6">
        <f>VLOOKUP(E456,Procv!C:E,3,FALSE)</f>
        <v>2</v>
      </c>
      <c r="G456" s="6">
        <f>VLOOKUP(E456,Procv!C:F,4,FALSE)</f>
        <v>1</v>
      </c>
      <c r="H456" s="6" t="s">
        <v>548</v>
      </c>
      <c r="I456" s="8">
        <f>COUNTIF(Procv!$K$5:$K$31,Base!H456)</f>
        <v>0</v>
      </c>
      <c r="J456" s="6" t="s">
        <v>36</v>
      </c>
      <c r="K456" s="8">
        <f>VLOOKUP(J456,Procv!J:L,3,FALSE)</f>
        <v>4</v>
      </c>
      <c r="L456" s="6">
        <v>3299895</v>
      </c>
      <c r="M456" s="6" t="s">
        <v>13</v>
      </c>
      <c r="N456" s="8">
        <f>VLOOKUP(M456,Procv!$N$5:$O$11,2,FALSE)</f>
        <v>0</v>
      </c>
      <c r="O456" s="6" t="s">
        <v>24</v>
      </c>
      <c r="P456" s="8">
        <f>VLOOKUP(O456,Procv!$Q$5:$R$10,2,FALSE)</f>
        <v>2</v>
      </c>
      <c r="Q456" s="6">
        <v>555.9</v>
      </c>
      <c r="R456" s="6">
        <v>0</v>
      </c>
      <c r="S456" s="8">
        <f t="shared" si="15"/>
        <v>0</v>
      </c>
      <c r="T456" s="6">
        <v>555.9</v>
      </c>
      <c r="U456" s="6">
        <f>VLOOKUP(T456,Procv!T:U,2,FALSE)</f>
        <v>500</v>
      </c>
      <c r="V456" s="6">
        <v>1</v>
      </c>
      <c r="W456" s="6">
        <v>1</v>
      </c>
    </row>
    <row r="457" spans="3:23" x14ac:dyDescent="0.25">
      <c r="C457" s="5">
        <v>42147</v>
      </c>
      <c r="D457" s="10">
        <f t="shared" si="14"/>
        <v>6</v>
      </c>
      <c r="E457" s="6" t="s">
        <v>549</v>
      </c>
      <c r="F457" s="6">
        <f>VLOOKUP(E457,Procv!C:E,3,FALSE)</f>
        <v>2</v>
      </c>
      <c r="G457" s="6">
        <f>VLOOKUP(E457,Procv!C:F,4,FALSE)</f>
        <v>1</v>
      </c>
      <c r="H457" s="6" t="s">
        <v>550</v>
      </c>
      <c r="I457" s="8">
        <f>COUNTIF(Procv!$K$5:$K$31,Base!H457)</f>
        <v>0</v>
      </c>
      <c r="J457" s="6" t="s">
        <v>72</v>
      </c>
      <c r="K457" s="8">
        <f>VLOOKUP(J457,Procv!J:L,3,FALSE)</f>
        <v>5</v>
      </c>
      <c r="L457" s="6">
        <v>3300350</v>
      </c>
      <c r="M457" s="6" t="s">
        <v>13</v>
      </c>
      <c r="N457" s="8">
        <f>VLOOKUP(M457,Procv!$N$5:$O$11,2,FALSE)</f>
        <v>0</v>
      </c>
      <c r="O457" s="6" t="s">
        <v>14</v>
      </c>
      <c r="P457" s="8">
        <f>VLOOKUP(O457,Procv!$Q$5:$R$10,2,FALSE)</f>
        <v>2</v>
      </c>
      <c r="Q457" s="6">
        <v>476.91</v>
      </c>
      <c r="R457" s="6">
        <v>0</v>
      </c>
      <c r="S457" s="8">
        <f t="shared" si="15"/>
        <v>0</v>
      </c>
      <c r="T457" s="6">
        <v>476.91</v>
      </c>
      <c r="U457" s="6">
        <f>VLOOKUP(T457,Procv!T:U,2,FALSE)</f>
        <v>400</v>
      </c>
      <c r="V457" s="6">
        <v>1</v>
      </c>
      <c r="W457" s="6">
        <v>1</v>
      </c>
    </row>
    <row r="458" spans="3:23" x14ac:dyDescent="0.25">
      <c r="C458" s="5">
        <v>42147</v>
      </c>
      <c r="D458" s="10">
        <f t="shared" si="14"/>
        <v>6</v>
      </c>
      <c r="E458" s="6" t="s">
        <v>551</v>
      </c>
      <c r="F458" s="6">
        <f>VLOOKUP(E458,Procv!C:E,3,FALSE)</f>
        <v>2</v>
      </c>
      <c r="G458" s="6">
        <f>VLOOKUP(E458,Procv!C:F,4,FALSE)</f>
        <v>1</v>
      </c>
      <c r="H458" s="6" t="s">
        <v>552</v>
      </c>
      <c r="I458" s="8">
        <f>COUNTIF(Procv!$K$5:$K$31,Base!H458)</f>
        <v>0</v>
      </c>
      <c r="J458" s="6" t="s">
        <v>148</v>
      </c>
      <c r="K458" s="8">
        <f>VLOOKUP(J458,Procv!J:L,3,FALSE)</f>
        <v>5</v>
      </c>
      <c r="L458" s="6">
        <v>3300784</v>
      </c>
      <c r="M458" s="6" t="s">
        <v>30</v>
      </c>
      <c r="N458" s="8">
        <f>VLOOKUP(M458,Procv!$N$5:$O$11,2,FALSE)</f>
        <v>1</v>
      </c>
      <c r="O458" s="6" t="s">
        <v>18</v>
      </c>
      <c r="P458" s="8">
        <f>VLOOKUP(O458,Procv!$Q$5:$R$10,2,FALSE)</f>
        <v>1</v>
      </c>
      <c r="Q458" s="6">
        <v>531.79999999999995</v>
      </c>
      <c r="R458" s="6">
        <v>0</v>
      </c>
      <c r="S458" s="8">
        <f t="shared" si="15"/>
        <v>0</v>
      </c>
      <c r="T458" s="6">
        <v>531.79999999999995</v>
      </c>
      <c r="U458" s="6">
        <f>VLOOKUP(T458,Procv!T:U,2,FALSE)</f>
        <v>500</v>
      </c>
      <c r="V458" s="6">
        <v>2</v>
      </c>
      <c r="W458" s="6">
        <v>1</v>
      </c>
    </row>
    <row r="459" spans="3:23" x14ac:dyDescent="0.25">
      <c r="C459" s="5">
        <v>42147</v>
      </c>
      <c r="D459" s="10">
        <f t="shared" si="14"/>
        <v>6</v>
      </c>
      <c r="E459" s="6" t="s">
        <v>553</v>
      </c>
      <c r="F459" s="6">
        <f>VLOOKUP(E459,Procv!C:E,3,FALSE)</f>
        <v>2</v>
      </c>
      <c r="G459" s="6">
        <f>VLOOKUP(E459,Procv!C:F,4,FALSE)</f>
        <v>1</v>
      </c>
      <c r="H459" s="6" t="s">
        <v>554</v>
      </c>
      <c r="I459" s="8">
        <f>COUNTIF(Procv!$K$5:$K$31,Base!H459)</f>
        <v>0</v>
      </c>
      <c r="J459" s="6" t="s">
        <v>68</v>
      </c>
      <c r="K459" s="8">
        <f>VLOOKUP(J459,Procv!J:L,3,FALSE)</f>
        <v>5</v>
      </c>
      <c r="L459" s="6">
        <v>3300889</v>
      </c>
      <c r="M459" s="6" t="s">
        <v>13</v>
      </c>
      <c r="N459" s="8">
        <f>VLOOKUP(M459,Procv!$N$5:$O$11,2,FALSE)</f>
        <v>0</v>
      </c>
      <c r="O459" s="6" t="s">
        <v>24</v>
      </c>
      <c r="P459" s="8">
        <f>VLOOKUP(O459,Procv!$Q$5:$R$10,2,FALSE)</f>
        <v>2</v>
      </c>
      <c r="Q459" s="6">
        <v>326.92</v>
      </c>
      <c r="R459" s="6">
        <v>0</v>
      </c>
      <c r="S459" s="8">
        <f t="shared" si="15"/>
        <v>0</v>
      </c>
      <c r="T459" s="6">
        <v>326.92</v>
      </c>
      <c r="U459" s="6">
        <f>VLOOKUP(T459,Procv!T:U,2,FALSE)</f>
        <v>300</v>
      </c>
      <c r="V459" s="6">
        <v>3</v>
      </c>
      <c r="W459" s="6">
        <v>1</v>
      </c>
    </row>
    <row r="460" spans="3:23" x14ac:dyDescent="0.25">
      <c r="C460" s="5">
        <v>42147</v>
      </c>
      <c r="D460" s="10">
        <f t="shared" si="14"/>
        <v>6</v>
      </c>
      <c r="E460" s="6" t="s">
        <v>793</v>
      </c>
      <c r="F460" s="6">
        <f>VLOOKUP(E460,Procv!C:E,3,FALSE)</f>
        <v>2</v>
      </c>
      <c r="G460" s="6">
        <f>VLOOKUP(E460,Procv!C:F,4,FALSE)</f>
        <v>8</v>
      </c>
      <c r="H460" s="6" t="s">
        <v>35</v>
      </c>
      <c r="I460" s="8">
        <f>COUNTIF(Procv!$K$5:$K$31,Base!H460)</f>
        <v>0</v>
      </c>
      <c r="J460" s="6" t="s">
        <v>36</v>
      </c>
      <c r="K460" s="8">
        <f>VLOOKUP(J460,Procv!J:L,3,FALSE)</f>
        <v>4</v>
      </c>
      <c r="L460" s="6">
        <v>3301505</v>
      </c>
      <c r="M460" s="6" t="s">
        <v>30</v>
      </c>
      <c r="N460" s="8">
        <f>VLOOKUP(M460,Procv!$N$5:$O$11,2,FALSE)</f>
        <v>1</v>
      </c>
      <c r="O460" s="6" t="s">
        <v>18</v>
      </c>
      <c r="P460" s="8">
        <f>VLOOKUP(O460,Procv!$Q$5:$R$10,2,FALSE)</f>
        <v>1</v>
      </c>
      <c r="Q460" s="6">
        <v>1291.5</v>
      </c>
      <c r="R460" s="6">
        <v>0</v>
      </c>
      <c r="S460" s="8">
        <f t="shared" si="15"/>
        <v>0</v>
      </c>
      <c r="T460" s="6">
        <v>1291.5</v>
      </c>
      <c r="U460" s="6">
        <f>VLOOKUP(T460,Procv!T:U,2,FALSE)</f>
        <v>1000</v>
      </c>
      <c r="V460" s="6">
        <v>5</v>
      </c>
      <c r="W460" s="6">
        <v>1</v>
      </c>
    </row>
    <row r="461" spans="3:23" x14ac:dyDescent="0.25">
      <c r="C461" s="5">
        <v>42147</v>
      </c>
      <c r="D461" s="10">
        <f t="shared" si="14"/>
        <v>6</v>
      </c>
      <c r="E461" s="6" t="s">
        <v>555</v>
      </c>
      <c r="F461" s="6">
        <f>VLOOKUP(E461,Procv!C:E,3,FALSE)</f>
        <v>2</v>
      </c>
      <c r="G461" s="6">
        <f>VLOOKUP(E461,Procv!C:F,4,FALSE)</f>
        <v>1</v>
      </c>
      <c r="H461" s="6" t="s">
        <v>556</v>
      </c>
      <c r="I461" s="8">
        <f>COUNTIF(Procv!$K$5:$K$31,Base!H461)</f>
        <v>0</v>
      </c>
      <c r="J461" s="6" t="s">
        <v>17</v>
      </c>
      <c r="K461" s="8">
        <f>VLOOKUP(J461,Procv!J:L,3,FALSE)</f>
        <v>4</v>
      </c>
      <c r="L461" s="6">
        <v>3301715</v>
      </c>
      <c r="M461" s="6" t="s">
        <v>13</v>
      </c>
      <c r="N461" s="8">
        <f>VLOOKUP(M461,Procv!$N$5:$O$11,2,FALSE)</f>
        <v>0</v>
      </c>
      <c r="O461" s="6" t="s">
        <v>24</v>
      </c>
      <c r="P461" s="8">
        <f>VLOOKUP(O461,Procv!$Q$5:$R$10,2,FALSE)</f>
        <v>2</v>
      </c>
      <c r="Q461" s="6">
        <v>459.9</v>
      </c>
      <c r="R461" s="6">
        <v>0</v>
      </c>
      <c r="S461" s="8">
        <f t="shared" si="15"/>
        <v>0</v>
      </c>
      <c r="T461" s="6">
        <v>459.9</v>
      </c>
      <c r="U461" s="6">
        <f>VLOOKUP(T461,Procv!T:U,2,FALSE)</f>
        <v>400</v>
      </c>
      <c r="V461" s="6">
        <v>1</v>
      </c>
      <c r="W461" s="6">
        <v>1</v>
      </c>
    </row>
    <row r="462" spans="3:23" x14ac:dyDescent="0.25">
      <c r="C462" s="5">
        <v>42147</v>
      </c>
      <c r="D462" s="10">
        <f t="shared" si="14"/>
        <v>6</v>
      </c>
      <c r="E462" s="6" t="s">
        <v>557</v>
      </c>
      <c r="F462" s="6">
        <f>VLOOKUP(E462,Procv!C:E,3,FALSE)</f>
        <v>2</v>
      </c>
      <c r="G462" s="6">
        <f>VLOOKUP(E462,Procv!C:F,4,FALSE)</f>
        <v>1</v>
      </c>
      <c r="H462" s="6" t="s">
        <v>50</v>
      </c>
      <c r="I462" s="8">
        <f>COUNTIF(Procv!$K$5:$K$31,Base!H462)</f>
        <v>1</v>
      </c>
      <c r="J462" s="6" t="s">
        <v>36</v>
      </c>
      <c r="K462" s="8">
        <f>VLOOKUP(J462,Procv!J:L,3,FALSE)</f>
        <v>4</v>
      </c>
      <c r="L462" s="6">
        <v>3302177</v>
      </c>
      <c r="M462" s="6" t="s">
        <v>558</v>
      </c>
      <c r="N462" s="8">
        <f>VLOOKUP(M462,Procv!$N$5:$O$11,2,FALSE)</f>
        <v>0</v>
      </c>
      <c r="O462" s="6" t="s">
        <v>18</v>
      </c>
      <c r="P462" s="8">
        <f>VLOOKUP(O462,Procv!$Q$5:$R$10,2,FALSE)</f>
        <v>1</v>
      </c>
      <c r="Q462" s="6">
        <v>194.95</v>
      </c>
      <c r="R462" s="6">
        <v>0</v>
      </c>
      <c r="S462" s="8">
        <f t="shared" si="15"/>
        <v>0</v>
      </c>
      <c r="T462" s="6">
        <v>194.95</v>
      </c>
      <c r="U462" s="6">
        <f>VLOOKUP(T462,Procv!T:U,2,FALSE)</f>
        <v>100</v>
      </c>
      <c r="V462" s="6">
        <v>1</v>
      </c>
      <c r="W462" s="6">
        <v>1</v>
      </c>
    </row>
    <row r="463" spans="3:23" x14ac:dyDescent="0.25">
      <c r="C463" s="5">
        <v>42147</v>
      </c>
      <c r="D463" s="10">
        <f t="shared" si="14"/>
        <v>6</v>
      </c>
      <c r="E463" s="6" t="s">
        <v>559</v>
      </c>
      <c r="F463" s="6">
        <f>VLOOKUP(E463,Procv!C:E,3,FALSE)</f>
        <v>2</v>
      </c>
      <c r="G463" s="6">
        <f>VLOOKUP(E463,Procv!C:F,4,FALSE)</f>
        <v>1</v>
      </c>
      <c r="H463" s="6" t="s">
        <v>11</v>
      </c>
      <c r="I463" s="8">
        <f>COUNTIF(Procv!$K$5:$K$31,Base!H463)</f>
        <v>1</v>
      </c>
      <c r="J463" s="6" t="s">
        <v>12</v>
      </c>
      <c r="K463" s="8">
        <f>VLOOKUP(J463,Procv!J:L,3,FALSE)</f>
        <v>4</v>
      </c>
      <c r="L463" s="6">
        <v>3302191</v>
      </c>
      <c r="M463" s="6" t="s">
        <v>13</v>
      </c>
      <c r="N463" s="8">
        <f>VLOOKUP(M463,Procv!$N$5:$O$11,2,FALSE)</f>
        <v>0</v>
      </c>
      <c r="O463" s="6" t="s">
        <v>34</v>
      </c>
      <c r="P463" s="8">
        <f>VLOOKUP(O463,Procv!$Q$5:$R$10,2,FALSE)</f>
        <v>3</v>
      </c>
      <c r="Q463" s="6">
        <v>318.72000000000003</v>
      </c>
      <c r="R463" s="6">
        <v>0</v>
      </c>
      <c r="S463" s="8">
        <f t="shared" si="15"/>
        <v>0</v>
      </c>
      <c r="T463" s="6">
        <v>318.72000000000003</v>
      </c>
      <c r="U463" s="6">
        <f>VLOOKUP(T463,Procv!T:U,2,FALSE)</f>
        <v>300</v>
      </c>
      <c r="V463" s="6">
        <v>1</v>
      </c>
      <c r="W463" s="6">
        <v>1</v>
      </c>
    </row>
    <row r="464" spans="3:23" x14ac:dyDescent="0.25">
      <c r="C464" s="5">
        <v>42147</v>
      </c>
      <c r="D464" s="10">
        <f t="shared" si="14"/>
        <v>6</v>
      </c>
      <c r="E464" s="6" t="s">
        <v>369</v>
      </c>
      <c r="F464" s="6">
        <f>VLOOKUP(E464,Procv!C:E,3,FALSE)</f>
        <v>2</v>
      </c>
      <c r="G464" s="6">
        <f>VLOOKUP(E464,Procv!C:F,4,FALSE)</f>
        <v>4</v>
      </c>
      <c r="H464" s="6" t="s">
        <v>50</v>
      </c>
      <c r="I464" s="8">
        <f>COUNTIF(Procv!$K$5:$K$31,Base!H464)</f>
        <v>1</v>
      </c>
      <c r="J464" s="6" t="s">
        <v>36</v>
      </c>
      <c r="K464" s="8">
        <f>VLOOKUP(J464,Procv!J:L,3,FALSE)</f>
        <v>4</v>
      </c>
      <c r="L464" s="6">
        <v>3302261</v>
      </c>
      <c r="M464" s="6" t="s">
        <v>30</v>
      </c>
      <c r="N464" s="8">
        <f>VLOOKUP(M464,Procv!$N$5:$O$11,2,FALSE)</f>
        <v>1</v>
      </c>
      <c r="O464" s="6" t="s">
        <v>18</v>
      </c>
      <c r="P464" s="8">
        <f>VLOOKUP(O464,Procv!$Q$5:$R$10,2,FALSE)</f>
        <v>1</v>
      </c>
      <c r="Q464" s="6">
        <v>207.95</v>
      </c>
      <c r="R464" s="6">
        <v>0</v>
      </c>
      <c r="S464" s="8">
        <f t="shared" si="15"/>
        <v>0</v>
      </c>
      <c r="T464" s="6">
        <v>207.95</v>
      </c>
      <c r="U464" s="6">
        <f>VLOOKUP(T464,Procv!T:U,2,FALSE)</f>
        <v>200</v>
      </c>
      <c r="V464" s="6">
        <v>1</v>
      </c>
      <c r="W464" s="6">
        <v>1</v>
      </c>
    </row>
    <row r="465" spans="3:23" x14ac:dyDescent="0.25">
      <c r="C465" s="5">
        <v>42147</v>
      </c>
      <c r="D465" s="10">
        <f t="shared" si="14"/>
        <v>6</v>
      </c>
      <c r="E465" s="6" t="s">
        <v>560</v>
      </c>
      <c r="F465" s="6">
        <f>VLOOKUP(E465,Procv!C:E,3,FALSE)</f>
        <v>2</v>
      </c>
      <c r="G465" s="6">
        <f>VLOOKUP(E465,Procv!C:F,4,FALSE)</f>
        <v>6</v>
      </c>
      <c r="H465" s="6" t="s">
        <v>50</v>
      </c>
      <c r="I465" s="8">
        <f>COUNTIF(Procv!$K$5:$K$31,Base!H465)</f>
        <v>1</v>
      </c>
      <c r="J465" s="6" t="s">
        <v>36</v>
      </c>
      <c r="K465" s="8">
        <f>VLOOKUP(J465,Procv!J:L,3,FALSE)</f>
        <v>4</v>
      </c>
      <c r="L465" s="6">
        <v>3302387</v>
      </c>
      <c r="M465" s="6" t="s">
        <v>30</v>
      </c>
      <c r="N465" s="8">
        <f>VLOOKUP(M465,Procv!$N$5:$O$11,2,FALSE)</f>
        <v>1</v>
      </c>
      <c r="O465" s="6" t="s">
        <v>18</v>
      </c>
      <c r="P465" s="8">
        <f>VLOOKUP(O465,Procv!$Q$5:$R$10,2,FALSE)</f>
        <v>1</v>
      </c>
      <c r="Q465" s="6">
        <v>172.95</v>
      </c>
      <c r="R465" s="6">
        <v>0</v>
      </c>
      <c r="S465" s="8">
        <f t="shared" si="15"/>
        <v>0</v>
      </c>
      <c r="T465" s="6">
        <v>172.95</v>
      </c>
      <c r="U465" s="6">
        <f>VLOOKUP(T465,Procv!T:U,2,FALSE)</f>
        <v>100</v>
      </c>
      <c r="V465" s="6">
        <v>1</v>
      </c>
      <c r="W465" s="6">
        <v>1</v>
      </c>
    </row>
    <row r="466" spans="3:23" x14ac:dyDescent="0.25">
      <c r="C466" s="5">
        <v>42147</v>
      </c>
      <c r="D466" s="10">
        <f t="shared" si="14"/>
        <v>6</v>
      </c>
      <c r="E466" s="6" t="s">
        <v>561</v>
      </c>
      <c r="F466" s="6">
        <f>VLOOKUP(E466,Procv!C:E,3,FALSE)</f>
        <v>2</v>
      </c>
      <c r="G466" s="6">
        <f>VLOOKUP(E466,Procv!C:F,4,FALSE)</f>
        <v>1</v>
      </c>
      <c r="H466" s="6" t="s">
        <v>562</v>
      </c>
      <c r="I466" s="8">
        <f>COUNTIF(Procv!$K$5:$K$31,Base!H466)</f>
        <v>0</v>
      </c>
      <c r="J466" s="6" t="s">
        <v>511</v>
      </c>
      <c r="K466" s="8">
        <f>VLOOKUP(J466,Procv!J:L,3,FALSE)</f>
        <v>1</v>
      </c>
      <c r="L466" s="6">
        <v>3302464</v>
      </c>
      <c r="M466" s="6" t="s">
        <v>30</v>
      </c>
      <c r="N466" s="8">
        <f>VLOOKUP(M466,Procv!$N$5:$O$11,2,FALSE)</f>
        <v>1</v>
      </c>
      <c r="O466" s="6" t="s">
        <v>18</v>
      </c>
      <c r="P466" s="8">
        <f>VLOOKUP(O466,Procv!$Q$5:$R$10,2,FALSE)</f>
        <v>1</v>
      </c>
      <c r="Q466" s="6">
        <v>10961.87</v>
      </c>
      <c r="R466" s="6">
        <v>0</v>
      </c>
      <c r="S466" s="8">
        <f t="shared" si="15"/>
        <v>0</v>
      </c>
      <c r="T466" s="6">
        <v>10961.87</v>
      </c>
      <c r="U466" s="6">
        <f>VLOOKUP(T466,Procv!T:U,2,FALSE)</f>
        <v>10000</v>
      </c>
      <c r="V466" s="6">
        <v>30</v>
      </c>
      <c r="W466" s="6">
        <v>1</v>
      </c>
    </row>
    <row r="467" spans="3:23" x14ac:dyDescent="0.25">
      <c r="C467" s="5">
        <v>42147</v>
      </c>
      <c r="D467" s="10">
        <f t="shared" si="14"/>
        <v>6</v>
      </c>
      <c r="E467" s="6" t="s">
        <v>563</v>
      </c>
      <c r="F467" s="6">
        <f>VLOOKUP(E467,Procv!C:E,3,FALSE)</f>
        <v>2</v>
      </c>
      <c r="G467" s="6">
        <f>VLOOKUP(E467,Procv!C:F,4,FALSE)</f>
        <v>1</v>
      </c>
      <c r="H467" s="6" t="s">
        <v>32</v>
      </c>
      <c r="I467" s="8">
        <f>COUNTIF(Procv!$K$5:$K$31,Base!H467)</f>
        <v>0</v>
      </c>
      <c r="J467" s="6" t="s">
        <v>33</v>
      </c>
      <c r="K467" s="8">
        <f>VLOOKUP(J467,Procv!J:L,3,FALSE)</f>
        <v>3</v>
      </c>
      <c r="L467" s="6">
        <v>3302513</v>
      </c>
      <c r="M467" s="6" t="s">
        <v>473</v>
      </c>
      <c r="N467" s="8">
        <f>VLOOKUP(M467,Procv!$N$5:$O$11,2,FALSE)</f>
        <v>0</v>
      </c>
      <c r="O467" s="6" t="s">
        <v>24</v>
      </c>
      <c r="P467" s="8">
        <f>VLOOKUP(O467,Procv!$Q$5:$R$10,2,FALSE)</f>
        <v>2</v>
      </c>
      <c r="Q467" s="6">
        <v>545.34</v>
      </c>
      <c r="R467" s="6">
        <v>0</v>
      </c>
      <c r="S467" s="8">
        <f t="shared" si="15"/>
        <v>0</v>
      </c>
      <c r="T467" s="6">
        <v>545.34</v>
      </c>
      <c r="U467" s="6">
        <f>VLOOKUP(T467,Procv!T:U,2,FALSE)</f>
        <v>500</v>
      </c>
      <c r="V467" s="6">
        <v>5</v>
      </c>
      <c r="W467" s="6">
        <v>1</v>
      </c>
    </row>
    <row r="468" spans="3:23" x14ac:dyDescent="0.25">
      <c r="C468" s="5">
        <v>42147</v>
      </c>
      <c r="D468" s="10">
        <f t="shared" si="14"/>
        <v>6</v>
      </c>
      <c r="E468" s="6" t="s">
        <v>564</v>
      </c>
      <c r="F468" s="6">
        <f>VLOOKUP(E468,Procv!C:E,3,FALSE)</f>
        <v>2</v>
      </c>
      <c r="G468" s="6">
        <f>VLOOKUP(E468,Procv!C:F,4,FALSE)</f>
        <v>1</v>
      </c>
      <c r="H468" s="6" t="s">
        <v>11</v>
      </c>
      <c r="I468" s="8">
        <f>COUNTIF(Procv!$K$5:$K$31,Base!H468)</f>
        <v>1</v>
      </c>
      <c r="J468" s="6" t="s">
        <v>12</v>
      </c>
      <c r="K468" s="8">
        <f>VLOOKUP(J468,Procv!J:L,3,FALSE)</f>
        <v>4</v>
      </c>
      <c r="L468" s="6">
        <v>3302618</v>
      </c>
      <c r="M468" s="6" t="s">
        <v>13</v>
      </c>
      <c r="N468" s="8">
        <f>VLOOKUP(M468,Procv!$N$5:$O$11,2,FALSE)</f>
        <v>0</v>
      </c>
      <c r="O468" s="6" t="s">
        <v>24</v>
      </c>
      <c r="P468" s="8">
        <f>VLOOKUP(O468,Procv!$Q$5:$R$10,2,FALSE)</f>
        <v>2</v>
      </c>
      <c r="Q468" s="6">
        <v>694.79</v>
      </c>
      <c r="R468" s="6">
        <v>0</v>
      </c>
      <c r="S468" s="8">
        <f t="shared" si="15"/>
        <v>0</v>
      </c>
      <c r="T468" s="6">
        <v>694.79</v>
      </c>
      <c r="U468" s="6">
        <f>VLOOKUP(T468,Procv!T:U,2,FALSE)</f>
        <v>600</v>
      </c>
      <c r="V468" s="6">
        <v>3</v>
      </c>
      <c r="W468" s="6">
        <v>1</v>
      </c>
    </row>
    <row r="469" spans="3:23" x14ac:dyDescent="0.25">
      <c r="C469" s="5">
        <v>42147</v>
      </c>
      <c r="D469" s="10">
        <f t="shared" si="14"/>
        <v>6</v>
      </c>
      <c r="E469" s="6" t="s">
        <v>415</v>
      </c>
      <c r="F469" s="6">
        <f>VLOOKUP(E469,Procv!C:E,3,FALSE)</f>
        <v>2</v>
      </c>
      <c r="G469" s="6">
        <f>VLOOKUP(E469,Procv!C:F,4,FALSE)</f>
        <v>1</v>
      </c>
      <c r="H469" s="6" t="s">
        <v>50</v>
      </c>
      <c r="I469" s="8">
        <f>COUNTIF(Procv!$K$5:$K$31,Base!H469)</f>
        <v>1</v>
      </c>
      <c r="J469" s="6" t="s">
        <v>36</v>
      </c>
      <c r="K469" s="8">
        <f>VLOOKUP(J469,Procv!J:L,3,FALSE)</f>
        <v>4</v>
      </c>
      <c r="L469" s="6">
        <v>3302723</v>
      </c>
      <c r="M469" s="6" t="s">
        <v>30</v>
      </c>
      <c r="N469" s="8">
        <f>VLOOKUP(M469,Procv!$N$5:$O$11,2,FALSE)</f>
        <v>1</v>
      </c>
      <c r="O469" s="6" t="s">
        <v>18</v>
      </c>
      <c r="P469" s="8">
        <f>VLOOKUP(O469,Procv!$Q$5:$R$10,2,FALSE)</f>
        <v>1</v>
      </c>
      <c r="Q469" s="6">
        <v>166.36</v>
      </c>
      <c r="R469" s="6">
        <v>0</v>
      </c>
      <c r="S469" s="8">
        <f t="shared" si="15"/>
        <v>0</v>
      </c>
      <c r="T469" s="6">
        <v>166.36</v>
      </c>
      <c r="U469" s="6">
        <f>VLOOKUP(T469,Procv!T:U,2,FALSE)</f>
        <v>100</v>
      </c>
      <c r="V469" s="6">
        <v>1</v>
      </c>
      <c r="W469" s="6">
        <v>1</v>
      </c>
    </row>
    <row r="470" spans="3:23" x14ac:dyDescent="0.25">
      <c r="C470" s="5">
        <v>42147</v>
      </c>
      <c r="D470" s="10">
        <f t="shared" si="14"/>
        <v>6</v>
      </c>
      <c r="E470" s="6" t="s">
        <v>286</v>
      </c>
      <c r="F470" s="6">
        <f>VLOOKUP(E470,Procv!C:E,3,FALSE)</f>
        <v>2</v>
      </c>
      <c r="G470" s="6">
        <f>VLOOKUP(E470,Procv!C:F,4,FALSE)</f>
        <v>2</v>
      </c>
      <c r="H470" s="6" t="s">
        <v>287</v>
      </c>
      <c r="I470" s="8">
        <f>COUNTIF(Procv!$K$5:$K$31,Base!H470)</f>
        <v>0</v>
      </c>
      <c r="J470" s="6" t="s">
        <v>36</v>
      </c>
      <c r="K470" s="8">
        <f>VLOOKUP(J470,Procv!J:L,3,FALSE)</f>
        <v>4</v>
      </c>
      <c r="L470" s="6">
        <v>3302730</v>
      </c>
      <c r="M470" s="6" t="s">
        <v>30</v>
      </c>
      <c r="N470" s="8">
        <f>VLOOKUP(M470,Procv!$N$5:$O$11,2,FALSE)</f>
        <v>1</v>
      </c>
      <c r="O470" s="6" t="s">
        <v>18</v>
      </c>
      <c r="P470" s="8">
        <f>VLOOKUP(O470,Procv!$Q$5:$R$10,2,FALSE)</f>
        <v>1</v>
      </c>
      <c r="Q470" s="6">
        <v>439.9</v>
      </c>
      <c r="R470" s="6">
        <v>0</v>
      </c>
      <c r="S470" s="8">
        <f t="shared" si="15"/>
        <v>0</v>
      </c>
      <c r="T470" s="6">
        <v>439.9</v>
      </c>
      <c r="U470" s="6">
        <f>VLOOKUP(T470,Procv!T:U,2,FALSE)</f>
        <v>400</v>
      </c>
      <c r="V470" s="6">
        <v>1</v>
      </c>
      <c r="W470" s="6">
        <v>1</v>
      </c>
    </row>
    <row r="471" spans="3:23" x14ac:dyDescent="0.25">
      <c r="C471" s="5">
        <v>42147</v>
      </c>
      <c r="D471" s="10">
        <f t="shared" si="14"/>
        <v>6</v>
      </c>
      <c r="E471" s="6" t="s">
        <v>829</v>
      </c>
      <c r="F471" s="6">
        <f>VLOOKUP(E471,Procv!C:E,3,FALSE)</f>
        <v>2</v>
      </c>
      <c r="G471" s="6">
        <f>VLOOKUP(E471,Procv!C:F,4,FALSE)</f>
        <v>1</v>
      </c>
      <c r="H471" s="6" t="s">
        <v>566</v>
      </c>
      <c r="I471" s="8">
        <f>COUNTIF(Procv!$K$5:$K$31,Base!H471)</f>
        <v>0</v>
      </c>
      <c r="J471" s="6" t="s">
        <v>511</v>
      </c>
      <c r="K471" s="8">
        <f>VLOOKUP(J471,Procv!J:L,3,FALSE)</f>
        <v>1</v>
      </c>
      <c r="L471" s="6">
        <v>3302898</v>
      </c>
      <c r="M471" s="6" t="s">
        <v>30</v>
      </c>
      <c r="N471" s="8">
        <f>VLOOKUP(M471,Procv!$N$5:$O$11,2,FALSE)</f>
        <v>1</v>
      </c>
      <c r="O471" s="6" t="s">
        <v>18</v>
      </c>
      <c r="P471" s="8">
        <f>VLOOKUP(O471,Procv!$Q$5:$R$10,2,FALSE)</f>
        <v>1</v>
      </c>
      <c r="Q471" s="6">
        <v>146.65</v>
      </c>
      <c r="R471" s="6">
        <v>0</v>
      </c>
      <c r="S471" s="8">
        <f t="shared" si="15"/>
        <v>0</v>
      </c>
      <c r="T471" s="6">
        <v>146.65</v>
      </c>
      <c r="U471" s="6">
        <f>VLOOKUP(T471,Procv!T:U,2,FALSE)</f>
        <v>100</v>
      </c>
      <c r="V471" s="6">
        <v>1</v>
      </c>
      <c r="W471" s="6">
        <v>1</v>
      </c>
    </row>
    <row r="472" spans="3:23" x14ac:dyDescent="0.25">
      <c r="C472" s="5">
        <v>42148</v>
      </c>
      <c r="D472" s="10">
        <f t="shared" si="14"/>
        <v>7</v>
      </c>
      <c r="E472" s="6" t="s">
        <v>567</v>
      </c>
      <c r="F472" s="6">
        <f>VLOOKUP(E472,Procv!C:E,3,FALSE)</f>
        <v>2</v>
      </c>
      <c r="G472" s="6">
        <f>VLOOKUP(E472,Procv!C:F,4,FALSE)</f>
        <v>1</v>
      </c>
      <c r="H472" s="6" t="s">
        <v>50</v>
      </c>
      <c r="I472" s="8">
        <f>COUNTIF(Procv!$K$5:$K$31,Base!H472)</f>
        <v>1</v>
      </c>
      <c r="J472" s="6" t="s">
        <v>36</v>
      </c>
      <c r="K472" s="8">
        <f>VLOOKUP(J472,Procv!J:L,3,FALSE)</f>
        <v>4</v>
      </c>
      <c r="L472" s="6">
        <v>3303059</v>
      </c>
      <c r="M472" s="6" t="s">
        <v>13</v>
      </c>
      <c r="N472" s="8">
        <f>VLOOKUP(M472,Procv!$N$5:$O$11,2,FALSE)</f>
        <v>0</v>
      </c>
      <c r="O472" s="6" t="s">
        <v>18</v>
      </c>
      <c r="P472" s="8">
        <f>VLOOKUP(O472,Procv!$Q$5:$R$10,2,FALSE)</f>
        <v>1</v>
      </c>
      <c r="Q472" s="6">
        <v>209.9</v>
      </c>
      <c r="R472" s="6">
        <v>0</v>
      </c>
      <c r="S472" s="8">
        <f t="shared" si="15"/>
        <v>0</v>
      </c>
      <c r="T472" s="6">
        <v>209.9</v>
      </c>
      <c r="U472" s="6">
        <f>VLOOKUP(T472,Procv!T:U,2,FALSE)</f>
        <v>200</v>
      </c>
      <c r="V472" s="6">
        <v>1</v>
      </c>
      <c r="W472" s="6">
        <v>1</v>
      </c>
    </row>
    <row r="473" spans="3:23" x14ac:dyDescent="0.25">
      <c r="C473" s="5">
        <v>42148</v>
      </c>
      <c r="D473" s="10">
        <f t="shared" si="14"/>
        <v>7</v>
      </c>
      <c r="E473" s="6" t="s">
        <v>568</v>
      </c>
      <c r="F473" s="6">
        <f>VLOOKUP(E473,Procv!C:E,3,FALSE)</f>
        <v>2</v>
      </c>
      <c r="G473" s="6">
        <f>VLOOKUP(E473,Procv!C:F,4,FALSE)</f>
        <v>1</v>
      </c>
      <c r="H473" s="6" t="s">
        <v>569</v>
      </c>
      <c r="I473" s="8">
        <f>COUNTIF(Procv!$K$5:$K$31,Base!H473)</f>
        <v>0</v>
      </c>
      <c r="J473" s="6" t="s">
        <v>45</v>
      </c>
      <c r="K473" s="8">
        <f>VLOOKUP(J473,Procv!J:L,3,FALSE)</f>
        <v>2</v>
      </c>
      <c r="L473" s="6">
        <v>3303094</v>
      </c>
      <c r="M473" s="6" t="s">
        <v>13</v>
      </c>
      <c r="N473" s="8">
        <f>VLOOKUP(M473,Procv!$N$5:$O$11,2,FALSE)</f>
        <v>0</v>
      </c>
      <c r="O473" s="6" t="s">
        <v>14</v>
      </c>
      <c r="P473" s="8">
        <f>VLOOKUP(O473,Procv!$Q$5:$R$10,2,FALSE)</f>
        <v>2</v>
      </c>
      <c r="Q473" s="6">
        <v>279.61</v>
      </c>
      <c r="R473" s="6">
        <v>0</v>
      </c>
      <c r="S473" s="8">
        <f t="shared" si="15"/>
        <v>0</v>
      </c>
      <c r="T473" s="6">
        <v>279.61</v>
      </c>
      <c r="U473" s="6">
        <f>VLOOKUP(T473,Procv!T:U,2,FALSE)</f>
        <v>200</v>
      </c>
      <c r="V473" s="6">
        <v>2</v>
      </c>
      <c r="W473" s="6">
        <v>1</v>
      </c>
    </row>
    <row r="474" spans="3:23" x14ac:dyDescent="0.25">
      <c r="C474" s="5">
        <v>42148</v>
      </c>
      <c r="D474" s="10">
        <f t="shared" si="14"/>
        <v>7</v>
      </c>
      <c r="E474" s="6" t="s">
        <v>560</v>
      </c>
      <c r="F474" s="6">
        <f>VLOOKUP(E474,Procv!C:E,3,FALSE)</f>
        <v>2</v>
      </c>
      <c r="G474" s="6">
        <f>VLOOKUP(E474,Procv!C:F,4,FALSE)</f>
        <v>6</v>
      </c>
      <c r="H474" s="6" t="s">
        <v>50</v>
      </c>
      <c r="I474" s="8">
        <f>COUNTIF(Procv!$K$5:$K$31,Base!H474)</f>
        <v>1</v>
      </c>
      <c r="J474" s="6" t="s">
        <v>36</v>
      </c>
      <c r="K474" s="8">
        <f>VLOOKUP(J474,Procv!J:L,3,FALSE)</f>
        <v>4</v>
      </c>
      <c r="L474" s="6">
        <v>3303213</v>
      </c>
      <c r="M474" s="6" t="s">
        <v>30</v>
      </c>
      <c r="N474" s="8">
        <f>VLOOKUP(M474,Procv!$N$5:$O$11,2,FALSE)</f>
        <v>1</v>
      </c>
      <c r="O474" s="6" t="s">
        <v>18</v>
      </c>
      <c r="P474" s="8">
        <f>VLOOKUP(O474,Procv!$Q$5:$R$10,2,FALSE)</f>
        <v>1</v>
      </c>
      <c r="Q474" s="6">
        <v>172.95</v>
      </c>
      <c r="R474" s="6">
        <v>0</v>
      </c>
      <c r="S474" s="8">
        <f t="shared" si="15"/>
        <v>0</v>
      </c>
      <c r="T474" s="6">
        <v>172.95</v>
      </c>
      <c r="U474" s="6">
        <f>VLOOKUP(T474,Procv!T:U,2,FALSE)</f>
        <v>100</v>
      </c>
      <c r="V474" s="6">
        <v>1</v>
      </c>
      <c r="W474" s="6">
        <v>1</v>
      </c>
    </row>
    <row r="475" spans="3:23" x14ac:dyDescent="0.25">
      <c r="C475" s="5">
        <v>42148</v>
      </c>
      <c r="D475" s="10">
        <f t="shared" si="14"/>
        <v>7</v>
      </c>
      <c r="E475" s="6" t="s">
        <v>403</v>
      </c>
      <c r="F475" s="6">
        <f>VLOOKUP(E475,Procv!C:E,3,FALSE)</f>
        <v>2</v>
      </c>
      <c r="G475" s="6">
        <f>VLOOKUP(E475,Procv!C:F,4,FALSE)</f>
        <v>2</v>
      </c>
      <c r="H475" s="6" t="s">
        <v>404</v>
      </c>
      <c r="I475" s="8">
        <f>COUNTIF(Procv!$K$5:$K$31,Base!H475)</f>
        <v>0</v>
      </c>
      <c r="J475" s="6" t="s">
        <v>61</v>
      </c>
      <c r="K475" s="8">
        <f>VLOOKUP(J475,Procv!J:L,3,FALSE)</f>
        <v>2</v>
      </c>
      <c r="L475" s="6">
        <v>3303339</v>
      </c>
      <c r="M475" s="6" t="s">
        <v>30</v>
      </c>
      <c r="N475" s="8">
        <f>VLOOKUP(M475,Procv!$N$5:$O$11,2,FALSE)</f>
        <v>1</v>
      </c>
      <c r="O475" s="6" t="s">
        <v>18</v>
      </c>
      <c r="P475" s="8">
        <f>VLOOKUP(O475,Procv!$Q$5:$R$10,2,FALSE)</f>
        <v>1</v>
      </c>
      <c r="Q475" s="6">
        <v>459.9</v>
      </c>
      <c r="R475" s="6">
        <v>0</v>
      </c>
      <c r="S475" s="8">
        <f t="shared" si="15"/>
        <v>0</v>
      </c>
      <c r="T475" s="6">
        <v>459.9</v>
      </c>
      <c r="U475" s="6">
        <f>VLOOKUP(T475,Procv!T:U,2,FALSE)</f>
        <v>400</v>
      </c>
      <c r="V475" s="6">
        <v>1</v>
      </c>
      <c r="W475" s="6">
        <v>1</v>
      </c>
    </row>
    <row r="476" spans="3:23" x14ac:dyDescent="0.25">
      <c r="C476" s="5">
        <v>42148</v>
      </c>
      <c r="D476" s="10">
        <f t="shared" si="14"/>
        <v>7</v>
      </c>
      <c r="E476" s="6" t="s">
        <v>84</v>
      </c>
      <c r="F476" s="6">
        <f>VLOOKUP(E476,Procv!C:E,3,FALSE)</f>
        <v>2</v>
      </c>
      <c r="G476" s="6">
        <f>VLOOKUP(E476,Procv!C:F,4,FALSE)</f>
        <v>9</v>
      </c>
      <c r="H476" s="6" t="s">
        <v>85</v>
      </c>
      <c r="I476" s="8">
        <f>COUNTIF(Procv!$K$5:$K$31,Base!H476)</f>
        <v>0</v>
      </c>
      <c r="J476" s="6" t="s">
        <v>36</v>
      </c>
      <c r="K476" s="8">
        <f>VLOOKUP(J476,Procv!J:L,3,FALSE)</f>
        <v>4</v>
      </c>
      <c r="L476" s="6">
        <v>3303416</v>
      </c>
      <c r="M476" s="6" t="s">
        <v>30</v>
      </c>
      <c r="N476" s="8">
        <f>VLOOKUP(M476,Procv!$N$5:$O$11,2,FALSE)</f>
        <v>1</v>
      </c>
      <c r="O476" s="6" t="s">
        <v>18</v>
      </c>
      <c r="P476" s="8">
        <f>VLOOKUP(O476,Procv!$Q$5:$R$10,2,FALSE)</f>
        <v>1</v>
      </c>
      <c r="Q476" s="6">
        <v>209.9</v>
      </c>
      <c r="R476" s="6">
        <v>0</v>
      </c>
      <c r="S476" s="8">
        <f t="shared" si="15"/>
        <v>0</v>
      </c>
      <c r="T476" s="6">
        <v>209.9</v>
      </c>
      <c r="U476" s="6">
        <f>VLOOKUP(T476,Procv!T:U,2,FALSE)</f>
        <v>200</v>
      </c>
      <c r="V476" s="6">
        <v>2</v>
      </c>
      <c r="W476" s="6">
        <v>1</v>
      </c>
    </row>
    <row r="477" spans="3:23" x14ac:dyDescent="0.25">
      <c r="C477" s="5">
        <v>42148</v>
      </c>
      <c r="D477" s="10">
        <f t="shared" si="14"/>
        <v>7</v>
      </c>
      <c r="E477" s="6" t="s">
        <v>570</v>
      </c>
      <c r="F477" s="6">
        <f>VLOOKUP(E477,Procv!C:E,3,FALSE)</f>
        <v>2</v>
      </c>
      <c r="G477" s="6">
        <f>VLOOKUP(E477,Procv!C:F,4,FALSE)</f>
        <v>1</v>
      </c>
      <c r="H477" s="6" t="s">
        <v>32</v>
      </c>
      <c r="I477" s="8">
        <f>COUNTIF(Procv!$K$5:$K$31,Base!H477)</f>
        <v>0</v>
      </c>
      <c r="J477" s="6" t="s">
        <v>33</v>
      </c>
      <c r="K477" s="8">
        <f>VLOOKUP(J477,Procv!J:L,3,FALSE)</f>
        <v>3</v>
      </c>
      <c r="L477" s="6">
        <v>3303570</v>
      </c>
      <c r="M477" s="6" t="s">
        <v>13</v>
      </c>
      <c r="N477" s="8">
        <f>VLOOKUP(M477,Procv!$N$5:$O$11,2,FALSE)</f>
        <v>0</v>
      </c>
      <c r="O477" s="6" t="s">
        <v>14</v>
      </c>
      <c r="P477" s="8">
        <f>VLOOKUP(O477,Procv!$Q$5:$R$10,2,FALSE)</f>
        <v>2</v>
      </c>
      <c r="Q477" s="6">
        <v>137.94</v>
      </c>
      <c r="R477" s="6">
        <v>0</v>
      </c>
      <c r="S477" s="8">
        <f t="shared" si="15"/>
        <v>0</v>
      </c>
      <c r="T477" s="6">
        <v>137.94</v>
      </c>
      <c r="U477" s="6">
        <f>VLOOKUP(T477,Procv!T:U,2,FALSE)</f>
        <v>100</v>
      </c>
      <c r="V477" s="6">
        <v>1</v>
      </c>
      <c r="W477" s="6">
        <v>1</v>
      </c>
    </row>
    <row r="478" spans="3:23" x14ac:dyDescent="0.25">
      <c r="C478" s="5">
        <v>42148</v>
      </c>
      <c r="D478" s="10">
        <f t="shared" si="14"/>
        <v>7</v>
      </c>
      <c r="E478" s="6" t="s">
        <v>571</v>
      </c>
      <c r="F478" s="6">
        <f>VLOOKUP(E478,Procv!C:E,3,FALSE)</f>
        <v>2</v>
      </c>
      <c r="G478" s="6">
        <f>VLOOKUP(E478,Procv!C:F,4,FALSE)</f>
        <v>9</v>
      </c>
      <c r="H478" s="6" t="s">
        <v>121</v>
      </c>
      <c r="I478" s="8">
        <f>COUNTIF(Procv!$K$5:$K$31,Base!H478)</f>
        <v>0</v>
      </c>
      <c r="J478" s="6" t="s">
        <v>36</v>
      </c>
      <c r="K478" s="8">
        <f>VLOOKUP(J478,Procv!J:L,3,FALSE)</f>
        <v>4</v>
      </c>
      <c r="L478" s="6">
        <v>3303745</v>
      </c>
      <c r="M478" s="6" t="s">
        <v>13</v>
      </c>
      <c r="N478" s="8">
        <f>VLOOKUP(M478,Procv!$N$5:$O$11,2,FALSE)</f>
        <v>0</v>
      </c>
      <c r="O478" s="6" t="s">
        <v>24</v>
      </c>
      <c r="P478" s="8">
        <f>VLOOKUP(O478,Procv!$Q$5:$R$10,2,FALSE)</f>
        <v>2</v>
      </c>
      <c r="Q478" s="6">
        <v>271.89999999999998</v>
      </c>
      <c r="R478" s="6">
        <v>0</v>
      </c>
      <c r="S478" s="8">
        <f t="shared" si="15"/>
        <v>0</v>
      </c>
      <c r="T478" s="6">
        <v>271.89999999999998</v>
      </c>
      <c r="U478" s="6">
        <f>VLOOKUP(T478,Procv!T:U,2,FALSE)</f>
        <v>200</v>
      </c>
      <c r="V478" s="6">
        <v>2</v>
      </c>
      <c r="W478" s="6">
        <v>1</v>
      </c>
    </row>
    <row r="479" spans="3:23" x14ac:dyDescent="0.25">
      <c r="C479" s="5">
        <v>42148</v>
      </c>
      <c r="D479" s="10">
        <f t="shared" si="14"/>
        <v>7</v>
      </c>
      <c r="E479" s="6" t="s">
        <v>572</v>
      </c>
      <c r="F479" s="6">
        <f>VLOOKUP(E479,Procv!C:E,3,FALSE)</f>
        <v>2</v>
      </c>
      <c r="G479" s="6">
        <f>VLOOKUP(E479,Procv!C:F,4,FALSE)</f>
        <v>2</v>
      </c>
      <c r="H479" s="6" t="s">
        <v>279</v>
      </c>
      <c r="I479" s="8">
        <f>COUNTIF(Procv!$K$5:$K$31,Base!H479)</f>
        <v>1</v>
      </c>
      <c r="J479" s="6" t="s">
        <v>58</v>
      </c>
      <c r="K479" s="8">
        <f>VLOOKUP(J479,Procv!J:L,3,FALSE)</f>
        <v>2</v>
      </c>
      <c r="L479" s="6">
        <v>3303766</v>
      </c>
      <c r="M479" s="6" t="s">
        <v>30</v>
      </c>
      <c r="N479" s="8">
        <f>VLOOKUP(M479,Procv!$N$5:$O$11,2,FALSE)</f>
        <v>1</v>
      </c>
      <c r="O479" s="6" t="s">
        <v>24</v>
      </c>
      <c r="P479" s="8">
        <f>VLOOKUP(O479,Procv!$Q$5:$R$10,2,FALSE)</f>
        <v>2</v>
      </c>
      <c r="Q479" s="6">
        <v>137.94999999999999</v>
      </c>
      <c r="R479" s="6">
        <v>0</v>
      </c>
      <c r="S479" s="8">
        <f t="shared" si="15"/>
        <v>0</v>
      </c>
      <c r="T479" s="6">
        <v>137.94999999999999</v>
      </c>
      <c r="U479" s="6">
        <f>VLOOKUP(T479,Procv!T:U,2,FALSE)</f>
        <v>100</v>
      </c>
      <c r="V479" s="6">
        <v>1</v>
      </c>
      <c r="W479" s="6">
        <v>1</v>
      </c>
    </row>
    <row r="480" spans="3:23" x14ac:dyDescent="0.25">
      <c r="C480" s="5">
        <v>42148</v>
      </c>
      <c r="D480" s="10">
        <f t="shared" si="14"/>
        <v>7</v>
      </c>
      <c r="E480" s="6" t="s">
        <v>573</v>
      </c>
      <c r="F480" s="6">
        <f>VLOOKUP(E480,Procv!C:E,3,FALSE)</f>
        <v>2</v>
      </c>
      <c r="G480" s="6">
        <f>VLOOKUP(E480,Procv!C:F,4,FALSE)</f>
        <v>1</v>
      </c>
      <c r="H480" s="6" t="s">
        <v>574</v>
      </c>
      <c r="I480" s="8">
        <f>COUNTIF(Procv!$K$5:$K$31,Base!H480)</f>
        <v>0</v>
      </c>
      <c r="J480" s="6" t="s">
        <v>17</v>
      </c>
      <c r="K480" s="8">
        <f>VLOOKUP(J480,Procv!J:L,3,FALSE)</f>
        <v>4</v>
      </c>
      <c r="L480" s="6">
        <v>3304172</v>
      </c>
      <c r="M480" s="6" t="s">
        <v>13</v>
      </c>
      <c r="N480" s="8">
        <f>VLOOKUP(M480,Procv!$N$5:$O$11,2,FALSE)</f>
        <v>0</v>
      </c>
      <c r="O480" s="6" t="s">
        <v>14</v>
      </c>
      <c r="P480" s="8">
        <f>VLOOKUP(O480,Procv!$Q$5:$R$10,2,FALSE)</f>
        <v>2</v>
      </c>
      <c r="Q480" s="6">
        <v>369.9</v>
      </c>
      <c r="R480" s="6">
        <v>0</v>
      </c>
      <c r="S480" s="8">
        <f t="shared" si="15"/>
        <v>0</v>
      </c>
      <c r="T480" s="6">
        <v>369.9</v>
      </c>
      <c r="U480" s="6">
        <f>VLOOKUP(T480,Procv!T:U,2,FALSE)</f>
        <v>300</v>
      </c>
      <c r="V480" s="6">
        <v>1</v>
      </c>
      <c r="W480" s="6">
        <v>1</v>
      </c>
    </row>
    <row r="481" spans="3:23" x14ac:dyDescent="0.25">
      <c r="C481" s="5">
        <v>42148</v>
      </c>
      <c r="D481" s="10">
        <f t="shared" si="14"/>
        <v>7</v>
      </c>
      <c r="E481" s="6" t="s">
        <v>575</v>
      </c>
      <c r="F481" s="6">
        <f>VLOOKUP(E481,Procv!C:E,3,FALSE)</f>
        <v>2</v>
      </c>
      <c r="G481" s="6">
        <f>VLOOKUP(E481,Procv!C:F,4,FALSE)</f>
        <v>2</v>
      </c>
      <c r="H481" s="6" t="s">
        <v>576</v>
      </c>
      <c r="I481" s="8">
        <f>COUNTIF(Procv!$K$5:$K$31,Base!H481)</f>
        <v>0</v>
      </c>
      <c r="J481" s="6" t="s">
        <v>12</v>
      </c>
      <c r="K481" s="8">
        <f>VLOOKUP(J481,Procv!J:L,3,FALSE)</f>
        <v>4</v>
      </c>
      <c r="L481" s="6">
        <v>3304886</v>
      </c>
      <c r="M481" s="6" t="s">
        <v>30</v>
      </c>
      <c r="N481" s="8">
        <f>VLOOKUP(M481,Procv!$N$5:$O$11,2,FALSE)</f>
        <v>1</v>
      </c>
      <c r="O481" s="6" t="s">
        <v>18</v>
      </c>
      <c r="P481" s="8">
        <f>VLOOKUP(O481,Procv!$Q$5:$R$10,2,FALSE)</f>
        <v>1</v>
      </c>
      <c r="Q481" s="6">
        <v>104.95</v>
      </c>
      <c r="R481" s="6">
        <v>0</v>
      </c>
      <c r="S481" s="8">
        <f t="shared" si="15"/>
        <v>0</v>
      </c>
      <c r="T481" s="6">
        <v>104.95</v>
      </c>
      <c r="U481" s="6">
        <f>VLOOKUP(T481,Procv!T:U,2,FALSE)</f>
        <v>100</v>
      </c>
      <c r="V481" s="6">
        <v>1</v>
      </c>
      <c r="W481" s="6">
        <v>1</v>
      </c>
    </row>
    <row r="482" spans="3:23" x14ac:dyDescent="0.25">
      <c r="C482" s="5">
        <v>42148</v>
      </c>
      <c r="D482" s="10">
        <f t="shared" si="14"/>
        <v>7</v>
      </c>
      <c r="E482" s="6" t="s">
        <v>577</v>
      </c>
      <c r="F482" s="6">
        <f>VLOOKUP(E482,Procv!C:E,3,FALSE)</f>
        <v>2</v>
      </c>
      <c r="G482" s="6">
        <f>VLOOKUP(E482,Procv!C:F,4,FALSE)</f>
        <v>1</v>
      </c>
      <c r="H482" s="6" t="s">
        <v>142</v>
      </c>
      <c r="I482" s="8">
        <f>COUNTIF(Procv!$K$5:$K$31,Base!H482)</f>
        <v>1</v>
      </c>
      <c r="J482" s="6" t="s">
        <v>33</v>
      </c>
      <c r="K482" s="8">
        <f>VLOOKUP(J482,Procv!J:L,3,FALSE)</f>
        <v>3</v>
      </c>
      <c r="L482" s="6">
        <v>3305019</v>
      </c>
      <c r="M482" s="6" t="s">
        <v>13</v>
      </c>
      <c r="N482" s="8">
        <f>VLOOKUP(M482,Procv!$N$5:$O$11,2,FALSE)</f>
        <v>0</v>
      </c>
      <c r="O482" s="6" t="s">
        <v>14</v>
      </c>
      <c r="P482" s="8">
        <f>VLOOKUP(O482,Procv!$Q$5:$R$10,2,FALSE)</f>
        <v>2</v>
      </c>
      <c r="Q482" s="6">
        <v>102.55</v>
      </c>
      <c r="R482" s="6">
        <v>13.93</v>
      </c>
      <c r="S482" s="8">
        <f t="shared" si="15"/>
        <v>1</v>
      </c>
      <c r="T482" s="6">
        <v>116.48</v>
      </c>
      <c r="U482" s="6">
        <f>VLOOKUP(T482,Procv!T:U,2,FALSE)</f>
        <v>100</v>
      </c>
      <c r="V482" s="6">
        <v>1</v>
      </c>
      <c r="W482" s="6">
        <v>1</v>
      </c>
    </row>
    <row r="483" spans="3:23" x14ac:dyDescent="0.25">
      <c r="C483" s="5">
        <v>42148</v>
      </c>
      <c r="D483" s="10">
        <f t="shared" si="14"/>
        <v>7</v>
      </c>
      <c r="E483" s="6" t="s">
        <v>578</v>
      </c>
      <c r="F483" s="6">
        <f>VLOOKUP(E483,Procv!C:E,3,FALSE)</f>
        <v>2</v>
      </c>
      <c r="G483" s="6">
        <f>VLOOKUP(E483,Procv!C:F,4,FALSE)</f>
        <v>1</v>
      </c>
      <c r="H483" s="6" t="s">
        <v>105</v>
      </c>
      <c r="I483" s="8">
        <f>COUNTIF(Procv!$K$5:$K$31,Base!H483)</f>
        <v>1</v>
      </c>
      <c r="J483" s="6" t="s">
        <v>72</v>
      </c>
      <c r="K483" s="8">
        <f>VLOOKUP(J483,Procv!J:L,3,FALSE)</f>
        <v>5</v>
      </c>
      <c r="L483" s="6">
        <v>3305446</v>
      </c>
      <c r="M483" s="6" t="s">
        <v>13</v>
      </c>
      <c r="N483" s="8">
        <f>VLOOKUP(M483,Procv!$N$5:$O$11,2,FALSE)</f>
        <v>0</v>
      </c>
      <c r="O483" s="6" t="s">
        <v>14</v>
      </c>
      <c r="P483" s="8">
        <f>VLOOKUP(O483,Procv!$Q$5:$R$10,2,FALSE)</f>
        <v>2</v>
      </c>
      <c r="Q483" s="6">
        <v>829.9</v>
      </c>
      <c r="R483" s="6">
        <v>0</v>
      </c>
      <c r="S483" s="8">
        <f t="shared" si="15"/>
        <v>0</v>
      </c>
      <c r="T483" s="6">
        <v>829.9</v>
      </c>
      <c r="U483" s="6">
        <f>VLOOKUP(T483,Procv!T:U,2,FALSE)</f>
        <v>800</v>
      </c>
      <c r="V483" s="6">
        <v>1</v>
      </c>
      <c r="W483" s="6">
        <v>1</v>
      </c>
    </row>
    <row r="484" spans="3:23" x14ac:dyDescent="0.25">
      <c r="C484" s="5">
        <v>42148</v>
      </c>
      <c r="D484" s="10">
        <f t="shared" si="14"/>
        <v>7</v>
      </c>
      <c r="E484" s="6" t="s">
        <v>830</v>
      </c>
      <c r="F484" s="6">
        <f>VLOOKUP(E484,Procv!C:E,3,FALSE)</f>
        <v>2</v>
      </c>
      <c r="G484" s="6">
        <f>VLOOKUP(E484,Procv!C:F,4,FALSE)</f>
        <v>1</v>
      </c>
      <c r="H484" s="6" t="s">
        <v>579</v>
      </c>
      <c r="I484" s="8">
        <f>COUNTIF(Procv!$K$5:$K$31,Base!H484)</f>
        <v>0</v>
      </c>
      <c r="J484" s="6" t="s">
        <v>17</v>
      </c>
      <c r="K484" s="8">
        <f>VLOOKUP(J484,Procv!J:L,3,FALSE)</f>
        <v>4</v>
      </c>
      <c r="L484" s="6">
        <v>3305796</v>
      </c>
      <c r="M484" s="6" t="s">
        <v>13</v>
      </c>
      <c r="N484" s="8">
        <f>VLOOKUP(M484,Procv!$N$5:$O$11,2,FALSE)</f>
        <v>0</v>
      </c>
      <c r="O484" s="6" t="s">
        <v>14</v>
      </c>
      <c r="P484" s="8">
        <f>VLOOKUP(O484,Procv!$Q$5:$R$10,2,FALSE)</f>
        <v>2</v>
      </c>
      <c r="Q484" s="6">
        <v>172.95</v>
      </c>
      <c r="R484" s="6">
        <v>0</v>
      </c>
      <c r="S484" s="8">
        <f t="shared" si="15"/>
        <v>0</v>
      </c>
      <c r="T484" s="6">
        <v>172.95</v>
      </c>
      <c r="U484" s="6">
        <f>VLOOKUP(T484,Procv!T:U,2,FALSE)</f>
        <v>100</v>
      </c>
      <c r="V484" s="6">
        <v>1</v>
      </c>
      <c r="W484" s="6">
        <v>1</v>
      </c>
    </row>
    <row r="485" spans="3:23" x14ac:dyDescent="0.25">
      <c r="C485" s="5">
        <v>42148</v>
      </c>
      <c r="D485" s="10">
        <f t="shared" si="14"/>
        <v>7</v>
      </c>
      <c r="E485" s="6" t="s">
        <v>580</v>
      </c>
      <c r="F485" s="6">
        <f>VLOOKUP(E485,Procv!C:E,3,FALSE)</f>
        <v>2</v>
      </c>
      <c r="G485" s="6">
        <f>VLOOKUP(E485,Procv!C:F,4,FALSE)</f>
        <v>1</v>
      </c>
      <c r="H485" s="6" t="s">
        <v>470</v>
      </c>
      <c r="I485" s="8">
        <f>COUNTIF(Procv!$K$5:$K$31,Base!H485)</f>
        <v>0</v>
      </c>
      <c r="J485" s="6" t="s">
        <v>33</v>
      </c>
      <c r="K485" s="8">
        <f>VLOOKUP(J485,Procv!J:L,3,FALSE)</f>
        <v>3</v>
      </c>
      <c r="L485" s="6">
        <v>3305824</v>
      </c>
      <c r="M485" s="6" t="s">
        <v>13</v>
      </c>
      <c r="N485" s="8">
        <f>VLOOKUP(M485,Procv!$N$5:$O$11,2,FALSE)</f>
        <v>0</v>
      </c>
      <c r="O485" s="6" t="s">
        <v>24</v>
      </c>
      <c r="P485" s="8">
        <f>VLOOKUP(O485,Procv!$Q$5:$R$10,2,FALSE)</f>
        <v>2</v>
      </c>
      <c r="Q485" s="6">
        <v>459.9</v>
      </c>
      <c r="R485" s="6">
        <v>0</v>
      </c>
      <c r="S485" s="8">
        <f t="shared" si="15"/>
        <v>0</v>
      </c>
      <c r="T485" s="6">
        <v>459.9</v>
      </c>
      <c r="U485" s="6">
        <f>VLOOKUP(T485,Procv!T:U,2,FALSE)</f>
        <v>400</v>
      </c>
      <c r="V485" s="6">
        <v>1</v>
      </c>
      <c r="W485" s="6">
        <v>1</v>
      </c>
    </row>
    <row r="486" spans="3:23" x14ac:dyDescent="0.25">
      <c r="C486" s="5">
        <v>42148</v>
      </c>
      <c r="D486" s="10">
        <f t="shared" si="14"/>
        <v>7</v>
      </c>
      <c r="E486" s="6" t="s">
        <v>78</v>
      </c>
      <c r="F486" s="6">
        <f>VLOOKUP(E486,Procv!C:E,3,FALSE)</f>
        <v>2</v>
      </c>
      <c r="G486" s="6">
        <f>VLOOKUP(E486,Procv!C:F,4,FALSE)</f>
        <v>7</v>
      </c>
      <c r="H486" s="6" t="s">
        <v>581</v>
      </c>
      <c r="I486" s="8">
        <f>COUNTIF(Procv!$K$5:$K$31,Base!H486)</f>
        <v>0</v>
      </c>
      <c r="J486" s="6" t="s">
        <v>36</v>
      </c>
      <c r="K486" s="8">
        <f>VLOOKUP(J486,Procv!J:L,3,FALSE)</f>
        <v>4</v>
      </c>
      <c r="L486" s="6">
        <v>3306048</v>
      </c>
      <c r="M486" s="6" t="s">
        <v>13</v>
      </c>
      <c r="N486" s="8">
        <f>VLOOKUP(M486,Procv!$N$5:$O$11,2,FALSE)</f>
        <v>0</v>
      </c>
      <c r="O486" s="6" t="s">
        <v>14</v>
      </c>
      <c r="P486" s="8">
        <f>VLOOKUP(O486,Procv!$Q$5:$R$10,2,FALSE)</f>
        <v>2</v>
      </c>
      <c r="Q486" s="6">
        <v>185.9</v>
      </c>
      <c r="R486" s="6">
        <v>7.72</v>
      </c>
      <c r="S486" s="8">
        <f t="shared" si="15"/>
        <v>1</v>
      </c>
      <c r="T486" s="6">
        <v>193.62</v>
      </c>
      <c r="U486" s="6">
        <f>VLOOKUP(T486,Procv!T:U,2,FALSE)</f>
        <v>100</v>
      </c>
      <c r="V486" s="6">
        <v>1</v>
      </c>
      <c r="W486" s="6">
        <v>1</v>
      </c>
    </row>
    <row r="487" spans="3:23" x14ac:dyDescent="0.25">
      <c r="C487" s="5">
        <v>42148</v>
      </c>
      <c r="D487" s="10">
        <f t="shared" si="14"/>
        <v>7</v>
      </c>
      <c r="E487" s="6" t="s">
        <v>582</v>
      </c>
      <c r="F487" s="6">
        <f>VLOOKUP(E487,Procv!C:E,3,FALSE)</f>
        <v>2</v>
      </c>
      <c r="G487" s="6">
        <f>VLOOKUP(E487,Procv!C:F,4,FALSE)</f>
        <v>1</v>
      </c>
      <c r="H487" s="6" t="s">
        <v>583</v>
      </c>
      <c r="I487" s="8">
        <f>COUNTIF(Procv!$K$5:$K$31,Base!H487)</f>
        <v>0</v>
      </c>
      <c r="J487" s="6" t="s">
        <v>36</v>
      </c>
      <c r="K487" s="8">
        <f>VLOOKUP(J487,Procv!J:L,3,FALSE)</f>
        <v>4</v>
      </c>
      <c r="L487" s="6">
        <v>3306062</v>
      </c>
      <c r="M487" s="6" t="s">
        <v>13</v>
      </c>
      <c r="N487" s="8">
        <f>VLOOKUP(M487,Procv!$N$5:$O$11,2,FALSE)</f>
        <v>0</v>
      </c>
      <c r="O487" s="6" t="s">
        <v>14</v>
      </c>
      <c r="P487" s="8">
        <f>VLOOKUP(O487,Procv!$Q$5:$R$10,2,FALSE)</f>
        <v>2</v>
      </c>
      <c r="Q487" s="6">
        <v>689.9</v>
      </c>
      <c r="R487" s="6">
        <v>0</v>
      </c>
      <c r="S487" s="8">
        <f t="shared" si="15"/>
        <v>0</v>
      </c>
      <c r="T487" s="6">
        <v>689.9</v>
      </c>
      <c r="U487" s="6">
        <f>VLOOKUP(T487,Procv!T:U,2,FALSE)</f>
        <v>600</v>
      </c>
      <c r="V487" s="6">
        <v>1</v>
      </c>
      <c r="W487" s="6">
        <v>1</v>
      </c>
    </row>
    <row r="488" spans="3:23" x14ac:dyDescent="0.25">
      <c r="C488" s="5">
        <v>42148</v>
      </c>
      <c r="D488" s="10">
        <f t="shared" si="14"/>
        <v>7</v>
      </c>
      <c r="E488" s="6" t="s">
        <v>584</v>
      </c>
      <c r="F488" s="6">
        <f>VLOOKUP(E488,Procv!C:E,3,FALSE)</f>
        <v>2</v>
      </c>
      <c r="G488" s="6">
        <f>VLOOKUP(E488,Procv!C:F,4,FALSE)</f>
        <v>1</v>
      </c>
      <c r="H488" s="6" t="s">
        <v>50</v>
      </c>
      <c r="I488" s="8">
        <f>COUNTIF(Procv!$K$5:$K$31,Base!H488)</f>
        <v>1</v>
      </c>
      <c r="J488" s="6" t="s">
        <v>36</v>
      </c>
      <c r="K488" s="8">
        <f>VLOOKUP(J488,Procv!J:L,3,FALSE)</f>
        <v>4</v>
      </c>
      <c r="L488" s="6">
        <v>3306076</v>
      </c>
      <c r="M488" s="6" t="s">
        <v>30</v>
      </c>
      <c r="N488" s="8">
        <f>VLOOKUP(M488,Procv!$N$5:$O$11,2,FALSE)</f>
        <v>1</v>
      </c>
      <c r="O488" s="6" t="s">
        <v>24</v>
      </c>
      <c r="P488" s="8">
        <f>VLOOKUP(O488,Procv!$Q$5:$R$10,2,FALSE)</f>
        <v>2</v>
      </c>
      <c r="Q488" s="6">
        <v>881.7</v>
      </c>
      <c r="R488" s="6">
        <v>0</v>
      </c>
      <c r="S488" s="8">
        <f t="shared" si="15"/>
        <v>0</v>
      </c>
      <c r="T488" s="6">
        <v>881.7</v>
      </c>
      <c r="U488" s="6">
        <f>VLOOKUP(T488,Procv!T:U,2,FALSE)</f>
        <v>800</v>
      </c>
      <c r="V488" s="6">
        <v>3</v>
      </c>
      <c r="W488" s="6">
        <v>1</v>
      </c>
    </row>
    <row r="489" spans="3:23" x14ac:dyDescent="0.25">
      <c r="C489" s="5">
        <v>42148</v>
      </c>
      <c r="D489" s="10">
        <f t="shared" si="14"/>
        <v>7</v>
      </c>
      <c r="E489" s="6" t="s">
        <v>572</v>
      </c>
      <c r="F489" s="6">
        <f>VLOOKUP(E489,Procv!C:E,3,FALSE)</f>
        <v>2</v>
      </c>
      <c r="G489" s="6">
        <f>VLOOKUP(E489,Procv!C:F,4,FALSE)</f>
        <v>2</v>
      </c>
      <c r="H489" s="6" t="s">
        <v>279</v>
      </c>
      <c r="I489" s="8">
        <f>COUNTIF(Procv!$K$5:$K$31,Base!H489)</f>
        <v>1</v>
      </c>
      <c r="J489" s="6" t="s">
        <v>58</v>
      </c>
      <c r="K489" s="8">
        <f>VLOOKUP(J489,Procv!J:L,3,FALSE)</f>
        <v>2</v>
      </c>
      <c r="L489" s="6">
        <v>3306391</v>
      </c>
      <c r="M489" s="6" t="s">
        <v>13</v>
      </c>
      <c r="N489" s="8">
        <f>VLOOKUP(M489,Procv!$N$5:$O$11,2,FALSE)</f>
        <v>0</v>
      </c>
      <c r="O489" s="6" t="s">
        <v>24</v>
      </c>
      <c r="P489" s="8">
        <f>VLOOKUP(O489,Procv!$Q$5:$R$10,2,FALSE)</f>
        <v>2</v>
      </c>
      <c r="Q489" s="6">
        <v>137.94999999999999</v>
      </c>
      <c r="R489" s="6">
        <v>0</v>
      </c>
      <c r="S489" s="8">
        <f t="shared" si="15"/>
        <v>0</v>
      </c>
      <c r="T489" s="6">
        <v>137.94999999999999</v>
      </c>
      <c r="U489" s="6">
        <f>VLOOKUP(T489,Procv!T:U,2,FALSE)</f>
        <v>100</v>
      </c>
      <c r="V489" s="6">
        <v>1</v>
      </c>
      <c r="W489" s="6">
        <v>1</v>
      </c>
    </row>
    <row r="490" spans="3:23" x14ac:dyDescent="0.25">
      <c r="C490" s="5">
        <v>42148</v>
      </c>
      <c r="D490" s="10">
        <f t="shared" si="14"/>
        <v>7</v>
      </c>
      <c r="E490" s="6" t="s">
        <v>585</v>
      </c>
      <c r="F490" s="6">
        <f>VLOOKUP(E490,Procv!C:E,3,FALSE)</f>
        <v>2</v>
      </c>
      <c r="G490" s="6">
        <f>VLOOKUP(E490,Procv!C:F,4,FALSE)</f>
        <v>1</v>
      </c>
      <c r="H490" s="6" t="s">
        <v>586</v>
      </c>
      <c r="I490" s="8">
        <f>COUNTIF(Procv!$K$5:$K$31,Base!H490)</f>
        <v>0</v>
      </c>
      <c r="J490" s="6" t="s">
        <v>17</v>
      </c>
      <c r="K490" s="8">
        <f>VLOOKUP(J490,Procv!J:L,3,FALSE)</f>
        <v>4</v>
      </c>
      <c r="L490" s="6">
        <v>3307238</v>
      </c>
      <c r="M490" s="6" t="s">
        <v>473</v>
      </c>
      <c r="N490" s="8">
        <f>VLOOKUP(M490,Procv!$N$5:$O$11,2,FALSE)</f>
        <v>0</v>
      </c>
      <c r="O490" s="6" t="s">
        <v>18</v>
      </c>
      <c r="P490" s="8">
        <f>VLOOKUP(O490,Procv!$Q$5:$R$10,2,FALSE)</f>
        <v>1</v>
      </c>
      <c r="Q490" s="6">
        <v>124.15</v>
      </c>
      <c r="R490" s="6">
        <v>0</v>
      </c>
      <c r="S490" s="8">
        <f t="shared" si="15"/>
        <v>0</v>
      </c>
      <c r="T490" s="6">
        <v>124.15</v>
      </c>
      <c r="U490" s="6">
        <f>VLOOKUP(T490,Procv!T:U,2,FALSE)</f>
        <v>100</v>
      </c>
      <c r="V490" s="6">
        <v>1</v>
      </c>
      <c r="W490" s="6">
        <v>1</v>
      </c>
    </row>
    <row r="491" spans="3:23" x14ac:dyDescent="0.25">
      <c r="C491" s="5">
        <v>42148</v>
      </c>
      <c r="D491" s="10">
        <f t="shared" si="14"/>
        <v>7</v>
      </c>
      <c r="E491" s="6" t="s">
        <v>587</v>
      </c>
      <c r="F491" s="6">
        <f>VLOOKUP(E491,Procv!C:E,3,FALSE)</f>
        <v>2</v>
      </c>
      <c r="G491" s="6">
        <f>VLOOKUP(E491,Procv!C:F,4,FALSE)</f>
        <v>2</v>
      </c>
      <c r="H491" s="6" t="s">
        <v>11</v>
      </c>
      <c r="I491" s="8">
        <f>COUNTIF(Procv!$K$5:$K$31,Base!H491)</f>
        <v>1</v>
      </c>
      <c r="J491" s="6" t="s">
        <v>12</v>
      </c>
      <c r="K491" s="8">
        <f>VLOOKUP(J491,Procv!J:L,3,FALSE)</f>
        <v>4</v>
      </c>
      <c r="L491" s="6">
        <v>3307420</v>
      </c>
      <c r="M491" s="6" t="s">
        <v>30</v>
      </c>
      <c r="N491" s="8">
        <f>VLOOKUP(M491,Procv!$N$5:$O$11,2,FALSE)</f>
        <v>1</v>
      </c>
      <c r="O491" s="6" t="s">
        <v>18</v>
      </c>
      <c r="P491" s="8">
        <f>VLOOKUP(O491,Procv!$Q$5:$R$10,2,FALSE)</f>
        <v>1</v>
      </c>
      <c r="Q491" s="6">
        <v>172.95</v>
      </c>
      <c r="R491" s="6">
        <v>0</v>
      </c>
      <c r="S491" s="8">
        <f t="shared" si="15"/>
        <v>0</v>
      </c>
      <c r="T491" s="6">
        <v>172.95</v>
      </c>
      <c r="U491" s="6">
        <f>VLOOKUP(T491,Procv!T:U,2,FALSE)</f>
        <v>100</v>
      </c>
      <c r="V491" s="6">
        <v>1</v>
      </c>
      <c r="W491" s="6">
        <v>1</v>
      </c>
    </row>
    <row r="492" spans="3:23" x14ac:dyDescent="0.25">
      <c r="C492" s="5">
        <v>42148</v>
      </c>
      <c r="D492" s="10">
        <f t="shared" si="14"/>
        <v>7</v>
      </c>
      <c r="E492" s="6" t="s">
        <v>257</v>
      </c>
      <c r="F492" s="6">
        <f>VLOOKUP(E492,Procv!C:E,3,FALSE)</f>
        <v>2</v>
      </c>
      <c r="G492" s="6">
        <f>VLOOKUP(E492,Procv!C:F,4,FALSE)</f>
        <v>2</v>
      </c>
      <c r="H492" s="6" t="s">
        <v>50</v>
      </c>
      <c r="I492" s="8">
        <f>COUNTIF(Procv!$K$5:$K$31,Base!H492)</f>
        <v>1</v>
      </c>
      <c r="J492" s="6" t="s">
        <v>36</v>
      </c>
      <c r="K492" s="8">
        <f>VLOOKUP(J492,Procv!J:L,3,FALSE)</f>
        <v>4</v>
      </c>
      <c r="L492" s="6">
        <v>3307567</v>
      </c>
      <c r="M492" s="6" t="s">
        <v>13</v>
      </c>
      <c r="N492" s="8">
        <f>VLOOKUP(M492,Procv!$N$5:$O$11,2,FALSE)</f>
        <v>0</v>
      </c>
      <c r="O492" s="6" t="s">
        <v>24</v>
      </c>
      <c r="P492" s="8">
        <f>VLOOKUP(O492,Procv!$Q$5:$R$10,2,FALSE)</f>
        <v>2</v>
      </c>
      <c r="Q492" s="6">
        <v>325.89999999999998</v>
      </c>
      <c r="R492" s="6">
        <v>0</v>
      </c>
      <c r="S492" s="8">
        <f t="shared" si="15"/>
        <v>0</v>
      </c>
      <c r="T492" s="6">
        <v>325.89999999999998</v>
      </c>
      <c r="U492" s="6">
        <f>VLOOKUP(T492,Procv!T:U,2,FALSE)</f>
        <v>300</v>
      </c>
      <c r="V492" s="6">
        <v>1</v>
      </c>
      <c r="W492" s="6">
        <v>1</v>
      </c>
    </row>
    <row r="493" spans="3:23" x14ac:dyDescent="0.25">
      <c r="C493" s="5">
        <v>42148</v>
      </c>
      <c r="D493" s="10">
        <f t="shared" si="14"/>
        <v>7</v>
      </c>
      <c r="E493" s="6" t="s">
        <v>588</v>
      </c>
      <c r="F493" s="6">
        <f>VLOOKUP(E493,Procv!C:E,3,FALSE)</f>
        <v>2</v>
      </c>
      <c r="G493" s="6">
        <f>VLOOKUP(E493,Procv!C:F,4,FALSE)</f>
        <v>1</v>
      </c>
      <c r="H493" s="6" t="s">
        <v>186</v>
      </c>
      <c r="I493" s="8">
        <f>COUNTIF(Procv!$K$5:$K$31,Base!H493)</f>
        <v>1</v>
      </c>
      <c r="J493" s="6" t="s">
        <v>17</v>
      </c>
      <c r="K493" s="8">
        <f>VLOOKUP(J493,Procv!J:L,3,FALSE)</f>
        <v>4</v>
      </c>
      <c r="L493" s="6">
        <v>3307847</v>
      </c>
      <c r="M493" s="6" t="s">
        <v>13</v>
      </c>
      <c r="N493" s="8">
        <f>VLOOKUP(M493,Procv!$N$5:$O$11,2,FALSE)</f>
        <v>0</v>
      </c>
      <c r="O493" s="6" t="s">
        <v>24</v>
      </c>
      <c r="P493" s="8">
        <f>VLOOKUP(O493,Procv!$Q$5:$R$10,2,FALSE)</f>
        <v>2</v>
      </c>
      <c r="Q493" s="6">
        <v>1253.54</v>
      </c>
      <c r="R493" s="6">
        <v>0</v>
      </c>
      <c r="S493" s="8">
        <f t="shared" si="15"/>
        <v>0</v>
      </c>
      <c r="T493" s="6">
        <v>1253.54</v>
      </c>
      <c r="U493" s="6">
        <f>VLOOKUP(T493,Procv!T:U,2,FALSE)</f>
        <v>1000</v>
      </c>
      <c r="V493" s="6">
        <v>8</v>
      </c>
      <c r="W493" s="6">
        <v>1</v>
      </c>
    </row>
    <row r="494" spans="3:23" x14ac:dyDescent="0.25">
      <c r="C494" s="5">
        <v>42148</v>
      </c>
      <c r="D494" s="10">
        <f t="shared" si="14"/>
        <v>7</v>
      </c>
      <c r="E494" s="6" t="s">
        <v>589</v>
      </c>
      <c r="F494" s="6">
        <f>VLOOKUP(E494,Procv!C:E,3,FALSE)</f>
        <v>2</v>
      </c>
      <c r="G494" s="6">
        <f>VLOOKUP(E494,Procv!C:F,4,FALSE)</f>
        <v>1</v>
      </c>
      <c r="H494" s="6" t="s">
        <v>469</v>
      </c>
      <c r="I494" s="8">
        <f>COUNTIF(Procv!$K$5:$K$31,Base!H494)</f>
        <v>0</v>
      </c>
      <c r="J494" s="6" t="s">
        <v>17</v>
      </c>
      <c r="K494" s="8">
        <f>VLOOKUP(J494,Procv!J:L,3,FALSE)</f>
        <v>4</v>
      </c>
      <c r="L494" s="6">
        <v>3307917</v>
      </c>
      <c r="M494" s="6" t="s">
        <v>13</v>
      </c>
      <c r="N494" s="8">
        <f>VLOOKUP(M494,Procv!$N$5:$O$11,2,FALSE)</f>
        <v>0</v>
      </c>
      <c r="O494" s="6" t="s">
        <v>18</v>
      </c>
      <c r="P494" s="8">
        <f>VLOOKUP(O494,Procv!$Q$5:$R$10,2,FALSE)</f>
        <v>1</v>
      </c>
      <c r="Q494" s="6">
        <v>136.47999999999999</v>
      </c>
      <c r="R494" s="6">
        <v>0</v>
      </c>
      <c r="S494" s="8">
        <f t="shared" si="15"/>
        <v>0</v>
      </c>
      <c r="T494" s="6">
        <v>136.47999999999999</v>
      </c>
      <c r="U494" s="6">
        <f>VLOOKUP(T494,Procv!T:U,2,FALSE)</f>
        <v>100</v>
      </c>
      <c r="V494" s="6">
        <v>1</v>
      </c>
      <c r="W494" s="6">
        <v>1</v>
      </c>
    </row>
    <row r="495" spans="3:23" x14ac:dyDescent="0.25">
      <c r="C495" s="5">
        <v>42149</v>
      </c>
      <c r="D495" s="10">
        <f t="shared" si="14"/>
        <v>1</v>
      </c>
      <c r="E495" s="6" t="s">
        <v>831</v>
      </c>
      <c r="F495" s="6">
        <f>VLOOKUP(E495,Procv!C:E,3,FALSE)</f>
        <v>2</v>
      </c>
      <c r="G495" s="6">
        <f>VLOOKUP(E495,Procv!C:F,4,FALSE)</f>
        <v>2</v>
      </c>
      <c r="H495" s="6" t="s">
        <v>590</v>
      </c>
      <c r="I495" s="8">
        <f>COUNTIF(Procv!$K$5:$K$31,Base!H495)</f>
        <v>0</v>
      </c>
      <c r="J495" s="6" t="s">
        <v>175</v>
      </c>
      <c r="K495" s="8">
        <f>VLOOKUP(J495,Procv!J:L,3,FALSE)</f>
        <v>2</v>
      </c>
      <c r="L495" s="6">
        <v>3308281</v>
      </c>
      <c r="M495" s="6" t="s">
        <v>30</v>
      </c>
      <c r="N495" s="8">
        <f>VLOOKUP(M495,Procv!$N$5:$O$11,2,FALSE)</f>
        <v>1</v>
      </c>
      <c r="O495" s="6" t="s">
        <v>14</v>
      </c>
      <c r="P495" s="8">
        <f>VLOOKUP(O495,Procv!$Q$5:$R$10,2,FALSE)</f>
        <v>2</v>
      </c>
      <c r="Q495" s="6">
        <v>102.36</v>
      </c>
      <c r="R495" s="6">
        <v>0</v>
      </c>
      <c r="S495" s="8">
        <f t="shared" si="15"/>
        <v>0</v>
      </c>
      <c r="T495" s="6">
        <v>102.36</v>
      </c>
      <c r="U495" s="6">
        <f>VLOOKUP(T495,Procv!T:U,2,FALSE)</f>
        <v>100</v>
      </c>
      <c r="V495" s="6">
        <v>1</v>
      </c>
      <c r="W495" s="6">
        <v>1</v>
      </c>
    </row>
    <row r="496" spans="3:23" x14ac:dyDescent="0.25">
      <c r="C496" s="5">
        <v>42149</v>
      </c>
      <c r="D496" s="10">
        <f t="shared" si="14"/>
        <v>1</v>
      </c>
      <c r="E496" s="6" t="s">
        <v>591</v>
      </c>
      <c r="F496" s="6">
        <f>VLOOKUP(E496,Procv!C:E,3,FALSE)</f>
        <v>2</v>
      </c>
      <c r="G496" s="6">
        <f>VLOOKUP(E496,Procv!C:F,4,FALSE)</f>
        <v>2</v>
      </c>
      <c r="H496" s="6" t="s">
        <v>592</v>
      </c>
      <c r="I496" s="8">
        <f>COUNTIF(Procv!$K$5:$K$31,Base!H496)</f>
        <v>0</v>
      </c>
      <c r="J496" s="6" t="s">
        <v>12</v>
      </c>
      <c r="K496" s="8">
        <f>VLOOKUP(J496,Procv!J:L,3,FALSE)</f>
        <v>4</v>
      </c>
      <c r="L496" s="6">
        <v>3308393</v>
      </c>
      <c r="M496" s="6" t="s">
        <v>30</v>
      </c>
      <c r="N496" s="8">
        <f>VLOOKUP(M496,Procv!$N$5:$O$11,2,FALSE)</f>
        <v>1</v>
      </c>
      <c r="O496" s="6" t="s">
        <v>34</v>
      </c>
      <c r="P496" s="8">
        <f>VLOOKUP(O496,Procv!$Q$5:$R$10,2,FALSE)</f>
        <v>3</v>
      </c>
      <c r="Q496" s="6">
        <v>221.88</v>
      </c>
      <c r="R496" s="6">
        <v>0</v>
      </c>
      <c r="S496" s="8">
        <f t="shared" si="15"/>
        <v>0</v>
      </c>
      <c r="T496" s="6">
        <v>221.88</v>
      </c>
      <c r="U496" s="6">
        <f>VLOOKUP(T496,Procv!T:U,2,FALSE)</f>
        <v>200</v>
      </c>
      <c r="V496" s="6">
        <v>2</v>
      </c>
      <c r="W496" s="6">
        <v>1</v>
      </c>
    </row>
    <row r="497" spans="3:23" x14ac:dyDescent="0.25">
      <c r="C497" s="5">
        <v>42149</v>
      </c>
      <c r="D497" s="10">
        <f t="shared" si="14"/>
        <v>1</v>
      </c>
      <c r="E497" s="6" t="s">
        <v>832</v>
      </c>
      <c r="F497" s="6">
        <f>VLOOKUP(E497,Procv!C:E,3,FALSE)</f>
        <v>1</v>
      </c>
      <c r="G497" s="6">
        <f>VLOOKUP(E497,Procv!C:F,4,FALSE)</f>
        <v>2</v>
      </c>
      <c r="H497" s="6" t="s">
        <v>377</v>
      </c>
      <c r="I497" s="8">
        <f>COUNTIF(Procv!$K$5:$K$31,Base!H497)</f>
        <v>1</v>
      </c>
      <c r="J497" s="6" t="s">
        <v>175</v>
      </c>
      <c r="K497" s="8">
        <f>VLOOKUP(J497,Procv!J:L,3,FALSE)</f>
        <v>2</v>
      </c>
      <c r="L497" s="6">
        <v>3308750</v>
      </c>
      <c r="M497" s="6" t="s">
        <v>13</v>
      </c>
      <c r="N497" s="8">
        <f>VLOOKUP(M497,Procv!$N$5:$O$11,2,FALSE)</f>
        <v>0</v>
      </c>
      <c r="O497" s="6" t="s">
        <v>14</v>
      </c>
      <c r="P497" s="8">
        <f>VLOOKUP(O497,Procv!$Q$5:$R$10,2,FALSE)</f>
        <v>2</v>
      </c>
      <c r="Q497" s="6">
        <v>291.13</v>
      </c>
      <c r="R497" s="6">
        <v>0</v>
      </c>
      <c r="S497" s="8">
        <f t="shared" si="15"/>
        <v>0</v>
      </c>
      <c r="T497" s="6">
        <v>291.13</v>
      </c>
      <c r="U497" s="6">
        <f>VLOOKUP(T497,Procv!T:U,2,FALSE)</f>
        <v>200</v>
      </c>
      <c r="V497" s="6">
        <v>1</v>
      </c>
      <c r="W497" s="6">
        <v>1</v>
      </c>
    </row>
    <row r="498" spans="3:23" x14ac:dyDescent="0.25">
      <c r="C498" s="5">
        <v>42149</v>
      </c>
      <c r="D498" s="10">
        <f t="shared" si="14"/>
        <v>1</v>
      </c>
      <c r="E498" s="6" t="s">
        <v>154</v>
      </c>
      <c r="F498" s="6">
        <f>VLOOKUP(E498,Procv!C:E,3,FALSE)</f>
        <v>2</v>
      </c>
      <c r="G498" s="6">
        <f>VLOOKUP(E498,Procv!C:F,4,FALSE)</f>
        <v>5</v>
      </c>
      <c r="H498" s="6" t="s">
        <v>155</v>
      </c>
      <c r="I498" s="8">
        <f>COUNTIF(Procv!$K$5:$K$31,Base!H498)</f>
        <v>1</v>
      </c>
      <c r="J498" s="6" t="s">
        <v>99</v>
      </c>
      <c r="K498" s="8">
        <f>VLOOKUP(J498,Procv!J:L,3,FALSE)</f>
        <v>2</v>
      </c>
      <c r="L498" s="6">
        <v>3309534</v>
      </c>
      <c r="M498" s="6" t="s">
        <v>13</v>
      </c>
      <c r="N498" s="8">
        <f>VLOOKUP(M498,Procv!$N$5:$O$11,2,FALSE)</f>
        <v>0</v>
      </c>
      <c r="O498" s="6" t="s">
        <v>14</v>
      </c>
      <c r="P498" s="8">
        <f>VLOOKUP(O498,Procv!$Q$5:$R$10,2,FALSE)</f>
        <v>2</v>
      </c>
      <c r="Q498" s="6">
        <v>505.8</v>
      </c>
      <c r="R498" s="6">
        <v>0</v>
      </c>
      <c r="S498" s="8">
        <f t="shared" si="15"/>
        <v>0</v>
      </c>
      <c r="T498" s="6">
        <v>505.8</v>
      </c>
      <c r="U498" s="6">
        <f>VLOOKUP(T498,Procv!T:U,2,FALSE)</f>
        <v>500</v>
      </c>
      <c r="V498" s="6">
        <v>2</v>
      </c>
      <c r="W498" s="6">
        <v>1</v>
      </c>
    </row>
    <row r="499" spans="3:23" x14ac:dyDescent="0.25">
      <c r="C499" s="5">
        <v>42149</v>
      </c>
      <c r="D499" s="10">
        <f t="shared" si="14"/>
        <v>1</v>
      </c>
      <c r="E499" s="6" t="s">
        <v>591</v>
      </c>
      <c r="F499" s="6">
        <f>VLOOKUP(E499,Procv!C:E,3,FALSE)</f>
        <v>2</v>
      </c>
      <c r="G499" s="6">
        <f>VLOOKUP(E499,Procv!C:F,4,FALSE)</f>
        <v>2</v>
      </c>
      <c r="H499" s="6" t="s">
        <v>592</v>
      </c>
      <c r="I499" s="8">
        <f>COUNTIF(Procv!$K$5:$K$31,Base!H499)</f>
        <v>0</v>
      </c>
      <c r="J499" s="6" t="s">
        <v>12</v>
      </c>
      <c r="K499" s="8">
        <f>VLOOKUP(J499,Procv!J:L,3,FALSE)</f>
        <v>4</v>
      </c>
      <c r="L499" s="6">
        <v>3309954</v>
      </c>
      <c r="M499" s="6" t="s">
        <v>30</v>
      </c>
      <c r="N499" s="8">
        <f>VLOOKUP(M499,Procv!$N$5:$O$11,2,FALSE)</f>
        <v>1</v>
      </c>
      <c r="O499" s="6" t="s">
        <v>34</v>
      </c>
      <c r="P499" s="8">
        <f>VLOOKUP(O499,Procv!$Q$5:$R$10,2,FALSE)</f>
        <v>3</v>
      </c>
      <c r="Q499" s="6">
        <v>221.88</v>
      </c>
      <c r="R499" s="6">
        <v>0</v>
      </c>
      <c r="S499" s="8">
        <f t="shared" si="15"/>
        <v>0</v>
      </c>
      <c r="T499" s="6">
        <v>221.88</v>
      </c>
      <c r="U499" s="6">
        <f>VLOOKUP(T499,Procv!T:U,2,FALSE)</f>
        <v>200</v>
      </c>
      <c r="V499" s="6">
        <v>2</v>
      </c>
      <c r="W499" s="6">
        <v>1</v>
      </c>
    </row>
    <row r="500" spans="3:23" x14ac:dyDescent="0.25">
      <c r="C500" s="5">
        <v>42149</v>
      </c>
      <c r="D500" s="10">
        <f t="shared" si="14"/>
        <v>1</v>
      </c>
      <c r="E500" s="6" t="s">
        <v>594</v>
      </c>
      <c r="F500" s="6">
        <f>VLOOKUP(E500,Procv!C:E,3,FALSE)</f>
        <v>2</v>
      </c>
      <c r="G500" s="6">
        <f>VLOOKUP(E500,Procv!C:F,4,FALSE)</f>
        <v>1</v>
      </c>
      <c r="H500" s="6" t="s">
        <v>105</v>
      </c>
      <c r="I500" s="8">
        <f>COUNTIF(Procv!$K$5:$K$31,Base!H500)</f>
        <v>1</v>
      </c>
      <c r="J500" s="6" t="s">
        <v>72</v>
      </c>
      <c r="K500" s="8">
        <f>VLOOKUP(J500,Procv!J:L,3,FALSE)</f>
        <v>5</v>
      </c>
      <c r="L500" s="6">
        <v>3310556</v>
      </c>
      <c r="M500" s="6" t="s">
        <v>13</v>
      </c>
      <c r="N500" s="8">
        <f>VLOOKUP(M500,Procv!$N$5:$O$11,2,FALSE)</f>
        <v>0</v>
      </c>
      <c r="O500" s="6" t="s">
        <v>14</v>
      </c>
      <c r="P500" s="8">
        <f>VLOOKUP(O500,Procv!$Q$5:$R$10,2,FALSE)</f>
        <v>2</v>
      </c>
      <c r="Q500" s="6">
        <v>149.72</v>
      </c>
      <c r="R500" s="6">
        <v>0</v>
      </c>
      <c r="S500" s="8">
        <f t="shared" si="15"/>
        <v>0</v>
      </c>
      <c r="T500" s="6">
        <v>149.72</v>
      </c>
      <c r="U500" s="6">
        <f>VLOOKUP(T500,Procv!T:U,2,FALSE)</f>
        <v>100</v>
      </c>
      <c r="V500" s="6">
        <v>1</v>
      </c>
      <c r="W500" s="6">
        <v>1</v>
      </c>
    </row>
    <row r="501" spans="3:23" x14ac:dyDescent="0.25">
      <c r="C501" s="5">
        <v>42149</v>
      </c>
      <c r="D501" s="10">
        <f t="shared" si="14"/>
        <v>1</v>
      </c>
      <c r="E501" s="6" t="s">
        <v>833</v>
      </c>
      <c r="F501" s="6">
        <f>VLOOKUP(E501,Procv!C:E,3,FALSE)</f>
        <v>1</v>
      </c>
      <c r="G501" s="6">
        <f>VLOOKUP(E501,Procv!C:F,4,FALSE)</f>
        <v>1</v>
      </c>
      <c r="H501" s="6" t="s">
        <v>595</v>
      </c>
      <c r="I501" s="8">
        <f>COUNTIF(Procv!$K$5:$K$31,Base!H501)</f>
        <v>0</v>
      </c>
      <c r="J501" s="6" t="s">
        <v>68</v>
      </c>
      <c r="K501" s="8">
        <f>VLOOKUP(J501,Procv!J:L,3,FALSE)</f>
        <v>5</v>
      </c>
      <c r="L501" s="6">
        <v>3311186</v>
      </c>
      <c r="M501" s="6" t="s">
        <v>596</v>
      </c>
      <c r="N501" s="8">
        <f>VLOOKUP(M501,Procv!$N$5:$O$11,2,FALSE)</f>
        <v>0</v>
      </c>
      <c r="O501" s="6" t="s">
        <v>18</v>
      </c>
      <c r="P501" s="8">
        <f>VLOOKUP(O501,Procv!$Q$5:$R$10,2,FALSE)</f>
        <v>1</v>
      </c>
      <c r="Q501" s="6">
        <v>459.9</v>
      </c>
      <c r="R501" s="6">
        <v>0</v>
      </c>
      <c r="S501" s="8">
        <f t="shared" si="15"/>
        <v>0</v>
      </c>
      <c r="T501" s="6">
        <v>459.9</v>
      </c>
      <c r="U501" s="6">
        <f>VLOOKUP(T501,Procv!T:U,2,FALSE)</f>
        <v>400</v>
      </c>
      <c r="V501" s="6">
        <v>1</v>
      </c>
      <c r="W501" s="6">
        <v>1</v>
      </c>
    </row>
    <row r="502" spans="3:23" x14ac:dyDescent="0.25">
      <c r="C502" s="5">
        <v>42149</v>
      </c>
      <c r="D502" s="10">
        <f t="shared" si="14"/>
        <v>1</v>
      </c>
      <c r="E502" s="6" t="s">
        <v>597</v>
      </c>
      <c r="F502" s="6">
        <f>VLOOKUP(E502,Procv!C:E,3,FALSE)</f>
        <v>2</v>
      </c>
      <c r="G502" s="6">
        <f>VLOOKUP(E502,Procv!C:F,4,FALSE)</f>
        <v>1</v>
      </c>
      <c r="H502" s="6" t="s">
        <v>598</v>
      </c>
      <c r="I502" s="8">
        <f>COUNTIF(Procv!$K$5:$K$31,Base!H502)</f>
        <v>0</v>
      </c>
      <c r="J502" s="6" t="s">
        <v>133</v>
      </c>
      <c r="K502" s="8">
        <f>VLOOKUP(J502,Procv!J:L,3,FALSE)</f>
        <v>3</v>
      </c>
      <c r="L502" s="6">
        <v>3311879</v>
      </c>
      <c r="M502" s="6" t="s">
        <v>599</v>
      </c>
      <c r="N502" s="8">
        <f>VLOOKUP(M502,Procv!$N$5:$O$11,2,FALSE)</f>
        <v>0</v>
      </c>
      <c r="O502" s="6" t="s">
        <v>18</v>
      </c>
      <c r="P502" s="8">
        <f>VLOOKUP(O502,Procv!$Q$5:$R$10,2,FALSE)</f>
        <v>1</v>
      </c>
      <c r="Q502" s="6">
        <v>127.95</v>
      </c>
      <c r="R502" s="6">
        <v>0</v>
      </c>
      <c r="S502" s="8">
        <f t="shared" si="15"/>
        <v>0</v>
      </c>
      <c r="T502" s="6">
        <v>127.95</v>
      </c>
      <c r="U502" s="6">
        <f>VLOOKUP(T502,Procv!T:U,2,FALSE)</f>
        <v>100</v>
      </c>
      <c r="V502" s="6">
        <v>1</v>
      </c>
      <c r="W502" s="6">
        <v>1</v>
      </c>
    </row>
    <row r="503" spans="3:23" x14ac:dyDescent="0.25">
      <c r="C503" s="5">
        <v>42149</v>
      </c>
      <c r="D503" s="10">
        <f t="shared" si="14"/>
        <v>1</v>
      </c>
      <c r="E503" s="6" t="s">
        <v>489</v>
      </c>
      <c r="F503" s="6">
        <f>VLOOKUP(E503,Procv!C:E,3,FALSE)</f>
        <v>2</v>
      </c>
      <c r="G503" s="6">
        <f>VLOOKUP(E503,Procv!C:F,4,FALSE)</f>
        <v>3</v>
      </c>
      <c r="H503" s="6" t="s">
        <v>490</v>
      </c>
      <c r="I503" s="8">
        <f>COUNTIF(Procv!$K$5:$K$31,Base!H503)</f>
        <v>0</v>
      </c>
      <c r="J503" s="6" t="s">
        <v>36</v>
      </c>
      <c r="K503" s="8">
        <f>VLOOKUP(J503,Procv!J:L,3,FALSE)</f>
        <v>4</v>
      </c>
      <c r="L503" s="6">
        <v>3313125</v>
      </c>
      <c r="M503" s="6" t="s">
        <v>30</v>
      </c>
      <c r="N503" s="8">
        <f>VLOOKUP(M503,Procv!$N$5:$O$11,2,FALSE)</f>
        <v>1</v>
      </c>
      <c r="O503" s="6" t="s">
        <v>14</v>
      </c>
      <c r="P503" s="8">
        <f>VLOOKUP(O503,Procv!$Q$5:$R$10,2,FALSE)</f>
        <v>2</v>
      </c>
      <c r="Q503" s="6">
        <v>2585.3000000000002</v>
      </c>
      <c r="R503" s="6">
        <v>0</v>
      </c>
      <c r="S503" s="8">
        <f t="shared" si="15"/>
        <v>0</v>
      </c>
      <c r="T503" s="6">
        <v>2585.3000000000002</v>
      </c>
      <c r="U503" s="6">
        <f>VLOOKUP(T503,Procv!T:U,2,FALSE)</f>
        <v>2000</v>
      </c>
      <c r="V503" s="6">
        <v>7</v>
      </c>
      <c r="W503" s="6">
        <v>1</v>
      </c>
    </row>
    <row r="504" spans="3:23" x14ac:dyDescent="0.25">
      <c r="C504" s="5">
        <v>42149</v>
      </c>
      <c r="D504" s="10">
        <f t="shared" si="14"/>
        <v>1</v>
      </c>
      <c r="E504" s="6" t="s">
        <v>600</v>
      </c>
      <c r="F504" s="6">
        <f>VLOOKUP(E504,Procv!C:E,3,FALSE)</f>
        <v>2</v>
      </c>
      <c r="G504" s="6">
        <f>VLOOKUP(E504,Procv!C:F,4,FALSE)</f>
        <v>1</v>
      </c>
      <c r="H504" s="6" t="s">
        <v>601</v>
      </c>
      <c r="I504" s="8">
        <f>COUNTIF(Procv!$K$5:$K$31,Base!H504)</f>
        <v>0</v>
      </c>
      <c r="J504" s="6" t="s">
        <v>36</v>
      </c>
      <c r="K504" s="8">
        <f>VLOOKUP(J504,Procv!J:L,3,FALSE)</f>
        <v>4</v>
      </c>
      <c r="L504" s="6">
        <v>3313685</v>
      </c>
      <c r="M504" s="6" t="s">
        <v>13</v>
      </c>
      <c r="N504" s="8">
        <f>VLOOKUP(M504,Procv!$N$5:$O$11,2,FALSE)</f>
        <v>0</v>
      </c>
      <c r="O504" s="6" t="s">
        <v>14</v>
      </c>
      <c r="P504" s="8">
        <f>VLOOKUP(O504,Procv!$Q$5:$R$10,2,FALSE)</f>
        <v>2</v>
      </c>
      <c r="Q504" s="6">
        <v>172.95</v>
      </c>
      <c r="R504" s="6">
        <v>0</v>
      </c>
      <c r="S504" s="8">
        <f t="shared" si="15"/>
        <v>0</v>
      </c>
      <c r="T504" s="6">
        <v>172.95</v>
      </c>
      <c r="U504" s="6">
        <f>VLOOKUP(T504,Procv!T:U,2,FALSE)</f>
        <v>100</v>
      </c>
      <c r="V504" s="6">
        <v>1</v>
      </c>
      <c r="W504" s="6">
        <v>1</v>
      </c>
    </row>
    <row r="505" spans="3:23" x14ac:dyDescent="0.25">
      <c r="C505" s="5">
        <v>42149</v>
      </c>
      <c r="D505" s="10">
        <f t="shared" si="14"/>
        <v>1</v>
      </c>
      <c r="E505" s="6" t="s">
        <v>602</v>
      </c>
      <c r="F505" s="6">
        <f>VLOOKUP(E505,Procv!C:E,3,FALSE)</f>
        <v>2</v>
      </c>
      <c r="G505" s="6">
        <f>VLOOKUP(E505,Procv!C:F,4,FALSE)</f>
        <v>1</v>
      </c>
      <c r="H505" s="6" t="s">
        <v>430</v>
      </c>
      <c r="I505" s="8">
        <f>COUNTIF(Procv!$K$5:$K$31,Base!H505)</f>
        <v>0</v>
      </c>
      <c r="J505" s="6" t="s">
        <v>45</v>
      </c>
      <c r="K505" s="8">
        <f>VLOOKUP(J505,Procv!J:L,3,FALSE)</f>
        <v>2</v>
      </c>
      <c r="L505" s="6">
        <v>3313867</v>
      </c>
      <c r="M505" s="6" t="s">
        <v>13</v>
      </c>
      <c r="N505" s="8">
        <f>VLOOKUP(M505,Procv!$N$5:$O$11,2,FALSE)</f>
        <v>0</v>
      </c>
      <c r="O505" s="6" t="s">
        <v>24</v>
      </c>
      <c r="P505" s="8">
        <f>VLOOKUP(O505,Procv!$Q$5:$R$10,2,FALSE)</f>
        <v>2</v>
      </c>
      <c r="Q505" s="6">
        <v>184.95</v>
      </c>
      <c r="R505" s="6">
        <v>0</v>
      </c>
      <c r="S505" s="8">
        <f t="shared" si="15"/>
        <v>0</v>
      </c>
      <c r="T505" s="6">
        <v>184.95</v>
      </c>
      <c r="U505" s="6">
        <f>VLOOKUP(T505,Procv!T:U,2,FALSE)</f>
        <v>100</v>
      </c>
      <c r="V505" s="6">
        <v>1</v>
      </c>
      <c r="W505" s="6">
        <v>1</v>
      </c>
    </row>
    <row r="506" spans="3:23" x14ac:dyDescent="0.25">
      <c r="C506" s="5">
        <v>42149</v>
      </c>
      <c r="D506" s="10">
        <f t="shared" si="14"/>
        <v>1</v>
      </c>
      <c r="E506" s="6" t="s">
        <v>477</v>
      </c>
      <c r="F506" s="6">
        <f>VLOOKUP(E506,Procv!C:E,3,FALSE)</f>
        <v>2</v>
      </c>
      <c r="G506" s="6">
        <f>VLOOKUP(E506,Procv!C:F,4,FALSE)</f>
        <v>2</v>
      </c>
      <c r="H506" s="6" t="s">
        <v>11</v>
      </c>
      <c r="I506" s="8">
        <f>COUNTIF(Procv!$K$5:$K$31,Base!H506)</f>
        <v>1</v>
      </c>
      <c r="J506" s="6" t="s">
        <v>12</v>
      </c>
      <c r="K506" s="8">
        <f>VLOOKUP(J506,Procv!J:L,3,FALSE)</f>
        <v>4</v>
      </c>
      <c r="L506" s="6">
        <v>3314259</v>
      </c>
      <c r="M506" s="6" t="s">
        <v>13</v>
      </c>
      <c r="N506" s="8">
        <f>VLOOKUP(M506,Procv!$N$5:$O$11,2,FALSE)</f>
        <v>0</v>
      </c>
      <c r="O506" s="6" t="s">
        <v>34</v>
      </c>
      <c r="P506" s="8">
        <f>VLOOKUP(O506,Procv!$Q$5:$R$10,2,FALSE)</f>
        <v>3</v>
      </c>
      <c r="Q506" s="6">
        <v>367.92</v>
      </c>
      <c r="R506" s="6">
        <v>0</v>
      </c>
      <c r="S506" s="8">
        <f t="shared" si="15"/>
        <v>0</v>
      </c>
      <c r="T506" s="6">
        <v>367.92</v>
      </c>
      <c r="U506" s="6">
        <f>VLOOKUP(T506,Procv!T:U,2,FALSE)</f>
        <v>300</v>
      </c>
      <c r="V506" s="6">
        <v>1</v>
      </c>
      <c r="W506" s="6">
        <v>1</v>
      </c>
    </row>
    <row r="507" spans="3:23" x14ac:dyDescent="0.25">
      <c r="C507" s="5">
        <v>42149</v>
      </c>
      <c r="D507" s="10">
        <f t="shared" si="14"/>
        <v>1</v>
      </c>
      <c r="E507" s="6" t="s">
        <v>603</v>
      </c>
      <c r="F507" s="6">
        <f>VLOOKUP(E507,Procv!C:E,3,FALSE)</f>
        <v>2</v>
      </c>
      <c r="G507" s="6">
        <f>VLOOKUP(E507,Procv!C:F,4,FALSE)</f>
        <v>2</v>
      </c>
      <c r="H507" s="6" t="s">
        <v>604</v>
      </c>
      <c r="I507" s="8">
        <f>COUNTIF(Procv!$K$5:$K$31,Base!H507)</f>
        <v>0</v>
      </c>
      <c r="J507" s="6" t="s">
        <v>36</v>
      </c>
      <c r="K507" s="8">
        <f>VLOOKUP(J507,Procv!J:L,3,FALSE)</f>
        <v>4</v>
      </c>
      <c r="L507" s="6">
        <v>3314455</v>
      </c>
      <c r="M507" s="6" t="s">
        <v>599</v>
      </c>
      <c r="N507" s="8">
        <f>VLOOKUP(M507,Procv!$N$5:$O$11,2,FALSE)</f>
        <v>0</v>
      </c>
      <c r="O507" s="6" t="s">
        <v>18</v>
      </c>
      <c r="P507" s="8">
        <f>VLOOKUP(O507,Procv!$Q$5:$R$10,2,FALSE)</f>
        <v>1</v>
      </c>
      <c r="Q507" s="6">
        <v>354.13</v>
      </c>
      <c r="R507" s="6">
        <v>0</v>
      </c>
      <c r="S507" s="8">
        <f t="shared" si="15"/>
        <v>0</v>
      </c>
      <c r="T507" s="6">
        <v>354.13</v>
      </c>
      <c r="U507" s="6">
        <f>VLOOKUP(T507,Procv!T:U,2,FALSE)</f>
        <v>300</v>
      </c>
      <c r="V507" s="6">
        <v>1</v>
      </c>
      <c r="W507" s="6">
        <v>1</v>
      </c>
    </row>
    <row r="508" spans="3:23" x14ac:dyDescent="0.25">
      <c r="C508" s="5">
        <v>42149</v>
      </c>
      <c r="D508" s="10">
        <f t="shared" si="14"/>
        <v>1</v>
      </c>
      <c r="E508" s="6" t="s">
        <v>605</v>
      </c>
      <c r="F508" s="6">
        <f>VLOOKUP(E508,Procv!C:E,3,FALSE)</f>
        <v>2</v>
      </c>
      <c r="G508" s="6">
        <f>VLOOKUP(E508,Procv!C:F,4,FALSE)</f>
        <v>2</v>
      </c>
      <c r="H508" s="6" t="s">
        <v>606</v>
      </c>
      <c r="I508" s="8">
        <f>COUNTIF(Procv!$K$5:$K$31,Base!H508)</f>
        <v>0</v>
      </c>
      <c r="J508" s="6" t="s">
        <v>36</v>
      </c>
      <c r="K508" s="8">
        <f>VLOOKUP(J508,Procv!J:L,3,FALSE)</f>
        <v>4</v>
      </c>
      <c r="L508" s="6">
        <v>3315680</v>
      </c>
      <c r="M508" s="6" t="s">
        <v>599</v>
      </c>
      <c r="N508" s="8">
        <f>VLOOKUP(M508,Procv!$N$5:$O$11,2,FALSE)</f>
        <v>0</v>
      </c>
      <c r="O508" s="6" t="s">
        <v>18</v>
      </c>
      <c r="P508" s="8">
        <f>VLOOKUP(O508,Procv!$Q$5:$R$10,2,FALSE)</f>
        <v>1</v>
      </c>
      <c r="Q508" s="6">
        <v>292.91000000000003</v>
      </c>
      <c r="R508" s="6">
        <v>0</v>
      </c>
      <c r="S508" s="8">
        <f t="shared" si="15"/>
        <v>0</v>
      </c>
      <c r="T508" s="6">
        <v>292.91000000000003</v>
      </c>
      <c r="U508" s="6">
        <f>VLOOKUP(T508,Procv!T:U,2,FALSE)</f>
        <v>200</v>
      </c>
      <c r="V508" s="6">
        <v>2</v>
      </c>
      <c r="W508" s="6">
        <v>1</v>
      </c>
    </row>
    <row r="509" spans="3:23" x14ac:dyDescent="0.25">
      <c r="C509" s="5">
        <v>42149</v>
      </c>
      <c r="D509" s="10">
        <f t="shared" si="14"/>
        <v>1</v>
      </c>
      <c r="E509" s="6" t="s">
        <v>593</v>
      </c>
      <c r="F509" s="6">
        <f>VLOOKUP(E509,Procv!C:E,3,FALSE)</f>
        <v>2</v>
      </c>
      <c r="G509" s="6">
        <f>VLOOKUP(E509,Procv!C:F,4,FALSE)</f>
        <v>1</v>
      </c>
      <c r="H509" s="6" t="s">
        <v>607</v>
      </c>
      <c r="I509" s="8">
        <f>COUNTIF(Procv!$K$5:$K$31,Base!H509)</f>
        <v>0</v>
      </c>
      <c r="J509" s="6" t="s">
        <v>12</v>
      </c>
      <c r="K509" s="8">
        <f>VLOOKUP(J509,Procv!J:L,3,FALSE)</f>
        <v>4</v>
      </c>
      <c r="L509" s="6" t="s">
        <v>608</v>
      </c>
      <c r="M509" s="6" t="s">
        <v>13</v>
      </c>
      <c r="N509" s="8">
        <f>VLOOKUP(M509,Procv!$N$5:$O$11,2,FALSE)</f>
        <v>0</v>
      </c>
      <c r="O509" s="6" t="s">
        <v>24</v>
      </c>
      <c r="P509" s="8">
        <f>VLOOKUP(O509,Procv!$Q$5:$R$10,2,FALSE)</f>
        <v>2</v>
      </c>
      <c r="Q509" s="6">
        <v>130.36000000000001</v>
      </c>
      <c r="R509" s="6">
        <v>0</v>
      </c>
      <c r="S509" s="8">
        <f t="shared" si="15"/>
        <v>0</v>
      </c>
      <c r="T509" s="6">
        <v>130.36000000000001</v>
      </c>
      <c r="U509" s="6">
        <f>VLOOKUP(T509,Procv!T:U,2,FALSE)</f>
        <v>100</v>
      </c>
      <c r="V509" s="6">
        <v>1</v>
      </c>
      <c r="W509" s="6">
        <v>1</v>
      </c>
    </row>
    <row r="510" spans="3:23" x14ac:dyDescent="0.25">
      <c r="C510" s="5">
        <v>42149</v>
      </c>
      <c r="D510" s="10">
        <f t="shared" si="14"/>
        <v>1</v>
      </c>
      <c r="E510" s="6" t="s">
        <v>609</v>
      </c>
      <c r="F510" s="6">
        <f>VLOOKUP(E510,Procv!C:E,3,FALSE)</f>
        <v>2</v>
      </c>
      <c r="G510" s="6">
        <f>VLOOKUP(E510,Procv!C:F,4,FALSE)</f>
        <v>1</v>
      </c>
      <c r="H510" s="6" t="s">
        <v>610</v>
      </c>
      <c r="I510" s="8">
        <f>COUNTIF(Procv!$K$5:$K$31,Base!H510)</f>
        <v>0</v>
      </c>
      <c r="J510" s="6" t="s">
        <v>21</v>
      </c>
      <c r="K510" s="8">
        <f>VLOOKUP(J510,Procv!J:L,3,FALSE)</f>
        <v>4</v>
      </c>
      <c r="L510" s="6">
        <v>3316303</v>
      </c>
      <c r="M510" s="6" t="s">
        <v>30</v>
      </c>
      <c r="N510" s="8">
        <f>VLOOKUP(M510,Procv!$N$5:$O$11,2,FALSE)</f>
        <v>1</v>
      </c>
      <c r="O510" s="6" t="s">
        <v>24</v>
      </c>
      <c r="P510" s="8">
        <f>VLOOKUP(O510,Procv!$Q$5:$R$10,2,FALSE)</f>
        <v>2</v>
      </c>
      <c r="Q510" s="6">
        <v>1175.3399999999999</v>
      </c>
      <c r="R510" s="6">
        <v>0</v>
      </c>
      <c r="S510" s="8">
        <f t="shared" si="15"/>
        <v>0</v>
      </c>
      <c r="T510" s="6">
        <v>1175.3399999999999</v>
      </c>
      <c r="U510" s="6">
        <f>VLOOKUP(T510,Procv!T:U,2,FALSE)</f>
        <v>1000</v>
      </c>
      <c r="V510" s="6">
        <v>4</v>
      </c>
      <c r="W510" s="6">
        <v>1</v>
      </c>
    </row>
    <row r="511" spans="3:23" x14ac:dyDescent="0.25">
      <c r="C511" s="5">
        <v>42149</v>
      </c>
      <c r="D511" s="10">
        <f t="shared" si="14"/>
        <v>1</v>
      </c>
      <c r="E511" s="6" t="s">
        <v>611</v>
      </c>
      <c r="F511" s="6">
        <f>VLOOKUP(E511,Procv!C:E,3,FALSE)</f>
        <v>2</v>
      </c>
      <c r="G511" s="6">
        <f>VLOOKUP(E511,Procv!C:F,4,FALSE)</f>
        <v>1</v>
      </c>
      <c r="H511" s="6" t="s">
        <v>35</v>
      </c>
      <c r="I511" s="8">
        <f>COUNTIF(Procv!$K$5:$K$31,Base!H511)</f>
        <v>0</v>
      </c>
      <c r="J511" s="6" t="s">
        <v>36</v>
      </c>
      <c r="K511" s="8">
        <f>VLOOKUP(J511,Procv!J:L,3,FALSE)</f>
        <v>4</v>
      </c>
      <c r="L511" s="6">
        <v>3316814</v>
      </c>
      <c r="M511" s="6" t="s">
        <v>13</v>
      </c>
      <c r="N511" s="8">
        <f>VLOOKUP(M511,Procv!$N$5:$O$11,2,FALSE)</f>
        <v>0</v>
      </c>
      <c r="O511" s="6" t="s">
        <v>24</v>
      </c>
      <c r="P511" s="8">
        <f>VLOOKUP(O511,Procv!$Q$5:$R$10,2,FALSE)</f>
        <v>2</v>
      </c>
      <c r="Q511" s="6">
        <v>649.52</v>
      </c>
      <c r="R511" s="6">
        <v>0</v>
      </c>
      <c r="S511" s="8">
        <f t="shared" si="15"/>
        <v>0</v>
      </c>
      <c r="T511" s="6">
        <v>649.52</v>
      </c>
      <c r="U511" s="6">
        <f>VLOOKUP(T511,Procv!T:U,2,FALSE)</f>
        <v>600</v>
      </c>
      <c r="V511" s="6">
        <v>7</v>
      </c>
      <c r="W511" s="6">
        <v>1</v>
      </c>
    </row>
    <row r="512" spans="3:23" x14ac:dyDescent="0.25">
      <c r="C512" s="5">
        <v>42149</v>
      </c>
      <c r="D512" s="10">
        <f t="shared" si="14"/>
        <v>1</v>
      </c>
      <c r="E512" s="6" t="s">
        <v>834</v>
      </c>
      <c r="F512" s="6">
        <f>VLOOKUP(E512,Procv!C:E,3,FALSE)</f>
        <v>1</v>
      </c>
      <c r="G512" s="6">
        <f>VLOOKUP(E512,Procv!C:F,4,FALSE)</f>
        <v>2</v>
      </c>
      <c r="H512" s="6" t="s">
        <v>123</v>
      </c>
      <c r="I512" s="8">
        <f>COUNTIF(Procv!$K$5:$K$31,Base!H512)</f>
        <v>0</v>
      </c>
      <c r="J512" s="6" t="s">
        <v>36</v>
      </c>
      <c r="K512" s="8">
        <f>VLOOKUP(J512,Procv!J:L,3,FALSE)</f>
        <v>4</v>
      </c>
      <c r="L512" s="6">
        <v>3317724</v>
      </c>
      <c r="M512" s="6" t="s">
        <v>13</v>
      </c>
      <c r="N512" s="8">
        <f>VLOOKUP(M512,Procv!$N$5:$O$11,2,FALSE)</f>
        <v>0</v>
      </c>
      <c r="O512" s="6" t="s">
        <v>18</v>
      </c>
      <c r="P512" s="8">
        <f>VLOOKUP(O512,Procv!$Q$5:$R$10,2,FALSE)</f>
        <v>1</v>
      </c>
      <c r="Q512" s="6">
        <v>619.9</v>
      </c>
      <c r="R512" s="6">
        <v>0</v>
      </c>
      <c r="S512" s="8">
        <f t="shared" si="15"/>
        <v>0</v>
      </c>
      <c r="T512" s="6">
        <v>619.9</v>
      </c>
      <c r="U512" s="6">
        <f>VLOOKUP(T512,Procv!T:U,2,FALSE)</f>
        <v>600</v>
      </c>
      <c r="V512" s="6">
        <v>1</v>
      </c>
      <c r="W512" s="6">
        <v>1</v>
      </c>
    </row>
    <row r="513" spans="3:23" x14ac:dyDescent="0.25">
      <c r="C513" s="5">
        <v>42149</v>
      </c>
      <c r="D513" s="10">
        <f t="shared" si="14"/>
        <v>1</v>
      </c>
      <c r="E513" s="6" t="s">
        <v>612</v>
      </c>
      <c r="F513" s="6">
        <f>VLOOKUP(E513,Procv!C:E,3,FALSE)</f>
        <v>2</v>
      </c>
      <c r="G513" s="6">
        <f>VLOOKUP(E513,Procv!C:F,4,FALSE)</f>
        <v>1</v>
      </c>
      <c r="H513" s="6" t="s">
        <v>47</v>
      </c>
      <c r="I513" s="8">
        <f>COUNTIF(Procv!$K$5:$K$31,Base!H513)</f>
        <v>0</v>
      </c>
      <c r="J513" s="6" t="s">
        <v>48</v>
      </c>
      <c r="K513" s="8">
        <f>VLOOKUP(J513,Procv!J:L,3,FALSE)</f>
        <v>3</v>
      </c>
      <c r="L513" s="6">
        <v>3317899</v>
      </c>
      <c r="M513" s="6" t="s">
        <v>599</v>
      </c>
      <c r="N513" s="8">
        <f>VLOOKUP(M513,Procv!$N$5:$O$11,2,FALSE)</f>
        <v>0</v>
      </c>
      <c r="O513" s="6" t="s">
        <v>18</v>
      </c>
      <c r="P513" s="8">
        <f>VLOOKUP(O513,Procv!$Q$5:$R$10,2,FALSE)</f>
        <v>1</v>
      </c>
      <c r="Q513" s="6">
        <v>1875.34</v>
      </c>
      <c r="R513" s="6">
        <v>0</v>
      </c>
      <c r="S513" s="8">
        <f t="shared" si="15"/>
        <v>0</v>
      </c>
      <c r="T513" s="6">
        <v>1875.34</v>
      </c>
      <c r="U513" s="6">
        <f>VLOOKUP(T513,Procv!T:U,2,FALSE)</f>
        <v>1000</v>
      </c>
      <c r="V513" s="6">
        <v>9</v>
      </c>
      <c r="W513" s="6">
        <v>1</v>
      </c>
    </row>
    <row r="514" spans="3:23" x14ac:dyDescent="0.25">
      <c r="C514" s="5">
        <v>42149</v>
      </c>
      <c r="D514" s="10">
        <f t="shared" si="14"/>
        <v>1</v>
      </c>
      <c r="E514" s="6" t="s">
        <v>827</v>
      </c>
      <c r="F514" s="6">
        <f>VLOOKUP(E514,Procv!C:E,3,FALSE)</f>
        <v>2</v>
      </c>
      <c r="G514" s="6">
        <f>VLOOKUP(E514,Procv!C:F,4,FALSE)</f>
        <v>3</v>
      </c>
      <c r="H514" s="6" t="s">
        <v>538</v>
      </c>
      <c r="I514" s="8">
        <f>COUNTIF(Procv!$K$5:$K$31,Base!H514)</f>
        <v>0</v>
      </c>
      <c r="J514" s="6" t="s">
        <v>511</v>
      </c>
      <c r="K514" s="8">
        <f>VLOOKUP(J514,Procv!J:L,3,FALSE)</f>
        <v>1</v>
      </c>
      <c r="L514" s="6">
        <v>3318270</v>
      </c>
      <c r="M514" s="6" t="s">
        <v>30</v>
      </c>
      <c r="N514" s="8">
        <f>VLOOKUP(M514,Procv!$N$5:$O$11,2,FALSE)</f>
        <v>1</v>
      </c>
      <c r="O514" s="6" t="s">
        <v>14</v>
      </c>
      <c r="P514" s="8">
        <f>VLOOKUP(O514,Procv!$Q$5:$R$10,2,FALSE)</f>
        <v>2</v>
      </c>
      <c r="Q514" s="6">
        <v>621.70000000000005</v>
      </c>
      <c r="R514" s="6">
        <v>0</v>
      </c>
      <c r="S514" s="8">
        <f t="shared" si="15"/>
        <v>0</v>
      </c>
      <c r="T514" s="6">
        <v>621.70000000000005</v>
      </c>
      <c r="U514" s="6">
        <f>VLOOKUP(T514,Procv!T:U,2,FALSE)</f>
        <v>600</v>
      </c>
      <c r="V514" s="6">
        <v>3</v>
      </c>
      <c r="W514" s="6">
        <v>1</v>
      </c>
    </row>
    <row r="515" spans="3:23" x14ac:dyDescent="0.25">
      <c r="C515" s="5">
        <v>42149</v>
      </c>
      <c r="D515" s="10">
        <f t="shared" si="14"/>
        <v>1</v>
      </c>
      <c r="E515" s="6" t="s">
        <v>835</v>
      </c>
      <c r="F515" s="6">
        <f>VLOOKUP(E515,Procv!C:E,3,FALSE)</f>
        <v>2</v>
      </c>
      <c r="G515" s="6">
        <f>VLOOKUP(E515,Procv!C:F,4,FALSE)</f>
        <v>4</v>
      </c>
      <c r="H515" s="6" t="s">
        <v>613</v>
      </c>
      <c r="I515" s="8">
        <f>COUNTIF(Procv!$K$5:$K$31,Base!H515)</f>
        <v>0</v>
      </c>
      <c r="J515" s="6" t="s">
        <v>110</v>
      </c>
      <c r="K515" s="8">
        <f>VLOOKUP(J515,Procv!J:L,3,FALSE)</f>
        <v>1</v>
      </c>
      <c r="L515" s="6">
        <v>3318711</v>
      </c>
      <c r="M515" s="6" t="s">
        <v>473</v>
      </c>
      <c r="N515" s="8">
        <f>VLOOKUP(M515,Procv!$N$5:$O$11,2,FALSE)</f>
        <v>0</v>
      </c>
      <c r="O515" s="6" t="s">
        <v>14</v>
      </c>
      <c r="P515" s="8">
        <f>VLOOKUP(O515,Procv!$Q$5:$R$10,2,FALSE)</f>
        <v>2</v>
      </c>
      <c r="Q515" s="6">
        <v>125.94</v>
      </c>
      <c r="R515" s="6">
        <v>0</v>
      </c>
      <c r="S515" s="8">
        <f t="shared" si="15"/>
        <v>0</v>
      </c>
      <c r="T515" s="6">
        <v>125.94</v>
      </c>
      <c r="U515" s="6">
        <f>VLOOKUP(T515,Procv!T:U,2,FALSE)</f>
        <v>100</v>
      </c>
      <c r="V515" s="6">
        <v>1</v>
      </c>
      <c r="W515" s="6">
        <v>1</v>
      </c>
    </row>
    <row r="516" spans="3:23" x14ac:dyDescent="0.25">
      <c r="C516" s="5">
        <v>42149</v>
      </c>
      <c r="D516" s="10">
        <f t="shared" si="14"/>
        <v>1</v>
      </c>
      <c r="E516" s="6" t="s">
        <v>831</v>
      </c>
      <c r="F516" s="6">
        <f>VLOOKUP(E516,Procv!C:E,3,FALSE)</f>
        <v>2</v>
      </c>
      <c r="G516" s="6">
        <f>VLOOKUP(E516,Procv!C:F,4,FALSE)</f>
        <v>2</v>
      </c>
      <c r="H516" s="6" t="s">
        <v>590</v>
      </c>
      <c r="I516" s="8">
        <f>COUNTIF(Procv!$K$5:$K$31,Base!H516)</f>
        <v>0</v>
      </c>
      <c r="J516" s="6" t="s">
        <v>175</v>
      </c>
      <c r="K516" s="8">
        <f>VLOOKUP(J516,Procv!J:L,3,FALSE)</f>
        <v>2</v>
      </c>
      <c r="L516" s="6">
        <v>3318753</v>
      </c>
      <c r="M516" s="6" t="s">
        <v>13</v>
      </c>
      <c r="N516" s="8">
        <f>VLOOKUP(M516,Procv!$N$5:$O$11,2,FALSE)</f>
        <v>0</v>
      </c>
      <c r="O516" s="6" t="s">
        <v>18</v>
      </c>
      <c r="P516" s="8">
        <f>VLOOKUP(O516,Procv!$Q$5:$R$10,2,FALSE)</f>
        <v>1</v>
      </c>
      <c r="Q516" s="6">
        <v>102.36</v>
      </c>
      <c r="R516" s="6">
        <v>0</v>
      </c>
      <c r="S516" s="8">
        <f t="shared" si="15"/>
        <v>0</v>
      </c>
      <c r="T516" s="6">
        <v>102.36</v>
      </c>
      <c r="U516" s="6">
        <f>VLOOKUP(T516,Procv!T:U,2,FALSE)</f>
        <v>100</v>
      </c>
      <c r="V516" s="6">
        <v>1</v>
      </c>
      <c r="W516" s="6">
        <v>1</v>
      </c>
    </row>
    <row r="517" spans="3:23" x14ac:dyDescent="0.25">
      <c r="C517" s="5">
        <v>42149</v>
      </c>
      <c r="D517" s="10">
        <f t="shared" si="14"/>
        <v>1</v>
      </c>
      <c r="E517" s="6" t="s">
        <v>614</v>
      </c>
      <c r="F517" s="6">
        <f>VLOOKUP(E517,Procv!C:E,3,FALSE)</f>
        <v>2</v>
      </c>
      <c r="G517" s="6">
        <f>VLOOKUP(E517,Procv!C:F,4,FALSE)</f>
        <v>1</v>
      </c>
      <c r="H517" s="6" t="s">
        <v>576</v>
      </c>
      <c r="I517" s="8">
        <f>COUNTIF(Procv!$K$5:$K$31,Base!H517)</f>
        <v>0</v>
      </c>
      <c r="J517" s="6" t="s">
        <v>12</v>
      </c>
      <c r="K517" s="8">
        <f>VLOOKUP(J517,Procv!J:L,3,FALSE)</f>
        <v>4</v>
      </c>
      <c r="L517" s="6">
        <v>3318970</v>
      </c>
      <c r="M517" s="6" t="s">
        <v>13</v>
      </c>
      <c r="N517" s="8">
        <f>VLOOKUP(M517,Procv!$N$5:$O$11,2,FALSE)</f>
        <v>0</v>
      </c>
      <c r="O517" s="6" t="s">
        <v>14</v>
      </c>
      <c r="P517" s="8">
        <f>VLOOKUP(O517,Procv!$Q$5:$R$10,2,FALSE)</f>
        <v>2</v>
      </c>
      <c r="Q517" s="6">
        <v>255.9</v>
      </c>
      <c r="R517" s="6">
        <v>0</v>
      </c>
      <c r="S517" s="8">
        <f t="shared" si="15"/>
        <v>0</v>
      </c>
      <c r="T517" s="6">
        <v>255.9</v>
      </c>
      <c r="U517" s="6">
        <f>VLOOKUP(T517,Procv!T:U,2,FALSE)</f>
        <v>200</v>
      </c>
      <c r="V517" s="6">
        <v>1</v>
      </c>
      <c r="W517" s="6">
        <v>1</v>
      </c>
    </row>
    <row r="518" spans="3:23" x14ac:dyDescent="0.25">
      <c r="C518" s="5">
        <v>42149</v>
      </c>
      <c r="D518" s="10">
        <f t="shared" ref="D518:D581" si="16">WEEKDAY(C518,2)</f>
        <v>1</v>
      </c>
      <c r="E518" s="6" t="s">
        <v>615</v>
      </c>
      <c r="F518" s="6">
        <f>VLOOKUP(E518,Procv!C:E,3,FALSE)</f>
        <v>2</v>
      </c>
      <c r="G518" s="6">
        <f>VLOOKUP(E518,Procv!C:F,4,FALSE)</f>
        <v>1</v>
      </c>
      <c r="H518" s="6" t="s">
        <v>616</v>
      </c>
      <c r="I518" s="8">
        <f>COUNTIF(Procv!$K$5:$K$31,Base!H518)</f>
        <v>0</v>
      </c>
      <c r="J518" s="6" t="s">
        <v>68</v>
      </c>
      <c r="K518" s="8">
        <f>VLOOKUP(J518,Procv!J:L,3,FALSE)</f>
        <v>5</v>
      </c>
      <c r="L518" s="6">
        <v>3319635</v>
      </c>
      <c r="M518" s="6" t="s">
        <v>13</v>
      </c>
      <c r="N518" s="8">
        <f>VLOOKUP(M518,Procv!$N$5:$O$11,2,FALSE)</f>
        <v>0</v>
      </c>
      <c r="O518" s="6" t="s">
        <v>24</v>
      </c>
      <c r="P518" s="8">
        <f>VLOOKUP(O518,Procv!$Q$5:$R$10,2,FALSE)</f>
        <v>2</v>
      </c>
      <c r="Q518" s="6">
        <v>369.9</v>
      </c>
      <c r="R518" s="6">
        <v>0</v>
      </c>
      <c r="S518" s="8">
        <f t="shared" ref="S518:S581" si="17">IF(R518=0,0,1)</f>
        <v>0</v>
      </c>
      <c r="T518" s="6">
        <v>369.9</v>
      </c>
      <c r="U518" s="6">
        <f>VLOOKUP(T518,Procv!T:U,2,FALSE)</f>
        <v>300</v>
      </c>
      <c r="V518" s="6">
        <v>1</v>
      </c>
      <c r="W518" s="6">
        <v>1</v>
      </c>
    </row>
    <row r="519" spans="3:23" x14ac:dyDescent="0.25">
      <c r="C519" s="5">
        <v>42149</v>
      </c>
      <c r="D519" s="10">
        <f t="shared" si="16"/>
        <v>1</v>
      </c>
      <c r="E519" s="6" t="s">
        <v>185</v>
      </c>
      <c r="F519" s="6">
        <f>VLOOKUP(E519,Procv!C:E,3,FALSE)</f>
        <v>2</v>
      </c>
      <c r="G519" s="6">
        <f>VLOOKUP(E519,Procv!C:F,4,FALSE)</f>
        <v>6</v>
      </c>
      <c r="H519" s="6" t="s">
        <v>186</v>
      </c>
      <c r="I519" s="8">
        <f>COUNTIF(Procv!$K$5:$K$31,Base!H519)</f>
        <v>1</v>
      </c>
      <c r="J519" s="6" t="s">
        <v>17</v>
      </c>
      <c r="K519" s="8">
        <f>VLOOKUP(J519,Procv!J:L,3,FALSE)</f>
        <v>4</v>
      </c>
      <c r="L519" s="6">
        <v>3319754</v>
      </c>
      <c r="M519" s="6" t="s">
        <v>13</v>
      </c>
      <c r="N519" s="8">
        <f>VLOOKUP(M519,Procv!$N$5:$O$11,2,FALSE)</f>
        <v>0</v>
      </c>
      <c r="O519" s="6" t="s">
        <v>14</v>
      </c>
      <c r="P519" s="8">
        <f>VLOOKUP(O519,Procv!$Q$5:$R$10,2,FALSE)</f>
        <v>2</v>
      </c>
      <c r="Q519" s="6">
        <v>1705.6</v>
      </c>
      <c r="R519" s="6">
        <v>0</v>
      </c>
      <c r="S519" s="8">
        <f t="shared" si="17"/>
        <v>0</v>
      </c>
      <c r="T519" s="6">
        <v>1705.6</v>
      </c>
      <c r="U519" s="6">
        <f>VLOOKUP(T519,Procv!T:U,2,FALSE)</f>
        <v>1000</v>
      </c>
      <c r="V519" s="6">
        <v>4</v>
      </c>
      <c r="W519" s="6">
        <v>1</v>
      </c>
    </row>
    <row r="520" spans="3:23" x14ac:dyDescent="0.25">
      <c r="C520" s="5">
        <v>42149</v>
      </c>
      <c r="D520" s="10">
        <f t="shared" si="16"/>
        <v>1</v>
      </c>
      <c r="E520" s="6" t="s">
        <v>617</v>
      </c>
      <c r="F520" s="6">
        <f>VLOOKUP(E520,Procv!C:E,3,FALSE)</f>
        <v>2</v>
      </c>
      <c r="G520" s="6">
        <f>VLOOKUP(E520,Procv!C:F,4,FALSE)</f>
        <v>2</v>
      </c>
      <c r="H520" s="6" t="s">
        <v>618</v>
      </c>
      <c r="I520" s="8">
        <f>COUNTIF(Procv!$K$5:$K$31,Base!H520)</f>
        <v>0</v>
      </c>
      <c r="J520" s="6" t="s">
        <v>17</v>
      </c>
      <c r="K520" s="8">
        <f>VLOOKUP(J520,Procv!J:L,3,FALSE)</f>
        <v>4</v>
      </c>
      <c r="L520" s="6">
        <v>3320146</v>
      </c>
      <c r="M520" s="6" t="s">
        <v>13</v>
      </c>
      <c r="N520" s="8">
        <f>VLOOKUP(M520,Procv!$N$5:$O$11,2,FALSE)</f>
        <v>0</v>
      </c>
      <c r="O520" s="6" t="s">
        <v>14</v>
      </c>
      <c r="P520" s="8">
        <f>VLOOKUP(O520,Procv!$Q$5:$R$10,2,FALSE)</f>
        <v>2</v>
      </c>
      <c r="Q520" s="6">
        <v>299.89999999999998</v>
      </c>
      <c r="R520" s="6">
        <v>0</v>
      </c>
      <c r="S520" s="8">
        <f t="shared" si="17"/>
        <v>0</v>
      </c>
      <c r="T520" s="6">
        <v>299.89999999999998</v>
      </c>
      <c r="U520" s="6">
        <f>VLOOKUP(T520,Procv!T:U,2,FALSE)</f>
        <v>200</v>
      </c>
      <c r="V520" s="6">
        <v>1</v>
      </c>
      <c r="W520" s="6">
        <v>1</v>
      </c>
    </row>
    <row r="521" spans="3:23" x14ac:dyDescent="0.25">
      <c r="C521" s="5">
        <v>42149</v>
      </c>
      <c r="D521" s="10">
        <f t="shared" si="16"/>
        <v>1</v>
      </c>
      <c r="E521" s="6" t="s">
        <v>619</v>
      </c>
      <c r="F521" s="6">
        <f>VLOOKUP(E521,Procv!C:E,3,FALSE)</f>
        <v>2</v>
      </c>
      <c r="G521" s="6">
        <f>VLOOKUP(E521,Procv!C:F,4,FALSE)</f>
        <v>1</v>
      </c>
      <c r="H521" s="6" t="s">
        <v>620</v>
      </c>
      <c r="I521" s="8">
        <f>COUNTIF(Procv!$K$5:$K$31,Base!H521)</f>
        <v>0</v>
      </c>
      <c r="J521" s="6" t="s">
        <v>36</v>
      </c>
      <c r="K521" s="8">
        <f>VLOOKUP(J521,Procv!J:L,3,FALSE)</f>
        <v>4</v>
      </c>
      <c r="L521" s="6">
        <v>3320797</v>
      </c>
      <c r="M521" s="6" t="s">
        <v>13</v>
      </c>
      <c r="N521" s="8">
        <f>VLOOKUP(M521,Procv!$N$5:$O$11,2,FALSE)</f>
        <v>0</v>
      </c>
      <c r="O521" s="6" t="s">
        <v>14</v>
      </c>
      <c r="P521" s="8">
        <f>VLOOKUP(O521,Procv!$Q$5:$R$10,2,FALSE)</f>
        <v>2</v>
      </c>
      <c r="Q521" s="6">
        <v>389.9</v>
      </c>
      <c r="R521" s="6">
        <v>0</v>
      </c>
      <c r="S521" s="8">
        <f t="shared" si="17"/>
        <v>0</v>
      </c>
      <c r="T521" s="6">
        <v>389.9</v>
      </c>
      <c r="U521" s="6">
        <f>VLOOKUP(T521,Procv!T:U,2,FALSE)</f>
        <v>300</v>
      </c>
      <c r="V521" s="6">
        <v>1</v>
      </c>
      <c r="W521" s="6">
        <v>1</v>
      </c>
    </row>
    <row r="522" spans="3:23" x14ac:dyDescent="0.25">
      <c r="C522" s="5">
        <v>42149</v>
      </c>
      <c r="D522" s="10">
        <f t="shared" si="16"/>
        <v>1</v>
      </c>
      <c r="E522" s="6" t="s">
        <v>621</v>
      </c>
      <c r="F522" s="6">
        <f>VLOOKUP(E522,Procv!C:E,3,FALSE)</f>
        <v>2</v>
      </c>
      <c r="G522" s="6">
        <f>VLOOKUP(E522,Procv!C:F,4,FALSE)</f>
        <v>1</v>
      </c>
      <c r="H522" s="6" t="s">
        <v>459</v>
      </c>
      <c r="I522" s="8">
        <f>COUNTIF(Procv!$K$5:$K$31,Base!H522)</f>
        <v>0</v>
      </c>
      <c r="J522" s="6" t="s">
        <v>17</v>
      </c>
      <c r="K522" s="8">
        <f>VLOOKUP(J522,Procv!J:L,3,FALSE)</f>
        <v>4</v>
      </c>
      <c r="L522" s="6">
        <v>3320853</v>
      </c>
      <c r="M522" s="6" t="s">
        <v>13</v>
      </c>
      <c r="N522" s="8">
        <f>VLOOKUP(M522,Procv!$N$5:$O$11,2,FALSE)</f>
        <v>0</v>
      </c>
      <c r="O522" s="6" t="s">
        <v>14</v>
      </c>
      <c r="P522" s="8">
        <f>VLOOKUP(O522,Procv!$Q$5:$R$10,2,FALSE)</f>
        <v>2</v>
      </c>
      <c r="Q522" s="6">
        <v>325.89999999999998</v>
      </c>
      <c r="R522" s="6">
        <v>0</v>
      </c>
      <c r="S522" s="8">
        <f t="shared" si="17"/>
        <v>0</v>
      </c>
      <c r="T522" s="6">
        <v>325.89999999999998</v>
      </c>
      <c r="U522" s="6">
        <f>VLOOKUP(T522,Procv!T:U,2,FALSE)</f>
        <v>300</v>
      </c>
      <c r="V522" s="6">
        <v>1</v>
      </c>
      <c r="W522" s="6">
        <v>1</v>
      </c>
    </row>
    <row r="523" spans="3:23" x14ac:dyDescent="0.25">
      <c r="C523" s="5">
        <v>42149</v>
      </c>
      <c r="D523" s="10">
        <f t="shared" si="16"/>
        <v>1</v>
      </c>
      <c r="E523" s="6" t="s">
        <v>622</v>
      </c>
      <c r="F523" s="6">
        <f>VLOOKUP(E523,Procv!C:E,3,FALSE)</f>
        <v>2</v>
      </c>
      <c r="G523" s="6">
        <f>VLOOKUP(E523,Procv!C:F,4,FALSE)</f>
        <v>1</v>
      </c>
      <c r="H523" s="6" t="s">
        <v>198</v>
      </c>
      <c r="I523" s="8">
        <f>COUNTIF(Procv!$K$5:$K$31,Base!H523)</f>
        <v>1</v>
      </c>
      <c r="J523" s="6" t="s">
        <v>148</v>
      </c>
      <c r="K523" s="8">
        <f>VLOOKUP(J523,Procv!J:L,3,FALSE)</f>
        <v>5</v>
      </c>
      <c r="L523" s="6">
        <v>3321007</v>
      </c>
      <c r="M523" s="6" t="s">
        <v>473</v>
      </c>
      <c r="N523" s="8">
        <f>VLOOKUP(M523,Procv!$N$5:$O$11,2,FALSE)</f>
        <v>0</v>
      </c>
      <c r="O523" s="6" t="s">
        <v>18</v>
      </c>
      <c r="P523" s="8">
        <f>VLOOKUP(O523,Procv!$Q$5:$R$10,2,FALSE)</f>
        <v>1</v>
      </c>
      <c r="Q523" s="6">
        <v>539.82000000000005</v>
      </c>
      <c r="R523" s="6">
        <v>0</v>
      </c>
      <c r="S523" s="8">
        <f t="shared" si="17"/>
        <v>0</v>
      </c>
      <c r="T523" s="6">
        <v>539.82000000000005</v>
      </c>
      <c r="U523" s="6">
        <f>VLOOKUP(T523,Procv!T:U,2,FALSE)</f>
        <v>500</v>
      </c>
      <c r="V523" s="6">
        <v>2</v>
      </c>
      <c r="W523" s="6">
        <v>1</v>
      </c>
    </row>
    <row r="524" spans="3:23" x14ac:dyDescent="0.25">
      <c r="C524" s="5">
        <v>42150</v>
      </c>
      <c r="D524" s="10">
        <f t="shared" si="16"/>
        <v>2</v>
      </c>
      <c r="E524" s="6" t="s">
        <v>623</v>
      </c>
      <c r="F524" s="6">
        <f>VLOOKUP(E524,Procv!C:E,3,FALSE)</f>
        <v>2</v>
      </c>
      <c r="G524" s="6">
        <f>VLOOKUP(E524,Procv!C:F,4,FALSE)</f>
        <v>2</v>
      </c>
      <c r="H524" s="6" t="s">
        <v>544</v>
      </c>
      <c r="I524" s="8">
        <f>COUNTIF(Procv!$K$5:$K$31,Base!H524)</f>
        <v>0</v>
      </c>
      <c r="J524" s="6" t="s">
        <v>68</v>
      </c>
      <c r="K524" s="8">
        <f>VLOOKUP(J524,Procv!J:L,3,FALSE)</f>
        <v>5</v>
      </c>
      <c r="L524" s="6">
        <v>3321630</v>
      </c>
      <c r="M524" s="6" t="s">
        <v>30</v>
      </c>
      <c r="N524" s="8">
        <f>VLOOKUP(M524,Procv!$N$5:$O$11,2,FALSE)</f>
        <v>1</v>
      </c>
      <c r="O524" s="6" t="s">
        <v>14</v>
      </c>
      <c r="P524" s="8">
        <f>VLOOKUP(O524,Procv!$Q$5:$R$10,2,FALSE)</f>
        <v>2</v>
      </c>
      <c r="Q524" s="6">
        <v>399.9</v>
      </c>
      <c r="R524" s="6">
        <v>0</v>
      </c>
      <c r="S524" s="8">
        <f t="shared" si="17"/>
        <v>0</v>
      </c>
      <c r="T524" s="6">
        <v>399.9</v>
      </c>
      <c r="U524" s="6">
        <f>VLOOKUP(T524,Procv!T:U,2,FALSE)</f>
        <v>300</v>
      </c>
      <c r="V524" s="6">
        <v>1</v>
      </c>
      <c r="W524" s="6">
        <v>1</v>
      </c>
    </row>
    <row r="525" spans="3:23" x14ac:dyDescent="0.25">
      <c r="C525" s="5">
        <v>42150</v>
      </c>
      <c r="D525" s="10">
        <f t="shared" si="16"/>
        <v>2</v>
      </c>
      <c r="E525" s="6" t="s">
        <v>624</v>
      </c>
      <c r="F525" s="6">
        <f>VLOOKUP(E525,Procv!C:E,3,FALSE)</f>
        <v>2</v>
      </c>
      <c r="G525" s="6">
        <f>VLOOKUP(E525,Procv!C:F,4,FALSE)</f>
        <v>1</v>
      </c>
      <c r="H525" s="6" t="s">
        <v>625</v>
      </c>
      <c r="I525" s="8">
        <f>COUNTIF(Procv!$K$5:$K$31,Base!H525)</f>
        <v>0</v>
      </c>
      <c r="J525" s="6" t="s">
        <v>17</v>
      </c>
      <c r="K525" s="8">
        <f>VLOOKUP(J525,Procv!J:L,3,FALSE)</f>
        <v>4</v>
      </c>
      <c r="L525" s="6">
        <v>3322204</v>
      </c>
      <c r="M525" s="6" t="s">
        <v>473</v>
      </c>
      <c r="N525" s="8">
        <f>VLOOKUP(M525,Procv!$N$5:$O$11,2,FALSE)</f>
        <v>0</v>
      </c>
      <c r="O525" s="6" t="s">
        <v>18</v>
      </c>
      <c r="P525" s="8">
        <f>VLOOKUP(O525,Procv!$Q$5:$R$10,2,FALSE)</f>
        <v>1</v>
      </c>
      <c r="Q525" s="6">
        <v>369.9</v>
      </c>
      <c r="R525" s="6">
        <v>0</v>
      </c>
      <c r="S525" s="8">
        <f t="shared" si="17"/>
        <v>0</v>
      </c>
      <c r="T525" s="6">
        <v>369.9</v>
      </c>
      <c r="U525" s="6">
        <f>VLOOKUP(T525,Procv!T:U,2,FALSE)</f>
        <v>300</v>
      </c>
      <c r="V525" s="6">
        <v>1</v>
      </c>
      <c r="W525" s="6">
        <v>1</v>
      </c>
    </row>
    <row r="526" spans="3:23" x14ac:dyDescent="0.25">
      <c r="C526" s="5">
        <v>42150</v>
      </c>
      <c r="D526" s="10">
        <f t="shared" si="16"/>
        <v>2</v>
      </c>
      <c r="E526" s="6" t="s">
        <v>626</v>
      </c>
      <c r="F526" s="6">
        <f>VLOOKUP(E526,Procv!C:E,3,FALSE)</f>
        <v>2</v>
      </c>
      <c r="G526" s="6">
        <f>VLOOKUP(E526,Procv!C:F,4,FALSE)</f>
        <v>1</v>
      </c>
      <c r="H526" s="6" t="s">
        <v>308</v>
      </c>
      <c r="I526" s="8">
        <f>COUNTIF(Procv!$K$5:$K$31,Base!H526)</f>
        <v>0</v>
      </c>
      <c r="J526" s="6" t="s">
        <v>17</v>
      </c>
      <c r="K526" s="8">
        <f>VLOOKUP(J526,Procv!J:L,3,FALSE)</f>
        <v>4</v>
      </c>
      <c r="L526" s="6">
        <v>3322246</v>
      </c>
      <c r="M526" s="6" t="s">
        <v>13</v>
      </c>
      <c r="N526" s="8">
        <f>VLOOKUP(M526,Procv!$N$5:$O$11,2,FALSE)</f>
        <v>0</v>
      </c>
      <c r="O526" s="6" t="s">
        <v>14</v>
      </c>
      <c r="P526" s="8">
        <f>VLOOKUP(O526,Procv!$Q$5:$R$10,2,FALSE)</f>
        <v>2</v>
      </c>
      <c r="Q526" s="6">
        <v>395.91</v>
      </c>
      <c r="R526" s="6">
        <v>0</v>
      </c>
      <c r="S526" s="8">
        <f t="shared" si="17"/>
        <v>0</v>
      </c>
      <c r="T526" s="6">
        <v>395.91</v>
      </c>
      <c r="U526" s="6">
        <f>VLOOKUP(T526,Procv!T:U,2,FALSE)</f>
        <v>300</v>
      </c>
      <c r="V526" s="6">
        <v>1</v>
      </c>
      <c r="W526" s="6">
        <v>1</v>
      </c>
    </row>
    <row r="527" spans="3:23" x14ac:dyDescent="0.25">
      <c r="C527" s="5">
        <v>42150</v>
      </c>
      <c r="D527" s="10">
        <f t="shared" si="16"/>
        <v>2</v>
      </c>
      <c r="E527" s="6" t="s">
        <v>627</v>
      </c>
      <c r="F527" s="6">
        <f>VLOOKUP(E527,Procv!C:E,3,FALSE)</f>
        <v>2</v>
      </c>
      <c r="G527" s="6">
        <f>VLOOKUP(E527,Procv!C:F,4,FALSE)</f>
        <v>1</v>
      </c>
      <c r="H527" s="6" t="s">
        <v>628</v>
      </c>
      <c r="I527" s="8">
        <f>COUNTIF(Procv!$K$5:$K$31,Base!H527)</f>
        <v>1</v>
      </c>
      <c r="J527" s="6" t="s">
        <v>629</v>
      </c>
      <c r="K527" s="8">
        <f>VLOOKUP(J527,Procv!J:L,3,FALSE)</f>
        <v>1</v>
      </c>
      <c r="L527" s="6">
        <v>3322939</v>
      </c>
      <c r="M527" s="6" t="s">
        <v>599</v>
      </c>
      <c r="N527" s="8">
        <f>VLOOKUP(M527,Procv!$N$5:$O$11,2,FALSE)</f>
        <v>0</v>
      </c>
      <c r="O527" s="6" t="s">
        <v>18</v>
      </c>
      <c r="P527" s="8">
        <f>VLOOKUP(O527,Procv!$Q$5:$R$10,2,FALSE)</f>
        <v>1</v>
      </c>
      <c r="Q527" s="6">
        <v>137.94999999999999</v>
      </c>
      <c r="R527" s="6">
        <v>0</v>
      </c>
      <c r="S527" s="8">
        <f t="shared" si="17"/>
        <v>0</v>
      </c>
      <c r="T527" s="6">
        <v>137.94999999999999</v>
      </c>
      <c r="U527" s="6">
        <f>VLOOKUP(T527,Procv!T:U,2,FALSE)</f>
        <v>100</v>
      </c>
      <c r="V527" s="6">
        <v>1</v>
      </c>
      <c r="W527" s="6">
        <v>1</v>
      </c>
    </row>
    <row r="528" spans="3:23" x14ac:dyDescent="0.25">
      <c r="C528" s="5">
        <v>42150</v>
      </c>
      <c r="D528" s="10">
        <f t="shared" si="16"/>
        <v>2</v>
      </c>
      <c r="E528" s="6" t="s">
        <v>630</v>
      </c>
      <c r="F528" s="6">
        <f>VLOOKUP(E528,Procv!C:E,3,FALSE)</f>
        <v>2</v>
      </c>
      <c r="G528" s="6">
        <f>VLOOKUP(E528,Procv!C:F,4,FALSE)</f>
        <v>1</v>
      </c>
      <c r="H528" s="6" t="s">
        <v>142</v>
      </c>
      <c r="I528" s="8">
        <f>COUNTIF(Procv!$K$5:$K$31,Base!H528)</f>
        <v>1</v>
      </c>
      <c r="J528" s="6" t="s">
        <v>33</v>
      </c>
      <c r="K528" s="8">
        <f>VLOOKUP(J528,Procv!J:L,3,FALSE)</f>
        <v>3</v>
      </c>
      <c r="L528" s="6">
        <v>3322974</v>
      </c>
      <c r="M528" s="6" t="s">
        <v>30</v>
      </c>
      <c r="N528" s="8">
        <f>VLOOKUP(M528,Procv!$N$5:$O$11,2,FALSE)</f>
        <v>1</v>
      </c>
      <c r="O528" s="6" t="s">
        <v>34</v>
      </c>
      <c r="P528" s="8">
        <f>VLOOKUP(O528,Procv!$Q$5:$R$10,2,FALSE)</f>
        <v>3</v>
      </c>
      <c r="Q528" s="6">
        <v>431.93</v>
      </c>
      <c r="R528" s="6">
        <v>0</v>
      </c>
      <c r="S528" s="8">
        <f t="shared" si="17"/>
        <v>0</v>
      </c>
      <c r="T528" s="6">
        <v>431.93</v>
      </c>
      <c r="U528" s="6">
        <f>VLOOKUP(T528,Procv!T:U,2,FALSE)</f>
        <v>400</v>
      </c>
      <c r="V528" s="6">
        <v>1</v>
      </c>
      <c r="W528" s="6">
        <v>1</v>
      </c>
    </row>
    <row r="529" spans="3:23" x14ac:dyDescent="0.25">
      <c r="C529" s="5">
        <v>42150</v>
      </c>
      <c r="D529" s="10">
        <f t="shared" si="16"/>
        <v>2</v>
      </c>
      <c r="E529" s="6" t="s">
        <v>631</v>
      </c>
      <c r="F529" s="6">
        <f>VLOOKUP(E529,Procv!C:E,3,FALSE)</f>
        <v>2</v>
      </c>
      <c r="G529" s="6">
        <f>VLOOKUP(E529,Procv!C:F,4,FALSE)</f>
        <v>1</v>
      </c>
      <c r="H529" s="6" t="s">
        <v>524</v>
      </c>
      <c r="I529" s="8">
        <f>COUNTIF(Procv!$K$5:$K$31,Base!H529)</f>
        <v>1</v>
      </c>
      <c r="J529" s="6" t="s">
        <v>61</v>
      </c>
      <c r="K529" s="8">
        <f>VLOOKUP(J529,Procv!J:L,3,FALSE)</f>
        <v>2</v>
      </c>
      <c r="L529" s="6">
        <v>3324045</v>
      </c>
      <c r="M529" s="6" t="s">
        <v>13</v>
      </c>
      <c r="N529" s="8">
        <f>VLOOKUP(M529,Procv!$N$5:$O$11,2,FALSE)</f>
        <v>0</v>
      </c>
      <c r="O529" s="6" t="s">
        <v>24</v>
      </c>
      <c r="P529" s="8">
        <f>VLOOKUP(O529,Procv!$Q$5:$R$10,2,FALSE)</f>
        <v>2</v>
      </c>
      <c r="Q529" s="6">
        <v>442.63</v>
      </c>
      <c r="R529" s="6">
        <v>0</v>
      </c>
      <c r="S529" s="8">
        <f t="shared" si="17"/>
        <v>0</v>
      </c>
      <c r="T529" s="6">
        <v>442.63</v>
      </c>
      <c r="U529" s="6">
        <f>VLOOKUP(T529,Procv!T:U,2,FALSE)</f>
        <v>400</v>
      </c>
      <c r="V529" s="6">
        <v>3</v>
      </c>
      <c r="W529" s="6">
        <v>1</v>
      </c>
    </row>
    <row r="530" spans="3:23" x14ac:dyDescent="0.25">
      <c r="C530" s="5">
        <v>42150</v>
      </c>
      <c r="D530" s="10">
        <f t="shared" si="16"/>
        <v>2</v>
      </c>
      <c r="E530" s="6" t="s">
        <v>632</v>
      </c>
      <c r="F530" s="6">
        <f>VLOOKUP(E530,Procv!C:E,3,FALSE)</f>
        <v>2</v>
      </c>
      <c r="G530" s="6">
        <f>VLOOKUP(E530,Procv!C:F,4,FALSE)</f>
        <v>1</v>
      </c>
      <c r="H530" s="6" t="s">
        <v>633</v>
      </c>
      <c r="I530" s="8">
        <f>COUNTIF(Procv!$K$5:$K$31,Base!H530)</f>
        <v>0</v>
      </c>
      <c r="J530" s="6" t="s">
        <v>36</v>
      </c>
      <c r="K530" s="8">
        <f>VLOOKUP(J530,Procv!J:L,3,FALSE)</f>
        <v>4</v>
      </c>
      <c r="L530" s="6">
        <v>3324094</v>
      </c>
      <c r="M530" s="6" t="s">
        <v>599</v>
      </c>
      <c r="N530" s="8">
        <f>VLOOKUP(M530,Procv!$N$5:$O$11,2,FALSE)</f>
        <v>0</v>
      </c>
      <c r="O530" s="6" t="s">
        <v>18</v>
      </c>
      <c r="P530" s="8">
        <f>VLOOKUP(O530,Procv!$Q$5:$R$10,2,FALSE)</f>
        <v>1</v>
      </c>
      <c r="Q530" s="6">
        <v>575.9</v>
      </c>
      <c r="R530" s="6">
        <v>0</v>
      </c>
      <c r="S530" s="8">
        <f t="shared" si="17"/>
        <v>0</v>
      </c>
      <c r="T530" s="6">
        <v>575.9</v>
      </c>
      <c r="U530" s="6">
        <f>VLOOKUP(T530,Procv!T:U,2,FALSE)</f>
        <v>500</v>
      </c>
      <c r="V530" s="6">
        <v>1</v>
      </c>
      <c r="W530" s="6">
        <v>1</v>
      </c>
    </row>
    <row r="531" spans="3:23" x14ac:dyDescent="0.25">
      <c r="C531" s="5">
        <v>42150</v>
      </c>
      <c r="D531" s="10">
        <f t="shared" si="16"/>
        <v>2</v>
      </c>
      <c r="E531" s="6" t="s">
        <v>823</v>
      </c>
      <c r="F531" s="6">
        <f>VLOOKUP(E531,Procv!C:E,3,FALSE)</f>
        <v>2</v>
      </c>
      <c r="G531" s="6">
        <f>VLOOKUP(E531,Procv!C:F,4,FALSE)</f>
        <v>2</v>
      </c>
      <c r="H531" s="6" t="s">
        <v>50</v>
      </c>
      <c r="I531" s="8">
        <f>COUNTIF(Procv!$K$5:$K$31,Base!H531)</f>
        <v>1</v>
      </c>
      <c r="J531" s="6" t="s">
        <v>36</v>
      </c>
      <c r="K531" s="8">
        <f>VLOOKUP(J531,Procv!J:L,3,FALSE)</f>
        <v>4</v>
      </c>
      <c r="L531" s="6">
        <v>3324108</v>
      </c>
      <c r="M531" s="6" t="s">
        <v>599</v>
      </c>
      <c r="N531" s="8">
        <f>VLOOKUP(M531,Procv!$N$5:$O$11,2,FALSE)</f>
        <v>0</v>
      </c>
      <c r="O531" s="6" t="s">
        <v>18</v>
      </c>
      <c r="P531" s="8">
        <f>VLOOKUP(O531,Procv!$Q$5:$R$10,2,FALSE)</f>
        <v>1</v>
      </c>
      <c r="Q531" s="6">
        <v>275.89999999999998</v>
      </c>
      <c r="R531" s="6">
        <v>0</v>
      </c>
      <c r="S531" s="8">
        <f t="shared" si="17"/>
        <v>0</v>
      </c>
      <c r="T531" s="6">
        <v>275.89999999999998</v>
      </c>
      <c r="U531" s="6">
        <f>VLOOKUP(T531,Procv!T:U,2,FALSE)</f>
        <v>200</v>
      </c>
      <c r="V531" s="6">
        <v>1</v>
      </c>
      <c r="W531" s="6">
        <v>1</v>
      </c>
    </row>
    <row r="532" spans="3:23" x14ac:dyDescent="0.25">
      <c r="C532" s="5">
        <v>42150</v>
      </c>
      <c r="D532" s="10">
        <f t="shared" si="16"/>
        <v>2</v>
      </c>
      <c r="E532" s="6" t="s">
        <v>634</v>
      </c>
      <c r="F532" s="6">
        <f>VLOOKUP(E532,Procv!C:E,3,FALSE)</f>
        <v>2</v>
      </c>
      <c r="G532" s="6">
        <f>VLOOKUP(E532,Procv!C:F,4,FALSE)</f>
        <v>1</v>
      </c>
      <c r="H532" s="6" t="s">
        <v>635</v>
      </c>
      <c r="I532" s="8">
        <f>COUNTIF(Procv!$K$5:$K$31,Base!H532)</f>
        <v>0</v>
      </c>
      <c r="J532" s="6" t="s">
        <v>511</v>
      </c>
      <c r="K532" s="8">
        <f>VLOOKUP(J532,Procv!J:L,3,FALSE)</f>
        <v>1</v>
      </c>
      <c r="L532" s="6">
        <v>3324465</v>
      </c>
      <c r="M532" s="6" t="s">
        <v>30</v>
      </c>
      <c r="N532" s="8">
        <f>VLOOKUP(M532,Procv!$N$5:$O$11,2,FALSE)</f>
        <v>1</v>
      </c>
      <c r="O532" s="6" t="s">
        <v>14</v>
      </c>
      <c r="P532" s="8">
        <f>VLOOKUP(O532,Procv!$Q$5:$R$10,2,FALSE)</f>
        <v>2</v>
      </c>
      <c r="Q532" s="6">
        <v>1015.8</v>
      </c>
      <c r="R532" s="6">
        <v>0</v>
      </c>
      <c r="S532" s="8">
        <f t="shared" si="17"/>
        <v>0</v>
      </c>
      <c r="T532" s="6">
        <v>1015.8</v>
      </c>
      <c r="U532" s="6">
        <f>VLOOKUP(T532,Procv!T:U,2,FALSE)</f>
        <v>1000</v>
      </c>
      <c r="V532" s="6">
        <v>2</v>
      </c>
      <c r="W532" s="6">
        <v>1</v>
      </c>
    </row>
    <row r="533" spans="3:23" x14ac:dyDescent="0.25">
      <c r="C533" s="5">
        <v>42150</v>
      </c>
      <c r="D533" s="10">
        <f t="shared" si="16"/>
        <v>2</v>
      </c>
      <c r="E533" s="6" t="s">
        <v>513</v>
      </c>
      <c r="F533" s="6">
        <f>VLOOKUP(E533,Procv!C:E,3,FALSE)</f>
        <v>2</v>
      </c>
      <c r="G533" s="6">
        <f>VLOOKUP(E533,Procv!C:F,4,FALSE)</f>
        <v>2</v>
      </c>
      <c r="H533" s="6" t="s">
        <v>514</v>
      </c>
      <c r="I533" s="8">
        <f>COUNTIF(Procv!$K$5:$K$31,Base!H533)</f>
        <v>0</v>
      </c>
      <c r="J533" s="6" t="s">
        <v>61</v>
      </c>
      <c r="K533" s="8">
        <f>VLOOKUP(J533,Procv!J:L,3,FALSE)</f>
        <v>2</v>
      </c>
      <c r="L533" s="6">
        <v>3325025</v>
      </c>
      <c r="M533" s="6" t="s">
        <v>473</v>
      </c>
      <c r="N533" s="8">
        <f>VLOOKUP(M533,Procv!$N$5:$O$11,2,FALSE)</f>
        <v>0</v>
      </c>
      <c r="O533" s="6" t="s">
        <v>24</v>
      </c>
      <c r="P533" s="8">
        <f>VLOOKUP(O533,Procv!$Q$5:$R$10,2,FALSE)</f>
        <v>2</v>
      </c>
      <c r="Q533" s="6">
        <v>124.52</v>
      </c>
      <c r="R533" s="6">
        <v>0</v>
      </c>
      <c r="S533" s="8">
        <f t="shared" si="17"/>
        <v>0</v>
      </c>
      <c r="T533" s="6">
        <v>124.52</v>
      </c>
      <c r="U533" s="6">
        <f>VLOOKUP(T533,Procv!T:U,2,FALSE)</f>
        <v>100</v>
      </c>
      <c r="V533" s="6">
        <v>1</v>
      </c>
      <c r="W533" s="6">
        <v>1</v>
      </c>
    </row>
    <row r="534" spans="3:23" x14ac:dyDescent="0.25">
      <c r="C534" s="5">
        <v>42150</v>
      </c>
      <c r="D534" s="10">
        <f t="shared" si="16"/>
        <v>2</v>
      </c>
      <c r="E534" s="6" t="s">
        <v>506</v>
      </c>
      <c r="F534" s="6">
        <f>VLOOKUP(E534,Procv!C:E,3,FALSE)</f>
        <v>2</v>
      </c>
      <c r="G534" s="6">
        <f>VLOOKUP(E534,Procv!C:F,4,FALSE)</f>
        <v>2</v>
      </c>
      <c r="H534" s="6" t="s">
        <v>74</v>
      </c>
      <c r="I534" s="8">
        <f>COUNTIF(Procv!$K$5:$K$31,Base!H534)</f>
        <v>0</v>
      </c>
      <c r="J534" s="6" t="s">
        <v>68</v>
      </c>
      <c r="K534" s="8">
        <f>VLOOKUP(J534,Procv!J:L,3,FALSE)</f>
        <v>5</v>
      </c>
      <c r="L534" s="6">
        <v>3325641</v>
      </c>
      <c r="M534" s="6" t="s">
        <v>13</v>
      </c>
      <c r="N534" s="8">
        <f>VLOOKUP(M534,Procv!$N$5:$O$11,2,FALSE)</f>
        <v>0</v>
      </c>
      <c r="O534" s="6" t="s">
        <v>14</v>
      </c>
      <c r="P534" s="8">
        <f>VLOOKUP(O534,Procv!$Q$5:$R$10,2,FALSE)</f>
        <v>2</v>
      </c>
      <c r="Q534" s="6">
        <v>449.91</v>
      </c>
      <c r="R534" s="6">
        <v>0</v>
      </c>
      <c r="S534" s="8">
        <f t="shared" si="17"/>
        <v>0</v>
      </c>
      <c r="T534" s="6">
        <v>449.91</v>
      </c>
      <c r="U534" s="6">
        <f>VLOOKUP(T534,Procv!T:U,2,FALSE)</f>
        <v>400</v>
      </c>
      <c r="V534" s="6">
        <v>1</v>
      </c>
      <c r="W534" s="6">
        <v>1</v>
      </c>
    </row>
    <row r="535" spans="3:23" x14ac:dyDescent="0.25">
      <c r="C535" s="5">
        <v>42150</v>
      </c>
      <c r="D535" s="10">
        <f t="shared" si="16"/>
        <v>2</v>
      </c>
      <c r="E535" s="6" t="s">
        <v>119</v>
      </c>
      <c r="F535" s="6">
        <f>VLOOKUP(E535,Procv!C:E,3,FALSE)</f>
        <v>2</v>
      </c>
      <c r="G535" s="6">
        <f>VLOOKUP(E535,Procv!C:F,4,FALSE)</f>
        <v>1</v>
      </c>
      <c r="H535" s="6" t="s">
        <v>636</v>
      </c>
      <c r="I535" s="8">
        <f>COUNTIF(Procv!$K$5:$K$31,Base!H535)</f>
        <v>0</v>
      </c>
      <c r="J535" s="6" t="s">
        <v>36</v>
      </c>
      <c r="K535" s="8">
        <f>VLOOKUP(J535,Procv!J:L,3,FALSE)</f>
        <v>4</v>
      </c>
      <c r="L535" s="6">
        <v>3326271</v>
      </c>
      <c r="M535" s="6" t="s">
        <v>13</v>
      </c>
      <c r="N535" s="8">
        <f>VLOOKUP(M535,Procv!$N$5:$O$11,2,FALSE)</f>
        <v>0</v>
      </c>
      <c r="O535" s="6" t="s">
        <v>24</v>
      </c>
      <c r="P535" s="8">
        <f>VLOOKUP(O535,Procv!$Q$5:$R$10,2,FALSE)</f>
        <v>2</v>
      </c>
      <c r="Q535" s="6">
        <v>130.36000000000001</v>
      </c>
      <c r="R535" s="6">
        <v>0</v>
      </c>
      <c r="S535" s="8">
        <f t="shared" si="17"/>
        <v>0</v>
      </c>
      <c r="T535" s="6">
        <v>130.36000000000001</v>
      </c>
      <c r="U535" s="6">
        <f>VLOOKUP(T535,Procv!T:U,2,FALSE)</f>
        <v>100</v>
      </c>
      <c r="V535" s="6">
        <v>1</v>
      </c>
      <c r="W535" s="6">
        <v>1</v>
      </c>
    </row>
    <row r="536" spans="3:23" x14ac:dyDescent="0.25">
      <c r="C536" s="5">
        <v>42150</v>
      </c>
      <c r="D536" s="10">
        <f t="shared" si="16"/>
        <v>2</v>
      </c>
      <c r="E536" s="6" t="s">
        <v>623</v>
      </c>
      <c r="F536" s="6">
        <f>VLOOKUP(E536,Procv!C:E,3,FALSE)</f>
        <v>2</v>
      </c>
      <c r="G536" s="6">
        <f>VLOOKUP(E536,Procv!C:F,4,FALSE)</f>
        <v>2</v>
      </c>
      <c r="H536" s="6" t="s">
        <v>544</v>
      </c>
      <c r="I536" s="8">
        <f>COUNTIF(Procv!$K$5:$K$31,Base!H536)</f>
        <v>0</v>
      </c>
      <c r="J536" s="6" t="s">
        <v>68</v>
      </c>
      <c r="K536" s="8">
        <f>VLOOKUP(J536,Procv!J:L,3,FALSE)</f>
        <v>5</v>
      </c>
      <c r="L536" s="6">
        <v>3326495</v>
      </c>
      <c r="M536" s="6" t="s">
        <v>13</v>
      </c>
      <c r="N536" s="8">
        <f>VLOOKUP(M536,Procv!$N$5:$O$11,2,FALSE)</f>
        <v>0</v>
      </c>
      <c r="O536" s="6" t="s">
        <v>14</v>
      </c>
      <c r="P536" s="8">
        <f>VLOOKUP(O536,Procv!$Q$5:$R$10,2,FALSE)</f>
        <v>2</v>
      </c>
      <c r="Q536" s="6">
        <v>399.9</v>
      </c>
      <c r="R536" s="6">
        <v>0</v>
      </c>
      <c r="S536" s="8">
        <f t="shared" si="17"/>
        <v>0</v>
      </c>
      <c r="T536" s="6">
        <v>399.9</v>
      </c>
      <c r="U536" s="6">
        <f>VLOOKUP(T536,Procv!T:U,2,FALSE)</f>
        <v>300</v>
      </c>
      <c r="V536" s="6">
        <v>1</v>
      </c>
      <c r="W536" s="6">
        <v>1</v>
      </c>
    </row>
    <row r="537" spans="3:23" x14ac:dyDescent="0.25">
      <c r="C537" s="5">
        <v>42150</v>
      </c>
      <c r="D537" s="10">
        <f t="shared" si="16"/>
        <v>2</v>
      </c>
      <c r="E537" s="6" t="s">
        <v>637</v>
      </c>
      <c r="F537" s="6">
        <f>VLOOKUP(E537,Procv!C:E,3,FALSE)</f>
        <v>2</v>
      </c>
      <c r="G537" s="6">
        <f>VLOOKUP(E537,Procv!C:F,4,FALSE)</f>
        <v>1</v>
      </c>
      <c r="H537" s="6" t="s">
        <v>186</v>
      </c>
      <c r="I537" s="8">
        <f>COUNTIF(Procv!$K$5:$K$31,Base!H537)</f>
        <v>1</v>
      </c>
      <c r="J537" s="6" t="s">
        <v>17</v>
      </c>
      <c r="K537" s="8">
        <f>VLOOKUP(J537,Procv!J:L,3,FALSE)</f>
        <v>4</v>
      </c>
      <c r="L537" s="6">
        <v>3326537</v>
      </c>
      <c r="M537" s="6" t="s">
        <v>13</v>
      </c>
      <c r="N537" s="8">
        <f>VLOOKUP(M537,Procv!$N$5:$O$11,2,FALSE)</f>
        <v>0</v>
      </c>
      <c r="O537" s="6" t="s">
        <v>24</v>
      </c>
      <c r="P537" s="8">
        <f>VLOOKUP(O537,Procv!$Q$5:$R$10,2,FALSE)</f>
        <v>2</v>
      </c>
      <c r="Q537" s="6">
        <v>159.9</v>
      </c>
      <c r="R537" s="6">
        <v>8.9600000000000009</v>
      </c>
      <c r="S537" s="8">
        <f t="shared" si="17"/>
        <v>1</v>
      </c>
      <c r="T537" s="6">
        <v>168.86</v>
      </c>
      <c r="U537" s="6">
        <f>VLOOKUP(T537,Procv!T:U,2,FALSE)</f>
        <v>100</v>
      </c>
      <c r="V537" s="6">
        <v>1</v>
      </c>
      <c r="W537" s="6">
        <v>1</v>
      </c>
    </row>
    <row r="538" spans="3:23" x14ac:dyDescent="0.25">
      <c r="C538" s="5">
        <v>42150</v>
      </c>
      <c r="D538" s="10">
        <f t="shared" si="16"/>
        <v>2</v>
      </c>
      <c r="E538" s="6" t="s">
        <v>638</v>
      </c>
      <c r="F538" s="6">
        <f>VLOOKUP(E538,Procv!C:E,3,FALSE)</f>
        <v>2</v>
      </c>
      <c r="G538" s="6">
        <f>VLOOKUP(E538,Procv!C:F,4,FALSE)</f>
        <v>2</v>
      </c>
      <c r="H538" s="6" t="s">
        <v>107</v>
      </c>
      <c r="I538" s="8">
        <f>COUNTIF(Procv!$K$5:$K$31,Base!H538)</f>
        <v>0</v>
      </c>
      <c r="J538" s="6" t="s">
        <v>17</v>
      </c>
      <c r="K538" s="8">
        <f>VLOOKUP(J538,Procv!J:L,3,FALSE)</f>
        <v>4</v>
      </c>
      <c r="L538" s="6">
        <v>3326817</v>
      </c>
      <c r="M538" s="6" t="s">
        <v>30</v>
      </c>
      <c r="N538" s="8">
        <f>VLOOKUP(M538,Procv!$N$5:$O$11,2,FALSE)</f>
        <v>1</v>
      </c>
      <c r="O538" s="6" t="s">
        <v>24</v>
      </c>
      <c r="P538" s="8">
        <f>VLOOKUP(O538,Procv!$Q$5:$R$10,2,FALSE)</f>
        <v>2</v>
      </c>
      <c r="Q538" s="6">
        <v>119.96</v>
      </c>
      <c r="R538" s="6">
        <v>0</v>
      </c>
      <c r="S538" s="8">
        <f t="shared" si="17"/>
        <v>0</v>
      </c>
      <c r="T538" s="6">
        <v>119.96</v>
      </c>
      <c r="U538" s="6">
        <f>VLOOKUP(T538,Procv!T:U,2,FALSE)</f>
        <v>100</v>
      </c>
      <c r="V538" s="6">
        <v>1</v>
      </c>
      <c r="W538" s="6">
        <v>1</v>
      </c>
    </row>
    <row r="539" spans="3:23" x14ac:dyDescent="0.25">
      <c r="C539" s="5">
        <v>42150</v>
      </c>
      <c r="D539" s="10">
        <f t="shared" si="16"/>
        <v>2</v>
      </c>
      <c r="E539" s="6" t="s">
        <v>639</v>
      </c>
      <c r="F539" s="6">
        <f>VLOOKUP(E539,Procv!C:E,3,FALSE)</f>
        <v>2</v>
      </c>
      <c r="G539" s="6">
        <f>VLOOKUP(E539,Procv!C:F,4,FALSE)</f>
        <v>1</v>
      </c>
      <c r="H539" s="6" t="s">
        <v>640</v>
      </c>
      <c r="I539" s="8">
        <f>COUNTIF(Procv!$K$5:$K$31,Base!H539)</f>
        <v>0</v>
      </c>
      <c r="J539" s="6" t="s">
        <v>17</v>
      </c>
      <c r="K539" s="8">
        <f>VLOOKUP(J539,Procv!J:L,3,FALSE)</f>
        <v>4</v>
      </c>
      <c r="L539" s="6">
        <v>3326929</v>
      </c>
      <c r="M539" s="6" t="s">
        <v>599</v>
      </c>
      <c r="N539" s="8">
        <f>VLOOKUP(M539,Procv!$N$5:$O$11,2,FALSE)</f>
        <v>0</v>
      </c>
      <c r="O539" s="6" t="s">
        <v>18</v>
      </c>
      <c r="P539" s="8">
        <f>VLOOKUP(O539,Procv!$Q$5:$R$10,2,FALSE)</f>
        <v>1</v>
      </c>
      <c r="Q539" s="6">
        <v>169.89</v>
      </c>
      <c r="R539" s="6">
        <v>0</v>
      </c>
      <c r="S539" s="8">
        <f t="shared" si="17"/>
        <v>0</v>
      </c>
      <c r="T539" s="6">
        <v>169.89</v>
      </c>
      <c r="U539" s="6">
        <f>VLOOKUP(T539,Procv!T:U,2,FALSE)</f>
        <v>100</v>
      </c>
      <c r="V539" s="6">
        <v>2</v>
      </c>
      <c r="W539" s="6">
        <v>1</v>
      </c>
    </row>
    <row r="540" spans="3:23" x14ac:dyDescent="0.25">
      <c r="C540" s="5">
        <v>42150</v>
      </c>
      <c r="D540" s="10">
        <f t="shared" si="16"/>
        <v>2</v>
      </c>
      <c r="E540" s="6" t="s">
        <v>641</v>
      </c>
      <c r="F540" s="6">
        <f>VLOOKUP(E540,Procv!C:E,3,FALSE)</f>
        <v>2</v>
      </c>
      <c r="G540" s="6">
        <f>VLOOKUP(E540,Procv!C:F,4,FALSE)</f>
        <v>2</v>
      </c>
      <c r="H540" s="6" t="s">
        <v>50</v>
      </c>
      <c r="I540" s="8">
        <f>COUNTIF(Procv!$K$5:$K$31,Base!H540)</f>
        <v>1</v>
      </c>
      <c r="J540" s="6" t="s">
        <v>36</v>
      </c>
      <c r="K540" s="8">
        <f>VLOOKUP(J540,Procv!J:L,3,FALSE)</f>
        <v>4</v>
      </c>
      <c r="L540" s="6">
        <v>3327356</v>
      </c>
      <c r="M540" s="6" t="s">
        <v>13</v>
      </c>
      <c r="N540" s="8">
        <f>VLOOKUP(M540,Procv!$N$5:$O$11,2,FALSE)</f>
        <v>0</v>
      </c>
      <c r="O540" s="6" t="s">
        <v>24</v>
      </c>
      <c r="P540" s="8">
        <f>VLOOKUP(O540,Procv!$Q$5:$R$10,2,FALSE)</f>
        <v>2</v>
      </c>
      <c r="Q540" s="6">
        <v>393.86</v>
      </c>
      <c r="R540" s="6">
        <v>0</v>
      </c>
      <c r="S540" s="8">
        <f t="shared" si="17"/>
        <v>0</v>
      </c>
      <c r="T540" s="6">
        <v>393.86</v>
      </c>
      <c r="U540" s="6">
        <f>VLOOKUP(T540,Procv!T:U,2,FALSE)</f>
        <v>300</v>
      </c>
      <c r="V540" s="6">
        <v>2</v>
      </c>
      <c r="W540" s="6">
        <v>1</v>
      </c>
    </row>
    <row r="541" spans="3:23" x14ac:dyDescent="0.25">
      <c r="C541" s="5">
        <v>42150</v>
      </c>
      <c r="D541" s="10">
        <f t="shared" si="16"/>
        <v>2</v>
      </c>
      <c r="E541" s="6" t="s">
        <v>836</v>
      </c>
      <c r="F541" s="6">
        <f>VLOOKUP(E541,Procv!C:E,3,FALSE)</f>
        <v>1</v>
      </c>
      <c r="G541" s="6">
        <f>VLOOKUP(E541,Procv!C:F,4,FALSE)</f>
        <v>1</v>
      </c>
      <c r="H541" s="6" t="s">
        <v>186</v>
      </c>
      <c r="I541" s="8">
        <f>COUNTIF(Procv!$K$5:$K$31,Base!H541)</f>
        <v>1</v>
      </c>
      <c r="J541" s="6" t="s">
        <v>17</v>
      </c>
      <c r="K541" s="8">
        <f>VLOOKUP(J541,Procv!J:L,3,FALSE)</f>
        <v>4</v>
      </c>
      <c r="L541" s="6">
        <v>3328091</v>
      </c>
      <c r="M541" s="6" t="s">
        <v>13</v>
      </c>
      <c r="N541" s="8">
        <f>VLOOKUP(M541,Procv!$N$5:$O$11,2,FALSE)</f>
        <v>0</v>
      </c>
      <c r="O541" s="6" t="s">
        <v>24</v>
      </c>
      <c r="P541" s="8">
        <f>VLOOKUP(O541,Procv!$Q$5:$R$10,2,FALSE)</f>
        <v>2</v>
      </c>
      <c r="Q541" s="6">
        <v>299.89999999999998</v>
      </c>
      <c r="R541" s="6">
        <v>0</v>
      </c>
      <c r="S541" s="8">
        <f t="shared" si="17"/>
        <v>0</v>
      </c>
      <c r="T541" s="6">
        <v>299.89999999999998</v>
      </c>
      <c r="U541" s="6">
        <f>VLOOKUP(T541,Procv!T:U,2,FALSE)</f>
        <v>200</v>
      </c>
      <c r="V541" s="6">
        <v>1</v>
      </c>
      <c r="W541" s="6">
        <v>1</v>
      </c>
    </row>
    <row r="542" spans="3:23" x14ac:dyDescent="0.25">
      <c r="C542" s="5">
        <v>42150</v>
      </c>
      <c r="D542" s="10">
        <f t="shared" si="16"/>
        <v>2</v>
      </c>
      <c r="E542" s="6" t="s">
        <v>242</v>
      </c>
      <c r="F542" s="6">
        <f>VLOOKUP(E542,Procv!C:E,3,FALSE)</f>
        <v>2</v>
      </c>
      <c r="G542" s="6">
        <f>VLOOKUP(E542,Procv!C:F,4,FALSE)</f>
        <v>2</v>
      </c>
      <c r="H542" s="6" t="s">
        <v>81</v>
      </c>
      <c r="I542" s="8">
        <f>COUNTIF(Procv!$K$5:$K$31,Base!H542)</f>
        <v>1</v>
      </c>
      <c r="J542" s="6" t="s">
        <v>21</v>
      </c>
      <c r="K542" s="8">
        <f>VLOOKUP(J542,Procv!J:L,3,FALSE)</f>
        <v>4</v>
      </c>
      <c r="L542" s="6">
        <v>3328406</v>
      </c>
      <c r="M542" s="6" t="s">
        <v>599</v>
      </c>
      <c r="N542" s="8">
        <f>VLOOKUP(M542,Procv!$N$5:$O$11,2,FALSE)</f>
        <v>0</v>
      </c>
      <c r="O542" s="6" t="s">
        <v>18</v>
      </c>
      <c r="P542" s="8">
        <f>VLOOKUP(O542,Procv!$Q$5:$R$10,2,FALSE)</f>
        <v>1</v>
      </c>
      <c r="Q542" s="6">
        <v>299.89999999999998</v>
      </c>
      <c r="R542" s="6">
        <v>0</v>
      </c>
      <c r="S542" s="8">
        <f t="shared" si="17"/>
        <v>0</v>
      </c>
      <c r="T542" s="6">
        <v>299.89999999999998</v>
      </c>
      <c r="U542" s="6">
        <f>VLOOKUP(T542,Procv!T:U,2,FALSE)</f>
        <v>200</v>
      </c>
      <c r="V542" s="6">
        <v>1</v>
      </c>
      <c r="W542" s="6">
        <v>1</v>
      </c>
    </row>
    <row r="543" spans="3:23" x14ac:dyDescent="0.25">
      <c r="C543" s="5">
        <v>42150</v>
      </c>
      <c r="D543" s="10">
        <f t="shared" si="16"/>
        <v>2</v>
      </c>
      <c r="E543" s="6" t="s">
        <v>560</v>
      </c>
      <c r="F543" s="6">
        <f>VLOOKUP(E543,Procv!C:E,3,FALSE)</f>
        <v>2</v>
      </c>
      <c r="G543" s="6">
        <f>VLOOKUP(E543,Procv!C:F,4,FALSE)</f>
        <v>6</v>
      </c>
      <c r="H543" s="6" t="s">
        <v>50</v>
      </c>
      <c r="I543" s="8">
        <f>COUNTIF(Procv!$K$5:$K$31,Base!H543)</f>
        <v>1</v>
      </c>
      <c r="J543" s="6" t="s">
        <v>36</v>
      </c>
      <c r="K543" s="8">
        <f>VLOOKUP(J543,Procv!J:L,3,FALSE)</f>
        <v>4</v>
      </c>
      <c r="L543" s="6">
        <v>3328441</v>
      </c>
      <c r="M543" s="6" t="s">
        <v>599</v>
      </c>
      <c r="N543" s="8">
        <f>VLOOKUP(M543,Procv!$N$5:$O$11,2,FALSE)</f>
        <v>0</v>
      </c>
      <c r="O543" s="6" t="s">
        <v>18</v>
      </c>
      <c r="P543" s="8">
        <f>VLOOKUP(O543,Procv!$Q$5:$R$10,2,FALSE)</f>
        <v>1</v>
      </c>
      <c r="Q543" s="6">
        <v>172.95</v>
      </c>
      <c r="R543" s="6">
        <v>0</v>
      </c>
      <c r="S543" s="8">
        <f t="shared" si="17"/>
        <v>0</v>
      </c>
      <c r="T543" s="6">
        <v>172.95</v>
      </c>
      <c r="U543" s="6">
        <f>VLOOKUP(T543,Procv!T:U,2,FALSE)</f>
        <v>100</v>
      </c>
      <c r="V543" s="6">
        <v>1</v>
      </c>
      <c r="W543" s="6">
        <v>1</v>
      </c>
    </row>
    <row r="544" spans="3:23" x14ac:dyDescent="0.25">
      <c r="C544" s="5">
        <v>42150</v>
      </c>
      <c r="D544" s="10">
        <f t="shared" si="16"/>
        <v>2</v>
      </c>
      <c r="E544" s="6" t="s">
        <v>642</v>
      </c>
      <c r="F544" s="6">
        <f>VLOOKUP(E544,Procv!C:E,3,FALSE)</f>
        <v>2</v>
      </c>
      <c r="G544" s="6">
        <f>VLOOKUP(E544,Procv!C:F,4,FALSE)</f>
        <v>1</v>
      </c>
      <c r="H544" s="6" t="s">
        <v>643</v>
      </c>
      <c r="I544" s="8">
        <f>COUNTIF(Procv!$K$5:$K$31,Base!H544)</f>
        <v>0</v>
      </c>
      <c r="J544" s="6" t="s">
        <v>133</v>
      </c>
      <c r="K544" s="8">
        <f>VLOOKUP(J544,Procv!J:L,3,FALSE)</f>
        <v>3</v>
      </c>
      <c r="L544" s="6">
        <v>3328644</v>
      </c>
      <c r="M544" s="6" t="s">
        <v>599</v>
      </c>
      <c r="N544" s="8">
        <f>VLOOKUP(M544,Procv!$N$5:$O$11,2,FALSE)</f>
        <v>0</v>
      </c>
      <c r="O544" s="6" t="s">
        <v>18</v>
      </c>
      <c r="P544" s="8">
        <f>VLOOKUP(O544,Procv!$Q$5:$R$10,2,FALSE)</f>
        <v>1</v>
      </c>
      <c r="Q544" s="6">
        <v>599.9</v>
      </c>
      <c r="R544" s="6">
        <v>0</v>
      </c>
      <c r="S544" s="8">
        <f t="shared" si="17"/>
        <v>0</v>
      </c>
      <c r="T544" s="6">
        <v>599.9</v>
      </c>
      <c r="U544" s="6">
        <f>VLOOKUP(T544,Procv!T:U,2,FALSE)</f>
        <v>500</v>
      </c>
      <c r="V544" s="6">
        <v>1</v>
      </c>
      <c r="W544" s="6">
        <v>1</v>
      </c>
    </row>
    <row r="545" spans="3:23" x14ac:dyDescent="0.25">
      <c r="C545" s="5">
        <v>42150</v>
      </c>
      <c r="D545" s="10">
        <f t="shared" si="16"/>
        <v>2</v>
      </c>
      <c r="E545" s="6" t="s">
        <v>638</v>
      </c>
      <c r="F545" s="6">
        <f>VLOOKUP(E545,Procv!C:E,3,FALSE)</f>
        <v>2</v>
      </c>
      <c r="G545" s="6">
        <f>VLOOKUP(E545,Procv!C:F,4,FALSE)</f>
        <v>2</v>
      </c>
      <c r="H545" s="6" t="s">
        <v>107</v>
      </c>
      <c r="I545" s="8">
        <f>COUNTIF(Procv!$K$5:$K$31,Base!H545)</f>
        <v>0</v>
      </c>
      <c r="J545" s="6" t="s">
        <v>17</v>
      </c>
      <c r="K545" s="8">
        <f>VLOOKUP(J545,Procv!J:L,3,FALSE)</f>
        <v>4</v>
      </c>
      <c r="L545" s="6">
        <v>3329022</v>
      </c>
      <c r="M545" s="6" t="s">
        <v>13</v>
      </c>
      <c r="N545" s="8">
        <f>VLOOKUP(M545,Procv!$N$5:$O$11,2,FALSE)</f>
        <v>0</v>
      </c>
      <c r="O545" s="6" t="s">
        <v>14</v>
      </c>
      <c r="P545" s="8">
        <f>VLOOKUP(O545,Procv!$Q$5:$R$10,2,FALSE)</f>
        <v>2</v>
      </c>
      <c r="Q545" s="6">
        <v>119.96</v>
      </c>
      <c r="R545" s="6">
        <v>0</v>
      </c>
      <c r="S545" s="8">
        <f t="shared" si="17"/>
        <v>0</v>
      </c>
      <c r="T545" s="6">
        <v>119.96</v>
      </c>
      <c r="U545" s="6">
        <f>VLOOKUP(T545,Procv!T:U,2,FALSE)</f>
        <v>100</v>
      </c>
      <c r="V545" s="6">
        <v>1</v>
      </c>
      <c r="W545" s="6">
        <v>1</v>
      </c>
    </row>
    <row r="546" spans="3:23" x14ac:dyDescent="0.25">
      <c r="C546" s="5">
        <v>42150</v>
      </c>
      <c r="D546" s="10">
        <f t="shared" si="16"/>
        <v>2</v>
      </c>
      <c r="E546" s="6" t="s">
        <v>827</v>
      </c>
      <c r="F546" s="6">
        <f>VLOOKUP(E546,Procv!C:E,3,FALSE)</f>
        <v>2</v>
      </c>
      <c r="G546" s="6">
        <f>VLOOKUP(E546,Procv!C:F,4,FALSE)</f>
        <v>3</v>
      </c>
      <c r="H546" s="6" t="s">
        <v>538</v>
      </c>
      <c r="I546" s="8">
        <f>COUNTIF(Procv!$K$5:$K$31,Base!H546)</f>
        <v>0</v>
      </c>
      <c r="J546" s="6" t="s">
        <v>511</v>
      </c>
      <c r="K546" s="8">
        <f>VLOOKUP(J546,Procv!J:L,3,FALSE)</f>
        <v>1</v>
      </c>
      <c r="L546" s="6">
        <v>3329127</v>
      </c>
      <c r="M546" s="6" t="s">
        <v>599</v>
      </c>
      <c r="N546" s="8">
        <f>VLOOKUP(M546,Procv!$N$5:$O$11,2,FALSE)</f>
        <v>0</v>
      </c>
      <c r="O546" s="6" t="s">
        <v>18</v>
      </c>
      <c r="P546" s="8">
        <f>VLOOKUP(O546,Procv!$Q$5:$R$10,2,FALSE)</f>
        <v>1</v>
      </c>
      <c r="Q546" s="6">
        <v>345.8</v>
      </c>
      <c r="R546" s="6">
        <v>0</v>
      </c>
      <c r="S546" s="8">
        <f t="shared" si="17"/>
        <v>0</v>
      </c>
      <c r="T546" s="6">
        <v>345.8</v>
      </c>
      <c r="U546" s="6">
        <f>VLOOKUP(T546,Procv!T:U,2,FALSE)</f>
        <v>300</v>
      </c>
      <c r="V546" s="6">
        <v>2</v>
      </c>
      <c r="W546" s="6">
        <v>1</v>
      </c>
    </row>
    <row r="547" spans="3:23" x14ac:dyDescent="0.25">
      <c r="C547" s="5">
        <v>42150</v>
      </c>
      <c r="D547" s="10">
        <f t="shared" si="16"/>
        <v>2</v>
      </c>
      <c r="E547" s="6" t="s">
        <v>644</v>
      </c>
      <c r="F547" s="6">
        <f>VLOOKUP(E547,Procv!C:E,3,FALSE)</f>
        <v>2</v>
      </c>
      <c r="G547" s="6">
        <f>VLOOKUP(E547,Procv!C:F,4,FALSE)</f>
        <v>1</v>
      </c>
      <c r="H547" s="6" t="s">
        <v>645</v>
      </c>
      <c r="I547" s="8">
        <f>COUNTIF(Procv!$K$5:$K$31,Base!H547)</f>
        <v>0</v>
      </c>
      <c r="J547" s="6" t="s">
        <v>36</v>
      </c>
      <c r="K547" s="8">
        <f>VLOOKUP(J547,Procv!J:L,3,FALSE)</f>
        <v>4</v>
      </c>
      <c r="L547" s="6">
        <v>3329715</v>
      </c>
      <c r="M547" s="6" t="s">
        <v>13</v>
      </c>
      <c r="N547" s="8">
        <f>VLOOKUP(M547,Procv!$N$5:$O$11,2,FALSE)</f>
        <v>0</v>
      </c>
      <c r="O547" s="6" t="s">
        <v>14</v>
      </c>
      <c r="P547" s="8">
        <f>VLOOKUP(O547,Procv!$Q$5:$R$10,2,FALSE)</f>
        <v>2</v>
      </c>
      <c r="Q547" s="6">
        <v>408.83</v>
      </c>
      <c r="R547" s="6">
        <v>0</v>
      </c>
      <c r="S547" s="8">
        <f t="shared" si="17"/>
        <v>0</v>
      </c>
      <c r="T547" s="6">
        <v>408.83</v>
      </c>
      <c r="U547" s="6">
        <f>VLOOKUP(T547,Procv!T:U,2,FALSE)</f>
        <v>400</v>
      </c>
      <c r="V547" s="6">
        <v>3</v>
      </c>
      <c r="W547" s="6">
        <v>1</v>
      </c>
    </row>
    <row r="548" spans="3:23" x14ac:dyDescent="0.25">
      <c r="C548" s="5">
        <v>42150</v>
      </c>
      <c r="D548" s="10">
        <f t="shared" si="16"/>
        <v>2</v>
      </c>
      <c r="E548" s="6" t="s">
        <v>646</v>
      </c>
      <c r="F548" s="6">
        <f>VLOOKUP(E548,Procv!C:E,3,FALSE)</f>
        <v>2</v>
      </c>
      <c r="G548" s="6">
        <f>VLOOKUP(E548,Procv!C:F,4,FALSE)</f>
        <v>1</v>
      </c>
      <c r="H548" s="6" t="s">
        <v>101</v>
      </c>
      <c r="I548" s="8">
        <f>COUNTIF(Procv!$K$5:$K$31,Base!H548)</f>
        <v>0</v>
      </c>
      <c r="J548" s="6" t="s">
        <v>17</v>
      </c>
      <c r="K548" s="8">
        <f>VLOOKUP(J548,Procv!J:L,3,FALSE)</f>
        <v>4</v>
      </c>
      <c r="L548" s="6">
        <v>3330065</v>
      </c>
      <c r="M548" s="6" t="s">
        <v>13</v>
      </c>
      <c r="N548" s="8">
        <f>VLOOKUP(M548,Procv!$N$5:$O$11,2,FALSE)</f>
        <v>0</v>
      </c>
      <c r="O548" s="6" t="s">
        <v>14</v>
      </c>
      <c r="P548" s="8">
        <f>VLOOKUP(O548,Procv!$Q$5:$R$10,2,FALSE)</f>
        <v>2</v>
      </c>
      <c r="Q548" s="6">
        <v>1299.9000000000001</v>
      </c>
      <c r="R548" s="6">
        <v>0</v>
      </c>
      <c r="S548" s="8">
        <f t="shared" si="17"/>
        <v>0</v>
      </c>
      <c r="T548" s="6">
        <v>1299.9000000000001</v>
      </c>
      <c r="U548" s="6">
        <f>VLOOKUP(T548,Procv!T:U,2,FALSE)</f>
        <v>1000</v>
      </c>
      <c r="V548" s="6">
        <v>1</v>
      </c>
      <c r="W548" s="6">
        <v>1</v>
      </c>
    </row>
    <row r="549" spans="3:23" x14ac:dyDescent="0.25">
      <c r="C549" s="5">
        <v>42150</v>
      </c>
      <c r="D549" s="10">
        <f t="shared" si="16"/>
        <v>2</v>
      </c>
      <c r="E549" s="6" t="s">
        <v>647</v>
      </c>
      <c r="F549" s="6">
        <f>VLOOKUP(E549,Procv!C:E,3,FALSE)</f>
        <v>2</v>
      </c>
      <c r="G549" s="6">
        <f>VLOOKUP(E549,Procv!C:F,4,FALSE)</f>
        <v>1</v>
      </c>
      <c r="H549" s="6" t="s">
        <v>259</v>
      </c>
      <c r="I549" s="8">
        <f>COUNTIF(Procv!$K$5:$K$31,Base!H549)</f>
        <v>0</v>
      </c>
      <c r="J549" s="6" t="s">
        <v>72</v>
      </c>
      <c r="K549" s="8">
        <f>VLOOKUP(J549,Procv!J:L,3,FALSE)</f>
        <v>5</v>
      </c>
      <c r="L549" s="6">
        <v>3330205</v>
      </c>
      <c r="M549" s="6" t="s">
        <v>599</v>
      </c>
      <c r="N549" s="8">
        <f>VLOOKUP(M549,Procv!$N$5:$O$11,2,FALSE)</f>
        <v>0</v>
      </c>
      <c r="O549" s="6" t="s">
        <v>18</v>
      </c>
      <c r="P549" s="8">
        <f>VLOOKUP(O549,Procv!$Q$5:$R$10,2,FALSE)</f>
        <v>1</v>
      </c>
      <c r="Q549" s="6">
        <v>119.96</v>
      </c>
      <c r="R549" s="6">
        <v>0</v>
      </c>
      <c r="S549" s="8">
        <f t="shared" si="17"/>
        <v>0</v>
      </c>
      <c r="T549" s="6">
        <v>119.96</v>
      </c>
      <c r="U549" s="6">
        <f>VLOOKUP(T549,Procv!T:U,2,FALSE)</f>
        <v>100</v>
      </c>
      <c r="V549" s="6">
        <v>1</v>
      </c>
      <c r="W549" s="6">
        <v>1</v>
      </c>
    </row>
    <row r="550" spans="3:23" x14ac:dyDescent="0.25">
      <c r="C550" s="5">
        <v>42151</v>
      </c>
      <c r="D550" s="10">
        <f t="shared" si="16"/>
        <v>3</v>
      </c>
      <c r="E550" s="6" t="s">
        <v>648</v>
      </c>
      <c r="F550" s="6">
        <f>VLOOKUP(E550,Procv!C:E,3,FALSE)</f>
        <v>2</v>
      </c>
      <c r="G550" s="6">
        <f>VLOOKUP(E550,Procv!C:F,4,FALSE)</f>
        <v>1</v>
      </c>
      <c r="H550" s="6" t="s">
        <v>11</v>
      </c>
      <c r="I550" s="8">
        <f>COUNTIF(Procv!$K$5:$K$31,Base!H550)</f>
        <v>1</v>
      </c>
      <c r="J550" s="6" t="s">
        <v>12</v>
      </c>
      <c r="K550" s="8">
        <f>VLOOKUP(J550,Procv!J:L,3,FALSE)</f>
        <v>4</v>
      </c>
      <c r="L550" s="6">
        <v>3331948</v>
      </c>
      <c r="M550" s="6" t="s">
        <v>473</v>
      </c>
      <c r="N550" s="8">
        <f>VLOOKUP(M550,Procv!$N$5:$O$11,2,FALSE)</f>
        <v>0</v>
      </c>
      <c r="O550" s="6" t="s">
        <v>24</v>
      </c>
      <c r="P550" s="8">
        <f>VLOOKUP(O550,Procv!$Q$5:$R$10,2,FALSE)</f>
        <v>2</v>
      </c>
      <c r="Q550" s="6">
        <v>369.9</v>
      </c>
      <c r="R550" s="6">
        <v>0</v>
      </c>
      <c r="S550" s="8">
        <f t="shared" si="17"/>
        <v>0</v>
      </c>
      <c r="T550" s="6">
        <v>369.9</v>
      </c>
      <c r="U550" s="6">
        <f>VLOOKUP(T550,Procv!T:U,2,FALSE)</f>
        <v>300</v>
      </c>
      <c r="V550" s="6">
        <v>1</v>
      </c>
      <c r="W550" s="6">
        <v>1</v>
      </c>
    </row>
    <row r="551" spans="3:23" x14ac:dyDescent="0.25">
      <c r="C551" s="5">
        <v>42151</v>
      </c>
      <c r="D551" s="10">
        <f t="shared" si="16"/>
        <v>3</v>
      </c>
      <c r="E551" s="6" t="s">
        <v>427</v>
      </c>
      <c r="F551" s="6">
        <f>VLOOKUP(E551,Procv!C:E,3,FALSE)</f>
        <v>2</v>
      </c>
      <c r="G551" s="6">
        <f>VLOOKUP(E551,Procv!C:F,4,FALSE)</f>
        <v>3</v>
      </c>
      <c r="H551" s="6" t="s">
        <v>428</v>
      </c>
      <c r="I551" s="8">
        <f>COUNTIF(Procv!$K$5:$K$31,Base!H551)</f>
        <v>0</v>
      </c>
      <c r="J551" s="6" t="s">
        <v>58</v>
      </c>
      <c r="K551" s="8">
        <f>VLOOKUP(J551,Procv!J:L,3,FALSE)</f>
        <v>2</v>
      </c>
      <c r="L551" s="6">
        <v>3332130</v>
      </c>
      <c r="M551" s="6" t="s">
        <v>473</v>
      </c>
      <c r="N551" s="8">
        <f>VLOOKUP(M551,Procv!$N$5:$O$11,2,FALSE)</f>
        <v>0</v>
      </c>
      <c r="O551" s="6" t="s">
        <v>18</v>
      </c>
      <c r="P551" s="8">
        <f>VLOOKUP(O551,Procv!$Q$5:$R$10,2,FALSE)</f>
        <v>1</v>
      </c>
      <c r="Q551" s="6">
        <v>255.9</v>
      </c>
      <c r="R551" s="6">
        <v>0</v>
      </c>
      <c r="S551" s="8">
        <f t="shared" si="17"/>
        <v>0</v>
      </c>
      <c r="T551" s="6">
        <v>255.9</v>
      </c>
      <c r="U551" s="6">
        <f>VLOOKUP(T551,Procv!T:U,2,FALSE)</f>
        <v>200</v>
      </c>
      <c r="V551" s="6">
        <v>1</v>
      </c>
      <c r="W551" s="6">
        <v>1</v>
      </c>
    </row>
    <row r="552" spans="3:23" x14ac:dyDescent="0.25">
      <c r="C552" s="5">
        <v>42151</v>
      </c>
      <c r="D552" s="10">
        <f t="shared" si="16"/>
        <v>3</v>
      </c>
      <c r="E552" s="6" t="s">
        <v>649</v>
      </c>
      <c r="F552" s="6">
        <f>VLOOKUP(E552,Procv!C:E,3,FALSE)</f>
        <v>2</v>
      </c>
      <c r="G552" s="6">
        <f>VLOOKUP(E552,Procv!C:F,4,FALSE)</f>
        <v>1</v>
      </c>
      <c r="H552" s="6" t="s">
        <v>650</v>
      </c>
      <c r="I552" s="8">
        <f>COUNTIF(Procv!$K$5:$K$31,Base!H552)</f>
        <v>0</v>
      </c>
      <c r="J552" s="6" t="s">
        <v>17</v>
      </c>
      <c r="K552" s="8">
        <f>VLOOKUP(J552,Procv!J:L,3,FALSE)</f>
        <v>4</v>
      </c>
      <c r="L552" s="6">
        <v>3332424</v>
      </c>
      <c r="M552" s="6" t="s">
        <v>599</v>
      </c>
      <c r="N552" s="8">
        <f>VLOOKUP(M552,Procv!$N$5:$O$11,2,FALSE)</f>
        <v>0</v>
      </c>
      <c r="O552" s="6" t="s">
        <v>18</v>
      </c>
      <c r="P552" s="8">
        <f>VLOOKUP(O552,Procv!$Q$5:$R$10,2,FALSE)</f>
        <v>1</v>
      </c>
      <c r="Q552" s="6">
        <v>3111.3</v>
      </c>
      <c r="R552" s="6">
        <v>0</v>
      </c>
      <c r="S552" s="8">
        <f t="shared" si="17"/>
        <v>0</v>
      </c>
      <c r="T552" s="6">
        <v>3111.3</v>
      </c>
      <c r="U552" s="6">
        <f>VLOOKUP(T552,Procv!T:U,2,FALSE)</f>
        <v>3000</v>
      </c>
      <c r="V552" s="6">
        <v>7</v>
      </c>
      <c r="W552" s="6">
        <v>1</v>
      </c>
    </row>
    <row r="553" spans="3:23" x14ac:dyDescent="0.25">
      <c r="C553" s="5">
        <v>42151</v>
      </c>
      <c r="D553" s="10">
        <f t="shared" si="16"/>
        <v>3</v>
      </c>
      <c r="E553" s="6" t="s">
        <v>465</v>
      </c>
      <c r="F553" s="6">
        <f>VLOOKUP(E553,Procv!C:E,3,FALSE)</f>
        <v>2</v>
      </c>
      <c r="G553" s="6">
        <f>VLOOKUP(E553,Procv!C:F,4,FALSE)</f>
        <v>2</v>
      </c>
      <c r="H553" s="6" t="s">
        <v>186</v>
      </c>
      <c r="I553" s="8">
        <f>COUNTIF(Procv!$K$5:$K$31,Base!H553)</f>
        <v>1</v>
      </c>
      <c r="J553" s="6" t="s">
        <v>17</v>
      </c>
      <c r="K553" s="8">
        <f>VLOOKUP(J553,Procv!J:L,3,FALSE)</f>
        <v>4</v>
      </c>
      <c r="L553" s="6">
        <v>3332578</v>
      </c>
      <c r="M553" s="6" t="s">
        <v>13</v>
      </c>
      <c r="N553" s="8">
        <f>VLOOKUP(M553,Procv!$N$5:$O$11,2,FALSE)</f>
        <v>0</v>
      </c>
      <c r="O553" s="6" t="s">
        <v>14</v>
      </c>
      <c r="P553" s="8">
        <f>VLOOKUP(O553,Procv!$Q$5:$R$10,2,FALSE)</f>
        <v>2</v>
      </c>
      <c r="Q553" s="6">
        <v>389.9</v>
      </c>
      <c r="R553" s="6">
        <v>0</v>
      </c>
      <c r="S553" s="8">
        <f t="shared" si="17"/>
        <v>0</v>
      </c>
      <c r="T553" s="6">
        <v>389.9</v>
      </c>
      <c r="U553" s="6">
        <f>VLOOKUP(T553,Procv!T:U,2,FALSE)</f>
        <v>300</v>
      </c>
      <c r="V553" s="6">
        <v>1</v>
      </c>
      <c r="W553" s="6">
        <v>1</v>
      </c>
    </row>
    <row r="554" spans="3:23" x14ac:dyDescent="0.25">
      <c r="C554" s="5">
        <v>42151</v>
      </c>
      <c r="D554" s="10">
        <f t="shared" si="16"/>
        <v>3</v>
      </c>
      <c r="E554" s="6" t="s">
        <v>641</v>
      </c>
      <c r="F554" s="6">
        <f>VLOOKUP(E554,Procv!C:E,3,FALSE)</f>
        <v>2</v>
      </c>
      <c r="G554" s="6">
        <f>VLOOKUP(E554,Procv!C:F,4,FALSE)</f>
        <v>2</v>
      </c>
      <c r="H554" s="6" t="s">
        <v>50</v>
      </c>
      <c r="I554" s="8">
        <f>COUNTIF(Procv!$K$5:$K$31,Base!H554)</f>
        <v>1</v>
      </c>
      <c r="J554" s="6" t="s">
        <v>36</v>
      </c>
      <c r="K554" s="8">
        <f>VLOOKUP(J554,Procv!J:L,3,FALSE)</f>
        <v>4</v>
      </c>
      <c r="L554" s="6">
        <v>3332767</v>
      </c>
      <c r="M554" s="6" t="s">
        <v>13</v>
      </c>
      <c r="N554" s="8">
        <f>VLOOKUP(M554,Procv!$N$5:$O$11,2,FALSE)</f>
        <v>0</v>
      </c>
      <c r="O554" s="6" t="s">
        <v>14</v>
      </c>
      <c r="P554" s="8">
        <f>VLOOKUP(O554,Procv!$Q$5:$R$10,2,FALSE)</f>
        <v>2</v>
      </c>
      <c r="Q554" s="6">
        <v>325.89999999999998</v>
      </c>
      <c r="R554" s="6">
        <v>0</v>
      </c>
      <c r="S554" s="8">
        <f t="shared" si="17"/>
        <v>0</v>
      </c>
      <c r="T554" s="6">
        <v>325.89999999999998</v>
      </c>
      <c r="U554" s="6">
        <f>VLOOKUP(T554,Procv!T:U,2,FALSE)</f>
        <v>300</v>
      </c>
      <c r="V554" s="6">
        <v>1</v>
      </c>
      <c r="W554" s="6">
        <v>1</v>
      </c>
    </row>
    <row r="555" spans="3:23" x14ac:dyDescent="0.25">
      <c r="C555" s="5">
        <v>42151</v>
      </c>
      <c r="D555" s="10">
        <f t="shared" si="16"/>
        <v>3</v>
      </c>
      <c r="E555" s="6" t="s">
        <v>651</v>
      </c>
      <c r="F555" s="6">
        <f>VLOOKUP(E555,Procv!C:E,3,FALSE)</f>
        <v>2</v>
      </c>
      <c r="G555" s="6">
        <f>VLOOKUP(E555,Procv!C:F,4,FALSE)</f>
        <v>1</v>
      </c>
      <c r="H555" s="6" t="s">
        <v>652</v>
      </c>
      <c r="I555" s="8">
        <f>COUNTIF(Procv!$K$5:$K$31,Base!H555)</f>
        <v>0</v>
      </c>
      <c r="J555" s="6" t="s">
        <v>17</v>
      </c>
      <c r="K555" s="8">
        <f>VLOOKUP(J555,Procv!J:L,3,FALSE)</f>
        <v>4</v>
      </c>
      <c r="L555" s="6">
        <v>3332837</v>
      </c>
      <c r="M555" s="6" t="s">
        <v>473</v>
      </c>
      <c r="N555" s="8">
        <f>VLOOKUP(M555,Procv!$N$5:$O$11,2,FALSE)</f>
        <v>0</v>
      </c>
      <c r="O555" s="6" t="s">
        <v>18</v>
      </c>
      <c r="P555" s="8">
        <f>VLOOKUP(O555,Procv!$Q$5:$R$10,2,FALSE)</f>
        <v>1</v>
      </c>
      <c r="Q555" s="6">
        <v>485.9</v>
      </c>
      <c r="R555" s="6">
        <v>0</v>
      </c>
      <c r="S555" s="8">
        <f t="shared" si="17"/>
        <v>0</v>
      </c>
      <c r="T555" s="6">
        <v>485.9</v>
      </c>
      <c r="U555" s="6">
        <f>VLOOKUP(T555,Procv!T:U,2,FALSE)</f>
        <v>400</v>
      </c>
      <c r="V555" s="6">
        <v>1</v>
      </c>
      <c r="W555" s="6">
        <v>1</v>
      </c>
    </row>
    <row r="556" spans="3:23" x14ac:dyDescent="0.25">
      <c r="C556" s="5">
        <v>42151</v>
      </c>
      <c r="D556" s="10">
        <f t="shared" si="16"/>
        <v>3</v>
      </c>
      <c r="E556" s="6" t="s">
        <v>837</v>
      </c>
      <c r="F556" s="6">
        <f>VLOOKUP(E556,Procv!C:E,3,FALSE)</f>
        <v>2</v>
      </c>
      <c r="G556" s="6">
        <f>VLOOKUP(E556,Procv!C:F,4,FALSE)</f>
        <v>1</v>
      </c>
      <c r="H556" s="6" t="s">
        <v>105</v>
      </c>
      <c r="I556" s="8">
        <f>COUNTIF(Procv!$K$5:$K$31,Base!H556)</f>
        <v>1</v>
      </c>
      <c r="J556" s="6" t="s">
        <v>72</v>
      </c>
      <c r="K556" s="8">
        <f>VLOOKUP(J556,Procv!J:L,3,FALSE)</f>
        <v>5</v>
      </c>
      <c r="L556" s="6">
        <v>3333775</v>
      </c>
      <c r="M556" s="6" t="s">
        <v>13</v>
      </c>
      <c r="N556" s="8">
        <f>VLOOKUP(M556,Procv!$N$5:$O$11,2,FALSE)</f>
        <v>0</v>
      </c>
      <c r="O556" s="6" t="s">
        <v>14</v>
      </c>
      <c r="P556" s="8">
        <f>VLOOKUP(O556,Procv!$Q$5:$R$10,2,FALSE)</f>
        <v>2</v>
      </c>
      <c r="Q556" s="6">
        <v>276.37</v>
      </c>
      <c r="R556" s="6">
        <v>0</v>
      </c>
      <c r="S556" s="8">
        <f t="shared" si="17"/>
        <v>0</v>
      </c>
      <c r="T556" s="6">
        <v>276.37</v>
      </c>
      <c r="U556" s="6">
        <f>VLOOKUP(T556,Procv!T:U,2,FALSE)</f>
        <v>200</v>
      </c>
      <c r="V556" s="6">
        <v>3</v>
      </c>
      <c r="W556" s="6">
        <v>1</v>
      </c>
    </row>
    <row r="557" spans="3:23" x14ac:dyDescent="0.25">
      <c r="C557" s="5">
        <v>42151</v>
      </c>
      <c r="D557" s="10">
        <f t="shared" si="16"/>
        <v>3</v>
      </c>
      <c r="E557" s="6" t="s">
        <v>828</v>
      </c>
      <c r="F557" s="6">
        <f>VLOOKUP(E557,Procv!C:E,3,FALSE)</f>
        <v>2</v>
      </c>
      <c r="G557" s="6">
        <f>VLOOKUP(E557,Procv!C:F,4,FALSE)</f>
        <v>2</v>
      </c>
      <c r="H557" s="6" t="s">
        <v>544</v>
      </c>
      <c r="I557" s="8">
        <f>COUNTIF(Procv!$K$5:$K$31,Base!H557)</f>
        <v>0</v>
      </c>
      <c r="J557" s="6" t="s">
        <v>68</v>
      </c>
      <c r="K557" s="8">
        <f>VLOOKUP(J557,Procv!J:L,3,FALSE)</f>
        <v>5</v>
      </c>
      <c r="L557" s="6">
        <v>3333824</v>
      </c>
      <c r="M557" s="6" t="s">
        <v>599</v>
      </c>
      <c r="N557" s="8">
        <f>VLOOKUP(M557,Procv!$N$5:$O$11,2,FALSE)</f>
        <v>0</v>
      </c>
      <c r="O557" s="6" t="s">
        <v>18</v>
      </c>
      <c r="P557" s="8">
        <f>VLOOKUP(O557,Procv!$Q$5:$R$10,2,FALSE)</f>
        <v>1</v>
      </c>
      <c r="Q557" s="6">
        <v>599.9</v>
      </c>
      <c r="R557" s="6">
        <v>0</v>
      </c>
      <c r="S557" s="8">
        <f t="shared" si="17"/>
        <v>0</v>
      </c>
      <c r="T557" s="6">
        <v>599.9</v>
      </c>
      <c r="U557" s="6">
        <f>VLOOKUP(T557,Procv!T:U,2,FALSE)</f>
        <v>500</v>
      </c>
      <c r="V557" s="6">
        <v>1</v>
      </c>
      <c r="W557" s="6">
        <v>1</v>
      </c>
    </row>
    <row r="558" spans="3:23" x14ac:dyDescent="0.25">
      <c r="C558" s="5">
        <v>42151</v>
      </c>
      <c r="D558" s="10">
        <f t="shared" si="16"/>
        <v>3</v>
      </c>
      <c r="E558" s="6" t="s">
        <v>292</v>
      </c>
      <c r="F558" s="6">
        <f>VLOOKUP(E558,Procv!C:E,3,FALSE)</f>
        <v>2</v>
      </c>
      <c r="G558" s="6">
        <f>VLOOKUP(E558,Procv!C:F,4,FALSE)</f>
        <v>4</v>
      </c>
      <c r="H558" s="6" t="s">
        <v>322</v>
      </c>
      <c r="I558" s="8">
        <f>COUNTIF(Procv!$K$5:$K$31,Base!H558)</f>
        <v>1</v>
      </c>
      <c r="J558" s="6" t="s">
        <v>323</v>
      </c>
      <c r="K558" s="8">
        <f>VLOOKUP(J558,Procv!J:L,3,FALSE)</f>
        <v>1</v>
      </c>
      <c r="L558" s="6">
        <v>3334125</v>
      </c>
      <c r="M558" s="6" t="s">
        <v>473</v>
      </c>
      <c r="N558" s="8">
        <f>VLOOKUP(M558,Procv!$N$5:$O$11,2,FALSE)</f>
        <v>0</v>
      </c>
      <c r="O558" s="6" t="s">
        <v>18</v>
      </c>
      <c r="P558" s="8">
        <f>VLOOKUP(O558,Procv!$Q$5:$R$10,2,FALSE)</f>
        <v>1</v>
      </c>
      <c r="Q558" s="6">
        <v>257.89</v>
      </c>
      <c r="R558" s="6">
        <v>0</v>
      </c>
      <c r="S558" s="8">
        <f t="shared" si="17"/>
        <v>0</v>
      </c>
      <c r="T558" s="6">
        <v>257.89</v>
      </c>
      <c r="U558" s="6">
        <f>VLOOKUP(T558,Procv!T:U,2,FALSE)</f>
        <v>200</v>
      </c>
      <c r="V558" s="6">
        <v>2</v>
      </c>
      <c r="W558" s="6">
        <v>1</v>
      </c>
    </row>
    <row r="559" spans="3:23" x14ac:dyDescent="0.25">
      <c r="C559" s="5">
        <v>42151</v>
      </c>
      <c r="D559" s="10">
        <f t="shared" si="16"/>
        <v>3</v>
      </c>
      <c r="E559" s="6" t="s">
        <v>653</v>
      </c>
      <c r="F559" s="6">
        <f>VLOOKUP(E559,Procv!C:E,3,FALSE)</f>
        <v>2</v>
      </c>
      <c r="G559" s="6">
        <f>VLOOKUP(E559,Procv!C:F,4,FALSE)</f>
        <v>1</v>
      </c>
      <c r="H559" s="6" t="s">
        <v>654</v>
      </c>
      <c r="I559" s="8">
        <f>COUNTIF(Procv!$K$5:$K$31,Base!H559)</f>
        <v>0</v>
      </c>
      <c r="J559" s="6" t="s">
        <v>17</v>
      </c>
      <c r="K559" s="8">
        <f>VLOOKUP(J559,Procv!J:L,3,FALSE)</f>
        <v>4</v>
      </c>
      <c r="L559" s="6">
        <v>3334699</v>
      </c>
      <c r="M559" s="6" t="s">
        <v>473</v>
      </c>
      <c r="N559" s="8">
        <f>VLOOKUP(M559,Procv!$N$5:$O$11,2,FALSE)</f>
        <v>0</v>
      </c>
      <c r="O559" s="6" t="s">
        <v>14</v>
      </c>
      <c r="P559" s="8">
        <f>VLOOKUP(O559,Procv!$Q$5:$R$10,2,FALSE)</f>
        <v>2</v>
      </c>
      <c r="Q559" s="6">
        <v>325.89999999999998</v>
      </c>
      <c r="R559" s="6">
        <v>0</v>
      </c>
      <c r="S559" s="8">
        <f t="shared" si="17"/>
        <v>0</v>
      </c>
      <c r="T559" s="6">
        <v>325.89999999999998</v>
      </c>
      <c r="U559" s="6">
        <f>VLOOKUP(T559,Procv!T:U,2,FALSE)</f>
        <v>300</v>
      </c>
      <c r="V559" s="6">
        <v>1</v>
      </c>
      <c r="W559" s="6">
        <v>1</v>
      </c>
    </row>
    <row r="560" spans="3:23" x14ac:dyDescent="0.25">
      <c r="C560" s="5">
        <v>42151</v>
      </c>
      <c r="D560" s="10">
        <f t="shared" si="16"/>
        <v>3</v>
      </c>
      <c r="E560" s="6" t="s">
        <v>655</v>
      </c>
      <c r="F560" s="6">
        <f>VLOOKUP(E560,Procv!C:E,3,FALSE)</f>
        <v>2</v>
      </c>
      <c r="G560" s="6">
        <f>VLOOKUP(E560,Procv!C:F,4,FALSE)</f>
        <v>1</v>
      </c>
      <c r="H560" s="6" t="s">
        <v>32</v>
      </c>
      <c r="I560" s="8">
        <f>COUNTIF(Procv!$K$5:$K$31,Base!H560)</f>
        <v>0</v>
      </c>
      <c r="J560" s="6" t="s">
        <v>33</v>
      </c>
      <c r="K560" s="8">
        <f>VLOOKUP(J560,Procv!J:L,3,FALSE)</f>
        <v>3</v>
      </c>
      <c r="L560" s="6">
        <v>3334776</v>
      </c>
      <c r="M560" s="6" t="s">
        <v>13</v>
      </c>
      <c r="N560" s="8">
        <f>VLOOKUP(M560,Procv!$N$5:$O$11,2,FALSE)</f>
        <v>0</v>
      </c>
      <c r="O560" s="6" t="s">
        <v>24</v>
      </c>
      <c r="P560" s="8">
        <f>VLOOKUP(O560,Procv!$Q$5:$R$10,2,FALSE)</f>
        <v>2</v>
      </c>
      <c r="Q560" s="6">
        <v>299.89999999999998</v>
      </c>
      <c r="R560" s="6">
        <v>0</v>
      </c>
      <c r="S560" s="8">
        <f t="shared" si="17"/>
        <v>0</v>
      </c>
      <c r="T560" s="6">
        <v>299.89999999999998</v>
      </c>
      <c r="U560" s="6">
        <f>VLOOKUP(T560,Procv!T:U,2,FALSE)</f>
        <v>200</v>
      </c>
      <c r="V560" s="6">
        <v>1</v>
      </c>
      <c r="W560" s="6">
        <v>1</v>
      </c>
    </row>
    <row r="561" spans="3:23" x14ac:dyDescent="0.25">
      <c r="C561" s="5">
        <v>42151</v>
      </c>
      <c r="D561" s="10">
        <f t="shared" si="16"/>
        <v>3</v>
      </c>
      <c r="E561" s="6" t="s">
        <v>656</v>
      </c>
      <c r="F561" s="6">
        <f>VLOOKUP(E561,Procv!C:E,3,FALSE)</f>
        <v>2</v>
      </c>
      <c r="G561" s="6">
        <f>VLOOKUP(E561,Procv!C:F,4,FALSE)</f>
        <v>1</v>
      </c>
      <c r="H561" s="6" t="s">
        <v>657</v>
      </c>
      <c r="I561" s="8">
        <f>COUNTIF(Procv!$K$5:$K$31,Base!H561)</f>
        <v>0</v>
      </c>
      <c r="J561" s="6" t="s">
        <v>36</v>
      </c>
      <c r="K561" s="8">
        <f>VLOOKUP(J561,Procv!J:L,3,FALSE)</f>
        <v>4</v>
      </c>
      <c r="L561" s="6">
        <v>3335392</v>
      </c>
      <c r="M561" s="6" t="s">
        <v>596</v>
      </c>
      <c r="N561" s="8">
        <f>VLOOKUP(M561,Procv!$N$5:$O$11,2,FALSE)</f>
        <v>0</v>
      </c>
      <c r="O561" s="6" t="s">
        <v>18</v>
      </c>
      <c r="P561" s="8">
        <f>VLOOKUP(O561,Procv!$Q$5:$R$10,2,FALSE)</f>
        <v>1</v>
      </c>
      <c r="Q561" s="6">
        <v>2951.3</v>
      </c>
      <c r="R561" s="6">
        <v>0</v>
      </c>
      <c r="S561" s="8">
        <f t="shared" si="17"/>
        <v>0</v>
      </c>
      <c r="T561" s="6">
        <v>2951.3</v>
      </c>
      <c r="U561" s="6">
        <f>VLOOKUP(T561,Procv!T:U,2,FALSE)</f>
        <v>2000</v>
      </c>
      <c r="V561" s="6">
        <v>7</v>
      </c>
      <c r="W561" s="6">
        <v>1</v>
      </c>
    </row>
    <row r="562" spans="3:23" x14ac:dyDescent="0.25">
      <c r="C562" s="5">
        <v>42151</v>
      </c>
      <c r="D562" s="10">
        <f t="shared" si="16"/>
        <v>3</v>
      </c>
      <c r="E562" s="6" t="s">
        <v>348</v>
      </c>
      <c r="F562" s="6">
        <f>VLOOKUP(E562,Procv!C:E,3,FALSE)</f>
        <v>2</v>
      </c>
      <c r="G562" s="6">
        <f>VLOOKUP(E562,Procv!C:F,4,FALSE)</f>
        <v>4</v>
      </c>
      <c r="H562" s="6" t="s">
        <v>349</v>
      </c>
      <c r="I562" s="8">
        <f>COUNTIF(Procv!$K$5:$K$31,Base!H562)</f>
        <v>0</v>
      </c>
      <c r="J562" s="6" t="s">
        <v>45</v>
      </c>
      <c r="K562" s="8">
        <f>VLOOKUP(J562,Procv!J:L,3,FALSE)</f>
        <v>2</v>
      </c>
      <c r="L562" s="6">
        <v>3335518</v>
      </c>
      <c r="M562" s="6" t="s">
        <v>599</v>
      </c>
      <c r="N562" s="8">
        <f>VLOOKUP(M562,Procv!$N$5:$O$11,2,FALSE)</f>
        <v>0</v>
      </c>
      <c r="O562" s="6" t="s">
        <v>24</v>
      </c>
      <c r="P562" s="8">
        <f>VLOOKUP(O562,Procv!$Q$5:$R$10,2,FALSE)</f>
        <v>2</v>
      </c>
      <c r="Q562" s="6">
        <v>459.8</v>
      </c>
      <c r="R562" s="6">
        <v>0</v>
      </c>
      <c r="S562" s="8">
        <f t="shared" si="17"/>
        <v>0</v>
      </c>
      <c r="T562" s="6">
        <v>459.8</v>
      </c>
      <c r="U562" s="6">
        <f>VLOOKUP(T562,Procv!T:U,2,FALSE)</f>
        <v>400</v>
      </c>
      <c r="V562" s="6">
        <v>2</v>
      </c>
      <c r="W562" s="6">
        <v>1</v>
      </c>
    </row>
    <row r="563" spans="3:23" x14ac:dyDescent="0.25">
      <c r="C563" s="5">
        <v>42151</v>
      </c>
      <c r="D563" s="10">
        <f t="shared" si="16"/>
        <v>3</v>
      </c>
      <c r="E563" s="6" t="s">
        <v>658</v>
      </c>
      <c r="F563" s="6">
        <f>VLOOKUP(E563,Procv!C:E,3,FALSE)</f>
        <v>2</v>
      </c>
      <c r="G563" s="6">
        <f>VLOOKUP(E563,Procv!C:F,4,FALSE)</f>
        <v>1</v>
      </c>
      <c r="H563" s="6" t="s">
        <v>659</v>
      </c>
      <c r="I563" s="8">
        <f>COUNTIF(Procv!$K$5:$K$31,Base!H563)</f>
        <v>0</v>
      </c>
      <c r="J563" s="6" t="s">
        <v>72</v>
      </c>
      <c r="K563" s="8">
        <f>VLOOKUP(J563,Procv!J:L,3,FALSE)</f>
        <v>5</v>
      </c>
      <c r="L563" s="6">
        <v>3335602</v>
      </c>
      <c r="M563" s="6" t="s">
        <v>599</v>
      </c>
      <c r="N563" s="8">
        <f>VLOOKUP(M563,Procv!$N$5:$O$11,2,FALSE)</f>
        <v>0</v>
      </c>
      <c r="O563" s="6" t="s">
        <v>18</v>
      </c>
      <c r="P563" s="8">
        <f>VLOOKUP(O563,Procv!$Q$5:$R$10,2,FALSE)</f>
        <v>1</v>
      </c>
      <c r="Q563" s="6">
        <v>369.9</v>
      </c>
      <c r="R563" s="6">
        <v>0</v>
      </c>
      <c r="S563" s="8">
        <f t="shared" si="17"/>
        <v>0</v>
      </c>
      <c r="T563" s="6">
        <v>369.9</v>
      </c>
      <c r="U563" s="6">
        <f>VLOOKUP(T563,Procv!T:U,2,FALSE)</f>
        <v>300</v>
      </c>
      <c r="V563" s="6">
        <v>1</v>
      </c>
      <c r="W563" s="6">
        <v>1</v>
      </c>
    </row>
    <row r="564" spans="3:23" x14ac:dyDescent="0.25">
      <c r="C564" s="5">
        <v>42151</v>
      </c>
      <c r="D564" s="10">
        <f t="shared" si="16"/>
        <v>3</v>
      </c>
      <c r="E564" s="6" t="s">
        <v>243</v>
      </c>
      <c r="F564" s="6">
        <f>VLOOKUP(E564,Procv!C:E,3,FALSE)</f>
        <v>2</v>
      </c>
      <c r="G564" s="6">
        <f>VLOOKUP(E564,Procv!C:F,4,FALSE)</f>
        <v>3</v>
      </c>
      <c r="H564" s="6" t="s">
        <v>142</v>
      </c>
      <c r="I564" s="8">
        <f>COUNTIF(Procv!$K$5:$K$31,Base!H564)</f>
        <v>1</v>
      </c>
      <c r="J564" s="6" t="s">
        <v>33</v>
      </c>
      <c r="K564" s="8">
        <f>VLOOKUP(J564,Procv!J:L,3,FALSE)</f>
        <v>3</v>
      </c>
      <c r="L564" s="6">
        <v>3335819</v>
      </c>
      <c r="M564" s="6" t="s">
        <v>30</v>
      </c>
      <c r="N564" s="8">
        <f>VLOOKUP(M564,Procv!$N$5:$O$11,2,FALSE)</f>
        <v>1</v>
      </c>
      <c r="O564" s="6" t="s">
        <v>34</v>
      </c>
      <c r="P564" s="8">
        <f>VLOOKUP(O564,Procv!$Q$5:$R$10,2,FALSE)</f>
        <v>3</v>
      </c>
      <c r="Q564" s="6">
        <v>479.92</v>
      </c>
      <c r="R564" s="6">
        <v>0</v>
      </c>
      <c r="S564" s="8">
        <f t="shared" si="17"/>
        <v>0</v>
      </c>
      <c r="T564" s="6">
        <v>479.92</v>
      </c>
      <c r="U564" s="6">
        <f>VLOOKUP(T564,Procv!T:U,2,FALSE)</f>
        <v>400</v>
      </c>
      <c r="V564" s="6">
        <v>1</v>
      </c>
      <c r="W564" s="6">
        <v>1</v>
      </c>
    </row>
    <row r="565" spans="3:23" x14ac:dyDescent="0.25">
      <c r="C565" s="5">
        <v>42151</v>
      </c>
      <c r="D565" s="10">
        <f t="shared" si="16"/>
        <v>3</v>
      </c>
      <c r="E565" s="6" t="s">
        <v>571</v>
      </c>
      <c r="F565" s="6">
        <f>VLOOKUP(E565,Procv!C:E,3,FALSE)</f>
        <v>2</v>
      </c>
      <c r="G565" s="6">
        <f>VLOOKUP(E565,Procv!C:F,4,FALSE)</f>
        <v>9</v>
      </c>
      <c r="H565" s="6" t="s">
        <v>121</v>
      </c>
      <c r="I565" s="8">
        <f>COUNTIF(Procv!$K$5:$K$31,Base!H565)</f>
        <v>0</v>
      </c>
      <c r="J565" s="6" t="s">
        <v>36</v>
      </c>
      <c r="K565" s="8">
        <f>VLOOKUP(J565,Procv!J:L,3,FALSE)</f>
        <v>4</v>
      </c>
      <c r="L565" s="6">
        <v>3336344</v>
      </c>
      <c r="M565" s="6" t="s">
        <v>30</v>
      </c>
      <c r="N565" s="8">
        <f>VLOOKUP(M565,Procv!$N$5:$O$11,2,FALSE)</f>
        <v>1</v>
      </c>
      <c r="O565" s="6" t="s">
        <v>14</v>
      </c>
      <c r="P565" s="8">
        <f>VLOOKUP(O565,Procv!$Q$5:$R$10,2,FALSE)</f>
        <v>2</v>
      </c>
      <c r="Q565" s="6">
        <v>153.54</v>
      </c>
      <c r="R565" s="6">
        <v>0</v>
      </c>
      <c r="S565" s="8">
        <f t="shared" si="17"/>
        <v>0</v>
      </c>
      <c r="T565" s="6">
        <v>153.54</v>
      </c>
      <c r="U565" s="6">
        <f>VLOOKUP(T565,Procv!T:U,2,FALSE)</f>
        <v>100</v>
      </c>
      <c r="V565" s="6">
        <v>1</v>
      </c>
      <c r="W565" s="6">
        <v>1</v>
      </c>
    </row>
    <row r="566" spans="3:23" x14ac:dyDescent="0.25">
      <c r="C566" s="5">
        <v>42151</v>
      </c>
      <c r="D566" s="10">
        <f t="shared" si="16"/>
        <v>3</v>
      </c>
      <c r="E566" s="6" t="s">
        <v>87</v>
      </c>
      <c r="F566" s="6">
        <f>VLOOKUP(E566,Procv!C:E,3,FALSE)</f>
        <v>2</v>
      </c>
      <c r="G566" s="6">
        <f>VLOOKUP(E566,Procv!C:F,4,FALSE)</f>
        <v>4</v>
      </c>
      <c r="H566" s="6" t="s">
        <v>88</v>
      </c>
      <c r="I566" s="8">
        <f>COUNTIF(Procv!$K$5:$K$31,Base!H566)</f>
        <v>0</v>
      </c>
      <c r="J566" s="6" t="s">
        <v>36</v>
      </c>
      <c r="K566" s="8">
        <f>VLOOKUP(J566,Procv!J:L,3,FALSE)</f>
        <v>4</v>
      </c>
      <c r="L566" s="6">
        <v>3336358</v>
      </c>
      <c r="M566" s="6" t="s">
        <v>596</v>
      </c>
      <c r="N566" s="8">
        <f>VLOOKUP(M566,Procv!$N$5:$O$11,2,FALSE)</f>
        <v>0</v>
      </c>
      <c r="O566" s="6" t="s">
        <v>18</v>
      </c>
      <c r="P566" s="8">
        <f>VLOOKUP(O566,Procv!$Q$5:$R$10,2,FALSE)</f>
        <v>1</v>
      </c>
      <c r="Q566" s="6">
        <v>209.9</v>
      </c>
      <c r="R566" s="6">
        <v>0</v>
      </c>
      <c r="S566" s="8">
        <f t="shared" si="17"/>
        <v>0</v>
      </c>
      <c r="T566" s="6">
        <v>209.9</v>
      </c>
      <c r="U566" s="6">
        <f>VLOOKUP(T566,Procv!T:U,2,FALSE)</f>
        <v>200</v>
      </c>
      <c r="V566" s="6">
        <v>1</v>
      </c>
      <c r="W566" s="6">
        <v>1</v>
      </c>
    </row>
    <row r="567" spans="3:23" x14ac:dyDescent="0.25">
      <c r="C567" s="5">
        <v>42151</v>
      </c>
      <c r="D567" s="10">
        <f t="shared" si="16"/>
        <v>3</v>
      </c>
      <c r="E567" s="6" t="s">
        <v>660</v>
      </c>
      <c r="F567" s="6">
        <f>VLOOKUP(E567,Procv!C:E,3,FALSE)</f>
        <v>2</v>
      </c>
      <c r="G567" s="6">
        <f>VLOOKUP(E567,Procv!C:F,4,FALSE)</f>
        <v>1</v>
      </c>
      <c r="H567" s="6" t="s">
        <v>510</v>
      </c>
      <c r="I567" s="8">
        <f>COUNTIF(Procv!$K$5:$K$31,Base!H567)</f>
        <v>1</v>
      </c>
      <c r="J567" s="6" t="s">
        <v>511</v>
      </c>
      <c r="K567" s="8">
        <f>VLOOKUP(J567,Procv!J:L,3,FALSE)</f>
        <v>1</v>
      </c>
      <c r="L567" s="6">
        <v>3336848</v>
      </c>
      <c r="M567" s="6" t="s">
        <v>599</v>
      </c>
      <c r="N567" s="8">
        <f>VLOOKUP(M567,Procv!$N$5:$O$11,2,FALSE)</f>
        <v>0</v>
      </c>
      <c r="O567" s="6" t="s">
        <v>18</v>
      </c>
      <c r="P567" s="8">
        <f>VLOOKUP(O567,Procv!$Q$5:$R$10,2,FALSE)</f>
        <v>1</v>
      </c>
      <c r="Q567" s="6">
        <v>1152.1500000000001</v>
      </c>
      <c r="R567" s="6">
        <v>0</v>
      </c>
      <c r="S567" s="8">
        <f t="shared" si="17"/>
        <v>0</v>
      </c>
      <c r="T567" s="6">
        <v>1152.1500000000001</v>
      </c>
      <c r="U567" s="6">
        <f>VLOOKUP(T567,Procv!T:U,2,FALSE)</f>
        <v>1000</v>
      </c>
      <c r="V567" s="6">
        <v>9</v>
      </c>
      <c r="W567" s="6">
        <v>1</v>
      </c>
    </row>
    <row r="568" spans="3:23" x14ac:dyDescent="0.25">
      <c r="C568" s="5">
        <v>42151</v>
      </c>
      <c r="D568" s="10">
        <f t="shared" si="16"/>
        <v>3</v>
      </c>
      <c r="E568" s="6" t="s">
        <v>661</v>
      </c>
      <c r="F568" s="6">
        <f>VLOOKUP(E568,Procv!C:E,3,FALSE)</f>
        <v>2</v>
      </c>
      <c r="G568" s="6">
        <f>VLOOKUP(E568,Procv!C:F,4,FALSE)</f>
        <v>1</v>
      </c>
      <c r="H568" s="6" t="s">
        <v>263</v>
      </c>
      <c r="I568" s="8">
        <f>COUNTIF(Procv!$K$5:$K$31,Base!H568)</f>
        <v>0</v>
      </c>
      <c r="J568" s="6" t="s">
        <v>68</v>
      </c>
      <c r="K568" s="8">
        <f>VLOOKUP(J568,Procv!J:L,3,FALSE)</f>
        <v>5</v>
      </c>
      <c r="L568" s="6">
        <v>3337268</v>
      </c>
      <c r="M568" s="6" t="s">
        <v>599</v>
      </c>
      <c r="N568" s="8">
        <f>VLOOKUP(M568,Procv!$N$5:$O$11,2,FALSE)</f>
        <v>0</v>
      </c>
      <c r="O568" s="6" t="s">
        <v>18</v>
      </c>
      <c r="P568" s="8">
        <f>VLOOKUP(O568,Procv!$Q$5:$R$10,2,FALSE)</f>
        <v>1</v>
      </c>
      <c r="Q568" s="6">
        <v>369.9</v>
      </c>
      <c r="R568" s="6">
        <v>0</v>
      </c>
      <c r="S568" s="8">
        <f t="shared" si="17"/>
        <v>0</v>
      </c>
      <c r="T568" s="6">
        <v>369.9</v>
      </c>
      <c r="U568" s="6">
        <f>VLOOKUP(T568,Procv!T:U,2,FALSE)</f>
        <v>300</v>
      </c>
      <c r="V568" s="6">
        <v>1</v>
      </c>
      <c r="W568" s="6">
        <v>1</v>
      </c>
    </row>
    <row r="569" spans="3:23" x14ac:dyDescent="0.25">
      <c r="C569" s="5">
        <v>42151</v>
      </c>
      <c r="D569" s="10">
        <f t="shared" si="16"/>
        <v>3</v>
      </c>
      <c r="E569" s="6" t="s">
        <v>603</v>
      </c>
      <c r="F569" s="6">
        <f>VLOOKUP(E569,Procv!C:E,3,FALSE)</f>
        <v>2</v>
      </c>
      <c r="G569" s="6">
        <f>VLOOKUP(E569,Procv!C:F,4,FALSE)</f>
        <v>2</v>
      </c>
      <c r="H569" s="6" t="s">
        <v>604</v>
      </c>
      <c r="I569" s="8">
        <f>COUNTIF(Procv!$K$5:$K$31,Base!H569)</f>
        <v>0</v>
      </c>
      <c r="J569" s="6" t="s">
        <v>36</v>
      </c>
      <c r="K569" s="8">
        <f>VLOOKUP(J569,Procv!J:L,3,FALSE)</f>
        <v>4</v>
      </c>
      <c r="L569" s="6">
        <v>3337989</v>
      </c>
      <c r="M569" s="6" t="s">
        <v>13</v>
      </c>
      <c r="N569" s="8">
        <f>VLOOKUP(M569,Procv!$N$5:$O$11,2,FALSE)</f>
        <v>0</v>
      </c>
      <c r="O569" s="6" t="s">
        <v>24</v>
      </c>
      <c r="P569" s="8">
        <f>VLOOKUP(O569,Procv!$Q$5:$R$10,2,FALSE)</f>
        <v>2</v>
      </c>
      <c r="Q569" s="6">
        <v>354.13</v>
      </c>
      <c r="R569" s="6">
        <v>0</v>
      </c>
      <c r="S569" s="8">
        <f t="shared" si="17"/>
        <v>0</v>
      </c>
      <c r="T569" s="6">
        <v>354.13</v>
      </c>
      <c r="U569" s="6">
        <f>VLOOKUP(T569,Procv!T:U,2,FALSE)</f>
        <v>300</v>
      </c>
      <c r="V569" s="6">
        <v>1</v>
      </c>
      <c r="W569" s="6">
        <v>1</v>
      </c>
    </row>
    <row r="570" spans="3:23" x14ac:dyDescent="0.25">
      <c r="C570" s="5">
        <v>42151</v>
      </c>
      <c r="D570" s="10">
        <f t="shared" si="16"/>
        <v>3</v>
      </c>
      <c r="E570" s="6" t="s">
        <v>575</v>
      </c>
      <c r="F570" s="6">
        <f>VLOOKUP(E570,Procv!C:E,3,FALSE)</f>
        <v>2</v>
      </c>
      <c r="G570" s="6">
        <f>VLOOKUP(E570,Procv!C:F,4,FALSE)</f>
        <v>2</v>
      </c>
      <c r="H570" s="6" t="s">
        <v>576</v>
      </c>
      <c r="I570" s="8">
        <f>COUNTIF(Procv!$K$5:$K$31,Base!H570)</f>
        <v>0</v>
      </c>
      <c r="J570" s="6" t="s">
        <v>12</v>
      </c>
      <c r="K570" s="8">
        <f>VLOOKUP(J570,Procv!J:L,3,FALSE)</f>
        <v>4</v>
      </c>
      <c r="L570" s="6">
        <v>3338143</v>
      </c>
      <c r="M570" s="6" t="s">
        <v>599</v>
      </c>
      <c r="N570" s="8">
        <f>VLOOKUP(M570,Procv!$N$5:$O$11,2,FALSE)</f>
        <v>0</v>
      </c>
      <c r="O570" s="6" t="s">
        <v>18</v>
      </c>
      <c r="P570" s="8">
        <f>VLOOKUP(O570,Procv!$Q$5:$R$10,2,FALSE)</f>
        <v>1</v>
      </c>
      <c r="Q570" s="6">
        <v>104.95</v>
      </c>
      <c r="R570" s="6">
        <v>0</v>
      </c>
      <c r="S570" s="8">
        <f t="shared" si="17"/>
        <v>0</v>
      </c>
      <c r="T570" s="6">
        <v>104.95</v>
      </c>
      <c r="U570" s="6">
        <f>VLOOKUP(T570,Procv!T:U,2,FALSE)</f>
        <v>100</v>
      </c>
      <c r="V570" s="6">
        <v>1</v>
      </c>
      <c r="W570" s="6">
        <v>1</v>
      </c>
    </row>
    <row r="571" spans="3:23" x14ac:dyDescent="0.25">
      <c r="C571" s="5">
        <v>42151</v>
      </c>
      <c r="D571" s="10">
        <f t="shared" si="16"/>
        <v>3</v>
      </c>
      <c r="E571" s="6" t="s">
        <v>571</v>
      </c>
      <c r="F571" s="6">
        <f>VLOOKUP(E571,Procv!C:E,3,FALSE)</f>
        <v>2</v>
      </c>
      <c r="G571" s="6">
        <f>VLOOKUP(E571,Procv!C:F,4,FALSE)</f>
        <v>9</v>
      </c>
      <c r="H571" s="6" t="s">
        <v>121</v>
      </c>
      <c r="I571" s="8">
        <f>COUNTIF(Procv!$K$5:$K$31,Base!H571)</f>
        <v>0</v>
      </c>
      <c r="J571" s="6" t="s">
        <v>36</v>
      </c>
      <c r="K571" s="8">
        <f>VLOOKUP(J571,Procv!J:L,3,FALSE)</f>
        <v>4</v>
      </c>
      <c r="L571" s="6">
        <v>3338192</v>
      </c>
      <c r="M571" s="6" t="s">
        <v>30</v>
      </c>
      <c r="N571" s="8">
        <f>VLOOKUP(M571,Procv!$N$5:$O$11,2,FALSE)</f>
        <v>1</v>
      </c>
      <c r="O571" s="6" t="s">
        <v>14</v>
      </c>
      <c r="P571" s="8">
        <f>VLOOKUP(O571,Procv!$Q$5:$R$10,2,FALSE)</f>
        <v>2</v>
      </c>
      <c r="Q571" s="6">
        <v>153.54</v>
      </c>
      <c r="R571" s="6">
        <v>0</v>
      </c>
      <c r="S571" s="8">
        <f t="shared" si="17"/>
        <v>0</v>
      </c>
      <c r="T571" s="6">
        <v>153.54</v>
      </c>
      <c r="U571" s="6">
        <f>VLOOKUP(T571,Procv!T:U,2,FALSE)</f>
        <v>100</v>
      </c>
      <c r="V571" s="6">
        <v>1</v>
      </c>
      <c r="W571" s="6">
        <v>1</v>
      </c>
    </row>
    <row r="572" spans="3:23" x14ac:dyDescent="0.25">
      <c r="C572" s="5">
        <v>42151</v>
      </c>
      <c r="D572" s="10">
        <f t="shared" si="16"/>
        <v>3</v>
      </c>
      <c r="E572" s="6" t="s">
        <v>662</v>
      </c>
      <c r="F572" s="6">
        <f>VLOOKUP(E572,Procv!C:E,3,FALSE)</f>
        <v>2</v>
      </c>
      <c r="G572" s="6">
        <f>VLOOKUP(E572,Procv!C:F,4,FALSE)</f>
        <v>1</v>
      </c>
      <c r="H572" s="6" t="s">
        <v>663</v>
      </c>
      <c r="I572" s="8">
        <f>COUNTIF(Procv!$K$5:$K$31,Base!H572)</f>
        <v>0</v>
      </c>
      <c r="J572" s="6" t="s">
        <v>110</v>
      </c>
      <c r="K572" s="8">
        <f>VLOOKUP(J572,Procv!J:L,3,FALSE)</f>
        <v>1</v>
      </c>
      <c r="L572" s="6">
        <v>3338577</v>
      </c>
      <c r="M572" s="6" t="s">
        <v>473</v>
      </c>
      <c r="N572" s="8">
        <f>VLOOKUP(M572,Procv!$N$5:$O$11,2,FALSE)</f>
        <v>0</v>
      </c>
      <c r="O572" s="6" t="s">
        <v>24</v>
      </c>
      <c r="P572" s="8">
        <f>VLOOKUP(O572,Procv!$Q$5:$R$10,2,FALSE)</f>
        <v>2</v>
      </c>
      <c r="Q572" s="6">
        <v>615.86</v>
      </c>
      <c r="R572" s="6">
        <v>0</v>
      </c>
      <c r="S572" s="8">
        <f t="shared" si="17"/>
        <v>0</v>
      </c>
      <c r="T572" s="6">
        <v>615.86</v>
      </c>
      <c r="U572" s="6">
        <f>VLOOKUP(T572,Procv!T:U,2,FALSE)</f>
        <v>600</v>
      </c>
      <c r="V572" s="6">
        <v>2</v>
      </c>
      <c r="W572" s="6">
        <v>1</v>
      </c>
    </row>
    <row r="573" spans="3:23" x14ac:dyDescent="0.25">
      <c r="C573" s="5">
        <v>42151</v>
      </c>
      <c r="D573" s="10">
        <f t="shared" si="16"/>
        <v>3</v>
      </c>
      <c r="E573" s="6" t="s">
        <v>292</v>
      </c>
      <c r="F573" s="6">
        <f>VLOOKUP(E573,Procv!C:E,3,FALSE)</f>
        <v>2</v>
      </c>
      <c r="G573" s="6">
        <f>VLOOKUP(E573,Procv!C:F,4,FALSE)</f>
        <v>4</v>
      </c>
      <c r="H573" s="6" t="s">
        <v>322</v>
      </c>
      <c r="I573" s="8">
        <f>COUNTIF(Procv!$K$5:$K$31,Base!H573)</f>
        <v>1</v>
      </c>
      <c r="J573" s="6" t="s">
        <v>323</v>
      </c>
      <c r="K573" s="8">
        <f>VLOOKUP(J573,Procv!J:L,3,FALSE)</f>
        <v>1</v>
      </c>
      <c r="L573" s="6">
        <v>3339046</v>
      </c>
      <c r="M573" s="6" t="s">
        <v>473</v>
      </c>
      <c r="N573" s="8">
        <f>VLOOKUP(M573,Procv!$N$5:$O$11,2,FALSE)</f>
        <v>0</v>
      </c>
      <c r="O573" s="6" t="s">
        <v>18</v>
      </c>
      <c r="P573" s="8">
        <f>VLOOKUP(O573,Procv!$Q$5:$R$10,2,FALSE)</f>
        <v>1</v>
      </c>
      <c r="Q573" s="6">
        <v>245.31</v>
      </c>
      <c r="R573" s="6">
        <v>0</v>
      </c>
      <c r="S573" s="8">
        <f t="shared" si="17"/>
        <v>0</v>
      </c>
      <c r="T573" s="6">
        <v>245.31</v>
      </c>
      <c r="U573" s="6">
        <f>VLOOKUP(T573,Procv!T:U,2,FALSE)</f>
        <v>200</v>
      </c>
      <c r="V573" s="6">
        <v>2</v>
      </c>
      <c r="W573" s="6">
        <v>1</v>
      </c>
    </row>
    <row r="574" spans="3:23" x14ac:dyDescent="0.25">
      <c r="C574" s="5">
        <v>42151</v>
      </c>
      <c r="D574" s="10">
        <f t="shared" si="16"/>
        <v>3</v>
      </c>
      <c r="E574" s="6" t="s">
        <v>571</v>
      </c>
      <c r="F574" s="6">
        <f>VLOOKUP(E574,Procv!C:E,3,FALSE)</f>
        <v>2</v>
      </c>
      <c r="G574" s="6">
        <f>VLOOKUP(E574,Procv!C:F,4,FALSE)</f>
        <v>9</v>
      </c>
      <c r="H574" s="6" t="s">
        <v>121</v>
      </c>
      <c r="I574" s="8">
        <f>COUNTIF(Procv!$K$5:$K$31,Base!H574)</f>
        <v>0</v>
      </c>
      <c r="J574" s="6" t="s">
        <v>36</v>
      </c>
      <c r="K574" s="8">
        <f>VLOOKUP(J574,Procv!J:L,3,FALSE)</f>
        <v>4</v>
      </c>
      <c r="L574" s="6">
        <v>3339445</v>
      </c>
      <c r="M574" s="6" t="s">
        <v>13</v>
      </c>
      <c r="N574" s="8">
        <f>VLOOKUP(M574,Procv!$N$5:$O$11,2,FALSE)</f>
        <v>0</v>
      </c>
      <c r="O574" s="6" t="s">
        <v>24</v>
      </c>
      <c r="P574" s="8">
        <f>VLOOKUP(O574,Procv!$Q$5:$R$10,2,FALSE)</f>
        <v>2</v>
      </c>
      <c r="Q574" s="6">
        <v>185.9</v>
      </c>
      <c r="R574" s="6">
        <v>7.67</v>
      </c>
      <c r="S574" s="8">
        <f t="shared" si="17"/>
        <v>1</v>
      </c>
      <c r="T574" s="6">
        <v>193.57</v>
      </c>
      <c r="U574" s="6">
        <f>VLOOKUP(T574,Procv!T:U,2,FALSE)</f>
        <v>100</v>
      </c>
      <c r="V574" s="6">
        <v>1</v>
      </c>
      <c r="W574" s="6">
        <v>1</v>
      </c>
    </row>
    <row r="575" spans="3:23" x14ac:dyDescent="0.25">
      <c r="C575" s="5">
        <v>42151</v>
      </c>
      <c r="D575" s="10">
        <f t="shared" si="16"/>
        <v>3</v>
      </c>
      <c r="E575" s="6" t="s">
        <v>664</v>
      </c>
      <c r="F575" s="6">
        <f>VLOOKUP(E575,Procv!C:E,3,FALSE)</f>
        <v>2</v>
      </c>
      <c r="G575" s="6">
        <f>VLOOKUP(E575,Procv!C:F,4,FALSE)</f>
        <v>1</v>
      </c>
      <c r="H575" s="6" t="s">
        <v>665</v>
      </c>
      <c r="I575" s="8">
        <f>COUNTIF(Procv!$K$5:$K$31,Base!H575)</f>
        <v>0</v>
      </c>
      <c r="J575" s="6" t="s">
        <v>72</v>
      </c>
      <c r="K575" s="8">
        <f>VLOOKUP(J575,Procv!J:L,3,FALSE)</f>
        <v>5</v>
      </c>
      <c r="L575" s="6">
        <v>3339466</v>
      </c>
      <c r="M575" s="6" t="s">
        <v>599</v>
      </c>
      <c r="N575" s="8">
        <f>VLOOKUP(M575,Procv!$N$5:$O$11,2,FALSE)</f>
        <v>0</v>
      </c>
      <c r="O575" s="6" t="s">
        <v>18</v>
      </c>
      <c r="P575" s="8">
        <f>VLOOKUP(O575,Procv!$Q$5:$R$10,2,FALSE)</f>
        <v>1</v>
      </c>
      <c r="Q575" s="6">
        <v>209.9</v>
      </c>
      <c r="R575" s="6">
        <v>0</v>
      </c>
      <c r="S575" s="8">
        <f t="shared" si="17"/>
        <v>0</v>
      </c>
      <c r="T575" s="6">
        <v>209.9</v>
      </c>
      <c r="U575" s="6">
        <f>VLOOKUP(T575,Procv!T:U,2,FALSE)</f>
        <v>200</v>
      </c>
      <c r="V575" s="6">
        <v>1</v>
      </c>
      <c r="W575" s="6">
        <v>1</v>
      </c>
    </row>
    <row r="576" spans="3:23" x14ac:dyDescent="0.25">
      <c r="C576" s="5">
        <v>42151</v>
      </c>
      <c r="D576" s="10">
        <f t="shared" si="16"/>
        <v>3</v>
      </c>
      <c r="E576" s="6" t="s">
        <v>62</v>
      </c>
      <c r="F576" s="6">
        <f>VLOOKUP(E576,Procv!C:E,3,FALSE)</f>
        <v>2</v>
      </c>
      <c r="G576" s="6">
        <f>VLOOKUP(E576,Procv!C:F,4,FALSE)</f>
        <v>14</v>
      </c>
      <c r="H576" s="6" t="s">
        <v>16</v>
      </c>
      <c r="I576" s="8">
        <f>COUNTIF(Procv!$K$5:$K$31,Base!H576)</f>
        <v>0</v>
      </c>
      <c r="J576" s="6" t="s">
        <v>17</v>
      </c>
      <c r="K576" s="8">
        <f>VLOOKUP(J576,Procv!J:L,3,FALSE)</f>
        <v>4</v>
      </c>
      <c r="L576" s="6">
        <v>3339578</v>
      </c>
      <c r="M576" s="6" t="s">
        <v>599</v>
      </c>
      <c r="N576" s="8">
        <f>VLOOKUP(M576,Procv!$N$5:$O$11,2,FALSE)</f>
        <v>0</v>
      </c>
      <c r="O576" s="6" t="s">
        <v>18</v>
      </c>
      <c r="P576" s="8">
        <f>VLOOKUP(O576,Procv!$Q$5:$R$10,2,FALSE)</f>
        <v>1</v>
      </c>
      <c r="Q576" s="6">
        <v>275.89999999999998</v>
      </c>
      <c r="R576" s="6">
        <v>0</v>
      </c>
      <c r="S576" s="8">
        <f t="shared" si="17"/>
        <v>0</v>
      </c>
      <c r="T576" s="6">
        <v>275.89999999999998</v>
      </c>
      <c r="U576" s="6">
        <f>VLOOKUP(T576,Procv!T:U,2,FALSE)</f>
        <v>200</v>
      </c>
      <c r="V576" s="6">
        <v>1</v>
      </c>
      <c r="W576" s="6">
        <v>1</v>
      </c>
    </row>
    <row r="577" spans="3:23" x14ac:dyDescent="0.25">
      <c r="C577" s="5">
        <v>42151</v>
      </c>
      <c r="D577" s="10">
        <f t="shared" si="16"/>
        <v>3</v>
      </c>
      <c r="E577" s="6" t="s">
        <v>666</v>
      </c>
      <c r="F577" s="6">
        <f>VLOOKUP(E577,Procv!C:E,3,FALSE)</f>
        <v>2</v>
      </c>
      <c r="G577" s="6">
        <f>VLOOKUP(E577,Procv!C:F,4,FALSE)</f>
        <v>1</v>
      </c>
      <c r="H577" s="6" t="s">
        <v>667</v>
      </c>
      <c r="I577" s="8">
        <f>COUNTIF(Procv!$K$5:$K$31,Base!H577)</f>
        <v>0</v>
      </c>
      <c r="J577" s="6" t="s">
        <v>58</v>
      </c>
      <c r="K577" s="8">
        <f>VLOOKUP(J577,Procv!J:L,3,FALSE)</f>
        <v>2</v>
      </c>
      <c r="L577" s="6">
        <v>3339697</v>
      </c>
      <c r="M577" s="6" t="s">
        <v>473</v>
      </c>
      <c r="N577" s="8">
        <f>VLOOKUP(M577,Procv!$N$5:$O$11,2,FALSE)</f>
        <v>0</v>
      </c>
      <c r="O577" s="6" t="s">
        <v>24</v>
      </c>
      <c r="P577" s="8">
        <f>VLOOKUP(O577,Procv!$Q$5:$R$10,2,FALSE)</f>
        <v>2</v>
      </c>
      <c r="Q577" s="6">
        <v>165.54</v>
      </c>
      <c r="R577" s="6">
        <v>0</v>
      </c>
      <c r="S577" s="8">
        <f t="shared" si="17"/>
        <v>0</v>
      </c>
      <c r="T577" s="6">
        <v>165.54</v>
      </c>
      <c r="U577" s="6">
        <f>VLOOKUP(T577,Procv!T:U,2,FALSE)</f>
        <v>100</v>
      </c>
      <c r="V577" s="6">
        <v>1</v>
      </c>
      <c r="W577" s="6">
        <v>1</v>
      </c>
    </row>
    <row r="578" spans="3:23" x14ac:dyDescent="0.25">
      <c r="C578" s="5">
        <v>42151</v>
      </c>
      <c r="D578" s="10">
        <f t="shared" si="16"/>
        <v>3</v>
      </c>
      <c r="E578" s="6" t="s">
        <v>668</v>
      </c>
      <c r="F578" s="6">
        <f>VLOOKUP(E578,Procv!C:E,3,FALSE)</f>
        <v>2</v>
      </c>
      <c r="G578" s="6">
        <f>VLOOKUP(E578,Procv!C:F,4,FALSE)</f>
        <v>1</v>
      </c>
      <c r="H578" s="6" t="s">
        <v>50</v>
      </c>
      <c r="I578" s="8">
        <f>COUNTIF(Procv!$K$5:$K$31,Base!H578)</f>
        <v>1</v>
      </c>
      <c r="J578" s="6" t="s">
        <v>36</v>
      </c>
      <c r="K578" s="8">
        <f>VLOOKUP(J578,Procv!J:L,3,FALSE)</f>
        <v>4</v>
      </c>
      <c r="L578" s="6">
        <v>3339851</v>
      </c>
      <c r="M578" s="6" t="s">
        <v>13</v>
      </c>
      <c r="N578" s="8">
        <f>VLOOKUP(M578,Procv!$N$5:$O$11,2,FALSE)</f>
        <v>0</v>
      </c>
      <c r="O578" s="6" t="s">
        <v>24</v>
      </c>
      <c r="P578" s="8">
        <f>VLOOKUP(O578,Procv!$Q$5:$R$10,2,FALSE)</f>
        <v>2</v>
      </c>
      <c r="Q578" s="6">
        <v>134.94999999999999</v>
      </c>
      <c r="R578" s="6">
        <v>0</v>
      </c>
      <c r="S578" s="8">
        <f t="shared" si="17"/>
        <v>0</v>
      </c>
      <c r="T578" s="6">
        <v>134.94999999999999</v>
      </c>
      <c r="U578" s="6">
        <f>VLOOKUP(T578,Procv!T:U,2,FALSE)</f>
        <v>100</v>
      </c>
      <c r="V578" s="6">
        <v>1</v>
      </c>
      <c r="W578" s="6">
        <v>1</v>
      </c>
    </row>
    <row r="579" spans="3:23" x14ac:dyDescent="0.25">
      <c r="C579" s="5">
        <v>42151</v>
      </c>
      <c r="D579" s="10">
        <f t="shared" si="16"/>
        <v>3</v>
      </c>
      <c r="E579" s="6" t="s">
        <v>369</v>
      </c>
      <c r="F579" s="6">
        <f>VLOOKUP(E579,Procv!C:E,3,FALSE)</f>
        <v>2</v>
      </c>
      <c r="G579" s="6">
        <f>VLOOKUP(E579,Procv!C:F,4,FALSE)</f>
        <v>4</v>
      </c>
      <c r="H579" s="6" t="s">
        <v>50</v>
      </c>
      <c r="I579" s="8">
        <f>COUNTIF(Procv!$K$5:$K$31,Base!H579)</f>
        <v>1</v>
      </c>
      <c r="J579" s="6" t="s">
        <v>36</v>
      </c>
      <c r="K579" s="8">
        <f>VLOOKUP(J579,Procv!J:L,3,FALSE)</f>
        <v>4</v>
      </c>
      <c r="L579" s="6">
        <v>3340026</v>
      </c>
      <c r="M579" s="6" t="s">
        <v>473</v>
      </c>
      <c r="N579" s="8">
        <f>VLOOKUP(M579,Procv!$N$5:$O$11,2,FALSE)</f>
        <v>0</v>
      </c>
      <c r="O579" s="6" t="s">
        <v>18</v>
      </c>
      <c r="P579" s="8">
        <f>VLOOKUP(O579,Procv!$Q$5:$R$10,2,FALSE)</f>
        <v>1</v>
      </c>
      <c r="Q579" s="6">
        <v>207.95</v>
      </c>
      <c r="R579" s="6">
        <v>0</v>
      </c>
      <c r="S579" s="8">
        <f t="shared" si="17"/>
        <v>0</v>
      </c>
      <c r="T579" s="6">
        <v>207.95</v>
      </c>
      <c r="U579" s="6">
        <f>VLOOKUP(T579,Procv!T:U,2,FALSE)</f>
        <v>200</v>
      </c>
      <c r="V579" s="6">
        <v>1</v>
      </c>
      <c r="W579" s="6">
        <v>1</v>
      </c>
    </row>
    <row r="580" spans="3:23" x14ac:dyDescent="0.25">
      <c r="C580" s="5">
        <v>42152</v>
      </c>
      <c r="D580" s="10">
        <f t="shared" si="16"/>
        <v>4</v>
      </c>
      <c r="E580" s="6" t="s">
        <v>669</v>
      </c>
      <c r="F580" s="6">
        <f>VLOOKUP(E580,Procv!C:E,3,FALSE)</f>
        <v>2</v>
      </c>
      <c r="G580" s="6">
        <f>VLOOKUP(E580,Procv!C:F,4,FALSE)</f>
        <v>1</v>
      </c>
      <c r="H580" s="6" t="s">
        <v>670</v>
      </c>
      <c r="I580" s="8">
        <f>COUNTIF(Procv!$K$5:$K$31,Base!H580)</f>
        <v>0</v>
      </c>
      <c r="J580" s="6" t="s">
        <v>72</v>
      </c>
      <c r="K580" s="8">
        <f>VLOOKUP(J580,Procv!J:L,3,FALSE)</f>
        <v>5</v>
      </c>
      <c r="L580" s="6">
        <v>3340068</v>
      </c>
      <c r="M580" s="6" t="s">
        <v>599</v>
      </c>
      <c r="N580" s="8">
        <f>VLOOKUP(M580,Procv!$N$5:$O$11,2,FALSE)</f>
        <v>0</v>
      </c>
      <c r="O580" s="6" t="s">
        <v>18</v>
      </c>
      <c r="P580" s="8">
        <f>VLOOKUP(O580,Procv!$Q$5:$R$10,2,FALSE)</f>
        <v>1</v>
      </c>
      <c r="Q580" s="6">
        <v>354.13</v>
      </c>
      <c r="R580" s="6">
        <v>0</v>
      </c>
      <c r="S580" s="8">
        <f t="shared" si="17"/>
        <v>0</v>
      </c>
      <c r="T580" s="6">
        <v>354.13</v>
      </c>
      <c r="U580" s="6">
        <f>VLOOKUP(T580,Procv!T:U,2,FALSE)</f>
        <v>300</v>
      </c>
      <c r="V580" s="6">
        <v>1</v>
      </c>
      <c r="W580" s="6">
        <v>1</v>
      </c>
    </row>
    <row r="581" spans="3:23" x14ac:dyDescent="0.25">
      <c r="C581" s="5">
        <v>42152</v>
      </c>
      <c r="D581" s="10">
        <f t="shared" si="16"/>
        <v>4</v>
      </c>
      <c r="E581" s="6" t="s">
        <v>671</v>
      </c>
      <c r="F581" s="6">
        <f>VLOOKUP(E581,Procv!C:E,3,FALSE)</f>
        <v>2</v>
      </c>
      <c r="G581" s="6">
        <f>VLOOKUP(E581,Procv!C:F,4,FALSE)</f>
        <v>1</v>
      </c>
      <c r="H581" s="6" t="s">
        <v>35</v>
      </c>
      <c r="I581" s="8">
        <f>COUNTIF(Procv!$K$5:$K$31,Base!H581)</f>
        <v>0</v>
      </c>
      <c r="J581" s="6" t="s">
        <v>36</v>
      </c>
      <c r="K581" s="8">
        <f>VLOOKUP(J581,Procv!J:L,3,FALSE)</f>
        <v>4</v>
      </c>
      <c r="L581" s="6">
        <v>3340635</v>
      </c>
      <c r="M581" s="6" t="s">
        <v>13</v>
      </c>
      <c r="N581" s="8">
        <f>VLOOKUP(M581,Procv!$N$5:$O$11,2,FALSE)</f>
        <v>0</v>
      </c>
      <c r="O581" s="6" t="s">
        <v>14</v>
      </c>
      <c r="P581" s="8">
        <f>VLOOKUP(O581,Procv!$Q$5:$R$10,2,FALSE)</f>
        <v>2</v>
      </c>
      <c r="Q581" s="6">
        <v>119.96</v>
      </c>
      <c r="R581" s="6">
        <v>0</v>
      </c>
      <c r="S581" s="8">
        <f t="shared" si="17"/>
        <v>0</v>
      </c>
      <c r="T581" s="6">
        <v>119.96</v>
      </c>
      <c r="U581" s="6">
        <f>VLOOKUP(T581,Procv!T:U,2,FALSE)</f>
        <v>100</v>
      </c>
      <c r="V581" s="6">
        <v>1</v>
      </c>
      <c r="W581" s="6">
        <v>1</v>
      </c>
    </row>
    <row r="582" spans="3:23" x14ac:dyDescent="0.25">
      <c r="C582" s="5">
        <v>42152</v>
      </c>
      <c r="D582" s="10">
        <f t="shared" ref="D582:D645" si="18">WEEKDAY(C582,2)</f>
        <v>4</v>
      </c>
      <c r="E582" s="6" t="s">
        <v>838</v>
      </c>
      <c r="F582" s="6">
        <f>VLOOKUP(E582,Procv!C:E,3,FALSE)</f>
        <v>2</v>
      </c>
      <c r="G582" s="6">
        <f>VLOOKUP(E582,Procv!C:F,4,FALSE)</f>
        <v>1</v>
      </c>
      <c r="H582" s="6" t="s">
        <v>672</v>
      </c>
      <c r="I582" s="8">
        <f>COUNTIF(Procv!$K$5:$K$31,Base!H582)</f>
        <v>0</v>
      </c>
      <c r="J582" s="6" t="s">
        <v>17</v>
      </c>
      <c r="K582" s="8">
        <f>VLOOKUP(J582,Procv!J:L,3,FALSE)</f>
        <v>4</v>
      </c>
      <c r="L582" s="6">
        <v>3340733</v>
      </c>
      <c r="M582" s="6" t="s">
        <v>473</v>
      </c>
      <c r="N582" s="8">
        <f>VLOOKUP(M582,Procv!$N$5:$O$11,2,FALSE)</f>
        <v>0</v>
      </c>
      <c r="O582" s="6" t="s">
        <v>24</v>
      </c>
      <c r="P582" s="8">
        <f>VLOOKUP(O582,Procv!$Q$5:$R$10,2,FALSE)</f>
        <v>2</v>
      </c>
      <c r="Q582" s="6">
        <v>137.94</v>
      </c>
      <c r="R582" s="6">
        <v>0</v>
      </c>
      <c r="S582" s="8">
        <f t="shared" ref="S582:S645" si="19">IF(R582=0,0,1)</f>
        <v>0</v>
      </c>
      <c r="T582" s="6">
        <v>137.94</v>
      </c>
      <c r="U582" s="6">
        <f>VLOOKUP(T582,Procv!T:U,2,FALSE)</f>
        <v>100</v>
      </c>
      <c r="V582" s="6">
        <v>1</v>
      </c>
      <c r="W582" s="6">
        <v>1</v>
      </c>
    </row>
    <row r="583" spans="3:23" x14ac:dyDescent="0.25">
      <c r="C583" s="5">
        <v>42152</v>
      </c>
      <c r="D583" s="10">
        <f t="shared" si="18"/>
        <v>4</v>
      </c>
      <c r="E583" s="6" t="s">
        <v>332</v>
      </c>
      <c r="F583" s="6">
        <f>VLOOKUP(E583,Procv!C:E,3,FALSE)</f>
        <v>2</v>
      </c>
      <c r="G583" s="6">
        <f>VLOOKUP(E583,Procv!C:F,4,FALSE)</f>
        <v>3</v>
      </c>
      <c r="H583" s="6" t="s">
        <v>499</v>
      </c>
      <c r="I583" s="8">
        <f>COUNTIF(Procv!$K$5:$K$31,Base!H583)</f>
        <v>1</v>
      </c>
      <c r="J583" s="6" t="s">
        <v>27</v>
      </c>
      <c r="K583" s="8">
        <f>VLOOKUP(J583,Procv!J:L,3,FALSE)</f>
        <v>2</v>
      </c>
      <c r="L583" s="6">
        <v>3340789</v>
      </c>
      <c r="M583" s="6" t="s">
        <v>599</v>
      </c>
      <c r="N583" s="8">
        <f>VLOOKUP(M583,Procv!$N$5:$O$11,2,FALSE)</f>
        <v>0</v>
      </c>
      <c r="O583" s="6" t="s">
        <v>18</v>
      </c>
      <c r="P583" s="8">
        <f>VLOOKUP(O583,Procv!$Q$5:$R$10,2,FALSE)</f>
        <v>1</v>
      </c>
      <c r="Q583" s="6">
        <v>371.94</v>
      </c>
      <c r="R583" s="6">
        <v>0</v>
      </c>
      <c r="S583" s="8">
        <f t="shared" si="19"/>
        <v>0</v>
      </c>
      <c r="T583" s="6">
        <v>371.94</v>
      </c>
      <c r="U583" s="6">
        <f>VLOOKUP(T583,Procv!T:U,2,FALSE)</f>
        <v>300</v>
      </c>
      <c r="V583" s="6">
        <v>1</v>
      </c>
      <c r="W583" s="6">
        <v>1</v>
      </c>
    </row>
    <row r="584" spans="3:23" x14ac:dyDescent="0.25">
      <c r="C584" s="5">
        <v>42152</v>
      </c>
      <c r="D584" s="10">
        <f t="shared" si="18"/>
        <v>4</v>
      </c>
      <c r="E584" s="6" t="s">
        <v>673</v>
      </c>
      <c r="F584" s="6">
        <f>VLOOKUP(E584,Procv!C:E,3,FALSE)</f>
        <v>2</v>
      </c>
      <c r="G584" s="6">
        <f>VLOOKUP(E584,Procv!C:F,4,FALSE)</f>
        <v>1</v>
      </c>
      <c r="H584" s="6" t="s">
        <v>674</v>
      </c>
      <c r="I584" s="8">
        <f>COUNTIF(Procv!$K$5:$K$31,Base!H584)</f>
        <v>0</v>
      </c>
      <c r="J584" s="6" t="s">
        <v>58</v>
      </c>
      <c r="K584" s="8">
        <f>VLOOKUP(J584,Procv!J:L,3,FALSE)</f>
        <v>2</v>
      </c>
      <c r="L584" s="6">
        <v>3340936</v>
      </c>
      <c r="M584" s="6" t="s">
        <v>599</v>
      </c>
      <c r="N584" s="8">
        <f>VLOOKUP(M584,Procv!$N$5:$O$11,2,FALSE)</f>
        <v>0</v>
      </c>
      <c r="O584" s="6" t="s">
        <v>18</v>
      </c>
      <c r="P584" s="8">
        <f>VLOOKUP(O584,Procv!$Q$5:$R$10,2,FALSE)</f>
        <v>1</v>
      </c>
      <c r="Q584" s="6">
        <v>2529.6</v>
      </c>
      <c r="R584" s="6">
        <v>0</v>
      </c>
      <c r="S584" s="8">
        <f t="shared" si="19"/>
        <v>0</v>
      </c>
      <c r="T584" s="6">
        <v>2529.6</v>
      </c>
      <c r="U584" s="6">
        <f>VLOOKUP(T584,Procv!T:U,2,FALSE)</f>
        <v>2000</v>
      </c>
      <c r="V584" s="6">
        <v>4</v>
      </c>
      <c r="W584" s="6">
        <v>1</v>
      </c>
    </row>
    <row r="585" spans="3:23" x14ac:dyDescent="0.25">
      <c r="C585" s="5">
        <v>42152</v>
      </c>
      <c r="D585" s="10">
        <f t="shared" si="18"/>
        <v>4</v>
      </c>
      <c r="E585" s="6" t="s">
        <v>454</v>
      </c>
      <c r="F585" s="6">
        <f>VLOOKUP(E585,Procv!C:E,3,FALSE)</f>
        <v>2</v>
      </c>
      <c r="G585" s="6">
        <f>VLOOKUP(E585,Procv!C:F,4,FALSE)</f>
        <v>2</v>
      </c>
      <c r="H585" s="6" t="s">
        <v>186</v>
      </c>
      <c r="I585" s="8">
        <f>COUNTIF(Procv!$K$5:$K$31,Base!H585)</f>
        <v>1</v>
      </c>
      <c r="J585" s="6" t="s">
        <v>17</v>
      </c>
      <c r="K585" s="8">
        <f>VLOOKUP(J585,Procv!J:L,3,FALSE)</f>
        <v>4</v>
      </c>
      <c r="L585" s="6">
        <v>3341349</v>
      </c>
      <c r="M585" s="6" t="s">
        <v>599</v>
      </c>
      <c r="N585" s="8">
        <f>VLOOKUP(M585,Procv!$N$5:$O$11,2,FALSE)</f>
        <v>0</v>
      </c>
      <c r="O585" s="6" t="s">
        <v>18</v>
      </c>
      <c r="P585" s="8">
        <f>VLOOKUP(O585,Procv!$Q$5:$R$10,2,FALSE)</f>
        <v>1</v>
      </c>
      <c r="Q585" s="6">
        <v>645.9</v>
      </c>
      <c r="R585" s="6">
        <v>0</v>
      </c>
      <c r="S585" s="8">
        <f t="shared" si="19"/>
        <v>0</v>
      </c>
      <c r="T585" s="6">
        <v>645.9</v>
      </c>
      <c r="U585" s="6">
        <f>VLOOKUP(T585,Procv!T:U,2,FALSE)</f>
        <v>600</v>
      </c>
      <c r="V585" s="6">
        <v>1</v>
      </c>
      <c r="W585" s="6">
        <v>1</v>
      </c>
    </row>
    <row r="586" spans="3:23" x14ac:dyDescent="0.25">
      <c r="C586" s="5">
        <v>42152</v>
      </c>
      <c r="D586" s="10">
        <f t="shared" si="18"/>
        <v>4</v>
      </c>
      <c r="E586" s="6" t="s">
        <v>675</v>
      </c>
      <c r="F586" s="6">
        <f>VLOOKUP(E586,Procv!C:E,3,FALSE)</f>
        <v>2</v>
      </c>
      <c r="G586" s="6">
        <f>VLOOKUP(E586,Procv!C:F,4,FALSE)</f>
        <v>1</v>
      </c>
      <c r="H586" s="6" t="s">
        <v>581</v>
      </c>
      <c r="I586" s="8">
        <f>COUNTIF(Procv!$K$5:$K$31,Base!H586)</f>
        <v>0</v>
      </c>
      <c r="J586" s="6" t="s">
        <v>36</v>
      </c>
      <c r="K586" s="8">
        <f>VLOOKUP(J586,Procv!J:L,3,FALSE)</f>
        <v>4</v>
      </c>
      <c r="L586" s="6">
        <v>3341433</v>
      </c>
      <c r="M586" s="6" t="s">
        <v>599</v>
      </c>
      <c r="N586" s="8">
        <f>VLOOKUP(M586,Procv!$N$5:$O$11,2,FALSE)</f>
        <v>0</v>
      </c>
      <c r="O586" s="6" t="s">
        <v>14</v>
      </c>
      <c r="P586" s="8">
        <f>VLOOKUP(O586,Procv!$Q$5:$R$10,2,FALSE)</f>
        <v>2</v>
      </c>
      <c r="Q586" s="6">
        <v>345.9</v>
      </c>
      <c r="R586" s="6">
        <v>0</v>
      </c>
      <c r="S586" s="8">
        <f t="shared" si="19"/>
        <v>0</v>
      </c>
      <c r="T586" s="6">
        <v>345.9</v>
      </c>
      <c r="U586" s="6">
        <f>VLOOKUP(T586,Procv!T:U,2,FALSE)</f>
        <v>300</v>
      </c>
      <c r="V586" s="6">
        <v>1</v>
      </c>
      <c r="W586" s="6">
        <v>1</v>
      </c>
    </row>
    <row r="587" spans="3:23" x14ac:dyDescent="0.25">
      <c r="C587" s="5">
        <v>42152</v>
      </c>
      <c r="D587" s="10">
        <f t="shared" si="18"/>
        <v>4</v>
      </c>
      <c r="E587" s="6" t="s">
        <v>839</v>
      </c>
      <c r="F587" s="6">
        <f>VLOOKUP(E587,Procv!C:E,3,FALSE)</f>
        <v>1</v>
      </c>
      <c r="G587" s="6">
        <f>VLOOKUP(E587,Procv!C:F,4,FALSE)</f>
        <v>1</v>
      </c>
      <c r="H587" s="6" t="s">
        <v>142</v>
      </c>
      <c r="I587" s="8">
        <f>COUNTIF(Procv!$K$5:$K$31,Base!H587)</f>
        <v>1</v>
      </c>
      <c r="J587" s="6" t="s">
        <v>33</v>
      </c>
      <c r="K587" s="8">
        <f>VLOOKUP(J587,Procv!J:L,3,FALSE)</f>
        <v>3</v>
      </c>
      <c r="L587" s="6">
        <v>3341566</v>
      </c>
      <c r="M587" s="6" t="s">
        <v>30</v>
      </c>
      <c r="N587" s="8">
        <f>VLOOKUP(M587,Procv!$N$5:$O$11,2,FALSE)</f>
        <v>1</v>
      </c>
      <c r="O587" s="6" t="s">
        <v>34</v>
      </c>
      <c r="P587" s="8">
        <f>VLOOKUP(O587,Procv!$Q$5:$R$10,2,FALSE)</f>
        <v>3</v>
      </c>
      <c r="Q587" s="6">
        <v>431.93</v>
      </c>
      <c r="R587" s="6">
        <v>0</v>
      </c>
      <c r="S587" s="8">
        <f t="shared" si="19"/>
        <v>0</v>
      </c>
      <c r="T587" s="6">
        <v>431.93</v>
      </c>
      <c r="U587" s="6">
        <f>VLOOKUP(T587,Procv!T:U,2,FALSE)</f>
        <v>400</v>
      </c>
      <c r="V587" s="6">
        <v>1</v>
      </c>
      <c r="W587" s="6">
        <v>1</v>
      </c>
    </row>
    <row r="588" spans="3:23" x14ac:dyDescent="0.25">
      <c r="C588" s="5">
        <v>42152</v>
      </c>
      <c r="D588" s="10">
        <f t="shared" si="18"/>
        <v>4</v>
      </c>
      <c r="E588" s="6" t="s">
        <v>494</v>
      </c>
      <c r="F588" s="6">
        <f>VLOOKUP(E588,Procv!C:E,3,FALSE)</f>
        <v>2</v>
      </c>
      <c r="G588" s="6">
        <f>VLOOKUP(E588,Procv!C:F,4,FALSE)</f>
        <v>3</v>
      </c>
      <c r="H588" s="6" t="s">
        <v>186</v>
      </c>
      <c r="I588" s="8">
        <f>COUNTIF(Procv!$K$5:$K$31,Base!H588)</f>
        <v>1</v>
      </c>
      <c r="J588" s="6" t="s">
        <v>17</v>
      </c>
      <c r="K588" s="8">
        <f>VLOOKUP(J588,Procv!J:L,3,FALSE)</f>
        <v>4</v>
      </c>
      <c r="L588" s="6">
        <v>3341685</v>
      </c>
      <c r="M588" s="6" t="s">
        <v>596</v>
      </c>
      <c r="N588" s="8">
        <f>VLOOKUP(M588,Procv!$N$5:$O$11,2,FALSE)</f>
        <v>0</v>
      </c>
      <c r="O588" s="6" t="s">
        <v>18</v>
      </c>
      <c r="P588" s="8">
        <f>VLOOKUP(O588,Procv!$Q$5:$R$10,2,FALSE)</f>
        <v>1</v>
      </c>
      <c r="Q588" s="6">
        <v>564.13</v>
      </c>
      <c r="R588" s="6">
        <v>0</v>
      </c>
      <c r="S588" s="8">
        <f t="shared" si="19"/>
        <v>0</v>
      </c>
      <c r="T588" s="6">
        <v>564.13</v>
      </c>
      <c r="U588" s="6">
        <f>VLOOKUP(T588,Procv!T:U,2,FALSE)</f>
        <v>500</v>
      </c>
      <c r="V588" s="6">
        <v>1</v>
      </c>
      <c r="W588" s="6">
        <v>1</v>
      </c>
    </row>
    <row r="589" spans="3:23" x14ac:dyDescent="0.25">
      <c r="C589" s="5">
        <v>42152</v>
      </c>
      <c r="D589" s="10">
        <f t="shared" si="18"/>
        <v>4</v>
      </c>
      <c r="E589" s="6" t="s">
        <v>676</v>
      </c>
      <c r="F589" s="6">
        <f>VLOOKUP(E589,Procv!C:E,3,FALSE)</f>
        <v>2</v>
      </c>
      <c r="G589" s="6">
        <f>VLOOKUP(E589,Procv!C:F,4,FALSE)</f>
        <v>1</v>
      </c>
      <c r="H589" s="6" t="s">
        <v>50</v>
      </c>
      <c r="I589" s="8">
        <f>COUNTIF(Procv!$K$5:$K$31,Base!H589)</f>
        <v>1</v>
      </c>
      <c r="J589" s="6" t="s">
        <v>36</v>
      </c>
      <c r="K589" s="8">
        <f>VLOOKUP(J589,Procv!J:L,3,FALSE)</f>
        <v>4</v>
      </c>
      <c r="L589" s="6">
        <v>3341972</v>
      </c>
      <c r="M589" s="6" t="s">
        <v>473</v>
      </c>
      <c r="N589" s="8">
        <f>VLOOKUP(M589,Procv!$N$5:$O$11,2,FALSE)</f>
        <v>0</v>
      </c>
      <c r="O589" s="6" t="s">
        <v>14</v>
      </c>
      <c r="P589" s="8">
        <f>VLOOKUP(O589,Procv!$Q$5:$R$10,2,FALSE)</f>
        <v>2</v>
      </c>
      <c r="Q589" s="6">
        <v>344.7</v>
      </c>
      <c r="R589" s="6">
        <v>0</v>
      </c>
      <c r="S589" s="8">
        <f t="shared" si="19"/>
        <v>0</v>
      </c>
      <c r="T589" s="6">
        <v>344.7</v>
      </c>
      <c r="U589" s="6">
        <f>VLOOKUP(T589,Procv!T:U,2,FALSE)</f>
        <v>300</v>
      </c>
      <c r="V589" s="6">
        <v>2</v>
      </c>
      <c r="W589" s="6">
        <v>1</v>
      </c>
    </row>
    <row r="590" spans="3:23" x14ac:dyDescent="0.25">
      <c r="C590" s="5">
        <v>42152</v>
      </c>
      <c r="D590" s="10">
        <f t="shared" si="18"/>
        <v>4</v>
      </c>
      <c r="E590" s="6" t="s">
        <v>677</v>
      </c>
      <c r="F590" s="6">
        <f>VLOOKUP(E590,Procv!C:E,3,FALSE)</f>
        <v>2</v>
      </c>
      <c r="G590" s="6">
        <f>VLOOKUP(E590,Procv!C:F,4,FALSE)</f>
        <v>1</v>
      </c>
      <c r="H590" s="6" t="s">
        <v>678</v>
      </c>
      <c r="I590" s="8">
        <f>COUNTIF(Procv!$K$5:$K$31,Base!H590)</f>
        <v>0</v>
      </c>
      <c r="J590" s="6" t="s">
        <v>110</v>
      </c>
      <c r="K590" s="8">
        <f>VLOOKUP(J590,Procv!J:L,3,FALSE)</f>
        <v>1</v>
      </c>
      <c r="L590" s="6">
        <v>3342644</v>
      </c>
      <c r="M590" s="6" t="s">
        <v>473</v>
      </c>
      <c r="N590" s="8">
        <f>VLOOKUP(M590,Procv!$N$5:$O$11,2,FALSE)</f>
        <v>0</v>
      </c>
      <c r="O590" s="6" t="s">
        <v>18</v>
      </c>
      <c r="P590" s="8">
        <f>VLOOKUP(O590,Procv!$Q$5:$R$10,2,FALSE)</f>
        <v>1</v>
      </c>
      <c r="Q590" s="6">
        <v>481.86</v>
      </c>
      <c r="R590" s="6">
        <v>0</v>
      </c>
      <c r="S590" s="8">
        <f t="shared" si="19"/>
        <v>0</v>
      </c>
      <c r="T590" s="6">
        <v>481.86</v>
      </c>
      <c r="U590" s="6">
        <f>VLOOKUP(T590,Procv!T:U,2,FALSE)</f>
        <v>400</v>
      </c>
      <c r="V590" s="6">
        <v>2</v>
      </c>
      <c r="W590" s="6">
        <v>1</v>
      </c>
    </row>
    <row r="591" spans="3:23" x14ac:dyDescent="0.25">
      <c r="C591" s="5">
        <v>42152</v>
      </c>
      <c r="D591" s="10">
        <f t="shared" si="18"/>
        <v>4</v>
      </c>
      <c r="E591" s="6" t="s">
        <v>679</v>
      </c>
      <c r="F591" s="6">
        <f>VLOOKUP(E591,Procv!C:E,3,FALSE)</f>
        <v>2</v>
      </c>
      <c r="G591" s="6">
        <f>VLOOKUP(E591,Procv!C:F,4,FALSE)</f>
        <v>1</v>
      </c>
      <c r="H591" s="6" t="s">
        <v>221</v>
      </c>
      <c r="I591" s="8">
        <f>COUNTIF(Procv!$K$5:$K$31,Base!H591)</f>
        <v>0</v>
      </c>
      <c r="J591" s="6" t="s">
        <v>48</v>
      </c>
      <c r="K591" s="8">
        <f>VLOOKUP(J591,Procv!J:L,3,FALSE)</f>
        <v>3</v>
      </c>
      <c r="L591" s="6">
        <v>3342665</v>
      </c>
      <c r="M591" s="6" t="s">
        <v>473</v>
      </c>
      <c r="N591" s="8">
        <f>VLOOKUP(M591,Procv!$N$5:$O$11,2,FALSE)</f>
        <v>0</v>
      </c>
      <c r="O591" s="6" t="s">
        <v>14</v>
      </c>
      <c r="P591" s="8">
        <f>VLOOKUP(O591,Procv!$Q$5:$R$10,2,FALSE)</f>
        <v>2</v>
      </c>
      <c r="Q591" s="6">
        <v>178.43</v>
      </c>
      <c r="R591" s="6">
        <v>0</v>
      </c>
      <c r="S591" s="8">
        <f t="shared" si="19"/>
        <v>0</v>
      </c>
      <c r="T591" s="6">
        <v>178.43</v>
      </c>
      <c r="U591" s="6">
        <f>VLOOKUP(T591,Procv!T:U,2,FALSE)</f>
        <v>100</v>
      </c>
      <c r="V591" s="6">
        <v>2</v>
      </c>
      <c r="W591" s="6">
        <v>1</v>
      </c>
    </row>
    <row r="592" spans="3:23" x14ac:dyDescent="0.25">
      <c r="C592" s="5">
        <v>42152</v>
      </c>
      <c r="D592" s="10">
        <f t="shared" si="18"/>
        <v>4</v>
      </c>
      <c r="E592" s="6" t="s">
        <v>217</v>
      </c>
      <c r="F592" s="6">
        <f>VLOOKUP(E592,Procv!C:E,3,FALSE)</f>
        <v>2</v>
      </c>
      <c r="G592" s="6">
        <f>VLOOKUP(E592,Procv!C:F,4,FALSE)</f>
        <v>2</v>
      </c>
      <c r="H592" s="6" t="s">
        <v>680</v>
      </c>
      <c r="I592" s="8">
        <f>COUNTIF(Procv!$K$5:$K$31,Base!H592)</f>
        <v>1</v>
      </c>
      <c r="J592" s="6" t="s">
        <v>452</v>
      </c>
      <c r="K592" s="8">
        <f>VLOOKUP(J592,Procv!J:L,3,FALSE)</f>
        <v>3</v>
      </c>
      <c r="L592" s="6">
        <v>3342693</v>
      </c>
      <c r="M592" s="6" t="s">
        <v>599</v>
      </c>
      <c r="N592" s="8">
        <f>VLOOKUP(M592,Procv!$N$5:$O$11,2,FALSE)</f>
        <v>0</v>
      </c>
      <c r="O592" s="6" t="s">
        <v>18</v>
      </c>
      <c r="P592" s="8">
        <f>VLOOKUP(O592,Procv!$Q$5:$R$10,2,FALSE)</f>
        <v>1</v>
      </c>
      <c r="Q592" s="6">
        <v>92.12</v>
      </c>
      <c r="R592" s="6">
        <v>0</v>
      </c>
      <c r="S592" s="8">
        <f t="shared" si="19"/>
        <v>0</v>
      </c>
      <c r="T592" s="6">
        <v>92.12</v>
      </c>
      <c r="U592" s="6">
        <f>VLOOKUP(T592,Procv!T:U,2,FALSE)</f>
        <v>90</v>
      </c>
      <c r="V592" s="6">
        <v>1</v>
      </c>
      <c r="W592" s="6">
        <v>1</v>
      </c>
    </row>
    <row r="593" spans="3:23" x14ac:dyDescent="0.25">
      <c r="C593" s="5">
        <v>42152</v>
      </c>
      <c r="D593" s="10">
        <f t="shared" si="18"/>
        <v>4</v>
      </c>
      <c r="E593" s="6" t="s">
        <v>840</v>
      </c>
      <c r="F593" s="6">
        <f>VLOOKUP(E593,Procv!C:E,3,FALSE)</f>
        <v>2</v>
      </c>
      <c r="G593" s="6">
        <f>VLOOKUP(E593,Procv!C:F,4,FALSE)</f>
        <v>1</v>
      </c>
      <c r="H593" s="6" t="s">
        <v>50</v>
      </c>
      <c r="I593" s="8">
        <f>COUNTIF(Procv!$K$5:$K$31,Base!H593)</f>
        <v>1</v>
      </c>
      <c r="J593" s="6" t="s">
        <v>36</v>
      </c>
      <c r="K593" s="8">
        <f>VLOOKUP(J593,Procv!J:L,3,FALSE)</f>
        <v>4</v>
      </c>
      <c r="L593" s="6">
        <v>3342728</v>
      </c>
      <c r="M593" s="6" t="s">
        <v>13</v>
      </c>
      <c r="N593" s="8">
        <f>VLOOKUP(M593,Procv!$N$5:$O$11,2,FALSE)</f>
        <v>0</v>
      </c>
      <c r="O593" s="6" t="s">
        <v>24</v>
      </c>
      <c r="P593" s="8">
        <f>VLOOKUP(O593,Procv!$Q$5:$R$10,2,FALSE)</f>
        <v>2</v>
      </c>
      <c r="Q593" s="6">
        <v>162.94999999999999</v>
      </c>
      <c r="R593" s="6">
        <v>0</v>
      </c>
      <c r="S593" s="8">
        <f t="shared" si="19"/>
        <v>0</v>
      </c>
      <c r="T593" s="6">
        <v>162.94999999999999</v>
      </c>
      <c r="U593" s="6">
        <f>VLOOKUP(T593,Procv!T:U,2,FALSE)</f>
        <v>100</v>
      </c>
      <c r="V593" s="6">
        <v>1</v>
      </c>
      <c r="W593" s="6">
        <v>1</v>
      </c>
    </row>
    <row r="594" spans="3:23" x14ac:dyDescent="0.25">
      <c r="C594" s="5">
        <v>42152</v>
      </c>
      <c r="D594" s="10">
        <f t="shared" si="18"/>
        <v>4</v>
      </c>
      <c r="E594" s="6" t="s">
        <v>681</v>
      </c>
      <c r="F594" s="6">
        <f>VLOOKUP(E594,Procv!C:E,3,FALSE)</f>
        <v>2</v>
      </c>
      <c r="G594" s="6">
        <f>VLOOKUP(E594,Procv!C:F,4,FALSE)</f>
        <v>1</v>
      </c>
      <c r="H594" s="6" t="s">
        <v>11</v>
      </c>
      <c r="I594" s="8">
        <f>COUNTIF(Procv!$K$5:$K$31,Base!H594)</f>
        <v>1</v>
      </c>
      <c r="J594" s="6" t="s">
        <v>12</v>
      </c>
      <c r="K594" s="8">
        <f>VLOOKUP(J594,Procv!J:L,3,FALSE)</f>
        <v>4</v>
      </c>
      <c r="L594" s="6">
        <v>3342819</v>
      </c>
      <c r="M594" s="6" t="s">
        <v>473</v>
      </c>
      <c r="N594" s="8">
        <f>VLOOKUP(M594,Procv!$N$5:$O$11,2,FALSE)</f>
        <v>0</v>
      </c>
      <c r="O594" s="6" t="s">
        <v>24</v>
      </c>
      <c r="P594" s="8">
        <f>VLOOKUP(O594,Procv!$Q$5:$R$10,2,FALSE)</f>
        <v>2</v>
      </c>
      <c r="Q594" s="6">
        <v>369.9</v>
      </c>
      <c r="R594" s="6">
        <v>0</v>
      </c>
      <c r="S594" s="8">
        <f t="shared" si="19"/>
        <v>0</v>
      </c>
      <c r="T594" s="6">
        <v>369.9</v>
      </c>
      <c r="U594" s="6">
        <f>VLOOKUP(T594,Procv!T:U,2,FALSE)</f>
        <v>300</v>
      </c>
      <c r="V594" s="6">
        <v>1</v>
      </c>
      <c r="W594" s="6">
        <v>1</v>
      </c>
    </row>
    <row r="595" spans="3:23" x14ac:dyDescent="0.25">
      <c r="C595" s="5">
        <v>42152</v>
      </c>
      <c r="D595" s="10">
        <f t="shared" si="18"/>
        <v>4</v>
      </c>
      <c r="E595" s="6" t="s">
        <v>571</v>
      </c>
      <c r="F595" s="6">
        <f>VLOOKUP(E595,Procv!C:E,3,FALSE)</f>
        <v>2</v>
      </c>
      <c r="G595" s="6">
        <f>VLOOKUP(E595,Procv!C:F,4,FALSE)</f>
        <v>9</v>
      </c>
      <c r="H595" s="6" t="s">
        <v>121</v>
      </c>
      <c r="I595" s="8">
        <f>COUNTIF(Procv!$K$5:$K$31,Base!H595)</f>
        <v>0</v>
      </c>
      <c r="J595" s="6" t="s">
        <v>36</v>
      </c>
      <c r="K595" s="8">
        <f>VLOOKUP(J595,Procv!J:L,3,FALSE)</f>
        <v>4</v>
      </c>
      <c r="L595" s="6">
        <v>3342917</v>
      </c>
      <c r="M595" s="6" t="s">
        <v>30</v>
      </c>
      <c r="N595" s="8">
        <f>VLOOKUP(M595,Procv!$N$5:$O$11,2,FALSE)</f>
        <v>1</v>
      </c>
      <c r="O595" s="6" t="s">
        <v>14</v>
      </c>
      <c r="P595" s="8">
        <f>VLOOKUP(O595,Procv!$Q$5:$R$10,2,FALSE)</f>
        <v>2</v>
      </c>
      <c r="Q595" s="6">
        <v>153.54</v>
      </c>
      <c r="R595" s="6">
        <v>0</v>
      </c>
      <c r="S595" s="8">
        <f t="shared" si="19"/>
        <v>0</v>
      </c>
      <c r="T595" s="6">
        <v>153.54</v>
      </c>
      <c r="U595" s="6">
        <f>VLOOKUP(T595,Procv!T:U,2,FALSE)</f>
        <v>100</v>
      </c>
      <c r="V595" s="6">
        <v>1</v>
      </c>
      <c r="W595" s="6">
        <v>1</v>
      </c>
    </row>
    <row r="596" spans="3:23" x14ac:dyDescent="0.25">
      <c r="C596" s="5">
        <v>42152</v>
      </c>
      <c r="D596" s="10">
        <f t="shared" si="18"/>
        <v>4</v>
      </c>
      <c r="E596" s="6" t="s">
        <v>841</v>
      </c>
      <c r="F596" s="6">
        <f>VLOOKUP(E596,Procv!C:E,3,FALSE)</f>
        <v>2</v>
      </c>
      <c r="G596" s="6">
        <f>VLOOKUP(E596,Procv!C:F,4,FALSE)</f>
        <v>1</v>
      </c>
      <c r="H596" s="6" t="s">
        <v>682</v>
      </c>
      <c r="I596" s="8">
        <f>COUNTIF(Procv!$K$5:$K$31,Base!H596)</f>
        <v>0</v>
      </c>
      <c r="J596" s="6" t="s">
        <v>68</v>
      </c>
      <c r="K596" s="8">
        <f>VLOOKUP(J596,Procv!J:L,3,FALSE)</f>
        <v>5</v>
      </c>
      <c r="L596" s="6">
        <v>3343715</v>
      </c>
      <c r="M596" s="6" t="s">
        <v>599</v>
      </c>
      <c r="N596" s="8">
        <f>VLOOKUP(M596,Procv!$N$5:$O$11,2,FALSE)</f>
        <v>0</v>
      </c>
      <c r="O596" s="6" t="s">
        <v>18</v>
      </c>
      <c r="P596" s="8">
        <f>VLOOKUP(O596,Procv!$Q$5:$R$10,2,FALSE)</f>
        <v>1</v>
      </c>
      <c r="Q596" s="6">
        <v>369.9</v>
      </c>
      <c r="R596" s="6">
        <v>0</v>
      </c>
      <c r="S596" s="8">
        <f t="shared" si="19"/>
        <v>0</v>
      </c>
      <c r="T596" s="6">
        <v>369.9</v>
      </c>
      <c r="U596" s="6">
        <f>VLOOKUP(T596,Procv!T:U,2,FALSE)</f>
        <v>300</v>
      </c>
      <c r="V596" s="6">
        <v>1</v>
      </c>
      <c r="W596" s="6">
        <v>1</v>
      </c>
    </row>
    <row r="597" spans="3:23" x14ac:dyDescent="0.25">
      <c r="C597" s="5">
        <v>42152</v>
      </c>
      <c r="D597" s="10">
        <f t="shared" si="18"/>
        <v>4</v>
      </c>
      <c r="E597" s="6" t="s">
        <v>683</v>
      </c>
      <c r="F597" s="6">
        <f>VLOOKUP(E597,Procv!C:E,3,FALSE)</f>
        <v>2</v>
      </c>
      <c r="G597" s="6">
        <f>VLOOKUP(E597,Procv!C:F,4,FALSE)</f>
        <v>1</v>
      </c>
      <c r="H597" s="6" t="s">
        <v>101</v>
      </c>
      <c r="I597" s="8">
        <f>COUNTIF(Procv!$K$5:$K$31,Base!H597)</f>
        <v>0</v>
      </c>
      <c r="J597" s="6" t="s">
        <v>17</v>
      </c>
      <c r="K597" s="8">
        <f>VLOOKUP(J597,Procv!J:L,3,FALSE)</f>
        <v>4</v>
      </c>
      <c r="L597" s="6">
        <v>3343701</v>
      </c>
      <c r="M597" s="6" t="s">
        <v>473</v>
      </c>
      <c r="N597" s="8">
        <f>VLOOKUP(M597,Procv!$N$5:$O$11,2,FALSE)</f>
        <v>0</v>
      </c>
      <c r="O597" s="6" t="s">
        <v>14</v>
      </c>
      <c r="P597" s="8">
        <f>VLOOKUP(O597,Procv!$Q$5:$R$10,2,FALSE)</f>
        <v>2</v>
      </c>
      <c r="Q597" s="6">
        <v>599.9</v>
      </c>
      <c r="R597" s="6">
        <v>0</v>
      </c>
      <c r="S597" s="8">
        <f t="shared" si="19"/>
        <v>0</v>
      </c>
      <c r="T597" s="6">
        <v>599.9</v>
      </c>
      <c r="U597" s="6">
        <f>VLOOKUP(T597,Procv!T:U,2,FALSE)</f>
        <v>500</v>
      </c>
      <c r="V597" s="6">
        <v>1</v>
      </c>
      <c r="W597" s="6">
        <v>1</v>
      </c>
    </row>
    <row r="598" spans="3:23" x14ac:dyDescent="0.25">
      <c r="C598" s="5">
        <v>42152</v>
      </c>
      <c r="D598" s="10">
        <f t="shared" si="18"/>
        <v>4</v>
      </c>
      <c r="E598" s="6" t="s">
        <v>560</v>
      </c>
      <c r="F598" s="6">
        <f>VLOOKUP(E598,Procv!C:E,3,FALSE)</f>
        <v>2</v>
      </c>
      <c r="G598" s="6">
        <f>VLOOKUP(E598,Procv!C:F,4,FALSE)</f>
        <v>6</v>
      </c>
      <c r="H598" s="6" t="s">
        <v>50</v>
      </c>
      <c r="I598" s="8">
        <f>COUNTIF(Procv!$K$5:$K$31,Base!H598)</f>
        <v>1</v>
      </c>
      <c r="J598" s="6" t="s">
        <v>36</v>
      </c>
      <c r="K598" s="8">
        <f>VLOOKUP(J598,Procv!J:L,3,FALSE)</f>
        <v>4</v>
      </c>
      <c r="L598" s="6">
        <v>3343792</v>
      </c>
      <c r="M598" s="6" t="s">
        <v>599</v>
      </c>
      <c r="N598" s="8">
        <f>VLOOKUP(M598,Procv!$N$5:$O$11,2,FALSE)</f>
        <v>0</v>
      </c>
      <c r="O598" s="6" t="s">
        <v>18</v>
      </c>
      <c r="P598" s="8">
        <f>VLOOKUP(O598,Procv!$Q$5:$R$10,2,FALSE)</f>
        <v>1</v>
      </c>
      <c r="Q598" s="6">
        <v>172.95</v>
      </c>
      <c r="R598" s="6">
        <v>0</v>
      </c>
      <c r="S598" s="8">
        <f t="shared" si="19"/>
        <v>0</v>
      </c>
      <c r="T598" s="6">
        <v>172.95</v>
      </c>
      <c r="U598" s="6">
        <f>VLOOKUP(T598,Procv!T:U,2,FALSE)</f>
        <v>100</v>
      </c>
      <c r="V598" s="6">
        <v>1</v>
      </c>
      <c r="W598" s="6">
        <v>1</v>
      </c>
    </row>
    <row r="599" spans="3:23" x14ac:dyDescent="0.25">
      <c r="C599" s="5">
        <v>42152</v>
      </c>
      <c r="D599" s="10">
        <f t="shared" si="18"/>
        <v>4</v>
      </c>
      <c r="E599" s="6" t="s">
        <v>684</v>
      </c>
      <c r="F599" s="6">
        <f>VLOOKUP(E599,Procv!C:E,3,FALSE)</f>
        <v>2</v>
      </c>
      <c r="G599" s="6">
        <f>VLOOKUP(E599,Procv!C:F,4,FALSE)</f>
        <v>1</v>
      </c>
      <c r="H599" s="6" t="s">
        <v>50</v>
      </c>
      <c r="I599" s="8">
        <f>COUNTIF(Procv!$K$5:$K$31,Base!H599)</f>
        <v>1</v>
      </c>
      <c r="J599" s="6" t="s">
        <v>36</v>
      </c>
      <c r="K599" s="8">
        <f>VLOOKUP(J599,Procv!J:L,3,FALSE)</f>
        <v>4</v>
      </c>
      <c r="L599" s="6">
        <v>3343834</v>
      </c>
      <c r="M599" s="6" t="s">
        <v>599</v>
      </c>
      <c r="N599" s="8">
        <f>VLOOKUP(M599,Procv!$N$5:$O$11,2,FALSE)</f>
        <v>0</v>
      </c>
      <c r="O599" s="6" t="s">
        <v>18</v>
      </c>
      <c r="P599" s="8">
        <f>VLOOKUP(O599,Procv!$Q$5:$R$10,2,FALSE)</f>
        <v>1</v>
      </c>
      <c r="Q599" s="6">
        <v>166.36</v>
      </c>
      <c r="R599" s="6">
        <v>0</v>
      </c>
      <c r="S599" s="8">
        <f t="shared" si="19"/>
        <v>0</v>
      </c>
      <c r="T599" s="6">
        <v>166.36</v>
      </c>
      <c r="U599" s="6">
        <f>VLOOKUP(T599,Procv!T:U,2,FALSE)</f>
        <v>100</v>
      </c>
      <c r="V599" s="6">
        <v>1</v>
      </c>
      <c r="W599" s="6">
        <v>1</v>
      </c>
    </row>
    <row r="600" spans="3:23" x14ac:dyDescent="0.25">
      <c r="C600" s="5">
        <v>42152</v>
      </c>
      <c r="D600" s="10">
        <f t="shared" si="18"/>
        <v>4</v>
      </c>
      <c r="E600" s="6" t="s">
        <v>140</v>
      </c>
      <c r="F600" s="6">
        <f>VLOOKUP(E600,Procv!C:E,3,FALSE)</f>
        <v>2</v>
      </c>
      <c r="G600" s="6">
        <f>VLOOKUP(E600,Procv!C:F,4,FALSE)</f>
        <v>3</v>
      </c>
      <c r="H600" s="6" t="s">
        <v>186</v>
      </c>
      <c r="I600" s="8">
        <f>COUNTIF(Procv!$K$5:$K$31,Base!H600)</f>
        <v>1</v>
      </c>
      <c r="J600" s="6" t="s">
        <v>17</v>
      </c>
      <c r="K600" s="8">
        <f>VLOOKUP(J600,Procv!J:L,3,FALSE)</f>
        <v>4</v>
      </c>
      <c r="L600" s="6">
        <v>3343855</v>
      </c>
      <c r="M600" s="6" t="s">
        <v>473</v>
      </c>
      <c r="N600" s="8">
        <f>VLOOKUP(M600,Procv!$N$5:$O$11,2,FALSE)</f>
        <v>0</v>
      </c>
      <c r="O600" s="6" t="s">
        <v>14</v>
      </c>
      <c r="P600" s="8">
        <f>VLOOKUP(O600,Procv!$Q$5:$R$10,2,FALSE)</f>
        <v>2</v>
      </c>
      <c r="Q600" s="6">
        <v>332.9</v>
      </c>
      <c r="R600" s="6">
        <v>0</v>
      </c>
      <c r="S600" s="8">
        <f t="shared" si="19"/>
        <v>0</v>
      </c>
      <c r="T600" s="6">
        <v>332.9</v>
      </c>
      <c r="U600" s="6">
        <f>VLOOKUP(T600,Procv!T:U,2,FALSE)</f>
        <v>300</v>
      </c>
      <c r="V600" s="6">
        <v>2</v>
      </c>
      <c r="W600" s="6">
        <v>1</v>
      </c>
    </row>
    <row r="601" spans="3:23" x14ac:dyDescent="0.25">
      <c r="C601" s="5">
        <v>42152</v>
      </c>
      <c r="D601" s="10">
        <f t="shared" si="18"/>
        <v>4</v>
      </c>
      <c r="E601" s="6" t="s">
        <v>685</v>
      </c>
      <c r="F601" s="6">
        <f>VLOOKUP(E601,Procv!C:E,3,FALSE)</f>
        <v>2</v>
      </c>
      <c r="G601" s="6">
        <f>VLOOKUP(E601,Procv!C:F,4,FALSE)</f>
        <v>1</v>
      </c>
      <c r="H601" s="6" t="s">
        <v>686</v>
      </c>
      <c r="I601" s="8">
        <f>COUNTIF(Procv!$K$5:$K$31,Base!H601)</f>
        <v>0</v>
      </c>
      <c r="J601" s="6" t="s">
        <v>36</v>
      </c>
      <c r="K601" s="8">
        <f>VLOOKUP(J601,Procv!J:L,3,FALSE)</f>
        <v>4</v>
      </c>
      <c r="L601" s="6">
        <v>3343960</v>
      </c>
      <c r="M601" s="6" t="s">
        <v>599</v>
      </c>
      <c r="N601" s="8">
        <f>VLOOKUP(M601,Procv!$N$5:$O$11,2,FALSE)</f>
        <v>0</v>
      </c>
      <c r="O601" s="6" t="s">
        <v>18</v>
      </c>
      <c r="P601" s="8">
        <f>VLOOKUP(O601,Procv!$Q$5:$R$10,2,FALSE)</f>
        <v>1</v>
      </c>
      <c r="Q601" s="6">
        <v>1383.55</v>
      </c>
      <c r="R601" s="6">
        <v>0</v>
      </c>
      <c r="S601" s="8">
        <f t="shared" si="19"/>
        <v>0</v>
      </c>
      <c r="T601" s="6">
        <v>1383.55</v>
      </c>
      <c r="U601" s="6">
        <f>VLOOKUP(T601,Procv!T:U,2,FALSE)</f>
        <v>1000</v>
      </c>
      <c r="V601" s="6">
        <v>5</v>
      </c>
      <c r="W601" s="6">
        <v>1</v>
      </c>
    </row>
    <row r="602" spans="3:23" x14ac:dyDescent="0.25">
      <c r="C602" s="5">
        <v>42152</v>
      </c>
      <c r="D602" s="10">
        <f t="shared" si="18"/>
        <v>4</v>
      </c>
      <c r="E602" s="6" t="s">
        <v>687</v>
      </c>
      <c r="F602" s="6">
        <f>VLOOKUP(E602,Procv!C:E,3,FALSE)</f>
        <v>2</v>
      </c>
      <c r="G602" s="6">
        <f>VLOOKUP(E602,Procv!C:F,4,FALSE)</f>
        <v>1</v>
      </c>
      <c r="H602" s="6" t="s">
        <v>688</v>
      </c>
      <c r="I602" s="8">
        <f>COUNTIF(Procv!$K$5:$K$31,Base!H602)</f>
        <v>0</v>
      </c>
      <c r="J602" s="6" t="s">
        <v>68</v>
      </c>
      <c r="K602" s="8">
        <f>VLOOKUP(J602,Procv!J:L,3,FALSE)</f>
        <v>5</v>
      </c>
      <c r="L602" s="6">
        <v>3343988</v>
      </c>
      <c r="M602" s="6" t="s">
        <v>473</v>
      </c>
      <c r="N602" s="8">
        <f>VLOOKUP(M602,Procv!$N$5:$O$11,2,FALSE)</f>
        <v>0</v>
      </c>
      <c r="O602" s="6" t="s">
        <v>18</v>
      </c>
      <c r="P602" s="8">
        <f>VLOOKUP(O602,Procv!$Q$5:$R$10,2,FALSE)</f>
        <v>1</v>
      </c>
      <c r="Q602" s="6">
        <v>332.91</v>
      </c>
      <c r="R602" s="6">
        <v>0</v>
      </c>
      <c r="S602" s="8">
        <f t="shared" si="19"/>
        <v>0</v>
      </c>
      <c r="T602" s="6">
        <v>332.91</v>
      </c>
      <c r="U602" s="6">
        <f>VLOOKUP(T602,Procv!T:U,2,FALSE)</f>
        <v>300</v>
      </c>
      <c r="V602" s="6">
        <v>1</v>
      </c>
      <c r="W602" s="6">
        <v>1</v>
      </c>
    </row>
    <row r="603" spans="3:23" x14ac:dyDescent="0.25">
      <c r="C603" s="5">
        <v>42152</v>
      </c>
      <c r="D603" s="10">
        <f t="shared" si="18"/>
        <v>4</v>
      </c>
      <c r="E603" s="6" t="s">
        <v>689</v>
      </c>
      <c r="F603" s="6">
        <f>VLOOKUP(E603,Procv!C:E,3,FALSE)</f>
        <v>2</v>
      </c>
      <c r="G603" s="6">
        <f>VLOOKUP(E603,Procv!C:F,4,FALSE)</f>
        <v>1</v>
      </c>
      <c r="H603" s="6" t="s">
        <v>165</v>
      </c>
      <c r="I603" s="8">
        <f>COUNTIF(Procv!$K$5:$K$31,Base!H603)</f>
        <v>0</v>
      </c>
      <c r="J603" s="6" t="s">
        <v>58</v>
      </c>
      <c r="K603" s="8">
        <f>VLOOKUP(J603,Procv!J:L,3,FALSE)</f>
        <v>2</v>
      </c>
      <c r="L603" s="6">
        <v>3344324</v>
      </c>
      <c r="M603" s="6" t="s">
        <v>473</v>
      </c>
      <c r="N603" s="8">
        <f>VLOOKUP(M603,Procv!$N$5:$O$11,2,FALSE)</f>
        <v>0</v>
      </c>
      <c r="O603" s="6" t="s">
        <v>690</v>
      </c>
      <c r="P603" s="8">
        <f>VLOOKUP(O603,Procv!$Q$5:$R$10,2,FALSE)</f>
        <v>4</v>
      </c>
      <c r="Q603" s="6">
        <v>275.89999999999998</v>
      </c>
      <c r="R603" s="6">
        <v>0</v>
      </c>
      <c r="S603" s="8">
        <f t="shared" si="19"/>
        <v>0</v>
      </c>
      <c r="T603" s="6">
        <v>275.89999999999998</v>
      </c>
      <c r="U603" s="6">
        <f>VLOOKUP(T603,Procv!T:U,2,FALSE)</f>
        <v>200</v>
      </c>
      <c r="V603" s="6">
        <v>1</v>
      </c>
      <c r="W603" s="6">
        <v>1</v>
      </c>
    </row>
    <row r="604" spans="3:23" x14ac:dyDescent="0.25">
      <c r="C604" s="5">
        <v>42152</v>
      </c>
      <c r="D604" s="10">
        <f t="shared" si="18"/>
        <v>4</v>
      </c>
      <c r="E604" s="6" t="s">
        <v>691</v>
      </c>
      <c r="F604" s="6">
        <f>VLOOKUP(E604,Procv!C:E,3,FALSE)</f>
        <v>2</v>
      </c>
      <c r="G604" s="6">
        <f>VLOOKUP(E604,Procv!C:F,4,FALSE)</f>
        <v>1</v>
      </c>
      <c r="H604" s="6" t="s">
        <v>692</v>
      </c>
      <c r="I604" s="8">
        <f>COUNTIF(Procv!$K$5:$K$31,Base!H604)</f>
        <v>0</v>
      </c>
      <c r="J604" s="6" t="s">
        <v>68</v>
      </c>
      <c r="K604" s="8">
        <f>VLOOKUP(J604,Procv!J:L,3,FALSE)</f>
        <v>5</v>
      </c>
      <c r="L604" s="6">
        <v>3344359</v>
      </c>
      <c r="M604" s="6" t="s">
        <v>599</v>
      </c>
      <c r="N604" s="8">
        <f>VLOOKUP(M604,Procv!$N$5:$O$11,2,FALSE)</f>
        <v>0</v>
      </c>
      <c r="O604" s="6" t="s">
        <v>18</v>
      </c>
      <c r="P604" s="8">
        <f>VLOOKUP(O604,Procv!$Q$5:$R$10,2,FALSE)</f>
        <v>1</v>
      </c>
      <c r="Q604" s="6">
        <v>1595.6</v>
      </c>
      <c r="R604" s="6">
        <v>0</v>
      </c>
      <c r="S604" s="8">
        <f t="shared" si="19"/>
        <v>0</v>
      </c>
      <c r="T604" s="6">
        <v>1595.6</v>
      </c>
      <c r="U604" s="6">
        <f>VLOOKUP(T604,Procv!T:U,2,FALSE)</f>
        <v>1000</v>
      </c>
      <c r="V604" s="6">
        <v>4</v>
      </c>
      <c r="W604" s="6">
        <v>1</v>
      </c>
    </row>
    <row r="605" spans="3:23" x14ac:dyDescent="0.25">
      <c r="C605" s="5">
        <v>42152</v>
      </c>
      <c r="D605" s="10">
        <f t="shared" si="18"/>
        <v>4</v>
      </c>
      <c r="E605" s="6" t="s">
        <v>234</v>
      </c>
      <c r="F605" s="6">
        <f>VLOOKUP(E605,Procv!C:E,3,FALSE)</f>
        <v>1</v>
      </c>
      <c r="G605" s="6">
        <f>VLOOKUP(E605,Procv!C:F,4,FALSE)</f>
        <v>4</v>
      </c>
      <c r="H605" s="6" t="s">
        <v>50</v>
      </c>
      <c r="I605" s="8">
        <f>COUNTIF(Procv!$K$5:$K$31,Base!H605)</f>
        <v>1</v>
      </c>
      <c r="J605" s="6" t="s">
        <v>36</v>
      </c>
      <c r="K605" s="8">
        <f>VLOOKUP(J605,Procv!J:L,3,FALSE)</f>
        <v>4</v>
      </c>
      <c r="L605" s="6">
        <v>3344457</v>
      </c>
      <c r="M605" s="6" t="s">
        <v>13</v>
      </c>
      <c r="N605" s="8">
        <f>VLOOKUP(M605,Procv!$N$5:$O$11,2,FALSE)</f>
        <v>0</v>
      </c>
      <c r="O605" s="6" t="s">
        <v>34</v>
      </c>
      <c r="P605" s="8">
        <f>VLOOKUP(O605,Procv!$Q$5:$R$10,2,FALSE)</f>
        <v>3</v>
      </c>
      <c r="Q605" s="6">
        <v>399.92</v>
      </c>
      <c r="R605" s="6">
        <v>0</v>
      </c>
      <c r="S605" s="8">
        <f t="shared" si="19"/>
        <v>0</v>
      </c>
      <c r="T605" s="6">
        <v>399.92</v>
      </c>
      <c r="U605" s="6">
        <f>VLOOKUP(T605,Procv!T:U,2,FALSE)</f>
        <v>300</v>
      </c>
      <c r="V605" s="6">
        <v>1</v>
      </c>
      <c r="W605" s="6">
        <v>1</v>
      </c>
    </row>
    <row r="606" spans="3:23" x14ac:dyDescent="0.25">
      <c r="C606" s="5">
        <v>42152</v>
      </c>
      <c r="D606" s="10">
        <f t="shared" si="18"/>
        <v>4</v>
      </c>
      <c r="E606" s="6" t="s">
        <v>693</v>
      </c>
      <c r="F606" s="6">
        <f>VLOOKUP(E606,Procv!C:E,3,FALSE)</f>
        <v>2</v>
      </c>
      <c r="G606" s="6">
        <f>VLOOKUP(E606,Procv!C:F,4,FALSE)</f>
        <v>1</v>
      </c>
      <c r="H606" s="6" t="s">
        <v>694</v>
      </c>
      <c r="I606" s="8">
        <f>COUNTIF(Procv!$K$5:$K$31,Base!H606)</f>
        <v>0</v>
      </c>
      <c r="J606" s="6" t="s">
        <v>72</v>
      </c>
      <c r="K606" s="8">
        <f>VLOOKUP(J606,Procv!J:L,3,FALSE)</f>
        <v>5</v>
      </c>
      <c r="L606" s="6">
        <v>3344464</v>
      </c>
      <c r="M606" s="6" t="s">
        <v>599</v>
      </c>
      <c r="N606" s="8">
        <f>VLOOKUP(M606,Procv!$N$5:$O$11,2,FALSE)</f>
        <v>0</v>
      </c>
      <c r="O606" s="6" t="s">
        <v>18</v>
      </c>
      <c r="P606" s="8">
        <f>VLOOKUP(O606,Procv!$Q$5:$R$10,2,FALSE)</f>
        <v>1</v>
      </c>
      <c r="Q606" s="6">
        <v>159.9</v>
      </c>
      <c r="R606" s="6">
        <v>15.56</v>
      </c>
      <c r="S606" s="8">
        <f t="shared" si="19"/>
        <v>1</v>
      </c>
      <c r="T606" s="6">
        <v>175.46</v>
      </c>
      <c r="U606" s="6">
        <f>VLOOKUP(T606,Procv!T:U,2,FALSE)</f>
        <v>100</v>
      </c>
      <c r="V606" s="6">
        <v>1</v>
      </c>
      <c r="W606" s="6">
        <v>1</v>
      </c>
    </row>
    <row r="607" spans="3:23" x14ac:dyDescent="0.25">
      <c r="C607" s="5">
        <v>42152</v>
      </c>
      <c r="D607" s="10">
        <f t="shared" si="18"/>
        <v>4</v>
      </c>
      <c r="E607" s="6" t="s">
        <v>842</v>
      </c>
      <c r="F607" s="6">
        <f>VLOOKUP(E607,Procv!C:E,3,FALSE)</f>
        <v>2</v>
      </c>
      <c r="G607" s="6">
        <f>VLOOKUP(E607,Procv!C:F,4,FALSE)</f>
        <v>1</v>
      </c>
      <c r="H607" s="6" t="s">
        <v>695</v>
      </c>
      <c r="I607" s="8">
        <f>COUNTIF(Procv!$K$5:$K$31,Base!H607)</f>
        <v>0</v>
      </c>
      <c r="J607" s="6" t="s">
        <v>148</v>
      </c>
      <c r="K607" s="8">
        <f>VLOOKUP(J607,Procv!J:L,3,FALSE)</f>
        <v>5</v>
      </c>
      <c r="L607" s="6">
        <v>3344541</v>
      </c>
      <c r="M607" s="6" t="s">
        <v>599</v>
      </c>
      <c r="N607" s="8">
        <f>VLOOKUP(M607,Procv!$N$5:$O$11,2,FALSE)</f>
        <v>0</v>
      </c>
      <c r="O607" s="6" t="s">
        <v>18</v>
      </c>
      <c r="P607" s="8">
        <f>VLOOKUP(O607,Procv!$Q$5:$R$10,2,FALSE)</f>
        <v>1</v>
      </c>
      <c r="Q607" s="6">
        <v>485.9</v>
      </c>
      <c r="R607" s="6">
        <v>0</v>
      </c>
      <c r="S607" s="8">
        <f t="shared" si="19"/>
        <v>0</v>
      </c>
      <c r="T607" s="6">
        <v>485.9</v>
      </c>
      <c r="U607" s="6">
        <f>VLOOKUP(T607,Procv!T:U,2,FALSE)</f>
        <v>400</v>
      </c>
      <c r="V607" s="6">
        <v>1</v>
      </c>
      <c r="W607" s="6">
        <v>1</v>
      </c>
    </row>
    <row r="608" spans="3:23" x14ac:dyDescent="0.25">
      <c r="C608" s="5">
        <v>42152</v>
      </c>
      <c r="D608" s="10">
        <f t="shared" si="18"/>
        <v>4</v>
      </c>
      <c r="E608" s="6" t="s">
        <v>523</v>
      </c>
      <c r="F608" s="6">
        <f>VLOOKUP(E608,Procv!C:E,3,FALSE)</f>
        <v>2</v>
      </c>
      <c r="G608" s="6">
        <f>VLOOKUP(E608,Procv!C:F,4,FALSE)</f>
        <v>2</v>
      </c>
      <c r="H608" s="6" t="s">
        <v>524</v>
      </c>
      <c r="I608" s="8">
        <f>COUNTIF(Procv!$K$5:$K$31,Base!H608)</f>
        <v>1</v>
      </c>
      <c r="J608" s="6" t="s">
        <v>61</v>
      </c>
      <c r="K608" s="8">
        <f>VLOOKUP(J608,Procv!J:L,3,FALSE)</f>
        <v>2</v>
      </c>
      <c r="L608" s="6">
        <v>3344912</v>
      </c>
      <c r="M608" s="6" t="s">
        <v>599</v>
      </c>
      <c r="N608" s="8">
        <f>VLOOKUP(M608,Procv!$N$5:$O$11,2,FALSE)</f>
        <v>0</v>
      </c>
      <c r="O608" s="6" t="s">
        <v>18</v>
      </c>
      <c r="P608" s="8">
        <f>VLOOKUP(O608,Procv!$Q$5:$R$10,2,FALSE)</f>
        <v>1</v>
      </c>
      <c r="Q608" s="6">
        <v>233.94</v>
      </c>
      <c r="R608" s="6">
        <v>0</v>
      </c>
      <c r="S608" s="8">
        <f t="shared" si="19"/>
        <v>0</v>
      </c>
      <c r="T608" s="6">
        <v>233.94</v>
      </c>
      <c r="U608" s="6">
        <f>VLOOKUP(T608,Procv!T:U,2,FALSE)</f>
        <v>200</v>
      </c>
      <c r="V608" s="6">
        <v>1</v>
      </c>
      <c r="W608" s="6">
        <v>1</v>
      </c>
    </row>
    <row r="609" spans="3:23" x14ac:dyDescent="0.25">
      <c r="C609" s="5">
        <v>42152</v>
      </c>
      <c r="D609" s="10">
        <f t="shared" si="18"/>
        <v>4</v>
      </c>
      <c r="E609" s="6" t="s">
        <v>696</v>
      </c>
      <c r="F609" s="6">
        <f>VLOOKUP(E609,Procv!C:E,3,FALSE)</f>
        <v>2</v>
      </c>
      <c r="G609" s="6">
        <f>VLOOKUP(E609,Procv!C:F,4,FALSE)</f>
        <v>1</v>
      </c>
      <c r="H609" s="6" t="s">
        <v>50</v>
      </c>
      <c r="I609" s="8">
        <f>COUNTIF(Procv!$K$5:$K$31,Base!H609)</f>
        <v>1</v>
      </c>
      <c r="J609" s="6" t="s">
        <v>36</v>
      </c>
      <c r="K609" s="8">
        <f>VLOOKUP(J609,Procv!J:L,3,FALSE)</f>
        <v>4</v>
      </c>
      <c r="L609" s="6">
        <v>3345031</v>
      </c>
      <c r="M609" s="6" t="s">
        <v>473</v>
      </c>
      <c r="N609" s="8">
        <f>VLOOKUP(M609,Procv!$N$5:$O$11,2,FALSE)</f>
        <v>0</v>
      </c>
      <c r="O609" s="6" t="s">
        <v>14</v>
      </c>
      <c r="P609" s="8">
        <f>VLOOKUP(O609,Procv!$Q$5:$R$10,2,FALSE)</f>
        <v>2</v>
      </c>
      <c r="Q609" s="6">
        <v>1024.08</v>
      </c>
      <c r="R609" s="6">
        <v>0</v>
      </c>
      <c r="S609" s="8">
        <f t="shared" si="19"/>
        <v>0</v>
      </c>
      <c r="T609" s="6">
        <v>1024.08</v>
      </c>
      <c r="U609" s="6">
        <f>VLOOKUP(T609,Procv!T:U,2,FALSE)</f>
        <v>1000</v>
      </c>
      <c r="V609" s="6">
        <v>2</v>
      </c>
      <c r="W609" s="6">
        <v>1</v>
      </c>
    </row>
    <row r="610" spans="3:23" x14ac:dyDescent="0.25">
      <c r="C610" s="5">
        <v>42152</v>
      </c>
      <c r="D610" s="10">
        <f t="shared" si="18"/>
        <v>4</v>
      </c>
      <c r="E610" s="6" t="s">
        <v>697</v>
      </c>
      <c r="F610" s="6">
        <f>VLOOKUP(E610,Procv!C:E,3,FALSE)</f>
        <v>2</v>
      </c>
      <c r="G610" s="6">
        <f>VLOOKUP(E610,Procv!C:F,4,FALSE)</f>
        <v>1</v>
      </c>
      <c r="H610" s="6" t="s">
        <v>698</v>
      </c>
      <c r="I610" s="8">
        <f>COUNTIF(Procv!$K$5:$K$31,Base!H610)</f>
        <v>0</v>
      </c>
      <c r="J610" s="6" t="s">
        <v>36</v>
      </c>
      <c r="K610" s="8">
        <f>VLOOKUP(J610,Procv!J:L,3,FALSE)</f>
        <v>4</v>
      </c>
      <c r="L610" s="6">
        <v>3345129</v>
      </c>
      <c r="M610" s="6" t="s">
        <v>473</v>
      </c>
      <c r="N610" s="8">
        <f>VLOOKUP(M610,Procv!$N$5:$O$11,2,FALSE)</f>
        <v>0</v>
      </c>
      <c r="O610" s="6" t="s">
        <v>24</v>
      </c>
      <c r="P610" s="8">
        <f>VLOOKUP(O610,Procv!$Q$5:$R$10,2,FALSE)</f>
        <v>2</v>
      </c>
      <c r="Q610" s="6">
        <v>432.69</v>
      </c>
      <c r="R610" s="6">
        <v>0</v>
      </c>
      <c r="S610" s="8">
        <f t="shared" si="19"/>
        <v>0</v>
      </c>
      <c r="T610" s="6">
        <v>432.69</v>
      </c>
      <c r="U610" s="6">
        <f>VLOOKUP(T610,Procv!T:U,2,FALSE)</f>
        <v>400</v>
      </c>
      <c r="V610" s="6">
        <v>4</v>
      </c>
      <c r="W610" s="6">
        <v>1</v>
      </c>
    </row>
    <row r="611" spans="3:23" x14ac:dyDescent="0.25">
      <c r="C611" s="5">
        <v>42152</v>
      </c>
      <c r="D611" s="10">
        <f t="shared" si="18"/>
        <v>4</v>
      </c>
      <c r="E611" s="6" t="s">
        <v>699</v>
      </c>
      <c r="F611" s="6">
        <f>VLOOKUP(E611,Procv!C:E,3,FALSE)</f>
        <v>2</v>
      </c>
      <c r="G611" s="6">
        <f>VLOOKUP(E611,Procv!C:F,4,FALSE)</f>
        <v>1</v>
      </c>
      <c r="H611" s="6" t="s">
        <v>186</v>
      </c>
      <c r="I611" s="8">
        <f>COUNTIF(Procv!$K$5:$K$31,Base!H611)</f>
        <v>1</v>
      </c>
      <c r="J611" s="6" t="s">
        <v>17</v>
      </c>
      <c r="K611" s="8">
        <f>VLOOKUP(J611,Procv!J:L,3,FALSE)</f>
        <v>4</v>
      </c>
      <c r="L611" s="6">
        <v>3345374</v>
      </c>
      <c r="M611" s="6" t="s">
        <v>599</v>
      </c>
      <c r="N611" s="8">
        <f>VLOOKUP(M611,Procv!$N$5:$O$11,2,FALSE)</f>
        <v>0</v>
      </c>
      <c r="O611" s="6" t="s">
        <v>18</v>
      </c>
      <c r="P611" s="8">
        <f>VLOOKUP(O611,Procv!$Q$5:$R$10,2,FALSE)</f>
        <v>1</v>
      </c>
      <c r="Q611" s="6">
        <v>172.95</v>
      </c>
      <c r="R611" s="6">
        <v>0</v>
      </c>
      <c r="S611" s="8">
        <f t="shared" si="19"/>
        <v>0</v>
      </c>
      <c r="T611" s="6">
        <v>172.95</v>
      </c>
      <c r="U611" s="6">
        <f>VLOOKUP(T611,Procv!T:U,2,FALSE)</f>
        <v>100</v>
      </c>
      <c r="V611" s="6">
        <v>1</v>
      </c>
      <c r="W611" s="6">
        <v>1</v>
      </c>
    </row>
    <row r="612" spans="3:23" x14ac:dyDescent="0.25">
      <c r="C612" s="5">
        <v>42152</v>
      </c>
      <c r="D612" s="10">
        <f t="shared" si="18"/>
        <v>4</v>
      </c>
      <c r="E612" s="6" t="s">
        <v>700</v>
      </c>
      <c r="F612" s="6">
        <f>VLOOKUP(E612,Procv!C:E,3,FALSE)</f>
        <v>2</v>
      </c>
      <c r="G612" s="6">
        <f>VLOOKUP(E612,Procv!C:F,4,FALSE)</f>
        <v>3</v>
      </c>
      <c r="H612" s="6" t="s">
        <v>510</v>
      </c>
      <c r="I612" s="8">
        <f>COUNTIF(Procv!$K$5:$K$31,Base!H612)</f>
        <v>1</v>
      </c>
      <c r="J612" s="6" t="s">
        <v>511</v>
      </c>
      <c r="K612" s="8">
        <f>VLOOKUP(J612,Procv!J:L,3,FALSE)</f>
        <v>1</v>
      </c>
      <c r="L612" s="6">
        <v>3345822</v>
      </c>
      <c r="M612" s="6" t="s">
        <v>558</v>
      </c>
      <c r="N612" s="8">
        <f>VLOOKUP(M612,Procv!$N$5:$O$11,2,FALSE)</f>
        <v>0</v>
      </c>
      <c r="O612" s="6" t="s">
        <v>14</v>
      </c>
      <c r="P612" s="8">
        <f>VLOOKUP(O612,Procv!$Q$5:$R$10,2,FALSE)</f>
        <v>2</v>
      </c>
      <c r="Q612" s="6">
        <v>332.26</v>
      </c>
      <c r="R612" s="6">
        <v>0</v>
      </c>
      <c r="S612" s="8">
        <f t="shared" si="19"/>
        <v>0</v>
      </c>
      <c r="T612" s="6">
        <v>332.26</v>
      </c>
      <c r="U612" s="6">
        <f>VLOOKUP(T612,Procv!T:U,2,FALSE)</f>
        <v>300</v>
      </c>
      <c r="V612" s="6">
        <v>3</v>
      </c>
      <c r="W612" s="6">
        <v>1</v>
      </c>
    </row>
    <row r="613" spans="3:23" x14ac:dyDescent="0.25">
      <c r="C613" s="5">
        <v>42152</v>
      </c>
      <c r="D613" s="10">
        <f t="shared" si="18"/>
        <v>4</v>
      </c>
      <c r="E613" s="6" t="s">
        <v>565</v>
      </c>
      <c r="F613" s="6">
        <f>VLOOKUP(E613,Procv!C:E,3,FALSE)</f>
        <v>2</v>
      </c>
      <c r="G613" s="6">
        <f>VLOOKUP(E613,Procv!C:F,4,FALSE)</f>
        <v>1</v>
      </c>
      <c r="H613" s="6" t="s">
        <v>50</v>
      </c>
      <c r="I613" s="8">
        <f>COUNTIF(Procv!$K$5:$K$31,Base!H613)</f>
        <v>1</v>
      </c>
      <c r="J613" s="6" t="s">
        <v>36</v>
      </c>
      <c r="K613" s="8">
        <f>VLOOKUP(J613,Procv!J:L,3,FALSE)</f>
        <v>4</v>
      </c>
      <c r="L613" s="6">
        <v>3345857</v>
      </c>
      <c r="M613" s="6" t="s">
        <v>473</v>
      </c>
      <c r="N613" s="8">
        <f>VLOOKUP(M613,Procv!$N$5:$O$11,2,FALSE)</f>
        <v>0</v>
      </c>
      <c r="O613" s="6" t="s">
        <v>690</v>
      </c>
      <c r="P613" s="8">
        <f>VLOOKUP(O613,Procv!$Q$5:$R$10,2,FALSE)</f>
        <v>4</v>
      </c>
      <c r="Q613" s="6">
        <v>761.8</v>
      </c>
      <c r="R613" s="6">
        <v>0</v>
      </c>
      <c r="S613" s="8">
        <f t="shared" si="19"/>
        <v>0</v>
      </c>
      <c r="T613" s="6">
        <v>761.8</v>
      </c>
      <c r="U613" s="6">
        <f>VLOOKUP(T613,Procv!T:U,2,FALSE)</f>
        <v>700</v>
      </c>
      <c r="V613" s="6">
        <v>2</v>
      </c>
      <c r="W613" s="6">
        <v>1</v>
      </c>
    </row>
    <row r="614" spans="3:23" x14ac:dyDescent="0.25">
      <c r="C614" s="5">
        <v>42152</v>
      </c>
      <c r="D614" s="10">
        <f t="shared" si="18"/>
        <v>4</v>
      </c>
      <c r="E614" s="6" t="s">
        <v>701</v>
      </c>
      <c r="F614" s="6">
        <f>VLOOKUP(E614,Procv!C:E,3,FALSE)</f>
        <v>2</v>
      </c>
      <c r="G614" s="6">
        <f>VLOOKUP(E614,Procv!C:F,4,FALSE)</f>
        <v>1</v>
      </c>
      <c r="H614" s="6" t="s">
        <v>702</v>
      </c>
      <c r="I614" s="8">
        <f>COUNTIF(Procv!$K$5:$K$31,Base!H614)</f>
        <v>0</v>
      </c>
      <c r="J614" s="6" t="s">
        <v>72</v>
      </c>
      <c r="K614" s="8">
        <f>VLOOKUP(J614,Procv!J:L,3,FALSE)</f>
        <v>5</v>
      </c>
      <c r="L614" s="6">
        <v>3346277</v>
      </c>
      <c r="M614" s="6" t="s">
        <v>599</v>
      </c>
      <c r="N614" s="8">
        <f>VLOOKUP(M614,Procv!$N$5:$O$11,2,FALSE)</f>
        <v>0</v>
      </c>
      <c r="O614" s="6" t="s">
        <v>18</v>
      </c>
      <c r="P614" s="8">
        <f>VLOOKUP(O614,Procv!$Q$5:$R$10,2,FALSE)</f>
        <v>1</v>
      </c>
      <c r="Q614" s="6">
        <v>325.89999999999998</v>
      </c>
      <c r="R614" s="6">
        <v>0</v>
      </c>
      <c r="S614" s="8">
        <f t="shared" si="19"/>
        <v>0</v>
      </c>
      <c r="T614" s="6">
        <v>325.89999999999998</v>
      </c>
      <c r="U614" s="6">
        <f>VLOOKUP(T614,Procv!T:U,2,FALSE)</f>
        <v>300</v>
      </c>
      <c r="V614" s="6">
        <v>1</v>
      </c>
      <c r="W614" s="6">
        <v>1</v>
      </c>
    </row>
    <row r="615" spans="3:23" x14ac:dyDescent="0.25">
      <c r="C615" s="5">
        <v>42152</v>
      </c>
      <c r="D615" s="10">
        <f t="shared" si="18"/>
        <v>4</v>
      </c>
      <c r="E615" s="6" t="s">
        <v>703</v>
      </c>
      <c r="F615" s="6">
        <f>VLOOKUP(E615,Procv!C:E,3,FALSE)</f>
        <v>2</v>
      </c>
      <c r="G615" s="6">
        <f>VLOOKUP(E615,Procv!C:F,4,FALSE)</f>
        <v>1</v>
      </c>
      <c r="H615" s="6" t="s">
        <v>704</v>
      </c>
      <c r="I615" s="8">
        <f>COUNTIF(Procv!$K$5:$K$31,Base!H615)</f>
        <v>0</v>
      </c>
      <c r="J615" s="6" t="s">
        <v>17</v>
      </c>
      <c r="K615" s="8">
        <f>VLOOKUP(J615,Procv!J:L,3,FALSE)</f>
        <v>4</v>
      </c>
      <c r="L615" s="6">
        <v>3346487</v>
      </c>
      <c r="M615" s="6" t="s">
        <v>473</v>
      </c>
      <c r="N615" s="8">
        <f>VLOOKUP(M615,Procv!$N$5:$O$11,2,FALSE)</f>
        <v>0</v>
      </c>
      <c r="O615" s="6" t="s">
        <v>24</v>
      </c>
      <c r="P615" s="8">
        <f>VLOOKUP(O615,Procv!$Q$5:$R$10,2,FALSE)</f>
        <v>2</v>
      </c>
      <c r="Q615" s="6">
        <v>293.31</v>
      </c>
      <c r="R615" s="6">
        <v>0</v>
      </c>
      <c r="S615" s="8">
        <f t="shared" si="19"/>
        <v>0</v>
      </c>
      <c r="T615" s="6">
        <v>293.31</v>
      </c>
      <c r="U615" s="6">
        <f>VLOOKUP(T615,Procv!T:U,2,FALSE)</f>
        <v>200</v>
      </c>
      <c r="V615" s="6">
        <v>2</v>
      </c>
      <c r="W615" s="6">
        <v>1</v>
      </c>
    </row>
    <row r="616" spans="3:23" x14ac:dyDescent="0.25">
      <c r="C616" s="5">
        <v>42152</v>
      </c>
      <c r="D616" s="10">
        <f t="shared" si="18"/>
        <v>4</v>
      </c>
      <c r="E616" s="6" t="s">
        <v>62</v>
      </c>
      <c r="F616" s="6">
        <f>VLOOKUP(E616,Procv!C:E,3,FALSE)</f>
        <v>2</v>
      </c>
      <c r="G616" s="6">
        <f>VLOOKUP(E616,Procv!C:F,4,FALSE)</f>
        <v>14</v>
      </c>
      <c r="H616" s="6" t="s">
        <v>16</v>
      </c>
      <c r="I616" s="8">
        <f>COUNTIF(Procv!$K$5:$K$31,Base!H616)</f>
        <v>0</v>
      </c>
      <c r="J616" s="6" t="s">
        <v>17</v>
      </c>
      <c r="K616" s="8">
        <f>VLOOKUP(J616,Procv!J:L,3,FALSE)</f>
        <v>4</v>
      </c>
      <c r="L616" s="6">
        <v>3346522</v>
      </c>
      <c r="M616" s="6" t="s">
        <v>473</v>
      </c>
      <c r="N616" s="8">
        <f>VLOOKUP(M616,Procv!$N$5:$O$11,2,FALSE)</f>
        <v>0</v>
      </c>
      <c r="O616" s="6" t="s">
        <v>18</v>
      </c>
      <c r="P616" s="8">
        <f>VLOOKUP(O616,Procv!$Q$5:$R$10,2,FALSE)</f>
        <v>1</v>
      </c>
      <c r="Q616" s="6">
        <v>255.9</v>
      </c>
      <c r="R616" s="6">
        <v>0</v>
      </c>
      <c r="S616" s="8">
        <f t="shared" si="19"/>
        <v>0</v>
      </c>
      <c r="T616" s="6">
        <v>255.9</v>
      </c>
      <c r="U616" s="6">
        <f>VLOOKUP(T616,Procv!T:U,2,FALSE)</f>
        <v>200</v>
      </c>
      <c r="V616" s="6">
        <v>1</v>
      </c>
      <c r="W616" s="6">
        <v>1</v>
      </c>
    </row>
    <row r="617" spans="3:23" x14ac:dyDescent="0.25">
      <c r="C617" s="5">
        <v>42152</v>
      </c>
      <c r="D617" s="10">
        <f t="shared" si="18"/>
        <v>4</v>
      </c>
      <c r="E617" s="6" t="s">
        <v>793</v>
      </c>
      <c r="F617" s="6">
        <f>VLOOKUP(E617,Procv!C:E,3,FALSE)</f>
        <v>2</v>
      </c>
      <c r="G617" s="6">
        <f>VLOOKUP(E617,Procv!C:F,4,FALSE)</f>
        <v>8</v>
      </c>
      <c r="H617" s="6" t="s">
        <v>35</v>
      </c>
      <c r="I617" s="8">
        <f>COUNTIF(Procv!$K$5:$K$31,Base!H617)</f>
        <v>0</v>
      </c>
      <c r="J617" s="6" t="s">
        <v>36</v>
      </c>
      <c r="K617" s="8">
        <f>VLOOKUP(J617,Procv!J:L,3,FALSE)</f>
        <v>4</v>
      </c>
      <c r="L617" s="6">
        <v>3346662</v>
      </c>
      <c r="M617" s="6" t="s">
        <v>599</v>
      </c>
      <c r="N617" s="8">
        <f>VLOOKUP(M617,Procv!$N$5:$O$11,2,FALSE)</f>
        <v>0</v>
      </c>
      <c r="O617" s="6" t="s">
        <v>18</v>
      </c>
      <c r="P617" s="8">
        <f>VLOOKUP(O617,Procv!$Q$5:$R$10,2,FALSE)</f>
        <v>1</v>
      </c>
      <c r="Q617" s="6">
        <v>439.9</v>
      </c>
      <c r="R617" s="6">
        <v>0</v>
      </c>
      <c r="S617" s="8">
        <f t="shared" si="19"/>
        <v>0</v>
      </c>
      <c r="T617" s="6">
        <v>439.9</v>
      </c>
      <c r="U617" s="6">
        <f>VLOOKUP(T617,Procv!T:U,2,FALSE)</f>
        <v>400</v>
      </c>
      <c r="V617" s="6">
        <v>1</v>
      </c>
      <c r="W617" s="6">
        <v>1</v>
      </c>
    </row>
    <row r="618" spans="3:23" x14ac:dyDescent="0.25">
      <c r="C618" s="5">
        <v>42152</v>
      </c>
      <c r="D618" s="10">
        <f t="shared" si="18"/>
        <v>4</v>
      </c>
      <c r="E618" s="6" t="s">
        <v>62</v>
      </c>
      <c r="F618" s="6">
        <f>VLOOKUP(E618,Procv!C:E,3,FALSE)</f>
        <v>2</v>
      </c>
      <c r="G618" s="6">
        <f>VLOOKUP(E618,Procv!C:F,4,FALSE)</f>
        <v>14</v>
      </c>
      <c r="H618" s="6" t="s">
        <v>16</v>
      </c>
      <c r="I618" s="8">
        <f>COUNTIF(Procv!$K$5:$K$31,Base!H618)</f>
        <v>0</v>
      </c>
      <c r="J618" s="6" t="s">
        <v>17</v>
      </c>
      <c r="K618" s="8">
        <f>VLOOKUP(J618,Procv!J:L,3,FALSE)</f>
        <v>4</v>
      </c>
      <c r="L618" s="6">
        <v>3346697</v>
      </c>
      <c r="M618" s="6" t="s">
        <v>596</v>
      </c>
      <c r="N618" s="8">
        <f>VLOOKUP(M618,Procv!$N$5:$O$11,2,FALSE)</f>
        <v>0</v>
      </c>
      <c r="O618" s="6" t="s">
        <v>18</v>
      </c>
      <c r="P618" s="8">
        <f>VLOOKUP(O618,Procv!$Q$5:$R$10,2,FALSE)</f>
        <v>1</v>
      </c>
      <c r="Q618" s="6">
        <v>879.8</v>
      </c>
      <c r="R618" s="6">
        <v>0</v>
      </c>
      <c r="S618" s="8">
        <f t="shared" si="19"/>
        <v>0</v>
      </c>
      <c r="T618" s="6">
        <v>879.8</v>
      </c>
      <c r="U618" s="6">
        <f>VLOOKUP(T618,Procv!T:U,2,FALSE)</f>
        <v>800</v>
      </c>
      <c r="V618" s="6">
        <v>2</v>
      </c>
      <c r="W618" s="6">
        <v>1</v>
      </c>
    </row>
    <row r="619" spans="3:23" x14ac:dyDescent="0.25">
      <c r="C619" s="5">
        <v>42152</v>
      </c>
      <c r="D619" s="10">
        <f t="shared" si="18"/>
        <v>4</v>
      </c>
      <c r="E619" s="6" t="s">
        <v>587</v>
      </c>
      <c r="F619" s="6">
        <f>VLOOKUP(E619,Procv!C:E,3,FALSE)</f>
        <v>2</v>
      </c>
      <c r="G619" s="6">
        <f>VLOOKUP(E619,Procv!C:F,4,FALSE)</f>
        <v>2</v>
      </c>
      <c r="H619" s="6" t="s">
        <v>11</v>
      </c>
      <c r="I619" s="8">
        <f>COUNTIF(Procv!$K$5:$K$31,Base!H619)</f>
        <v>1</v>
      </c>
      <c r="J619" s="6" t="s">
        <v>12</v>
      </c>
      <c r="K619" s="8">
        <f>VLOOKUP(J619,Procv!J:L,3,FALSE)</f>
        <v>4</v>
      </c>
      <c r="L619" s="6">
        <v>3346816</v>
      </c>
      <c r="M619" s="6" t="s">
        <v>599</v>
      </c>
      <c r="N619" s="8">
        <f>VLOOKUP(M619,Procv!$N$5:$O$11,2,FALSE)</f>
        <v>0</v>
      </c>
      <c r="O619" s="6" t="s">
        <v>18</v>
      </c>
      <c r="P619" s="8">
        <f>VLOOKUP(O619,Procv!$Q$5:$R$10,2,FALSE)</f>
        <v>1</v>
      </c>
      <c r="Q619" s="6">
        <v>172.95</v>
      </c>
      <c r="R619" s="6">
        <v>0</v>
      </c>
      <c r="S619" s="8">
        <f t="shared" si="19"/>
        <v>0</v>
      </c>
      <c r="T619" s="6">
        <v>172.95</v>
      </c>
      <c r="U619" s="6">
        <f>VLOOKUP(T619,Procv!T:U,2,FALSE)</f>
        <v>100</v>
      </c>
      <c r="V619" s="6">
        <v>1</v>
      </c>
      <c r="W619" s="6">
        <v>1</v>
      </c>
    </row>
    <row r="620" spans="3:23" x14ac:dyDescent="0.25">
      <c r="C620" s="5">
        <v>42152</v>
      </c>
      <c r="D620" s="10">
        <f t="shared" si="18"/>
        <v>4</v>
      </c>
      <c r="E620" s="6" t="s">
        <v>843</v>
      </c>
      <c r="F620" s="6">
        <f>VLOOKUP(E620,Procv!C:E,3,FALSE)</f>
        <v>2</v>
      </c>
      <c r="G620" s="6">
        <f>VLOOKUP(E620,Procv!C:F,4,FALSE)</f>
        <v>1</v>
      </c>
      <c r="H620" s="6" t="s">
        <v>524</v>
      </c>
      <c r="I620" s="8">
        <f>COUNTIF(Procv!$K$5:$K$31,Base!H620)</f>
        <v>1</v>
      </c>
      <c r="J620" s="6" t="s">
        <v>61</v>
      </c>
      <c r="K620" s="8">
        <f>VLOOKUP(J620,Procv!J:L,3,FALSE)</f>
        <v>2</v>
      </c>
      <c r="L620" s="6">
        <v>3347355</v>
      </c>
      <c r="M620" s="6" t="s">
        <v>599</v>
      </c>
      <c r="N620" s="8">
        <f>VLOOKUP(M620,Procv!$N$5:$O$11,2,FALSE)</f>
        <v>0</v>
      </c>
      <c r="O620" s="6" t="s">
        <v>18</v>
      </c>
      <c r="P620" s="8">
        <f>VLOOKUP(O620,Procv!$Q$5:$R$10,2,FALSE)</f>
        <v>1</v>
      </c>
      <c r="Q620" s="6">
        <v>124.15</v>
      </c>
      <c r="R620" s="6">
        <v>0</v>
      </c>
      <c r="S620" s="8">
        <f t="shared" si="19"/>
        <v>0</v>
      </c>
      <c r="T620" s="6">
        <v>124.15</v>
      </c>
      <c r="U620" s="6">
        <f>VLOOKUP(T620,Procv!T:U,2,FALSE)</f>
        <v>100</v>
      </c>
      <c r="V620" s="6">
        <v>1</v>
      </c>
      <c r="W620" s="6">
        <v>1</v>
      </c>
    </row>
    <row r="621" spans="3:23" x14ac:dyDescent="0.25">
      <c r="C621" s="5">
        <v>42152</v>
      </c>
      <c r="D621" s="10">
        <f t="shared" si="18"/>
        <v>4</v>
      </c>
      <c r="E621" s="6" t="s">
        <v>534</v>
      </c>
      <c r="F621" s="6">
        <f>VLOOKUP(E621,Procv!C:E,3,FALSE)</f>
        <v>2</v>
      </c>
      <c r="G621" s="6">
        <f>VLOOKUP(E621,Procv!C:F,4,FALSE)</f>
        <v>4</v>
      </c>
      <c r="H621" s="6" t="s">
        <v>535</v>
      </c>
      <c r="I621" s="8">
        <f>COUNTIF(Procv!$K$5:$K$31,Base!H621)</f>
        <v>0</v>
      </c>
      <c r="J621" s="6" t="s">
        <v>68</v>
      </c>
      <c r="K621" s="8">
        <f>VLOOKUP(J621,Procv!J:L,3,FALSE)</f>
        <v>5</v>
      </c>
      <c r="L621" s="6">
        <v>3347495</v>
      </c>
      <c r="M621" s="6" t="s">
        <v>599</v>
      </c>
      <c r="N621" s="8">
        <f>VLOOKUP(M621,Procv!$N$5:$O$11,2,FALSE)</f>
        <v>0</v>
      </c>
      <c r="O621" s="6" t="s">
        <v>18</v>
      </c>
      <c r="P621" s="8">
        <f>VLOOKUP(O621,Procv!$Q$5:$R$10,2,FALSE)</f>
        <v>1</v>
      </c>
      <c r="Q621" s="6">
        <v>689.9</v>
      </c>
      <c r="R621" s="6">
        <v>0</v>
      </c>
      <c r="S621" s="8">
        <f t="shared" si="19"/>
        <v>0</v>
      </c>
      <c r="T621" s="6">
        <v>689.9</v>
      </c>
      <c r="U621" s="6">
        <f>VLOOKUP(T621,Procv!T:U,2,FALSE)</f>
        <v>600</v>
      </c>
      <c r="V621" s="6">
        <v>1</v>
      </c>
      <c r="W621" s="6">
        <v>1</v>
      </c>
    </row>
    <row r="622" spans="3:23" x14ac:dyDescent="0.25">
      <c r="C622" s="5">
        <v>42152</v>
      </c>
      <c r="D622" s="10">
        <f t="shared" si="18"/>
        <v>4</v>
      </c>
      <c r="E622" s="6" t="s">
        <v>844</v>
      </c>
      <c r="F622" s="6">
        <f>VLOOKUP(E622,Procv!C:E,3,FALSE)</f>
        <v>1</v>
      </c>
      <c r="G622" s="6">
        <f>VLOOKUP(E622,Procv!C:F,4,FALSE)</f>
        <v>1</v>
      </c>
      <c r="H622" s="6" t="s">
        <v>32</v>
      </c>
      <c r="I622" s="8">
        <f>COUNTIF(Procv!$K$5:$K$31,Base!H622)</f>
        <v>0</v>
      </c>
      <c r="J622" s="6" t="s">
        <v>33</v>
      </c>
      <c r="K622" s="8">
        <f>VLOOKUP(J622,Procv!J:L,3,FALSE)</f>
        <v>3</v>
      </c>
      <c r="L622" s="6">
        <v>3347747</v>
      </c>
      <c r="M622" s="6" t="s">
        <v>599</v>
      </c>
      <c r="N622" s="8">
        <f>VLOOKUP(M622,Procv!$N$5:$O$11,2,FALSE)</f>
        <v>0</v>
      </c>
      <c r="O622" s="6" t="s">
        <v>18</v>
      </c>
      <c r="P622" s="8">
        <f>VLOOKUP(O622,Procv!$Q$5:$R$10,2,FALSE)</f>
        <v>1</v>
      </c>
      <c r="Q622" s="6">
        <v>185.9</v>
      </c>
      <c r="R622" s="6">
        <v>13.91</v>
      </c>
      <c r="S622" s="8">
        <f t="shared" si="19"/>
        <v>1</v>
      </c>
      <c r="T622" s="6">
        <v>199.81</v>
      </c>
      <c r="U622" s="6">
        <f>VLOOKUP(T622,Procv!T:U,2,FALSE)</f>
        <v>100</v>
      </c>
      <c r="V622" s="6">
        <v>1</v>
      </c>
      <c r="W622" s="6">
        <v>1</v>
      </c>
    </row>
    <row r="623" spans="3:23" x14ac:dyDescent="0.25">
      <c r="C623" s="5">
        <v>42152</v>
      </c>
      <c r="D623" s="10">
        <f t="shared" si="18"/>
        <v>4</v>
      </c>
      <c r="E623" s="6" t="s">
        <v>571</v>
      </c>
      <c r="F623" s="6">
        <f>VLOOKUP(E623,Procv!C:E,3,FALSE)</f>
        <v>2</v>
      </c>
      <c r="G623" s="6">
        <f>VLOOKUP(E623,Procv!C:F,4,FALSE)</f>
        <v>9</v>
      </c>
      <c r="H623" s="6" t="s">
        <v>121</v>
      </c>
      <c r="I623" s="8">
        <f>COUNTIF(Procv!$K$5:$K$31,Base!H623)</f>
        <v>0</v>
      </c>
      <c r="J623" s="6" t="s">
        <v>36</v>
      </c>
      <c r="K623" s="8">
        <f>VLOOKUP(J623,Procv!J:L,3,FALSE)</f>
        <v>4</v>
      </c>
      <c r="L623" s="6">
        <v>3347964</v>
      </c>
      <c r="M623" s="6" t="s">
        <v>13</v>
      </c>
      <c r="N623" s="8">
        <f>VLOOKUP(M623,Procv!$N$5:$O$11,2,FALSE)</f>
        <v>0</v>
      </c>
      <c r="O623" s="6" t="s">
        <v>14</v>
      </c>
      <c r="P623" s="8">
        <f>VLOOKUP(O623,Procv!$Q$5:$R$10,2,FALSE)</f>
        <v>2</v>
      </c>
      <c r="Q623" s="6">
        <v>153.54</v>
      </c>
      <c r="R623" s="6">
        <v>0</v>
      </c>
      <c r="S623" s="8">
        <f t="shared" si="19"/>
        <v>0</v>
      </c>
      <c r="T623" s="6">
        <v>153.54</v>
      </c>
      <c r="U623" s="6">
        <f>VLOOKUP(T623,Procv!T:U,2,FALSE)</f>
        <v>100</v>
      </c>
      <c r="V623" s="6">
        <v>1</v>
      </c>
      <c r="W623" s="6">
        <v>1</v>
      </c>
    </row>
    <row r="624" spans="3:23" x14ac:dyDescent="0.25">
      <c r="C624" s="5">
        <v>42152</v>
      </c>
      <c r="D624" s="10">
        <f t="shared" si="18"/>
        <v>4</v>
      </c>
      <c r="E624" s="6" t="s">
        <v>705</v>
      </c>
      <c r="F624" s="6">
        <f>VLOOKUP(E624,Procv!C:E,3,FALSE)</f>
        <v>2</v>
      </c>
      <c r="G624" s="6">
        <f>VLOOKUP(E624,Procv!C:F,4,FALSE)</f>
        <v>1</v>
      </c>
      <c r="H624" s="6" t="s">
        <v>581</v>
      </c>
      <c r="I624" s="8">
        <f>COUNTIF(Procv!$K$5:$K$31,Base!H624)</f>
        <v>0</v>
      </c>
      <c r="J624" s="6" t="s">
        <v>36</v>
      </c>
      <c r="K624" s="8">
        <f>VLOOKUP(J624,Procv!J:L,3,FALSE)</f>
        <v>4</v>
      </c>
      <c r="L624" s="6">
        <v>3348069</v>
      </c>
      <c r="M624" s="6" t="s">
        <v>599</v>
      </c>
      <c r="N624" s="8">
        <f>VLOOKUP(M624,Procv!$N$5:$O$11,2,FALSE)</f>
        <v>0</v>
      </c>
      <c r="O624" s="6" t="s">
        <v>18</v>
      </c>
      <c r="P624" s="8">
        <f>VLOOKUP(O624,Procv!$Q$5:$R$10,2,FALSE)</f>
        <v>1</v>
      </c>
      <c r="Q624" s="6">
        <v>172.95</v>
      </c>
      <c r="R624" s="6">
        <v>0</v>
      </c>
      <c r="S624" s="8">
        <f t="shared" si="19"/>
        <v>0</v>
      </c>
      <c r="T624" s="6">
        <v>172.95</v>
      </c>
      <c r="U624" s="6">
        <f>VLOOKUP(T624,Procv!T:U,2,FALSE)</f>
        <v>100</v>
      </c>
      <c r="V624" s="6">
        <v>1</v>
      </c>
      <c r="W624" s="6">
        <v>1</v>
      </c>
    </row>
    <row r="625" spans="3:23" x14ac:dyDescent="0.25">
      <c r="C625" s="5">
        <v>42152</v>
      </c>
      <c r="D625" s="10">
        <f t="shared" si="18"/>
        <v>4</v>
      </c>
      <c r="E625" s="6" t="s">
        <v>845</v>
      </c>
      <c r="F625" s="6">
        <f>VLOOKUP(E625,Procv!C:E,3,FALSE)</f>
        <v>1</v>
      </c>
      <c r="G625" s="6">
        <f>VLOOKUP(E625,Procv!C:F,4,FALSE)</f>
        <v>1</v>
      </c>
      <c r="H625" s="6" t="s">
        <v>32</v>
      </c>
      <c r="I625" s="8">
        <f>COUNTIF(Procv!$K$5:$K$31,Base!H625)</f>
        <v>0</v>
      </c>
      <c r="J625" s="6" t="s">
        <v>33</v>
      </c>
      <c r="K625" s="8">
        <f>VLOOKUP(J625,Procv!J:L,3,FALSE)</f>
        <v>3</v>
      </c>
      <c r="L625" s="6">
        <v>3348132</v>
      </c>
      <c r="M625" s="6" t="s">
        <v>473</v>
      </c>
      <c r="N625" s="8">
        <f>VLOOKUP(M625,Procv!$N$5:$O$11,2,FALSE)</f>
        <v>0</v>
      </c>
      <c r="O625" s="6" t="s">
        <v>24</v>
      </c>
      <c r="P625" s="8">
        <f>VLOOKUP(O625,Procv!$Q$5:$R$10,2,FALSE)</f>
        <v>2</v>
      </c>
      <c r="Q625" s="6">
        <v>499.9</v>
      </c>
      <c r="R625" s="6">
        <v>0</v>
      </c>
      <c r="S625" s="8">
        <f t="shared" si="19"/>
        <v>0</v>
      </c>
      <c r="T625" s="6">
        <v>499.9</v>
      </c>
      <c r="U625" s="6">
        <f>VLOOKUP(T625,Procv!T:U,2,FALSE)</f>
        <v>400</v>
      </c>
      <c r="V625" s="6">
        <v>1</v>
      </c>
      <c r="W625" s="6">
        <v>1</v>
      </c>
    </row>
    <row r="626" spans="3:23" x14ac:dyDescent="0.25">
      <c r="C626" s="5">
        <v>42153</v>
      </c>
      <c r="D626" s="10">
        <f t="shared" si="18"/>
        <v>5</v>
      </c>
      <c r="E626" s="6" t="s">
        <v>91</v>
      </c>
      <c r="F626" s="6">
        <f>VLOOKUP(E626,Procv!C:E,3,FALSE)</f>
        <v>2</v>
      </c>
      <c r="G626" s="6">
        <f>VLOOKUP(E626,Procv!C:F,4,FALSE)</f>
        <v>2</v>
      </c>
      <c r="H626" s="6" t="s">
        <v>92</v>
      </c>
      <c r="I626" s="8">
        <f>COUNTIF(Procv!$K$5:$K$31,Base!H626)</f>
        <v>0</v>
      </c>
      <c r="J626" s="6" t="s">
        <v>36</v>
      </c>
      <c r="K626" s="8">
        <f>VLOOKUP(J626,Procv!J:L,3,FALSE)</f>
        <v>4</v>
      </c>
      <c r="L626" s="6">
        <v>3348426</v>
      </c>
      <c r="M626" s="6" t="s">
        <v>473</v>
      </c>
      <c r="N626" s="8">
        <f>VLOOKUP(M626,Procv!$N$5:$O$11,2,FALSE)</f>
        <v>0</v>
      </c>
      <c r="O626" s="6" t="s">
        <v>14</v>
      </c>
      <c r="P626" s="8">
        <f>VLOOKUP(O626,Procv!$Q$5:$R$10,2,FALSE)</f>
        <v>2</v>
      </c>
      <c r="Q626" s="6">
        <v>175.9</v>
      </c>
      <c r="R626" s="6">
        <v>11.18</v>
      </c>
      <c r="S626" s="8">
        <f t="shared" si="19"/>
        <v>1</v>
      </c>
      <c r="T626" s="6">
        <v>187.08</v>
      </c>
      <c r="U626" s="6">
        <f>VLOOKUP(T626,Procv!T:U,2,FALSE)</f>
        <v>100</v>
      </c>
      <c r="V626" s="6">
        <v>1</v>
      </c>
      <c r="W626" s="6">
        <v>1</v>
      </c>
    </row>
    <row r="627" spans="3:23" x14ac:dyDescent="0.25">
      <c r="C627" s="5">
        <v>42153</v>
      </c>
      <c r="D627" s="10">
        <f t="shared" si="18"/>
        <v>5</v>
      </c>
      <c r="E627" s="6" t="s">
        <v>706</v>
      </c>
      <c r="F627" s="6">
        <f>VLOOKUP(E627,Procv!C:E,3,FALSE)</f>
        <v>2</v>
      </c>
      <c r="G627" s="6">
        <f>VLOOKUP(E627,Procv!C:F,4,FALSE)</f>
        <v>1</v>
      </c>
      <c r="H627" s="6" t="s">
        <v>707</v>
      </c>
      <c r="I627" s="8">
        <f>COUNTIF(Procv!$K$5:$K$31,Base!H627)</f>
        <v>0</v>
      </c>
      <c r="J627" s="6" t="s">
        <v>36</v>
      </c>
      <c r="K627" s="8">
        <f>VLOOKUP(J627,Procv!J:L,3,FALSE)</f>
        <v>4</v>
      </c>
      <c r="L627" s="6">
        <v>3348692</v>
      </c>
      <c r="M627" s="6" t="s">
        <v>473</v>
      </c>
      <c r="N627" s="8">
        <f>VLOOKUP(M627,Procv!$N$5:$O$11,2,FALSE)</f>
        <v>0</v>
      </c>
      <c r="O627" s="6" t="s">
        <v>24</v>
      </c>
      <c r="P627" s="8">
        <f>VLOOKUP(O627,Procv!$Q$5:$R$10,2,FALSE)</f>
        <v>2</v>
      </c>
      <c r="Q627" s="6">
        <v>869.8</v>
      </c>
      <c r="R627" s="6">
        <v>0</v>
      </c>
      <c r="S627" s="8">
        <f t="shared" si="19"/>
        <v>0</v>
      </c>
      <c r="T627" s="6">
        <v>869.8</v>
      </c>
      <c r="U627" s="6">
        <f>VLOOKUP(T627,Procv!T:U,2,FALSE)</f>
        <v>800</v>
      </c>
      <c r="V627" s="6">
        <v>2</v>
      </c>
      <c r="W627" s="6">
        <v>1</v>
      </c>
    </row>
    <row r="628" spans="3:23" x14ac:dyDescent="0.25">
      <c r="C628" s="5">
        <v>42153</v>
      </c>
      <c r="D628" s="10">
        <f t="shared" si="18"/>
        <v>5</v>
      </c>
      <c r="E628" s="6" t="s">
        <v>306</v>
      </c>
      <c r="F628" s="6">
        <f>VLOOKUP(E628,Procv!C:E,3,FALSE)</f>
        <v>2</v>
      </c>
      <c r="G628" s="6">
        <f>VLOOKUP(E628,Procv!C:F,4,FALSE)</f>
        <v>8</v>
      </c>
      <c r="H628" s="6" t="s">
        <v>32</v>
      </c>
      <c r="I628" s="8">
        <f>COUNTIF(Procv!$K$5:$K$31,Base!H628)</f>
        <v>0</v>
      </c>
      <c r="J628" s="6" t="s">
        <v>33</v>
      </c>
      <c r="K628" s="8">
        <f>VLOOKUP(J628,Procv!J:L,3,FALSE)</f>
        <v>3</v>
      </c>
      <c r="L628" s="6">
        <v>3348979</v>
      </c>
      <c r="M628" s="6" t="s">
        <v>473</v>
      </c>
      <c r="N628" s="8">
        <f>VLOOKUP(M628,Procv!$N$5:$O$11,2,FALSE)</f>
        <v>0</v>
      </c>
      <c r="O628" s="6" t="s">
        <v>24</v>
      </c>
      <c r="P628" s="8">
        <f>VLOOKUP(O628,Procv!$Q$5:$R$10,2,FALSE)</f>
        <v>2</v>
      </c>
      <c r="Q628" s="6">
        <v>389.9</v>
      </c>
      <c r="R628" s="6">
        <v>0</v>
      </c>
      <c r="S628" s="8">
        <f t="shared" si="19"/>
        <v>0</v>
      </c>
      <c r="T628" s="6">
        <v>389.9</v>
      </c>
      <c r="U628" s="6">
        <f>VLOOKUP(T628,Procv!T:U,2,FALSE)</f>
        <v>300</v>
      </c>
      <c r="V628" s="6">
        <v>1</v>
      </c>
      <c r="W628" s="6">
        <v>1</v>
      </c>
    </row>
    <row r="629" spans="3:23" x14ac:dyDescent="0.25">
      <c r="C629" s="5">
        <v>42153</v>
      </c>
      <c r="D629" s="10">
        <f t="shared" si="18"/>
        <v>5</v>
      </c>
      <c r="E629" s="6" t="s">
        <v>708</v>
      </c>
      <c r="F629" s="6">
        <f>VLOOKUP(E629,Procv!C:E,3,FALSE)</f>
        <v>2</v>
      </c>
      <c r="G629" s="6">
        <f>VLOOKUP(E629,Procv!C:F,4,FALSE)</f>
        <v>1</v>
      </c>
      <c r="H629" s="6" t="s">
        <v>709</v>
      </c>
      <c r="I629" s="8">
        <f>COUNTIF(Procv!$K$5:$K$31,Base!H629)</f>
        <v>0</v>
      </c>
      <c r="J629" s="6" t="s">
        <v>294</v>
      </c>
      <c r="K629" s="8">
        <f>VLOOKUP(J629,Procv!J:L,3,FALSE)</f>
        <v>1</v>
      </c>
      <c r="L629" s="6">
        <v>3349021</v>
      </c>
      <c r="M629" s="6" t="s">
        <v>599</v>
      </c>
      <c r="N629" s="8">
        <f>VLOOKUP(M629,Procv!$N$5:$O$11,2,FALSE)</f>
        <v>0</v>
      </c>
      <c r="O629" s="6" t="s">
        <v>18</v>
      </c>
      <c r="P629" s="8">
        <f>VLOOKUP(O629,Procv!$Q$5:$R$10,2,FALSE)</f>
        <v>1</v>
      </c>
      <c r="Q629" s="6">
        <v>325.89999999999998</v>
      </c>
      <c r="R629" s="6">
        <v>0</v>
      </c>
      <c r="S629" s="8">
        <f t="shared" si="19"/>
        <v>0</v>
      </c>
      <c r="T629" s="6">
        <v>325.89999999999998</v>
      </c>
      <c r="U629" s="6">
        <f>VLOOKUP(T629,Procv!T:U,2,FALSE)</f>
        <v>300</v>
      </c>
      <c r="V629" s="6">
        <v>1</v>
      </c>
      <c r="W629" s="6">
        <v>1</v>
      </c>
    </row>
    <row r="630" spans="3:23" x14ac:dyDescent="0.25">
      <c r="C630" s="5">
        <v>42153</v>
      </c>
      <c r="D630" s="10">
        <f t="shared" si="18"/>
        <v>5</v>
      </c>
      <c r="E630" s="6" t="s">
        <v>710</v>
      </c>
      <c r="F630" s="6">
        <f>VLOOKUP(E630,Procv!C:E,3,FALSE)</f>
        <v>2</v>
      </c>
      <c r="G630" s="6">
        <f>VLOOKUP(E630,Procv!C:F,4,FALSE)</f>
        <v>1</v>
      </c>
      <c r="H630" s="6" t="s">
        <v>50</v>
      </c>
      <c r="I630" s="8">
        <f>COUNTIF(Procv!$K$5:$K$31,Base!H630)</f>
        <v>1</v>
      </c>
      <c r="J630" s="6" t="s">
        <v>36</v>
      </c>
      <c r="K630" s="8">
        <f>VLOOKUP(J630,Procv!J:L,3,FALSE)</f>
        <v>4</v>
      </c>
      <c r="L630" s="6">
        <v>3349042</v>
      </c>
      <c r="M630" s="6" t="s">
        <v>599</v>
      </c>
      <c r="N630" s="8">
        <f>VLOOKUP(M630,Procv!$N$5:$O$11,2,FALSE)</f>
        <v>0</v>
      </c>
      <c r="O630" s="6" t="s">
        <v>18</v>
      </c>
      <c r="P630" s="8">
        <f>VLOOKUP(O630,Procv!$Q$5:$R$10,2,FALSE)</f>
        <v>1</v>
      </c>
      <c r="Q630" s="6">
        <v>233.94</v>
      </c>
      <c r="R630" s="6">
        <v>0</v>
      </c>
      <c r="S630" s="8">
        <f t="shared" si="19"/>
        <v>0</v>
      </c>
      <c r="T630" s="6">
        <v>233.94</v>
      </c>
      <c r="U630" s="6">
        <f>VLOOKUP(T630,Procv!T:U,2,FALSE)</f>
        <v>200</v>
      </c>
      <c r="V630" s="6">
        <v>1</v>
      </c>
      <c r="W630" s="6">
        <v>1</v>
      </c>
    </row>
    <row r="631" spans="3:23" x14ac:dyDescent="0.25">
      <c r="C631" s="5">
        <v>42153</v>
      </c>
      <c r="D631" s="10">
        <f t="shared" si="18"/>
        <v>5</v>
      </c>
      <c r="E631" s="6" t="s">
        <v>314</v>
      </c>
      <c r="F631" s="6">
        <f>VLOOKUP(E631,Procv!C:E,3,FALSE)</f>
        <v>2</v>
      </c>
      <c r="G631" s="6">
        <f>VLOOKUP(E631,Procv!C:F,4,FALSE)</f>
        <v>4</v>
      </c>
      <c r="H631" s="6" t="s">
        <v>315</v>
      </c>
      <c r="I631" s="8">
        <f>COUNTIF(Procv!$K$5:$K$31,Base!H631)</f>
        <v>0</v>
      </c>
      <c r="J631" s="6" t="s">
        <v>133</v>
      </c>
      <c r="K631" s="8">
        <f>VLOOKUP(J631,Procv!J:L,3,FALSE)</f>
        <v>3</v>
      </c>
      <c r="L631" s="6">
        <v>3349126</v>
      </c>
      <c r="M631" s="6" t="s">
        <v>473</v>
      </c>
      <c r="N631" s="8">
        <f>VLOOKUP(M631,Procv!$N$5:$O$11,2,FALSE)</f>
        <v>0</v>
      </c>
      <c r="O631" s="6" t="s">
        <v>14</v>
      </c>
      <c r="P631" s="8">
        <f>VLOOKUP(O631,Procv!$Q$5:$R$10,2,FALSE)</f>
        <v>2</v>
      </c>
      <c r="Q631" s="6">
        <v>1035.7</v>
      </c>
      <c r="R631" s="6">
        <v>0</v>
      </c>
      <c r="S631" s="8">
        <f t="shared" si="19"/>
        <v>0</v>
      </c>
      <c r="T631" s="6">
        <v>1035.7</v>
      </c>
      <c r="U631" s="6">
        <f>VLOOKUP(T631,Procv!T:U,2,FALSE)</f>
        <v>1000</v>
      </c>
      <c r="V631" s="6">
        <v>3</v>
      </c>
      <c r="W631" s="6">
        <v>1</v>
      </c>
    </row>
    <row r="632" spans="3:23" x14ac:dyDescent="0.25">
      <c r="C632" s="5">
        <v>42153</v>
      </c>
      <c r="D632" s="10">
        <f t="shared" si="18"/>
        <v>5</v>
      </c>
      <c r="E632" s="6" t="s">
        <v>314</v>
      </c>
      <c r="F632" s="6">
        <f>VLOOKUP(E632,Procv!C:E,3,FALSE)</f>
        <v>2</v>
      </c>
      <c r="G632" s="6">
        <f>VLOOKUP(E632,Procv!C:F,4,FALSE)</f>
        <v>4</v>
      </c>
      <c r="H632" s="6" t="s">
        <v>315</v>
      </c>
      <c r="I632" s="8">
        <f>COUNTIF(Procv!$K$5:$K$31,Base!H632)</f>
        <v>0</v>
      </c>
      <c r="J632" s="6" t="s">
        <v>133</v>
      </c>
      <c r="K632" s="8">
        <f>VLOOKUP(J632,Procv!J:L,3,FALSE)</f>
        <v>3</v>
      </c>
      <c r="L632" s="6">
        <v>3349182</v>
      </c>
      <c r="M632" s="6" t="s">
        <v>558</v>
      </c>
      <c r="N632" s="8">
        <f>VLOOKUP(M632,Procv!$N$5:$O$11,2,FALSE)</f>
        <v>0</v>
      </c>
      <c r="O632" s="6" t="s">
        <v>24</v>
      </c>
      <c r="P632" s="8">
        <f>VLOOKUP(O632,Procv!$Q$5:$R$10,2,FALSE)</f>
        <v>2</v>
      </c>
      <c r="Q632" s="6">
        <v>1667.4</v>
      </c>
      <c r="R632" s="6">
        <v>0</v>
      </c>
      <c r="S632" s="8">
        <f t="shared" si="19"/>
        <v>0</v>
      </c>
      <c r="T632" s="6">
        <v>1667.4</v>
      </c>
      <c r="U632" s="6">
        <f>VLOOKUP(T632,Procv!T:U,2,FALSE)</f>
        <v>1000</v>
      </c>
      <c r="V632" s="6">
        <v>6</v>
      </c>
      <c r="W632" s="6">
        <v>1</v>
      </c>
    </row>
    <row r="633" spans="3:23" x14ac:dyDescent="0.25">
      <c r="C633" s="5">
        <v>42153</v>
      </c>
      <c r="D633" s="10">
        <f t="shared" si="18"/>
        <v>5</v>
      </c>
      <c r="E633" s="6" t="s">
        <v>711</v>
      </c>
      <c r="F633" s="6">
        <f>VLOOKUP(E633,Procv!C:E,3,FALSE)</f>
        <v>2</v>
      </c>
      <c r="G633" s="6">
        <f>VLOOKUP(E633,Procv!C:F,4,FALSE)</f>
        <v>1</v>
      </c>
      <c r="H633" s="6" t="s">
        <v>712</v>
      </c>
      <c r="I633" s="8">
        <f>COUNTIF(Procv!$K$5:$K$31,Base!H633)</f>
        <v>0</v>
      </c>
      <c r="J633" s="6" t="s">
        <v>175</v>
      </c>
      <c r="K633" s="8">
        <f>VLOOKUP(J633,Procv!J:L,3,FALSE)</f>
        <v>2</v>
      </c>
      <c r="L633" s="6">
        <v>3349231</v>
      </c>
      <c r="M633" s="6" t="s">
        <v>599</v>
      </c>
      <c r="N633" s="8">
        <f>VLOOKUP(M633,Procv!$N$5:$O$11,2,FALSE)</f>
        <v>0</v>
      </c>
      <c r="O633" s="6" t="s">
        <v>18</v>
      </c>
      <c r="P633" s="8">
        <f>VLOOKUP(O633,Procv!$Q$5:$R$10,2,FALSE)</f>
        <v>1</v>
      </c>
      <c r="Q633" s="6">
        <v>695.8</v>
      </c>
      <c r="R633" s="6">
        <v>0</v>
      </c>
      <c r="S633" s="8">
        <f t="shared" si="19"/>
        <v>0</v>
      </c>
      <c r="T633" s="6">
        <v>695.8</v>
      </c>
      <c r="U633" s="6">
        <f>VLOOKUP(T633,Procv!T:U,2,FALSE)</f>
        <v>600</v>
      </c>
      <c r="V633" s="6">
        <v>2</v>
      </c>
      <c r="W633" s="6">
        <v>1</v>
      </c>
    </row>
    <row r="634" spans="3:23" x14ac:dyDescent="0.25">
      <c r="C634" s="5">
        <v>42153</v>
      </c>
      <c r="D634" s="10">
        <f t="shared" si="18"/>
        <v>5</v>
      </c>
      <c r="E634" s="6" t="s">
        <v>713</v>
      </c>
      <c r="F634" s="6">
        <f>VLOOKUP(E634,Procv!C:E,3,FALSE)</f>
        <v>2</v>
      </c>
      <c r="G634" s="6">
        <f>VLOOKUP(E634,Procv!C:F,4,FALSE)</f>
        <v>1</v>
      </c>
      <c r="H634" s="6" t="s">
        <v>714</v>
      </c>
      <c r="I634" s="8">
        <f>COUNTIF(Procv!$K$5:$K$31,Base!H634)</f>
        <v>0</v>
      </c>
      <c r="J634" s="6" t="s">
        <v>148</v>
      </c>
      <c r="K634" s="8">
        <f>VLOOKUP(J634,Procv!J:L,3,FALSE)</f>
        <v>5</v>
      </c>
      <c r="L634" s="6">
        <v>3349322</v>
      </c>
      <c r="M634" s="6" t="s">
        <v>473</v>
      </c>
      <c r="N634" s="8">
        <f>VLOOKUP(M634,Procv!$N$5:$O$11,2,FALSE)</f>
        <v>0</v>
      </c>
      <c r="O634" s="6" t="s">
        <v>24</v>
      </c>
      <c r="P634" s="8">
        <f>VLOOKUP(O634,Procv!$Q$5:$R$10,2,FALSE)</f>
        <v>2</v>
      </c>
      <c r="Q634" s="6">
        <v>299.89999999999998</v>
      </c>
      <c r="R634" s="6">
        <v>0</v>
      </c>
      <c r="S634" s="8">
        <f t="shared" si="19"/>
        <v>0</v>
      </c>
      <c r="T634" s="6">
        <v>299.89999999999998</v>
      </c>
      <c r="U634" s="6">
        <f>VLOOKUP(T634,Procv!T:U,2,FALSE)</f>
        <v>200</v>
      </c>
      <c r="V634" s="6">
        <v>1</v>
      </c>
      <c r="W634" s="6">
        <v>1</v>
      </c>
    </row>
    <row r="635" spans="3:23" x14ac:dyDescent="0.25">
      <c r="C635" s="5">
        <v>42153</v>
      </c>
      <c r="D635" s="10">
        <f t="shared" si="18"/>
        <v>5</v>
      </c>
      <c r="E635" s="6" t="s">
        <v>306</v>
      </c>
      <c r="F635" s="6">
        <f>VLOOKUP(E635,Procv!C:E,3,FALSE)</f>
        <v>2</v>
      </c>
      <c r="G635" s="6">
        <f>VLOOKUP(E635,Procv!C:F,4,FALSE)</f>
        <v>8</v>
      </c>
      <c r="H635" s="6" t="s">
        <v>32</v>
      </c>
      <c r="I635" s="8">
        <f>COUNTIF(Procv!$K$5:$K$31,Base!H635)</f>
        <v>0</v>
      </c>
      <c r="J635" s="6" t="s">
        <v>33</v>
      </c>
      <c r="K635" s="8">
        <f>VLOOKUP(J635,Procv!J:L,3,FALSE)</f>
        <v>3</v>
      </c>
      <c r="L635" s="6">
        <v>3349896</v>
      </c>
      <c r="M635" s="6" t="s">
        <v>30</v>
      </c>
      <c r="N635" s="8">
        <f>VLOOKUP(M635,Procv!$N$5:$O$11,2,FALSE)</f>
        <v>1</v>
      </c>
      <c r="O635" s="6" t="s">
        <v>24</v>
      </c>
      <c r="P635" s="8">
        <f>VLOOKUP(O635,Procv!$Q$5:$R$10,2,FALSE)</f>
        <v>2</v>
      </c>
      <c r="Q635" s="6">
        <v>369.9</v>
      </c>
      <c r="R635" s="6">
        <v>0</v>
      </c>
      <c r="S635" s="8">
        <f t="shared" si="19"/>
        <v>0</v>
      </c>
      <c r="T635" s="6">
        <v>369.9</v>
      </c>
      <c r="U635" s="6">
        <f>VLOOKUP(T635,Procv!T:U,2,FALSE)</f>
        <v>300</v>
      </c>
      <c r="V635" s="6">
        <v>1</v>
      </c>
      <c r="W635" s="6">
        <v>1</v>
      </c>
    </row>
    <row r="636" spans="3:23" x14ac:dyDescent="0.25">
      <c r="C636" s="5">
        <v>42153</v>
      </c>
      <c r="D636" s="10">
        <f t="shared" si="18"/>
        <v>5</v>
      </c>
      <c r="E636" s="6" t="s">
        <v>181</v>
      </c>
      <c r="F636" s="6">
        <f>VLOOKUP(E636,Procv!C:E,3,FALSE)</f>
        <v>2</v>
      </c>
      <c r="G636" s="6">
        <f>VLOOKUP(E636,Procv!C:F,4,FALSE)</f>
        <v>6</v>
      </c>
      <c r="H636" s="6" t="s">
        <v>132</v>
      </c>
      <c r="I636" s="8">
        <f>COUNTIF(Procv!$K$5:$K$31,Base!H636)</f>
        <v>1</v>
      </c>
      <c r="J636" s="6" t="s">
        <v>133</v>
      </c>
      <c r="K636" s="8">
        <f>VLOOKUP(J636,Procv!J:L,3,FALSE)</f>
        <v>3</v>
      </c>
      <c r="L636" s="6">
        <v>3350379</v>
      </c>
      <c r="M636" s="6" t="s">
        <v>596</v>
      </c>
      <c r="N636" s="8">
        <f>VLOOKUP(M636,Procv!$N$5:$O$11,2,FALSE)</f>
        <v>0</v>
      </c>
      <c r="O636" s="6" t="s">
        <v>14</v>
      </c>
      <c r="P636" s="8">
        <f>VLOOKUP(O636,Procv!$Q$5:$R$10,2,FALSE)</f>
        <v>2</v>
      </c>
      <c r="Q636" s="6">
        <v>1379.7</v>
      </c>
      <c r="R636" s="6">
        <v>0</v>
      </c>
      <c r="S636" s="8">
        <f t="shared" si="19"/>
        <v>0</v>
      </c>
      <c r="T636" s="6">
        <v>1379.7</v>
      </c>
      <c r="U636" s="6">
        <f>VLOOKUP(T636,Procv!T:U,2,FALSE)</f>
        <v>1000</v>
      </c>
      <c r="V636" s="6">
        <v>3</v>
      </c>
      <c r="W636" s="6">
        <v>1</v>
      </c>
    </row>
    <row r="637" spans="3:23" x14ac:dyDescent="0.25">
      <c r="C637" s="5">
        <v>42153</v>
      </c>
      <c r="D637" s="10">
        <f t="shared" si="18"/>
        <v>5</v>
      </c>
      <c r="E637" s="6" t="s">
        <v>78</v>
      </c>
      <c r="F637" s="6">
        <f>VLOOKUP(E637,Procv!C:E,3,FALSE)</f>
        <v>2</v>
      </c>
      <c r="G637" s="6">
        <f>VLOOKUP(E637,Procv!C:F,4,FALSE)</f>
        <v>7</v>
      </c>
      <c r="H637" s="6" t="s">
        <v>581</v>
      </c>
      <c r="I637" s="8">
        <f>COUNTIF(Procv!$K$5:$K$31,Base!H637)</f>
        <v>0</v>
      </c>
      <c r="J637" s="6" t="s">
        <v>36</v>
      </c>
      <c r="K637" s="8">
        <f>VLOOKUP(J637,Procv!J:L,3,FALSE)</f>
        <v>4</v>
      </c>
      <c r="L637" s="6">
        <v>3350631</v>
      </c>
      <c r="M637" s="6" t="s">
        <v>599</v>
      </c>
      <c r="N637" s="8">
        <f>VLOOKUP(M637,Procv!$N$5:$O$11,2,FALSE)</f>
        <v>0</v>
      </c>
      <c r="O637" s="6" t="s">
        <v>14</v>
      </c>
      <c r="P637" s="8">
        <f>VLOOKUP(O637,Procv!$Q$5:$R$10,2,FALSE)</f>
        <v>2</v>
      </c>
      <c r="Q637" s="6">
        <v>115.9</v>
      </c>
      <c r="R637" s="6">
        <v>7.32</v>
      </c>
      <c r="S637" s="8">
        <f t="shared" si="19"/>
        <v>1</v>
      </c>
      <c r="T637" s="6">
        <v>123.22</v>
      </c>
      <c r="U637" s="6">
        <f>VLOOKUP(T637,Procv!T:U,2,FALSE)</f>
        <v>100</v>
      </c>
      <c r="V637" s="6">
        <v>1</v>
      </c>
      <c r="W637" s="6">
        <v>1</v>
      </c>
    </row>
    <row r="638" spans="3:23" x14ac:dyDescent="0.25">
      <c r="C638" s="5">
        <v>42153</v>
      </c>
      <c r="D638" s="10">
        <f t="shared" si="18"/>
        <v>5</v>
      </c>
      <c r="E638" s="6" t="s">
        <v>571</v>
      </c>
      <c r="F638" s="6">
        <f>VLOOKUP(E638,Procv!C:E,3,FALSE)</f>
        <v>2</v>
      </c>
      <c r="G638" s="6">
        <f>VLOOKUP(E638,Procv!C:F,4,FALSE)</f>
        <v>9</v>
      </c>
      <c r="H638" s="6" t="s">
        <v>121</v>
      </c>
      <c r="I638" s="8">
        <f>COUNTIF(Procv!$K$5:$K$31,Base!H638)</f>
        <v>0</v>
      </c>
      <c r="J638" s="6" t="s">
        <v>36</v>
      </c>
      <c r="K638" s="8">
        <f>VLOOKUP(J638,Procv!J:L,3,FALSE)</f>
        <v>4</v>
      </c>
      <c r="L638" s="6">
        <v>3351030</v>
      </c>
      <c r="M638" s="6" t="s">
        <v>599</v>
      </c>
      <c r="N638" s="8">
        <f>VLOOKUP(M638,Procv!$N$5:$O$11,2,FALSE)</f>
        <v>0</v>
      </c>
      <c r="O638" s="6" t="s">
        <v>18</v>
      </c>
      <c r="P638" s="8">
        <f>VLOOKUP(O638,Procv!$Q$5:$R$10,2,FALSE)</f>
        <v>1</v>
      </c>
      <c r="Q638" s="6">
        <v>299.95</v>
      </c>
      <c r="R638" s="6">
        <v>0</v>
      </c>
      <c r="S638" s="8">
        <f t="shared" si="19"/>
        <v>0</v>
      </c>
      <c r="T638" s="6">
        <v>299.95</v>
      </c>
      <c r="U638" s="6">
        <f>VLOOKUP(T638,Procv!T:U,2,FALSE)</f>
        <v>200</v>
      </c>
      <c r="V638" s="6">
        <v>1</v>
      </c>
      <c r="W638" s="6">
        <v>1</v>
      </c>
    </row>
    <row r="639" spans="3:23" x14ac:dyDescent="0.25">
      <c r="C639" s="5">
        <v>42153</v>
      </c>
      <c r="D639" s="10">
        <f t="shared" si="18"/>
        <v>5</v>
      </c>
      <c r="E639" s="6" t="s">
        <v>715</v>
      </c>
      <c r="F639" s="6">
        <f>VLOOKUP(E639,Procv!C:E,3,FALSE)</f>
        <v>2</v>
      </c>
      <c r="G639" s="6">
        <f>VLOOKUP(E639,Procv!C:F,4,FALSE)</f>
        <v>1</v>
      </c>
      <c r="H639" s="6" t="s">
        <v>716</v>
      </c>
      <c r="I639" s="8">
        <f>COUNTIF(Procv!$K$5:$K$31,Base!H639)</f>
        <v>0</v>
      </c>
      <c r="J639" s="6" t="s">
        <v>148</v>
      </c>
      <c r="K639" s="8">
        <f>VLOOKUP(J639,Procv!J:L,3,FALSE)</f>
        <v>5</v>
      </c>
      <c r="L639" s="6">
        <v>3351135</v>
      </c>
      <c r="M639" s="6" t="s">
        <v>596</v>
      </c>
      <c r="N639" s="8">
        <f>VLOOKUP(M639,Procv!$N$5:$O$11,2,FALSE)</f>
        <v>0</v>
      </c>
      <c r="O639" s="6" t="s">
        <v>408</v>
      </c>
      <c r="P639" s="8">
        <f>VLOOKUP(O639,Procv!$Q$5:$R$10,2,FALSE)</f>
        <v>4</v>
      </c>
      <c r="Q639" s="6">
        <v>575.9</v>
      </c>
      <c r="R639" s="6">
        <v>0</v>
      </c>
      <c r="S639" s="8">
        <f t="shared" si="19"/>
        <v>0</v>
      </c>
      <c r="T639" s="6">
        <v>575.9</v>
      </c>
      <c r="U639" s="6">
        <f>VLOOKUP(T639,Procv!T:U,2,FALSE)</f>
        <v>500</v>
      </c>
      <c r="V639" s="6">
        <v>1</v>
      </c>
      <c r="W639" s="6">
        <v>1</v>
      </c>
    </row>
    <row r="640" spans="3:23" x14ac:dyDescent="0.25">
      <c r="C640" s="5">
        <v>42153</v>
      </c>
      <c r="D640" s="10">
        <f t="shared" si="18"/>
        <v>5</v>
      </c>
      <c r="E640" s="6" t="s">
        <v>834</v>
      </c>
      <c r="F640" s="6">
        <f>VLOOKUP(E640,Procv!C:E,3,FALSE)</f>
        <v>1</v>
      </c>
      <c r="G640" s="6">
        <f>VLOOKUP(E640,Procv!C:F,4,FALSE)</f>
        <v>2</v>
      </c>
      <c r="H640" s="6" t="s">
        <v>123</v>
      </c>
      <c r="I640" s="8">
        <f>COUNTIF(Procv!$K$5:$K$31,Base!H640)</f>
        <v>0</v>
      </c>
      <c r="J640" s="6" t="s">
        <v>36</v>
      </c>
      <c r="K640" s="8">
        <f>VLOOKUP(J640,Procv!J:L,3,FALSE)</f>
        <v>4</v>
      </c>
      <c r="L640" s="6">
        <v>3351303</v>
      </c>
      <c r="M640" s="6" t="s">
        <v>599</v>
      </c>
      <c r="N640" s="8">
        <f>VLOOKUP(M640,Procv!$N$5:$O$11,2,FALSE)</f>
        <v>0</v>
      </c>
      <c r="O640" s="6" t="s">
        <v>18</v>
      </c>
      <c r="P640" s="8">
        <f>VLOOKUP(O640,Procv!$Q$5:$R$10,2,FALSE)</f>
        <v>1</v>
      </c>
      <c r="Q640" s="6">
        <v>645.9</v>
      </c>
      <c r="R640" s="6">
        <v>0</v>
      </c>
      <c r="S640" s="8">
        <f t="shared" si="19"/>
        <v>0</v>
      </c>
      <c r="T640" s="6">
        <v>645.9</v>
      </c>
      <c r="U640" s="6">
        <f>VLOOKUP(T640,Procv!T:U,2,FALSE)</f>
        <v>600</v>
      </c>
      <c r="V640" s="6">
        <v>1</v>
      </c>
      <c r="W640" s="6">
        <v>1</v>
      </c>
    </row>
    <row r="641" spans="3:23" x14ac:dyDescent="0.25">
      <c r="C641" s="5">
        <v>42153</v>
      </c>
      <c r="D641" s="10">
        <f t="shared" si="18"/>
        <v>5</v>
      </c>
      <c r="E641" s="6" t="s">
        <v>605</v>
      </c>
      <c r="F641" s="6">
        <f>VLOOKUP(E641,Procv!C:E,3,FALSE)</f>
        <v>2</v>
      </c>
      <c r="G641" s="6">
        <f>VLOOKUP(E641,Procv!C:F,4,FALSE)</f>
        <v>2</v>
      </c>
      <c r="H641" s="6" t="s">
        <v>606</v>
      </c>
      <c r="I641" s="8">
        <f>COUNTIF(Procv!$K$5:$K$31,Base!H641)</f>
        <v>0</v>
      </c>
      <c r="J641" s="6" t="s">
        <v>36</v>
      </c>
      <c r="K641" s="8">
        <f>VLOOKUP(J641,Procv!J:L,3,FALSE)</f>
        <v>4</v>
      </c>
      <c r="L641" s="6">
        <v>3351947</v>
      </c>
      <c r="M641" s="6" t="s">
        <v>599</v>
      </c>
      <c r="N641" s="8">
        <f>VLOOKUP(M641,Procv!$N$5:$O$11,2,FALSE)</f>
        <v>0</v>
      </c>
      <c r="O641" s="6" t="s">
        <v>18</v>
      </c>
      <c r="P641" s="8">
        <f>VLOOKUP(O641,Procv!$Q$5:$R$10,2,FALSE)</f>
        <v>1</v>
      </c>
      <c r="Q641" s="6">
        <v>292.91000000000003</v>
      </c>
      <c r="R641" s="6">
        <v>0</v>
      </c>
      <c r="S641" s="8">
        <f t="shared" si="19"/>
        <v>0</v>
      </c>
      <c r="T641" s="6">
        <v>292.91000000000003</v>
      </c>
      <c r="U641" s="6">
        <f>VLOOKUP(T641,Procv!T:U,2,FALSE)</f>
        <v>200</v>
      </c>
      <c r="V641" s="6">
        <v>2</v>
      </c>
      <c r="W641" s="6">
        <v>1</v>
      </c>
    </row>
    <row r="642" spans="3:23" x14ac:dyDescent="0.25">
      <c r="C642" s="5">
        <v>42153</v>
      </c>
      <c r="D642" s="10">
        <f t="shared" si="18"/>
        <v>5</v>
      </c>
      <c r="E642" s="6" t="s">
        <v>717</v>
      </c>
      <c r="F642" s="6">
        <f>VLOOKUP(E642,Procv!C:E,3,FALSE)</f>
        <v>2</v>
      </c>
      <c r="G642" s="6">
        <f>VLOOKUP(E642,Procv!C:F,4,FALSE)</f>
        <v>1</v>
      </c>
      <c r="H642" s="6" t="s">
        <v>50</v>
      </c>
      <c r="I642" s="8">
        <f>COUNTIF(Procv!$K$5:$K$31,Base!H642)</f>
        <v>1</v>
      </c>
      <c r="J642" s="6" t="s">
        <v>36</v>
      </c>
      <c r="K642" s="8">
        <f>VLOOKUP(J642,Procv!J:L,3,FALSE)</f>
        <v>4</v>
      </c>
      <c r="L642" s="6">
        <v>3352290</v>
      </c>
      <c r="M642" s="6" t="s">
        <v>599</v>
      </c>
      <c r="N642" s="8">
        <f>VLOOKUP(M642,Procv!$N$5:$O$11,2,FALSE)</f>
        <v>0</v>
      </c>
      <c r="O642" s="6" t="s">
        <v>18</v>
      </c>
      <c r="P642" s="8">
        <f>VLOOKUP(O642,Procv!$Q$5:$R$10,2,FALSE)</f>
        <v>1</v>
      </c>
      <c r="Q642" s="6">
        <v>299.89999999999998</v>
      </c>
      <c r="R642" s="6">
        <v>0</v>
      </c>
      <c r="S642" s="8">
        <f t="shared" si="19"/>
        <v>0</v>
      </c>
      <c r="T642" s="6">
        <v>299.89999999999998</v>
      </c>
      <c r="U642" s="6">
        <f>VLOOKUP(T642,Procv!T:U,2,FALSE)</f>
        <v>200</v>
      </c>
      <c r="V642" s="6">
        <v>1</v>
      </c>
      <c r="W642" s="6">
        <v>1</v>
      </c>
    </row>
    <row r="643" spans="3:23" x14ac:dyDescent="0.25">
      <c r="C643" s="5">
        <v>42153</v>
      </c>
      <c r="D643" s="10">
        <f t="shared" si="18"/>
        <v>5</v>
      </c>
      <c r="E643" s="6" t="s">
        <v>190</v>
      </c>
      <c r="F643" s="6">
        <f>VLOOKUP(E643,Procv!C:E,3,FALSE)</f>
        <v>2</v>
      </c>
      <c r="G643" s="6">
        <f>VLOOKUP(E643,Procv!C:F,4,FALSE)</f>
        <v>2</v>
      </c>
      <c r="H643" s="6" t="s">
        <v>191</v>
      </c>
      <c r="I643" s="8">
        <f>COUNTIF(Procv!$K$5:$K$31,Base!H643)</f>
        <v>0</v>
      </c>
      <c r="J643" s="6" t="s">
        <v>36</v>
      </c>
      <c r="K643" s="8">
        <f>VLOOKUP(J643,Procv!J:L,3,FALSE)</f>
        <v>4</v>
      </c>
      <c r="L643" s="6">
        <v>3352549</v>
      </c>
      <c r="M643" s="6" t="s">
        <v>558</v>
      </c>
      <c r="N643" s="8">
        <f>VLOOKUP(M643,Procv!$N$5:$O$11,2,FALSE)</f>
        <v>0</v>
      </c>
      <c r="O643" s="6" t="s">
        <v>14</v>
      </c>
      <c r="P643" s="8">
        <f>VLOOKUP(O643,Procv!$Q$5:$R$10,2,FALSE)</f>
        <v>2</v>
      </c>
      <c r="Q643" s="6">
        <v>677.83</v>
      </c>
      <c r="R643" s="6">
        <v>0</v>
      </c>
      <c r="S643" s="8">
        <f t="shared" si="19"/>
        <v>0</v>
      </c>
      <c r="T643" s="6">
        <v>677.83</v>
      </c>
      <c r="U643" s="6">
        <f>VLOOKUP(T643,Procv!T:U,2,FALSE)</f>
        <v>600</v>
      </c>
      <c r="V643" s="6">
        <v>2</v>
      </c>
      <c r="W643" s="6">
        <v>1</v>
      </c>
    </row>
    <row r="644" spans="3:23" x14ac:dyDescent="0.25">
      <c r="C644" s="5">
        <v>42153</v>
      </c>
      <c r="D644" s="10">
        <f t="shared" si="18"/>
        <v>5</v>
      </c>
      <c r="E644" s="6" t="s">
        <v>718</v>
      </c>
      <c r="F644" s="6">
        <f>VLOOKUP(E644,Procv!C:E,3,FALSE)</f>
        <v>2</v>
      </c>
      <c r="G644" s="6">
        <f>VLOOKUP(E644,Procv!C:F,4,FALSE)</f>
        <v>2</v>
      </c>
      <c r="H644" s="6" t="s">
        <v>265</v>
      </c>
      <c r="I644" s="8">
        <f>COUNTIF(Procv!$K$5:$K$31,Base!H644)</f>
        <v>0</v>
      </c>
      <c r="J644" s="6" t="s">
        <v>36</v>
      </c>
      <c r="K644" s="8">
        <f>VLOOKUP(J644,Procv!J:L,3,FALSE)</f>
        <v>4</v>
      </c>
      <c r="L644" s="6">
        <v>3352885</v>
      </c>
      <c r="M644" s="6" t="s">
        <v>596</v>
      </c>
      <c r="N644" s="8">
        <f>VLOOKUP(M644,Procv!$N$5:$O$11,2,FALSE)</f>
        <v>0</v>
      </c>
      <c r="O644" s="6" t="s">
        <v>24</v>
      </c>
      <c r="P644" s="8">
        <f>VLOOKUP(O644,Procv!$Q$5:$R$10,2,FALSE)</f>
        <v>2</v>
      </c>
      <c r="Q644" s="6">
        <v>689.9</v>
      </c>
      <c r="R644" s="6">
        <v>0</v>
      </c>
      <c r="S644" s="8">
        <f t="shared" si="19"/>
        <v>0</v>
      </c>
      <c r="T644" s="6">
        <v>689.9</v>
      </c>
      <c r="U644" s="6">
        <f>VLOOKUP(T644,Procv!T:U,2,FALSE)</f>
        <v>600</v>
      </c>
      <c r="V644" s="6">
        <v>1</v>
      </c>
      <c r="W644" s="6">
        <v>1</v>
      </c>
    </row>
    <row r="645" spans="3:23" x14ac:dyDescent="0.25">
      <c r="C645" s="5">
        <v>42153</v>
      </c>
      <c r="D645" s="10">
        <f t="shared" si="18"/>
        <v>5</v>
      </c>
      <c r="E645" s="6" t="s">
        <v>718</v>
      </c>
      <c r="F645" s="6">
        <f>VLOOKUP(E645,Procv!C:E,3,FALSE)</f>
        <v>2</v>
      </c>
      <c r="G645" s="6">
        <f>VLOOKUP(E645,Procv!C:F,4,FALSE)</f>
        <v>2</v>
      </c>
      <c r="H645" s="6" t="s">
        <v>265</v>
      </c>
      <c r="I645" s="8">
        <f>COUNTIF(Procv!$K$5:$K$31,Base!H645)</f>
        <v>0</v>
      </c>
      <c r="J645" s="6" t="s">
        <v>36</v>
      </c>
      <c r="K645" s="8">
        <f>VLOOKUP(J645,Procv!J:L,3,FALSE)</f>
        <v>4</v>
      </c>
      <c r="L645" s="6">
        <v>3353074</v>
      </c>
      <c r="M645" s="6" t="s">
        <v>30</v>
      </c>
      <c r="N645" s="8">
        <f>VLOOKUP(M645,Procv!$N$5:$O$11,2,FALSE)</f>
        <v>1</v>
      </c>
      <c r="O645" s="6" t="s">
        <v>14</v>
      </c>
      <c r="P645" s="8">
        <f>VLOOKUP(O645,Procv!$Q$5:$R$10,2,FALSE)</f>
        <v>2</v>
      </c>
      <c r="Q645" s="6">
        <v>645.9</v>
      </c>
      <c r="R645" s="6">
        <v>0</v>
      </c>
      <c r="S645" s="8">
        <f t="shared" si="19"/>
        <v>0</v>
      </c>
      <c r="T645" s="6">
        <v>645.9</v>
      </c>
      <c r="U645" s="6">
        <f>VLOOKUP(T645,Procv!T:U,2,FALSE)</f>
        <v>600</v>
      </c>
      <c r="V645" s="6">
        <v>1</v>
      </c>
      <c r="W645" s="6">
        <v>1</v>
      </c>
    </row>
    <row r="646" spans="3:23" x14ac:dyDescent="0.25">
      <c r="C646" s="5">
        <v>42153</v>
      </c>
      <c r="D646" s="10">
        <f t="shared" ref="D646:D709" si="20">WEEKDAY(C646,2)</f>
        <v>5</v>
      </c>
      <c r="E646" s="6" t="s">
        <v>62</v>
      </c>
      <c r="F646" s="6">
        <f>VLOOKUP(E646,Procv!C:E,3,FALSE)</f>
        <v>2</v>
      </c>
      <c r="G646" s="6">
        <f>VLOOKUP(E646,Procv!C:F,4,FALSE)</f>
        <v>14</v>
      </c>
      <c r="H646" s="6" t="s">
        <v>16</v>
      </c>
      <c r="I646" s="8">
        <f>COUNTIF(Procv!$K$5:$K$31,Base!H646)</f>
        <v>0</v>
      </c>
      <c r="J646" s="6" t="s">
        <v>17</v>
      </c>
      <c r="K646" s="8">
        <f>VLOOKUP(J646,Procv!J:L,3,FALSE)</f>
        <v>4</v>
      </c>
      <c r="L646" s="6">
        <v>3354558</v>
      </c>
      <c r="M646" s="6" t="s">
        <v>599</v>
      </c>
      <c r="N646" s="8">
        <f>VLOOKUP(M646,Procv!$N$5:$O$11,2,FALSE)</f>
        <v>0</v>
      </c>
      <c r="O646" s="6" t="s">
        <v>18</v>
      </c>
      <c r="P646" s="8">
        <f>VLOOKUP(O646,Procv!$Q$5:$R$10,2,FALSE)</f>
        <v>1</v>
      </c>
      <c r="Q646" s="6">
        <v>459.9</v>
      </c>
      <c r="R646" s="6">
        <v>0</v>
      </c>
      <c r="S646" s="8">
        <f t="shared" ref="S646:S709" si="21">IF(R646=0,0,1)</f>
        <v>0</v>
      </c>
      <c r="T646" s="6">
        <v>459.9</v>
      </c>
      <c r="U646" s="6">
        <f>VLOOKUP(T646,Procv!T:U,2,FALSE)</f>
        <v>400</v>
      </c>
      <c r="V646" s="6">
        <v>1</v>
      </c>
      <c r="W646" s="6">
        <v>1</v>
      </c>
    </row>
    <row r="647" spans="3:23" x14ac:dyDescent="0.25">
      <c r="C647" s="5">
        <v>42153</v>
      </c>
      <c r="D647" s="10">
        <f t="shared" si="20"/>
        <v>5</v>
      </c>
      <c r="E647" s="6" t="s">
        <v>368</v>
      </c>
      <c r="F647" s="6">
        <f>VLOOKUP(E647,Procv!C:E,3,FALSE)</f>
        <v>2</v>
      </c>
      <c r="G647" s="6">
        <f>VLOOKUP(E647,Procv!C:F,4,FALSE)</f>
        <v>2</v>
      </c>
      <c r="H647" s="6" t="s">
        <v>719</v>
      </c>
      <c r="I647" s="8">
        <f>COUNTIF(Procv!$K$5:$K$31,Base!H647)</f>
        <v>0</v>
      </c>
      <c r="J647" s="6" t="s">
        <v>12</v>
      </c>
      <c r="K647" s="8">
        <f>VLOOKUP(J647,Procv!J:L,3,FALSE)</f>
        <v>4</v>
      </c>
      <c r="L647" s="6">
        <v>3354866</v>
      </c>
      <c r="M647" s="6" t="s">
        <v>596</v>
      </c>
      <c r="N647" s="8">
        <f>VLOOKUP(M647,Procv!$N$5:$O$11,2,FALSE)</f>
        <v>0</v>
      </c>
      <c r="O647" s="6" t="s">
        <v>14</v>
      </c>
      <c r="P647" s="8">
        <f>VLOOKUP(O647,Procv!$Q$5:$R$10,2,FALSE)</f>
        <v>2</v>
      </c>
      <c r="Q647" s="6">
        <v>299.89999999999998</v>
      </c>
      <c r="R647" s="6">
        <v>0</v>
      </c>
      <c r="S647" s="8">
        <f t="shared" si="21"/>
        <v>0</v>
      </c>
      <c r="T647" s="6">
        <v>299.89999999999998</v>
      </c>
      <c r="U647" s="6">
        <f>VLOOKUP(T647,Procv!T:U,2,FALSE)</f>
        <v>200</v>
      </c>
      <c r="V647" s="6">
        <v>1</v>
      </c>
      <c r="W647" s="6">
        <v>1</v>
      </c>
    </row>
    <row r="648" spans="3:23" x14ac:dyDescent="0.25">
      <c r="C648" s="5">
        <v>42153</v>
      </c>
      <c r="D648" s="10">
        <f t="shared" si="20"/>
        <v>5</v>
      </c>
      <c r="E648" s="6" t="s">
        <v>846</v>
      </c>
      <c r="F648" s="6">
        <f>VLOOKUP(E648,Procv!C:E,3,FALSE)</f>
        <v>2</v>
      </c>
      <c r="G648" s="6">
        <f>VLOOKUP(E648,Procv!C:F,4,FALSE)</f>
        <v>2</v>
      </c>
      <c r="H648" s="6" t="s">
        <v>720</v>
      </c>
      <c r="I648" s="8">
        <f>COUNTIF(Procv!$K$5:$K$31,Base!H648)</f>
        <v>0</v>
      </c>
      <c r="J648" s="6" t="s">
        <v>294</v>
      </c>
      <c r="K648" s="8">
        <f>VLOOKUP(J648,Procv!J:L,3,FALSE)</f>
        <v>1</v>
      </c>
      <c r="L648" s="6">
        <v>3354901</v>
      </c>
      <c r="M648" s="6" t="s">
        <v>599</v>
      </c>
      <c r="N648" s="8">
        <f>VLOOKUP(M648,Procv!$N$5:$O$11,2,FALSE)</f>
        <v>0</v>
      </c>
      <c r="O648" s="6" t="s">
        <v>18</v>
      </c>
      <c r="P648" s="8">
        <f>VLOOKUP(O648,Procv!$Q$5:$R$10,2,FALSE)</f>
        <v>1</v>
      </c>
      <c r="Q648" s="6">
        <v>2007.3</v>
      </c>
      <c r="R648" s="6">
        <v>0</v>
      </c>
      <c r="S648" s="8">
        <f t="shared" si="21"/>
        <v>0</v>
      </c>
      <c r="T648" s="6">
        <v>2007.3</v>
      </c>
      <c r="U648" s="6">
        <f>VLOOKUP(T648,Procv!T:U,2,FALSE)</f>
        <v>2000</v>
      </c>
      <c r="V648" s="6">
        <v>7</v>
      </c>
      <c r="W648" s="6">
        <v>1</v>
      </c>
    </row>
    <row r="649" spans="3:23" x14ac:dyDescent="0.25">
      <c r="C649" s="5">
        <v>42153</v>
      </c>
      <c r="D649" s="10">
        <f t="shared" si="20"/>
        <v>5</v>
      </c>
      <c r="E649" s="6" t="s">
        <v>721</v>
      </c>
      <c r="F649" s="6">
        <f>VLOOKUP(E649,Procv!C:E,3,FALSE)</f>
        <v>2</v>
      </c>
      <c r="G649" s="6">
        <f>VLOOKUP(E649,Procv!C:F,4,FALSE)</f>
        <v>1</v>
      </c>
      <c r="H649" s="6" t="s">
        <v>722</v>
      </c>
      <c r="I649" s="8">
        <f>COUNTIF(Procv!$K$5:$K$31,Base!H649)</f>
        <v>0</v>
      </c>
      <c r="J649" s="6" t="s">
        <v>17</v>
      </c>
      <c r="K649" s="8">
        <f>VLOOKUP(J649,Procv!J:L,3,FALSE)</f>
        <v>4</v>
      </c>
      <c r="L649" s="6">
        <v>3355153</v>
      </c>
      <c r="M649" s="6" t="s">
        <v>599</v>
      </c>
      <c r="N649" s="8">
        <f>VLOOKUP(M649,Procv!$N$5:$O$11,2,FALSE)</f>
        <v>0</v>
      </c>
      <c r="O649" s="6" t="s">
        <v>18</v>
      </c>
      <c r="P649" s="8">
        <f>VLOOKUP(O649,Procv!$Q$5:$R$10,2,FALSE)</f>
        <v>1</v>
      </c>
      <c r="Q649" s="6">
        <v>104.95</v>
      </c>
      <c r="R649" s="6">
        <v>0</v>
      </c>
      <c r="S649" s="8">
        <f t="shared" si="21"/>
        <v>0</v>
      </c>
      <c r="T649" s="6">
        <v>104.95</v>
      </c>
      <c r="U649" s="6">
        <f>VLOOKUP(T649,Procv!T:U,2,FALSE)</f>
        <v>100</v>
      </c>
      <c r="V649" s="6">
        <v>1</v>
      </c>
      <c r="W649" s="6">
        <v>1</v>
      </c>
    </row>
    <row r="650" spans="3:23" x14ac:dyDescent="0.25">
      <c r="C650" s="5">
        <v>42153</v>
      </c>
      <c r="D650" s="10">
        <f t="shared" si="20"/>
        <v>5</v>
      </c>
      <c r="E650" s="6" t="s">
        <v>723</v>
      </c>
      <c r="F650" s="6">
        <f>VLOOKUP(E650,Procv!C:E,3,FALSE)</f>
        <v>2</v>
      </c>
      <c r="G650" s="6">
        <f>VLOOKUP(E650,Procv!C:F,4,FALSE)</f>
        <v>1</v>
      </c>
      <c r="H650" s="6" t="s">
        <v>165</v>
      </c>
      <c r="I650" s="8">
        <f>COUNTIF(Procv!$K$5:$K$31,Base!H650)</f>
        <v>0</v>
      </c>
      <c r="J650" s="6" t="s">
        <v>58</v>
      </c>
      <c r="K650" s="8">
        <f>VLOOKUP(J650,Procv!J:L,3,FALSE)</f>
        <v>2</v>
      </c>
      <c r="L650" s="6">
        <v>3355300</v>
      </c>
      <c r="M650" s="6" t="s">
        <v>596</v>
      </c>
      <c r="N650" s="8">
        <f>VLOOKUP(M650,Procv!$N$5:$O$11,2,FALSE)</f>
        <v>0</v>
      </c>
      <c r="O650" s="6" t="s">
        <v>24</v>
      </c>
      <c r="P650" s="8">
        <f>VLOOKUP(O650,Procv!$Q$5:$R$10,2,FALSE)</f>
        <v>2</v>
      </c>
      <c r="Q650" s="6">
        <v>575.9</v>
      </c>
      <c r="R650" s="6">
        <v>0</v>
      </c>
      <c r="S650" s="8">
        <f t="shared" si="21"/>
        <v>0</v>
      </c>
      <c r="T650" s="6">
        <v>575.9</v>
      </c>
      <c r="U650" s="6">
        <f>VLOOKUP(T650,Procv!T:U,2,FALSE)</f>
        <v>500</v>
      </c>
      <c r="V650" s="6">
        <v>1</v>
      </c>
      <c r="W650" s="6">
        <v>1</v>
      </c>
    </row>
    <row r="651" spans="3:23" x14ac:dyDescent="0.25">
      <c r="C651" s="5">
        <v>42153</v>
      </c>
      <c r="D651" s="10">
        <f t="shared" si="20"/>
        <v>5</v>
      </c>
      <c r="E651" s="6" t="s">
        <v>560</v>
      </c>
      <c r="F651" s="6">
        <f>VLOOKUP(E651,Procv!C:E,3,FALSE)</f>
        <v>2</v>
      </c>
      <c r="G651" s="6">
        <f>VLOOKUP(E651,Procv!C:F,4,FALSE)</f>
        <v>6</v>
      </c>
      <c r="H651" s="6" t="s">
        <v>50</v>
      </c>
      <c r="I651" s="8">
        <f>COUNTIF(Procv!$K$5:$K$31,Base!H651)</f>
        <v>1</v>
      </c>
      <c r="J651" s="6" t="s">
        <v>36</v>
      </c>
      <c r="K651" s="8">
        <f>VLOOKUP(J651,Procv!J:L,3,FALSE)</f>
        <v>4</v>
      </c>
      <c r="L651" s="6">
        <v>3355335</v>
      </c>
      <c r="M651" s="6" t="s">
        <v>599</v>
      </c>
      <c r="N651" s="8">
        <f>VLOOKUP(M651,Procv!$N$5:$O$11,2,FALSE)</f>
        <v>0</v>
      </c>
      <c r="O651" s="6" t="s">
        <v>18</v>
      </c>
      <c r="P651" s="8">
        <f>VLOOKUP(O651,Procv!$Q$5:$R$10,2,FALSE)</f>
        <v>1</v>
      </c>
      <c r="Q651" s="6">
        <v>1309.9000000000001</v>
      </c>
      <c r="R651" s="6">
        <v>0</v>
      </c>
      <c r="S651" s="8">
        <f t="shared" si="21"/>
        <v>0</v>
      </c>
      <c r="T651" s="6">
        <v>1309.9000000000001</v>
      </c>
      <c r="U651" s="6">
        <f>VLOOKUP(T651,Procv!T:U,2,FALSE)</f>
        <v>1000</v>
      </c>
      <c r="V651" s="6">
        <v>1</v>
      </c>
      <c r="W651" s="6">
        <v>1</v>
      </c>
    </row>
    <row r="652" spans="3:23" x14ac:dyDescent="0.25">
      <c r="C652" s="5">
        <v>42153</v>
      </c>
      <c r="D652" s="10">
        <f t="shared" si="20"/>
        <v>5</v>
      </c>
      <c r="E652" s="6" t="s">
        <v>724</v>
      </c>
      <c r="F652" s="6">
        <f>VLOOKUP(E652,Procv!C:E,3,FALSE)</f>
        <v>2</v>
      </c>
      <c r="G652" s="6">
        <f>VLOOKUP(E652,Procv!C:F,4,FALSE)</f>
        <v>1</v>
      </c>
      <c r="H652" s="6" t="s">
        <v>118</v>
      </c>
      <c r="I652" s="8">
        <f>COUNTIF(Procv!$K$5:$K$31,Base!H652)</f>
        <v>0</v>
      </c>
      <c r="J652" s="6" t="s">
        <v>36</v>
      </c>
      <c r="K652" s="8">
        <f>VLOOKUP(J652,Procv!J:L,3,FALSE)</f>
        <v>4</v>
      </c>
      <c r="L652" s="6">
        <v>3355657</v>
      </c>
      <c r="M652" s="6" t="s">
        <v>558</v>
      </c>
      <c r="N652" s="8">
        <f>VLOOKUP(M652,Procv!$N$5:$O$11,2,FALSE)</f>
        <v>0</v>
      </c>
      <c r="O652" s="6" t="s">
        <v>14</v>
      </c>
      <c r="P652" s="8">
        <f>VLOOKUP(O652,Procv!$Q$5:$R$10,2,FALSE)</f>
        <v>2</v>
      </c>
      <c r="Q652" s="6">
        <v>166.45</v>
      </c>
      <c r="R652" s="6">
        <v>0</v>
      </c>
      <c r="S652" s="8">
        <f t="shared" si="21"/>
        <v>0</v>
      </c>
      <c r="T652" s="6">
        <v>166.45</v>
      </c>
      <c r="U652" s="6">
        <f>VLOOKUP(T652,Procv!T:U,2,FALSE)</f>
        <v>100</v>
      </c>
      <c r="V652" s="6">
        <v>1</v>
      </c>
      <c r="W652" s="6">
        <v>1</v>
      </c>
    </row>
    <row r="653" spans="3:23" x14ac:dyDescent="0.25">
      <c r="C653" s="5">
        <v>42154</v>
      </c>
      <c r="D653" s="10">
        <f t="shared" si="20"/>
        <v>6</v>
      </c>
      <c r="E653" s="6" t="s">
        <v>847</v>
      </c>
      <c r="F653" s="6">
        <f>VLOOKUP(E653,Procv!C:E,3,FALSE)</f>
        <v>2</v>
      </c>
      <c r="G653" s="6">
        <f>VLOOKUP(E653,Procv!C:F,4,FALSE)</f>
        <v>3</v>
      </c>
      <c r="H653" s="6" t="s">
        <v>725</v>
      </c>
      <c r="I653" s="8">
        <f>COUNTIF(Procv!$K$5:$K$31,Base!H653)</f>
        <v>0</v>
      </c>
      <c r="J653" s="6" t="s">
        <v>72</v>
      </c>
      <c r="K653" s="8">
        <f>VLOOKUP(J653,Procv!J:L,3,FALSE)</f>
        <v>5</v>
      </c>
      <c r="L653" s="6">
        <v>3355972</v>
      </c>
      <c r="M653" s="6" t="s">
        <v>30</v>
      </c>
      <c r="N653" s="8">
        <f>VLOOKUP(M653,Procv!$N$5:$O$11,2,FALSE)</f>
        <v>1</v>
      </c>
      <c r="O653" s="6" t="s">
        <v>24</v>
      </c>
      <c r="P653" s="8">
        <f>VLOOKUP(O653,Procv!$Q$5:$R$10,2,FALSE)</f>
        <v>2</v>
      </c>
      <c r="Q653" s="6">
        <v>348.29</v>
      </c>
      <c r="R653" s="6">
        <v>0</v>
      </c>
      <c r="S653" s="8">
        <f t="shared" si="21"/>
        <v>0</v>
      </c>
      <c r="T653" s="6">
        <v>348.29</v>
      </c>
      <c r="U653" s="6">
        <f>VLOOKUP(T653,Procv!T:U,2,FALSE)</f>
        <v>300</v>
      </c>
      <c r="V653" s="6">
        <v>2</v>
      </c>
      <c r="W653" s="6">
        <v>1</v>
      </c>
    </row>
    <row r="654" spans="3:23" x14ac:dyDescent="0.25">
      <c r="C654" s="5">
        <v>42154</v>
      </c>
      <c r="D654" s="10">
        <f t="shared" si="20"/>
        <v>6</v>
      </c>
      <c r="E654" s="6" t="s">
        <v>847</v>
      </c>
      <c r="F654" s="6">
        <f>VLOOKUP(E654,Procv!C:E,3,FALSE)</f>
        <v>2</v>
      </c>
      <c r="G654" s="6">
        <f>VLOOKUP(E654,Procv!C:F,4,FALSE)</f>
        <v>3</v>
      </c>
      <c r="H654" s="6" t="s">
        <v>725</v>
      </c>
      <c r="I654" s="8">
        <f>COUNTIF(Procv!$K$5:$K$31,Base!H654)</f>
        <v>0</v>
      </c>
      <c r="J654" s="6" t="s">
        <v>72</v>
      </c>
      <c r="K654" s="8">
        <f>VLOOKUP(J654,Procv!J:L,3,FALSE)</f>
        <v>5</v>
      </c>
      <c r="L654" s="6">
        <v>3356007</v>
      </c>
      <c r="M654" s="6" t="s">
        <v>599</v>
      </c>
      <c r="N654" s="8">
        <f>VLOOKUP(M654,Procv!$N$5:$O$11,2,FALSE)</f>
        <v>0</v>
      </c>
      <c r="O654" s="6" t="s">
        <v>18</v>
      </c>
      <c r="P654" s="8">
        <f>VLOOKUP(O654,Procv!$Q$5:$R$10,2,FALSE)</f>
        <v>1</v>
      </c>
      <c r="Q654" s="6">
        <v>165.54</v>
      </c>
      <c r="R654" s="6">
        <v>0</v>
      </c>
      <c r="S654" s="8">
        <f t="shared" si="21"/>
        <v>0</v>
      </c>
      <c r="T654" s="6">
        <v>165.54</v>
      </c>
      <c r="U654" s="6">
        <f>VLOOKUP(T654,Procv!T:U,2,FALSE)</f>
        <v>100</v>
      </c>
      <c r="V654" s="6">
        <v>1</v>
      </c>
      <c r="W654" s="6">
        <v>1</v>
      </c>
    </row>
    <row r="655" spans="3:23" x14ac:dyDescent="0.25">
      <c r="C655" s="5">
        <v>42154</v>
      </c>
      <c r="D655" s="10">
        <f t="shared" si="20"/>
        <v>6</v>
      </c>
      <c r="E655" s="6" t="s">
        <v>62</v>
      </c>
      <c r="F655" s="6">
        <f>VLOOKUP(E655,Procv!C:E,3,FALSE)</f>
        <v>2</v>
      </c>
      <c r="G655" s="6">
        <f>VLOOKUP(E655,Procv!C:F,4,FALSE)</f>
        <v>14</v>
      </c>
      <c r="H655" s="6" t="s">
        <v>16</v>
      </c>
      <c r="I655" s="8">
        <f>COUNTIF(Procv!$K$5:$K$31,Base!H655)</f>
        <v>0</v>
      </c>
      <c r="J655" s="6" t="s">
        <v>17</v>
      </c>
      <c r="K655" s="8">
        <f>VLOOKUP(J655,Procv!J:L,3,FALSE)</f>
        <v>4</v>
      </c>
      <c r="L655" s="6">
        <v>3356224</v>
      </c>
      <c r="M655" s="6" t="s">
        <v>599</v>
      </c>
      <c r="N655" s="8">
        <f>VLOOKUP(M655,Procv!$N$5:$O$11,2,FALSE)</f>
        <v>0</v>
      </c>
      <c r="O655" s="6" t="s">
        <v>18</v>
      </c>
      <c r="P655" s="8">
        <f>VLOOKUP(O655,Procv!$Q$5:$R$10,2,FALSE)</f>
        <v>1</v>
      </c>
      <c r="Q655" s="6">
        <v>139.9</v>
      </c>
      <c r="R655" s="6">
        <v>24.8</v>
      </c>
      <c r="S655" s="8">
        <f t="shared" si="21"/>
        <v>1</v>
      </c>
      <c r="T655" s="6">
        <v>164.7</v>
      </c>
      <c r="U655" s="6">
        <f>VLOOKUP(T655,Procv!T:U,2,FALSE)</f>
        <v>100</v>
      </c>
      <c r="V655" s="6">
        <v>1</v>
      </c>
      <c r="W655" s="6">
        <v>1</v>
      </c>
    </row>
    <row r="656" spans="3:23" x14ac:dyDescent="0.25">
      <c r="C656" s="5">
        <v>42154</v>
      </c>
      <c r="D656" s="10">
        <f t="shared" si="20"/>
        <v>6</v>
      </c>
      <c r="E656" s="6" t="s">
        <v>726</v>
      </c>
      <c r="F656" s="6">
        <f>VLOOKUP(E656,Procv!C:E,3,FALSE)</f>
        <v>2</v>
      </c>
      <c r="G656" s="6">
        <f>VLOOKUP(E656,Procv!C:F,4,FALSE)</f>
        <v>1</v>
      </c>
      <c r="H656" s="6" t="s">
        <v>727</v>
      </c>
      <c r="I656" s="8">
        <f>COUNTIF(Procv!$K$5:$K$31,Base!H656)</f>
        <v>0</v>
      </c>
      <c r="J656" s="6" t="s">
        <v>36</v>
      </c>
      <c r="K656" s="8">
        <f>VLOOKUP(J656,Procv!J:L,3,FALSE)</f>
        <v>4</v>
      </c>
      <c r="L656" s="6">
        <v>3356399</v>
      </c>
      <c r="M656" s="6" t="s">
        <v>558</v>
      </c>
      <c r="N656" s="8">
        <f>VLOOKUP(M656,Procv!$N$5:$O$11,2,FALSE)</f>
        <v>0</v>
      </c>
      <c r="O656" s="6" t="s">
        <v>14</v>
      </c>
      <c r="P656" s="8">
        <f>VLOOKUP(O656,Procv!$Q$5:$R$10,2,FALSE)</f>
        <v>2</v>
      </c>
      <c r="Q656" s="6">
        <v>455.9</v>
      </c>
      <c r="R656" s="6">
        <v>0</v>
      </c>
      <c r="S656" s="8">
        <f t="shared" si="21"/>
        <v>0</v>
      </c>
      <c r="T656" s="6">
        <v>455.9</v>
      </c>
      <c r="U656" s="6">
        <f>VLOOKUP(T656,Procv!T:U,2,FALSE)</f>
        <v>400</v>
      </c>
      <c r="V656" s="6">
        <v>1</v>
      </c>
      <c r="W656" s="6">
        <v>1</v>
      </c>
    </row>
    <row r="657" spans="3:23" x14ac:dyDescent="0.25">
      <c r="C657" s="5">
        <v>42154</v>
      </c>
      <c r="D657" s="10">
        <f t="shared" si="20"/>
        <v>6</v>
      </c>
      <c r="E657" s="6" t="s">
        <v>306</v>
      </c>
      <c r="F657" s="6">
        <f>VLOOKUP(E657,Procv!C:E,3,FALSE)</f>
        <v>2</v>
      </c>
      <c r="G657" s="6">
        <f>VLOOKUP(E657,Procv!C:F,4,FALSE)</f>
        <v>8</v>
      </c>
      <c r="H657" s="6" t="s">
        <v>32</v>
      </c>
      <c r="I657" s="8">
        <f>COUNTIF(Procv!$K$5:$K$31,Base!H657)</f>
        <v>0</v>
      </c>
      <c r="J657" s="6" t="s">
        <v>33</v>
      </c>
      <c r="K657" s="8">
        <f>VLOOKUP(J657,Procv!J:L,3,FALSE)</f>
        <v>3</v>
      </c>
      <c r="L657" s="6">
        <v>3356455</v>
      </c>
      <c r="M657" s="6" t="s">
        <v>599</v>
      </c>
      <c r="N657" s="8">
        <f>VLOOKUP(M657,Procv!$N$5:$O$11,2,FALSE)</f>
        <v>0</v>
      </c>
      <c r="O657" s="6" t="s">
        <v>18</v>
      </c>
      <c r="P657" s="8">
        <f>VLOOKUP(O657,Procv!$Q$5:$R$10,2,FALSE)</f>
        <v>1</v>
      </c>
      <c r="Q657" s="6">
        <v>499.9</v>
      </c>
      <c r="R657" s="6">
        <v>0</v>
      </c>
      <c r="S657" s="8">
        <f t="shared" si="21"/>
        <v>0</v>
      </c>
      <c r="T657" s="6">
        <v>499.9</v>
      </c>
      <c r="U657" s="6">
        <f>VLOOKUP(T657,Procv!T:U,2,FALSE)</f>
        <v>400</v>
      </c>
      <c r="V657" s="6">
        <v>1</v>
      </c>
      <c r="W657" s="6">
        <v>1</v>
      </c>
    </row>
    <row r="658" spans="3:23" x14ac:dyDescent="0.25">
      <c r="C658" s="5">
        <v>42154</v>
      </c>
      <c r="D658" s="10">
        <f t="shared" si="20"/>
        <v>6</v>
      </c>
      <c r="E658" s="6" t="s">
        <v>571</v>
      </c>
      <c r="F658" s="6">
        <f>VLOOKUP(E658,Procv!C:E,3,FALSE)</f>
        <v>2</v>
      </c>
      <c r="G658" s="6">
        <f>VLOOKUP(E658,Procv!C:F,4,FALSE)</f>
        <v>9</v>
      </c>
      <c r="H658" s="6" t="s">
        <v>121</v>
      </c>
      <c r="I658" s="8">
        <f>COUNTIF(Procv!$K$5:$K$31,Base!H658)</f>
        <v>0</v>
      </c>
      <c r="J658" s="6" t="s">
        <v>36</v>
      </c>
      <c r="K658" s="8">
        <f>VLOOKUP(J658,Procv!J:L,3,FALSE)</f>
        <v>4</v>
      </c>
      <c r="L658" s="6">
        <v>3356553</v>
      </c>
      <c r="M658" s="6" t="s">
        <v>30</v>
      </c>
      <c r="N658" s="8">
        <f>VLOOKUP(M658,Procv!$N$5:$O$11,2,FALSE)</f>
        <v>1</v>
      </c>
      <c r="O658" s="6" t="s">
        <v>14</v>
      </c>
      <c r="P658" s="8">
        <f>VLOOKUP(O658,Procv!$Q$5:$R$10,2,FALSE)</f>
        <v>2</v>
      </c>
      <c r="Q658" s="6">
        <v>515.74</v>
      </c>
      <c r="R658" s="6">
        <v>0</v>
      </c>
      <c r="S658" s="8">
        <f t="shared" si="21"/>
        <v>0</v>
      </c>
      <c r="T658" s="6">
        <v>515.74</v>
      </c>
      <c r="U658" s="6">
        <f>VLOOKUP(T658,Procv!T:U,2,FALSE)</f>
        <v>500</v>
      </c>
      <c r="V658" s="6">
        <v>3</v>
      </c>
      <c r="W658" s="6">
        <v>1</v>
      </c>
    </row>
    <row r="659" spans="3:23" x14ac:dyDescent="0.25">
      <c r="C659" s="5">
        <v>42154</v>
      </c>
      <c r="D659" s="10">
        <f t="shared" si="20"/>
        <v>6</v>
      </c>
      <c r="E659" s="6" t="s">
        <v>728</v>
      </c>
      <c r="F659" s="6">
        <f>VLOOKUP(E659,Procv!C:E,3,FALSE)</f>
        <v>2</v>
      </c>
      <c r="G659" s="6">
        <f>VLOOKUP(E659,Procv!C:F,4,FALSE)</f>
        <v>1</v>
      </c>
      <c r="H659" s="6" t="s">
        <v>729</v>
      </c>
      <c r="I659" s="8">
        <f>COUNTIF(Procv!$K$5:$K$31,Base!H659)</f>
        <v>0</v>
      </c>
      <c r="J659" s="6" t="s">
        <v>72</v>
      </c>
      <c r="K659" s="8">
        <f>VLOOKUP(J659,Procv!J:L,3,FALSE)</f>
        <v>5</v>
      </c>
      <c r="L659" s="6">
        <v>3356581</v>
      </c>
      <c r="M659" s="6" t="s">
        <v>558</v>
      </c>
      <c r="N659" s="8">
        <f>VLOOKUP(M659,Procv!$N$5:$O$11,2,FALSE)</f>
        <v>0</v>
      </c>
      <c r="O659" s="6" t="s">
        <v>24</v>
      </c>
      <c r="P659" s="8">
        <f>VLOOKUP(O659,Procv!$Q$5:$R$10,2,FALSE)</f>
        <v>2</v>
      </c>
      <c r="Q659" s="6">
        <v>209.9</v>
      </c>
      <c r="R659" s="6">
        <v>0</v>
      </c>
      <c r="S659" s="8">
        <f t="shared" si="21"/>
        <v>0</v>
      </c>
      <c r="T659" s="6">
        <v>209.9</v>
      </c>
      <c r="U659" s="6">
        <f>VLOOKUP(T659,Procv!T:U,2,FALSE)</f>
        <v>200</v>
      </c>
      <c r="V659" s="6">
        <v>1</v>
      </c>
      <c r="W659" s="6">
        <v>1</v>
      </c>
    </row>
    <row r="660" spans="3:23" x14ac:dyDescent="0.25">
      <c r="C660" s="5">
        <v>42154</v>
      </c>
      <c r="D660" s="10">
        <f t="shared" si="20"/>
        <v>6</v>
      </c>
      <c r="E660" s="6" t="s">
        <v>730</v>
      </c>
      <c r="F660" s="6">
        <f>VLOOKUP(E660,Procv!C:E,3,FALSE)</f>
        <v>2</v>
      </c>
      <c r="G660" s="6">
        <f>VLOOKUP(E660,Procv!C:F,4,FALSE)</f>
        <v>1</v>
      </c>
      <c r="H660" s="6" t="s">
        <v>731</v>
      </c>
      <c r="I660" s="8">
        <f>COUNTIF(Procv!$K$5:$K$31,Base!H660)</f>
        <v>0</v>
      </c>
      <c r="J660" s="6" t="s">
        <v>36</v>
      </c>
      <c r="K660" s="8">
        <f>VLOOKUP(J660,Procv!J:L,3,FALSE)</f>
        <v>4</v>
      </c>
      <c r="L660" s="6">
        <v>3356770</v>
      </c>
      <c r="M660" s="6" t="s">
        <v>558</v>
      </c>
      <c r="N660" s="8">
        <f>VLOOKUP(M660,Procv!$N$5:$O$11,2,FALSE)</f>
        <v>0</v>
      </c>
      <c r="O660" s="6" t="s">
        <v>24</v>
      </c>
      <c r="P660" s="8">
        <f>VLOOKUP(O660,Procv!$Q$5:$R$10,2,FALSE)</f>
        <v>2</v>
      </c>
      <c r="Q660" s="6">
        <v>490.85</v>
      </c>
      <c r="R660" s="6">
        <v>0</v>
      </c>
      <c r="S660" s="8">
        <f t="shared" si="21"/>
        <v>0</v>
      </c>
      <c r="T660" s="6">
        <v>490.85</v>
      </c>
      <c r="U660" s="6">
        <f>VLOOKUP(T660,Procv!T:U,2,FALSE)</f>
        <v>400</v>
      </c>
      <c r="V660" s="6">
        <v>3</v>
      </c>
      <c r="W660" s="6">
        <v>1</v>
      </c>
    </row>
    <row r="661" spans="3:23" x14ac:dyDescent="0.25">
      <c r="C661" s="5">
        <v>42154</v>
      </c>
      <c r="D661" s="10">
        <f t="shared" si="20"/>
        <v>6</v>
      </c>
      <c r="E661" s="6" t="s">
        <v>732</v>
      </c>
      <c r="F661" s="6">
        <f>VLOOKUP(E661,Procv!C:E,3,FALSE)</f>
        <v>2</v>
      </c>
      <c r="G661" s="6">
        <f>VLOOKUP(E661,Procv!C:F,4,FALSE)</f>
        <v>1</v>
      </c>
      <c r="H661" s="6" t="s">
        <v>11</v>
      </c>
      <c r="I661" s="8">
        <f>COUNTIF(Procv!$K$5:$K$31,Base!H661)</f>
        <v>1</v>
      </c>
      <c r="J661" s="6" t="s">
        <v>12</v>
      </c>
      <c r="K661" s="8">
        <f>VLOOKUP(J661,Procv!J:L,3,FALSE)</f>
        <v>4</v>
      </c>
      <c r="L661" s="6">
        <v>3356966</v>
      </c>
      <c r="M661" s="6" t="s">
        <v>558</v>
      </c>
      <c r="N661" s="8">
        <f>VLOOKUP(M661,Procv!$N$5:$O$11,2,FALSE)</f>
        <v>0</v>
      </c>
      <c r="O661" s="6" t="s">
        <v>24</v>
      </c>
      <c r="P661" s="8">
        <f>VLOOKUP(O661,Procv!$Q$5:$R$10,2,FALSE)</f>
        <v>2</v>
      </c>
      <c r="Q661" s="6">
        <v>425.56</v>
      </c>
      <c r="R661" s="6">
        <v>0</v>
      </c>
      <c r="S661" s="8">
        <f t="shared" si="21"/>
        <v>0</v>
      </c>
      <c r="T661" s="6">
        <v>425.56</v>
      </c>
      <c r="U661" s="6">
        <f>VLOOKUP(T661,Procv!T:U,2,FALSE)</f>
        <v>400</v>
      </c>
      <c r="V661" s="6">
        <v>5</v>
      </c>
      <c r="W661" s="6">
        <v>1</v>
      </c>
    </row>
    <row r="662" spans="3:23" x14ac:dyDescent="0.25">
      <c r="C662" s="5">
        <v>42154</v>
      </c>
      <c r="D662" s="10">
        <f t="shared" si="20"/>
        <v>6</v>
      </c>
      <c r="E662" s="6" t="s">
        <v>733</v>
      </c>
      <c r="F662" s="6">
        <f>VLOOKUP(E662,Procv!C:E,3,FALSE)</f>
        <v>2</v>
      </c>
      <c r="G662" s="6">
        <f>VLOOKUP(E662,Procv!C:F,4,FALSE)</f>
        <v>1</v>
      </c>
      <c r="H662" s="6" t="s">
        <v>734</v>
      </c>
      <c r="I662" s="8">
        <f>COUNTIF(Procv!$K$5:$K$31,Base!H662)</f>
        <v>0</v>
      </c>
      <c r="J662" s="6" t="s">
        <v>36</v>
      </c>
      <c r="K662" s="8">
        <f>VLOOKUP(J662,Procv!J:L,3,FALSE)</f>
        <v>4</v>
      </c>
      <c r="L662" s="6">
        <v>3357169</v>
      </c>
      <c r="M662" s="6" t="s">
        <v>30</v>
      </c>
      <c r="N662" s="8">
        <f>VLOOKUP(M662,Procv!$N$5:$O$11,2,FALSE)</f>
        <v>1</v>
      </c>
      <c r="O662" s="6" t="s">
        <v>24</v>
      </c>
      <c r="P662" s="8">
        <f>VLOOKUP(O662,Procv!$Q$5:$R$10,2,FALSE)</f>
        <v>2</v>
      </c>
      <c r="Q662" s="6">
        <v>499.9</v>
      </c>
      <c r="R662" s="6">
        <v>0</v>
      </c>
      <c r="S662" s="8">
        <f t="shared" si="21"/>
        <v>0</v>
      </c>
      <c r="T662" s="6">
        <v>499.9</v>
      </c>
      <c r="U662" s="6">
        <f>VLOOKUP(T662,Procv!T:U,2,FALSE)</f>
        <v>400</v>
      </c>
      <c r="V662" s="6">
        <v>1</v>
      </c>
      <c r="W662" s="6">
        <v>1</v>
      </c>
    </row>
    <row r="663" spans="3:23" x14ac:dyDescent="0.25">
      <c r="C663" s="5">
        <v>42154</v>
      </c>
      <c r="D663" s="10">
        <f t="shared" si="20"/>
        <v>6</v>
      </c>
      <c r="E663" s="6" t="s">
        <v>735</v>
      </c>
      <c r="F663" s="6">
        <f>VLOOKUP(E663,Procv!C:E,3,FALSE)</f>
        <v>2</v>
      </c>
      <c r="G663" s="6">
        <f>VLOOKUP(E663,Procv!C:F,4,FALSE)</f>
        <v>1</v>
      </c>
      <c r="H663" s="6" t="s">
        <v>736</v>
      </c>
      <c r="I663" s="8">
        <f>COUNTIF(Procv!$K$5:$K$31,Base!H663)</f>
        <v>0</v>
      </c>
      <c r="J663" s="6" t="s">
        <v>36</v>
      </c>
      <c r="K663" s="8">
        <f>VLOOKUP(J663,Procv!J:L,3,FALSE)</f>
        <v>4</v>
      </c>
      <c r="L663" s="6">
        <v>3357323</v>
      </c>
      <c r="M663" s="6" t="s">
        <v>558</v>
      </c>
      <c r="N663" s="8">
        <f>VLOOKUP(M663,Procv!$N$5:$O$11,2,FALSE)</f>
        <v>0</v>
      </c>
      <c r="O663" s="6" t="s">
        <v>34</v>
      </c>
      <c r="P663" s="8">
        <f>VLOOKUP(O663,Procv!$Q$5:$R$10,2,FALSE)</f>
        <v>3</v>
      </c>
      <c r="Q663" s="6">
        <v>488.64</v>
      </c>
      <c r="R663" s="6">
        <v>0</v>
      </c>
      <c r="S663" s="8">
        <f t="shared" si="21"/>
        <v>0</v>
      </c>
      <c r="T663" s="6">
        <v>488.64</v>
      </c>
      <c r="U663" s="6">
        <f>VLOOKUP(T663,Procv!T:U,2,FALSE)</f>
        <v>400</v>
      </c>
      <c r="V663" s="6">
        <v>2</v>
      </c>
      <c r="W663" s="6">
        <v>1</v>
      </c>
    </row>
    <row r="664" spans="3:23" x14ac:dyDescent="0.25">
      <c r="C664" s="5">
        <v>42154</v>
      </c>
      <c r="D664" s="10">
        <f t="shared" si="20"/>
        <v>6</v>
      </c>
      <c r="E664" s="6" t="s">
        <v>835</v>
      </c>
      <c r="F664" s="6">
        <f>VLOOKUP(E664,Procv!C:E,3,FALSE)</f>
        <v>2</v>
      </c>
      <c r="G664" s="6">
        <f>VLOOKUP(E664,Procv!C:F,4,FALSE)</f>
        <v>4</v>
      </c>
      <c r="H664" s="6" t="s">
        <v>613</v>
      </c>
      <c r="I664" s="8">
        <f>COUNTIF(Procv!$K$5:$K$31,Base!H664)</f>
        <v>0</v>
      </c>
      <c r="J664" s="6" t="s">
        <v>110</v>
      </c>
      <c r="K664" s="8">
        <f>VLOOKUP(J664,Procv!J:L,3,FALSE)</f>
        <v>1</v>
      </c>
      <c r="L664" s="6">
        <v>3357610</v>
      </c>
      <c r="M664" s="6" t="s">
        <v>599</v>
      </c>
      <c r="N664" s="8">
        <f>VLOOKUP(M664,Procv!$N$5:$O$11,2,FALSE)</f>
        <v>0</v>
      </c>
      <c r="O664" s="6" t="s">
        <v>18</v>
      </c>
      <c r="P664" s="8">
        <f>VLOOKUP(O664,Procv!$Q$5:$R$10,2,FALSE)</f>
        <v>1</v>
      </c>
      <c r="Q664" s="6">
        <v>482.77</v>
      </c>
      <c r="R664" s="6">
        <v>0</v>
      </c>
      <c r="S664" s="8">
        <f t="shared" si="21"/>
        <v>0</v>
      </c>
      <c r="T664" s="6">
        <v>482.77</v>
      </c>
      <c r="U664" s="6">
        <f>VLOOKUP(T664,Procv!T:U,2,FALSE)</f>
        <v>400</v>
      </c>
      <c r="V664" s="6">
        <v>3</v>
      </c>
      <c r="W664" s="6">
        <v>1</v>
      </c>
    </row>
    <row r="665" spans="3:23" x14ac:dyDescent="0.25">
      <c r="C665" s="5">
        <v>42154</v>
      </c>
      <c r="D665" s="10">
        <f t="shared" si="20"/>
        <v>6</v>
      </c>
      <c r="E665" s="6" t="s">
        <v>737</v>
      </c>
      <c r="F665" s="6">
        <f>VLOOKUP(E665,Procv!C:E,3,FALSE)</f>
        <v>2</v>
      </c>
      <c r="G665" s="6">
        <f>VLOOKUP(E665,Procv!C:F,4,FALSE)</f>
        <v>1</v>
      </c>
      <c r="H665" s="6" t="s">
        <v>738</v>
      </c>
      <c r="I665" s="8">
        <f>COUNTIF(Procv!$K$5:$K$31,Base!H665)</f>
        <v>0</v>
      </c>
      <c r="J665" s="6" t="s">
        <v>17</v>
      </c>
      <c r="K665" s="8">
        <f>VLOOKUP(J665,Procv!J:L,3,FALSE)</f>
        <v>4</v>
      </c>
      <c r="L665" s="6">
        <v>3357652</v>
      </c>
      <c r="M665" s="6" t="s">
        <v>599</v>
      </c>
      <c r="N665" s="8">
        <f>VLOOKUP(M665,Procv!$N$5:$O$11,2,FALSE)</f>
        <v>0</v>
      </c>
      <c r="O665" s="6" t="s">
        <v>18</v>
      </c>
      <c r="P665" s="8">
        <f>VLOOKUP(O665,Procv!$Q$5:$R$10,2,FALSE)</f>
        <v>1</v>
      </c>
      <c r="Q665" s="6">
        <v>945.7</v>
      </c>
      <c r="R665" s="6">
        <v>0</v>
      </c>
      <c r="S665" s="8">
        <f t="shared" si="21"/>
        <v>0</v>
      </c>
      <c r="T665" s="6">
        <v>945.7</v>
      </c>
      <c r="U665" s="6">
        <f>VLOOKUP(T665,Procv!T:U,2,FALSE)</f>
        <v>900</v>
      </c>
      <c r="V665" s="6">
        <v>3</v>
      </c>
      <c r="W665" s="6">
        <v>1</v>
      </c>
    </row>
    <row r="666" spans="3:23" x14ac:dyDescent="0.25">
      <c r="C666" s="5">
        <v>42154</v>
      </c>
      <c r="D666" s="10">
        <f t="shared" si="20"/>
        <v>6</v>
      </c>
      <c r="E666" s="6" t="s">
        <v>848</v>
      </c>
      <c r="F666" s="6">
        <f>VLOOKUP(E666,Procv!C:E,3,FALSE)</f>
        <v>2</v>
      </c>
      <c r="G666" s="6">
        <f>VLOOKUP(E666,Procv!C:F,4,FALSE)</f>
        <v>1</v>
      </c>
      <c r="H666" s="6" t="s">
        <v>613</v>
      </c>
      <c r="I666" s="8">
        <f>COUNTIF(Procv!$K$5:$K$31,Base!H666)</f>
        <v>0</v>
      </c>
      <c r="J666" s="6" t="s">
        <v>110</v>
      </c>
      <c r="K666" s="8">
        <f>VLOOKUP(J666,Procv!J:L,3,FALSE)</f>
        <v>1</v>
      </c>
      <c r="L666" s="6">
        <v>3357750</v>
      </c>
      <c r="M666" s="6" t="s">
        <v>558</v>
      </c>
      <c r="N666" s="8">
        <f>VLOOKUP(M666,Procv!$N$5:$O$11,2,FALSE)</f>
        <v>0</v>
      </c>
      <c r="O666" s="6" t="s">
        <v>24</v>
      </c>
      <c r="P666" s="8">
        <f>VLOOKUP(O666,Procv!$Q$5:$R$10,2,FALSE)</f>
        <v>2</v>
      </c>
      <c r="Q666" s="6">
        <v>408.43</v>
      </c>
      <c r="R666" s="6">
        <v>0</v>
      </c>
      <c r="S666" s="8">
        <f t="shared" si="21"/>
        <v>0</v>
      </c>
      <c r="T666" s="6">
        <v>408.43</v>
      </c>
      <c r="U666" s="6">
        <f>VLOOKUP(T666,Procv!T:U,2,FALSE)</f>
        <v>400</v>
      </c>
      <c r="V666" s="6">
        <v>3</v>
      </c>
      <c r="W666" s="6">
        <v>1</v>
      </c>
    </row>
    <row r="667" spans="3:23" x14ac:dyDescent="0.25">
      <c r="C667" s="5">
        <v>42154</v>
      </c>
      <c r="D667" s="10">
        <f t="shared" si="20"/>
        <v>6</v>
      </c>
      <c r="E667" s="6" t="s">
        <v>129</v>
      </c>
      <c r="F667" s="6">
        <f>VLOOKUP(E667,Procv!C:E,3,FALSE)</f>
        <v>2</v>
      </c>
      <c r="G667" s="6">
        <f>VLOOKUP(E667,Procv!C:F,4,FALSE)</f>
        <v>5</v>
      </c>
      <c r="H667" s="6" t="s">
        <v>130</v>
      </c>
      <c r="I667" s="8">
        <f>COUNTIF(Procv!$K$5:$K$31,Base!H667)</f>
        <v>0</v>
      </c>
      <c r="J667" s="6" t="s">
        <v>12</v>
      </c>
      <c r="K667" s="8">
        <f>VLOOKUP(J667,Procv!J:L,3,FALSE)</f>
        <v>4</v>
      </c>
      <c r="L667" s="6">
        <v>3357827</v>
      </c>
      <c r="M667" s="6" t="s">
        <v>599</v>
      </c>
      <c r="N667" s="8">
        <f>VLOOKUP(M667,Procv!$N$5:$O$11,2,FALSE)</f>
        <v>0</v>
      </c>
      <c r="O667" s="6" t="s">
        <v>18</v>
      </c>
      <c r="P667" s="8">
        <f>VLOOKUP(O667,Procv!$Q$5:$R$10,2,FALSE)</f>
        <v>1</v>
      </c>
      <c r="Q667" s="6">
        <v>1101.5999999999999</v>
      </c>
      <c r="R667" s="6">
        <v>0</v>
      </c>
      <c r="S667" s="8">
        <f t="shared" si="21"/>
        <v>0</v>
      </c>
      <c r="T667" s="6">
        <v>1101.5999999999999</v>
      </c>
      <c r="U667" s="6">
        <f>VLOOKUP(T667,Procv!T:U,2,FALSE)</f>
        <v>1000</v>
      </c>
      <c r="V667" s="6">
        <v>4</v>
      </c>
      <c r="W667" s="6">
        <v>1</v>
      </c>
    </row>
    <row r="668" spans="3:23" x14ac:dyDescent="0.25">
      <c r="C668" s="5">
        <v>42154</v>
      </c>
      <c r="D668" s="10">
        <f t="shared" si="20"/>
        <v>6</v>
      </c>
      <c r="E668" s="6" t="s">
        <v>517</v>
      </c>
      <c r="F668" s="6">
        <f>VLOOKUP(E668,Procv!C:E,3,FALSE)</f>
        <v>2</v>
      </c>
      <c r="G668" s="6">
        <f>VLOOKUP(E668,Procv!C:F,4,FALSE)</f>
        <v>2</v>
      </c>
      <c r="H668" s="6" t="s">
        <v>472</v>
      </c>
      <c r="I668" s="8">
        <f>COUNTIF(Procv!$K$5:$K$31,Base!H668)</f>
        <v>0</v>
      </c>
      <c r="J668" s="6" t="s">
        <v>58</v>
      </c>
      <c r="K668" s="8">
        <f>VLOOKUP(J668,Procv!J:L,3,FALSE)</f>
        <v>2</v>
      </c>
      <c r="L668" s="6">
        <v>3357932</v>
      </c>
      <c r="M668" s="6" t="s">
        <v>558</v>
      </c>
      <c r="N668" s="8">
        <f>VLOOKUP(M668,Procv!$N$5:$O$11,2,FALSE)</f>
        <v>0</v>
      </c>
      <c r="O668" s="6" t="s">
        <v>14</v>
      </c>
      <c r="P668" s="8">
        <f>VLOOKUP(O668,Procv!$Q$5:$R$10,2,FALSE)</f>
        <v>2</v>
      </c>
      <c r="Q668" s="6">
        <v>182.91</v>
      </c>
      <c r="R668" s="6">
        <v>0</v>
      </c>
      <c r="S668" s="8">
        <f t="shared" si="21"/>
        <v>0</v>
      </c>
      <c r="T668" s="6">
        <v>182.91</v>
      </c>
      <c r="U668" s="6">
        <f>VLOOKUP(T668,Procv!T:U,2,FALSE)</f>
        <v>100</v>
      </c>
      <c r="V668" s="6">
        <v>2</v>
      </c>
      <c r="W668" s="6">
        <v>1</v>
      </c>
    </row>
    <row r="669" spans="3:23" x14ac:dyDescent="0.25">
      <c r="C669" s="5">
        <v>42154</v>
      </c>
      <c r="D669" s="10">
        <f t="shared" si="20"/>
        <v>6</v>
      </c>
      <c r="E669" s="6" t="s">
        <v>739</v>
      </c>
      <c r="F669" s="6">
        <f>VLOOKUP(E669,Procv!C:E,3,FALSE)</f>
        <v>2</v>
      </c>
      <c r="G669" s="6">
        <f>VLOOKUP(E669,Procv!C:F,4,FALSE)</f>
        <v>1</v>
      </c>
      <c r="H669" s="6" t="s">
        <v>712</v>
      </c>
      <c r="I669" s="8">
        <f>COUNTIF(Procv!$K$5:$K$31,Base!H669)</f>
        <v>0</v>
      </c>
      <c r="J669" s="6" t="s">
        <v>175</v>
      </c>
      <c r="K669" s="8">
        <f>VLOOKUP(J669,Procv!J:L,3,FALSE)</f>
        <v>2</v>
      </c>
      <c r="L669" s="6">
        <v>3357960</v>
      </c>
      <c r="M669" s="6" t="s">
        <v>558</v>
      </c>
      <c r="N669" s="8">
        <f>VLOOKUP(M669,Procv!$N$5:$O$11,2,FALSE)</f>
        <v>0</v>
      </c>
      <c r="O669" s="6" t="s">
        <v>14</v>
      </c>
      <c r="P669" s="8">
        <f>VLOOKUP(O669,Procv!$Q$5:$R$10,2,FALSE)</f>
        <v>2</v>
      </c>
      <c r="Q669" s="6">
        <v>475.8</v>
      </c>
      <c r="R669" s="6">
        <v>0</v>
      </c>
      <c r="S669" s="8">
        <f t="shared" si="21"/>
        <v>0</v>
      </c>
      <c r="T669" s="6">
        <v>475.8</v>
      </c>
      <c r="U669" s="6">
        <f>VLOOKUP(T669,Procv!T:U,2,FALSE)</f>
        <v>400</v>
      </c>
      <c r="V669" s="6">
        <v>2</v>
      </c>
      <c r="W669" s="6">
        <v>1</v>
      </c>
    </row>
    <row r="670" spans="3:23" x14ac:dyDescent="0.25">
      <c r="C670" s="5">
        <v>42154</v>
      </c>
      <c r="D670" s="10">
        <f t="shared" si="20"/>
        <v>6</v>
      </c>
      <c r="E670" s="6" t="s">
        <v>740</v>
      </c>
      <c r="F670" s="6">
        <f>VLOOKUP(E670,Procv!C:E,3,FALSE)</f>
        <v>2</v>
      </c>
      <c r="G670" s="6">
        <f>VLOOKUP(E670,Procv!C:F,4,FALSE)</f>
        <v>1</v>
      </c>
      <c r="H670" s="6" t="s">
        <v>57</v>
      </c>
      <c r="I670" s="8">
        <f>COUNTIF(Procv!$K$5:$K$31,Base!H670)</f>
        <v>0</v>
      </c>
      <c r="J670" s="6" t="s">
        <v>58</v>
      </c>
      <c r="K670" s="8">
        <f>VLOOKUP(J670,Procv!J:L,3,FALSE)</f>
        <v>2</v>
      </c>
      <c r="L670" s="6">
        <v>3357988</v>
      </c>
      <c r="M670" s="6" t="s">
        <v>558</v>
      </c>
      <c r="N670" s="8">
        <f>VLOOKUP(M670,Procv!$N$5:$O$11,2,FALSE)</f>
        <v>0</v>
      </c>
      <c r="O670" s="6" t="s">
        <v>14</v>
      </c>
      <c r="P670" s="8">
        <f>VLOOKUP(O670,Procv!$Q$5:$R$10,2,FALSE)</f>
        <v>2</v>
      </c>
      <c r="Q670" s="6">
        <v>264.3</v>
      </c>
      <c r="R670" s="6">
        <v>0</v>
      </c>
      <c r="S670" s="8">
        <f t="shared" si="21"/>
        <v>0</v>
      </c>
      <c r="T670" s="6">
        <v>264.3</v>
      </c>
      <c r="U670" s="6">
        <f>VLOOKUP(T670,Procv!T:U,2,FALSE)</f>
        <v>200</v>
      </c>
      <c r="V670" s="6">
        <v>2</v>
      </c>
      <c r="W670" s="6">
        <v>1</v>
      </c>
    </row>
    <row r="671" spans="3:23" x14ac:dyDescent="0.25">
      <c r="C671" s="5">
        <v>42154</v>
      </c>
      <c r="D671" s="10">
        <f t="shared" si="20"/>
        <v>6</v>
      </c>
      <c r="E671" s="6" t="s">
        <v>144</v>
      </c>
      <c r="F671" s="6">
        <f>VLOOKUP(E671,Procv!C:E,3,FALSE)</f>
        <v>2</v>
      </c>
      <c r="G671" s="6">
        <f>VLOOKUP(E671,Procv!C:F,4,FALSE)</f>
        <v>2</v>
      </c>
      <c r="H671" s="6" t="s">
        <v>50</v>
      </c>
      <c r="I671" s="8">
        <f>COUNTIF(Procv!$K$5:$K$31,Base!H671)</f>
        <v>1</v>
      </c>
      <c r="J671" s="6" t="s">
        <v>36</v>
      </c>
      <c r="K671" s="8">
        <f>VLOOKUP(J671,Procv!J:L,3,FALSE)</f>
        <v>4</v>
      </c>
      <c r="L671" s="6">
        <v>3358065</v>
      </c>
      <c r="M671" s="6" t="s">
        <v>558</v>
      </c>
      <c r="N671" s="8">
        <f>VLOOKUP(M671,Procv!$N$5:$O$11,2,FALSE)</f>
        <v>0</v>
      </c>
      <c r="O671" s="6" t="s">
        <v>24</v>
      </c>
      <c r="P671" s="8">
        <f>VLOOKUP(O671,Procv!$Q$5:$R$10,2,FALSE)</f>
        <v>2</v>
      </c>
      <c r="Q671" s="6">
        <v>653.83000000000004</v>
      </c>
      <c r="R671" s="6">
        <v>0</v>
      </c>
      <c r="S671" s="8">
        <f t="shared" si="21"/>
        <v>0</v>
      </c>
      <c r="T671" s="6">
        <v>653.83000000000004</v>
      </c>
      <c r="U671" s="6">
        <f>VLOOKUP(T671,Procv!T:U,2,FALSE)</f>
        <v>600</v>
      </c>
      <c r="V671" s="6">
        <v>3</v>
      </c>
      <c r="W671" s="6">
        <v>1</v>
      </c>
    </row>
    <row r="672" spans="3:23" x14ac:dyDescent="0.25">
      <c r="C672" s="5">
        <v>42154</v>
      </c>
      <c r="D672" s="10">
        <f t="shared" si="20"/>
        <v>6</v>
      </c>
      <c r="E672" s="6" t="s">
        <v>741</v>
      </c>
      <c r="F672" s="6">
        <f>VLOOKUP(E672,Procv!C:E,3,FALSE)</f>
        <v>2</v>
      </c>
      <c r="G672" s="6">
        <f>VLOOKUP(E672,Procv!C:F,4,FALSE)</f>
        <v>1</v>
      </c>
      <c r="H672" s="6" t="s">
        <v>742</v>
      </c>
      <c r="I672" s="8">
        <f>COUNTIF(Procv!$K$5:$K$31,Base!H672)</f>
        <v>0</v>
      </c>
      <c r="J672" s="6" t="s">
        <v>36</v>
      </c>
      <c r="K672" s="8">
        <f>VLOOKUP(J672,Procv!J:L,3,FALSE)</f>
        <v>4</v>
      </c>
      <c r="L672" s="6">
        <v>3358107</v>
      </c>
      <c r="M672" s="6" t="s">
        <v>558</v>
      </c>
      <c r="N672" s="8">
        <f>VLOOKUP(M672,Procv!$N$5:$O$11,2,FALSE)</f>
        <v>0</v>
      </c>
      <c r="O672" s="6" t="s">
        <v>24</v>
      </c>
      <c r="P672" s="8">
        <f>VLOOKUP(O672,Procv!$Q$5:$R$10,2,FALSE)</f>
        <v>2</v>
      </c>
      <c r="Q672" s="6">
        <v>411.44</v>
      </c>
      <c r="R672" s="6">
        <v>0</v>
      </c>
      <c r="S672" s="8">
        <f t="shared" si="21"/>
        <v>0</v>
      </c>
      <c r="T672" s="6">
        <v>411.44</v>
      </c>
      <c r="U672" s="6">
        <f>VLOOKUP(T672,Procv!T:U,2,FALSE)</f>
        <v>400</v>
      </c>
      <c r="V672" s="6">
        <v>2</v>
      </c>
      <c r="W672" s="6">
        <v>1</v>
      </c>
    </row>
    <row r="673" spans="3:23" x14ac:dyDescent="0.25">
      <c r="C673" s="5">
        <v>42154</v>
      </c>
      <c r="D673" s="10">
        <f t="shared" si="20"/>
        <v>6</v>
      </c>
      <c r="E673" s="6" t="s">
        <v>743</v>
      </c>
      <c r="F673" s="6">
        <f>VLOOKUP(E673,Procv!C:E,3,FALSE)</f>
        <v>2</v>
      </c>
      <c r="G673" s="6">
        <f>VLOOKUP(E673,Procv!C:F,4,FALSE)</f>
        <v>1</v>
      </c>
      <c r="H673" s="6" t="s">
        <v>744</v>
      </c>
      <c r="I673" s="8">
        <f>COUNTIF(Procv!$K$5:$K$31,Base!H673)</f>
        <v>0</v>
      </c>
      <c r="J673" s="6" t="s">
        <v>48</v>
      </c>
      <c r="K673" s="8">
        <f>VLOOKUP(J673,Procv!J:L,3,FALSE)</f>
        <v>3</v>
      </c>
      <c r="L673" s="6">
        <v>3358387</v>
      </c>
      <c r="M673" s="6" t="s">
        <v>30</v>
      </c>
      <c r="N673" s="8">
        <f>VLOOKUP(M673,Procv!$N$5:$O$11,2,FALSE)</f>
        <v>1</v>
      </c>
      <c r="O673" s="6" t="s">
        <v>14</v>
      </c>
      <c r="P673" s="8">
        <f>VLOOKUP(O673,Procv!$Q$5:$R$10,2,FALSE)</f>
        <v>2</v>
      </c>
      <c r="Q673" s="6">
        <v>159.9</v>
      </c>
      <c r="R673" s="6">
        <v>39.4</v>
      </c>
      <c r="S673" s="8">
        <f t="shared" si="21"/>
        <v>1</v>
      </c>
      <c r="T673" s="6">
        <v>199.3</v>
      </c>
      <c r="U673" s="6">
        <f>VLOOKUP(T673,Procv!T:U,2,FALSE)</f>
        <v>100</v>
      </c>
      <c r="V673" s="6">
        <v>1</v>
      </c>
      <c r="W673" s="6">
        <v>1</v>
      </c>
    </row>
    <row r="674" spans="3:23" x14ac:dyDescent="0.25">
      <c r="C674" s="5">
        <v>42154</v>
      </c>
      <c r="D674" s="10">
        <f t="shared" si="20"/>
        <v>6</v>
      </c>
      <c r="E674" s="6" t="s">
        <v>350</v>
      </c>
      <c r="F674" s="6">
        <f>VLOOKUP(E674,Procv!C:E,3,FALSE)</f>
        <v>2</v>
      </c>
      <c r="G674" s="6">
        <f>VLOOKUP(E674,Procv!C:F,4,FALSE)</f>
        <v>2</v>
      </c>
      <c r="H674" s="6" t="s">
        <v>351</v>
      </c>
      <c r="I674" s="8">
        <f>COUNTIF(Procv!$K$5:$K$31,Base!H674)</f>
        <v>0</v>
      </c>
      <c r="J674" s="6" t="s">
        <v>17</v>
      </c>
      <c r="K674" s="8">
        <f>VLOOKUP(J674,Procv!J:L,3,FALSE)</f>
        <v>4</v>
      </c>
      <c r="L674" s="6">
        <v>3358492</v>
      </c>
      <c r="M674" s="6" t="s">
        <v>558</v>
      </c>
      <c r="N674" s="8">
        <f>VLOOKUP(M674,Procv!$N$5:$O$11,2,FALSE)</f>
        <v>0</v>
      </c>
      <c r="O674" s="6" t="s">
        <v>14</v>
      </c>
      <c r="P674" s="8">
        <f>VLOOKUP(O674,Procv!$Q$5:$R$10,2,FALSE)</f>
        <v>2</v>
      </c>
      <c r="Q674" s="6">
        <v>159.9</v>
      </c>
      <c r="R674" s="6">
        <v>24.9</v>
      </c>
      <c r="S674" s="8">
        <f t="shared" si="21"/>
        <v>1</v>
      </c>
      <c r="T674" s="6">
        <v>184.8</v>
      </c>
      <c r="U674" s="6">
        <f>VLOOKUP(T674,Procv!T:U,2,FALSE)</f>
        <v>100</v>
      </c>
      <c r="V674" s="6">
        <v>1</v>
      </c>
      <c r="W674" s="6">
        <v>1</v>
      </c>
    </row>
    <row r="675" spans="3:23" x14ac:dyDescent="0.25">
      <c r="C675" s="5">
        <v>42154</v>
      </c>
      <c r="D675" s="10">
        <f t="shared" si="20"/>
        <v>6</v>
      </c>
      <c r="E675" s="6" t="s">
        <v>254</v>
      </c>
      <c r="F675" s="6">
        <f>VLOOKUP(E675,Procv!C:E,3,FALSE)</f>
        <v>2</v>
      </c>
      <c r="G675" s="6">
        <f>VLOOKUP(E675,Procv!C:F,4,FALSE)</f>
        <v>4</v>
      </c>
      <c r="H675" s="6" t="s">
        <v>64</v>
      </c>
      <c r="I675" s="8">
        <f>COUNTIF(Procv!$K$5:$K$31,Base!H675)</f>
        <v>0</v>
      </c>
      <c r="J675" s="6" t="s">
        <v>12</v>
      </c>
      <c r="K675" s="8">
        <f>VLOOKUP(J675,Procv!J:L,3,FALSE)</f>
        <v>4</v>
      </c>
      <c r="L675" s="6">
        <v>3358527</v>
      </c>
      <c r="M675" s="6" t="s">
        <v>30</v>
      </c>
      <c r="N675" s="8">
        <f>VLOOKUP(M675,Procv!$N$5:$O$11,2,FALSE)</f>
        <v>1</v>
      </c>
      <c r="O675" s="6" t="s">
        <v>14</v>
      </c>
      <c r="P675" s="8">
        <f>VLOOKUP(O675,Procv!$Q$5:$R$10,2,FALSE)</f>
        <v>2</v>
      </c>
      <c r="Q675" s="6">
        <v>1045.8</v>
      </c>
      <c r="R675" s="6">
        <v>0</v>
      </c>
      <c r="S675" s="8">
        <f t="shared" si="21"/>
        <v>0</v>
      </c>
      <c r="T675" s="6">
        <v>1045.8</v>
      </c>
      <c r="U675" s="6">
        <f>VLOOKUP(T675,Procv!T:U,2,FALSE)</f>
        <v>1000</v>
      </c>
      <c r="V675" s="6">
        <v>2</v>
      </c>
      <c r="W675" s="6">
        <v>1</v>
      </c>
    </row>
    <row r="676" spans="3:23" x14ac:dyDescent="0.25">
      <c r="C676" s="5">
        <v>42154</v>
      </c>
      <c r="D676" s="10">
        <f t="shared" si="20"/>
        <v>6</v>
      </c>
      <c r="E676" s="6" t="s">
        <v>835</v>
      </c>
      <c r="F676" s="6">
        <f>VLOOKUP(E676,Procv!C:E,3,FALSE)</f>
        <v>2</v>
      </c>
      <c r="G676" s="6">
        <f>VLOOKUP(E676,Procv!C:F,4,FALSE)</f>
        <v>4</v>
      </c>
      <c r="H676" s="6" t="s">
        <v>613</v>
      </c>
      <c r="I676" s="8">
        <f>COUNTIF(Procv!$K$5:$K$31,Base!H676)</f>
        <v>0</v>
      </c>
      <c r="J676" s="6" t="s">
        <v>110</v>
      </c>
      <c r="K676" s="8">
        <f>VLOOKUP(J676,Procv!J:L,3,FALSE)</f>
        <v>1</v>
      </c>
      <c r="L676" s="6">
        <v>3358695</v>
      </c>
      <c r="M676" s="6" t="s">
        <v>30</v>
      </c>
      <c r="N676" s="8">
        <f>VLOOKUP(M676,Procv!$N$5:$O$11,2,FALSE)</f>
        <v>1</v>
      </c>
      <c r="O676" s="6" t="s">
        <v>14</v>
      </c>
      <c r="P676" s="8">
        <f>VLOOKUP(O676,Procv!$Q$5:$R$10,2,FALSE)</f>
        <v>2</v>
      </c>
      <c r="Q676" s="6">
        <v>230.31</v>
      </c>
      <c r="R676" s="6">
        <v>0</v>
      </c>
      <c r="S676" s="8">
        <f t="shared" si="21"/>
        <v>0</v>
      </c>
      <c r="T676" s="6">
        <v>230.31</v>
      </c>
      <c r="U676" s="6">
        <f>VLOOKUP(T676,Procv!T:U,2,FALSE)</f>
        <v>200</v>
      </c>
      <c r="V676" s="6">
        <v>1</v>
      </c>
      <c r="W676" s="6">
        <v>1</v>
      </c>
    </row>
    <row r="677" spans="3:23" x14ac:dyDescent="0.25">
      <c r="C677" s="5">
        <v>42154</v>
      </c>
      <c r="D677" s="10">
        <f t="shared" si="20"/>
        <v>6</v>
      </c>
      <c r="E677" s="6" t="s">
        <v>835</v>
      </c>
      <c r="F677" s="6">
        <f>VLOOKUP(E677,Procv!C:E,3,FALSE)</f>
        <v>2</v>
      </c>
      <c r="G677" s="6">
        <f>VLOOKUP(E677,Procv!C:F,4,FALSE)</f>
        <v>4</v>
      </c>
      <c r="H677" s="6" t="s">
        <v>613</v>
      </c>
      <c r="I677" s="8">
        <f>COUNTIF(Procv!$K$5:$K$31,Base!H677)</f>
        <v>0</v>
      </c>
      <c r="J677" s="6" t="s">
        <v>110</v>
      </c>
      <c r="K677" s="8">
        <f>VLOOKUP(J677,Procv!J:L,3,FALSE)</f>
        <v>1</v>
      </c>
      <c r="L677" s="6">
        <v>3358709</v>
      </c>
      <c r="M677" s="6" t="s">
        <v>30</v>
      </c>
      <c r="N677" s="8">
        <f>VLOOKUP(M677,Procv!$N$5:$O$11,2,FALSE)</f>
        <v>1</v>
      </c>
      <c r="O677" s="6" t="s">
        <v>14</v>
      </c>
      <c r="P677" s="8">
        <f>VLOOKUP(O677,Procv!$Q$5:$R$10,2,FALSE)</f>
        <v>2</v>
      </c>
      <c r="Q677" s="6">
        <v>230.31</v>
      </c>
      <c r="R677" s="6">
        <v>0</v>
      </c>
      <c r="S677" s="8">
        <f t="shared" si="21"/>
        <v>0</v>
      </c>
      <c r="T677" s="6">
        <v>230.31</v>
      </c>
      <c r="U677" s="6">
        <f>VLOOKUP(T677,Procv!T:U,2,FALSE)</f>
        <v>200</v>
      </c>
      <c r="V677" s="6">
        <v>1</v>
      </c>
      <c r="W677" s="6">
        <v>1</v>
      </c>
    </row>
    <row r="678" spans="3:23" x14ac:dyDescent="0.25">
      <c r="C678" s="5">
        <v>42154</v>
      </c>
      <c r="D678" s="10">
        <f t="shared" si="20"/>
        <v>6</v>
      </c>
      <c r="E678" s="6" t="s">
        <v>146</v>
      </c>
      <c r="F678" s="6">
        <f>VLOOKUP(E678,Procv!C:E,3,FALSE)</f>
        <v>2</v>
      </c>
      <c r="G678" s="6">
        <f>VLOOKUP(E678,Procv!C:F,4,FALSE)</f>
        <v>1</v>
      </c>
      <c r="H678" s="6" t="s">
        <v>228</v>
      </c>
      <c r="I678" s="8">
        <f>COUNTIF(Procv!$K$5:$K$31,Base!H678)</f>
        <v>0</v>
      </c>
      <c r="J678" s="6" t="s">
        <v>12</v>
      </c>
      <c r="K678" s="8">
        <f>VLOOKUP(J678,Procv!J:L,3,FALSE)</f>
        <v>4</v>
      </c>
      <c r="L678" s="6">
        <v>3358954</v>
      </c>
      <c r="M678" s="6" t="s">
        <v>558</v>
      </c>
      <c r="N678" s="8">
        <f>VLOOKUP(M678,Procv!$N$5:$O$11,2,FALSE)</f>
        <v>0</v>
      </c>
      <c r="O678" s="6" t="s">
        <v>24</v>
      </c>
      <c r="P678" s="8">
        <f>VLOOKUP(O678,Procv!$Q$5:$R$10,2,FALSE)</f>
        <v>2</v>
      </c>
      <c r="Q678" s="6">
        <v>369.9</v>
      </c>
      <c r="R678" s="6">
        <v>0</v>
      </c>
      <c r="S678" s="8">
        <f t="shared" si="21"/>
        <v>0</v>
      </c>
      <c r="T678" s="6">
        <v>369.9</v>
      </c>
      <c r="U678" s="6">
        <f>VLOOKUP(T678,Procv!T:U,2,FALSE)</f>
        <v>300</v>
      </c>
      <c r="V678" s="6">
        <v>1</v>
      </c>
      <c r="W678" s="6">
        <v>1</v>
      </c>
    </row>
    <row r="679" spans="3:23" x14ac:dyDescent="0.25">
      <c r="C679" s="5">
        <v>42154</v>
      </c>
      <c r="D679" s="10">
        <f t="shared" si="20"/>
        <v>6</v>
      </c>
      <c r="E679" s="6" t="s">
        <v>745</v>
      </c>
      <c r="F679" s="6">
        <f>VLOOKUP(E679,Procv!C:E,3,FALSE)</f>
        <v>2</v>
      </c>
      <c r="G679" s="6">
        <f>VLOOKUP(E679,Procv!C:F,4,FALSE)</f>
        <v>1</v>
      </c>
      <c r="H679" s="6" t="s">
        <v>407</v>
      </c>
      <c r="I679" s="8">
        <f>COUNTIF(Procv!$K$5:$K$31,Base!H679)</f>
        <v>0</v>
      </c>
      <c r="J679" s="6" t="s">
        <v>36</v>
      </c>
      <c r="K679" s="8">
        <f>VLOOKUP(J679,Procv!J:L,3,FALSE)</f>
        <v>4</v>
      </c>
      <c r="L679" s="6">
        <v>3359073</v>
      </c>
      <c r="M679" s="6" t="s">
        <v>558</v>
      </c>
      <c r="N679" s="8">
        <f>VLOOKUP(M679,Procv!$N$5:$O$11,2,FALSE)</f>
        <v>0</v>
      </c>
      <c r="O679" s="6" t="s">
        <v>24</v>
      </c>
      <c r="P679" s="8">
        <f>VLOOKUP(O679,Procv!$Q$5:$R$10,2,FALSE)</f>
        <v>2</v>
      </c>
      <c r="Q679" s="6">
        <v>1341.7</v>
      </c>
      <c r="R679" s="6">
        <v>0</v>
      </c>
      <c r="S679" s="8">
        <f t="shared" si="21"/>
        <v>0</v>
      </c>
      <c r="T679" s="6">
        <v>1341.7</v>
      </c>
      <c r="U679" s="6">
        <f>VLOOKUP(T679,Procv!T:U,2,FALSE)</f>
        <v>1000</v>
      </c>
      <c r="V679" s="6">
        <v>3</v>
      </c>
      <c r="W679" s="6">
        <v>1</v>
      </c>
    </row>
    <row r="680" spans="3:23" x14ac:dyDescent="0.25">
      <c r="C680" s="5">
        <v>42154</v>
      </c>
      <c r="D680" s="10">
        <f t="shared" si="20"/>
        <v>6</v>
      </c>
      <c r="E680" s="6" t="s">
        <v>571</v>
      </c>
      <c r="F680" s="6">
        <f>VLOOKUP(E680,Procv!C:E,3,FALSE)</f>
        <v>2</v>
      </c>
      <c r="G680" s="6">
        <f>VLOOKUP(E680,Procv!C:F,4,FALSE)</f>
        <v>9</v>
      </c>
      <c r="H680" s="6" t="s">
        <v>121</v>
      </c>
      <c r="I680" s="8">
        <f>COUNTIF(Procv!$K$5:$K$31,Base!H680)</f>
        <v>0</v>
      </c>
      <c r="J680" s="6" t="s">
        <v>36</v>
      </c>
      <c r="K680" s="8">
        <f>VLOOKUP(J680,Procv!J:L,3,FALSE)</f>
        <v>4</v>
      </c>
      <c r="L680" s="6">
        <v>3359150</v>
      </c>
      <c r="M680" s="6" t="s">
        <v>599</v>
      </c>
      <c r="N680" s="8">
        <f>VLOOKUP(M680,Procv!$N$5:$O$11,2,FALSE)</f>
        <v>0</v>
      </c>
      <c r="O680" s="6" t="s">
        <v>14</v>
      </c>
      <c r="P680" s="8">
        <f>VLOOKUP(O680,Procv!$Q$5:$R$10,2,FALSE)</f>
        <v>2</v>
      </c>
      <c r="Q680" s="6">
        <v>410.16</v>
      </c>
      <c r="R680" s="6">
        <v>0</v>
      </c>
      <c r="S680" s="8">
        <f t="shared" si="21"/>
        <v>0</v>
      </c>
      <c r="T680" s="6">
        <v>410.16</v>
      </c>
      <c r="U680" s="6">
        <f>VLOOKUP(T680,Procv!T:U,2,FALSE)</f>
        <v>400</v>
      </c>
      <c r="V680" s="6">
        <v>3</v>
      </c>
      <c r="W680" s="6">
        <v>1</v>
      </c>
    </row>
    <row r="681" spans="3:23" x14ac:dyDescent="0.25">
      <c r="C681" s="5">
        <v>42154</v>
      </c>
      <c r="D681" s="10">
        <f t="shared" si="20"/>
        <v>6</v>
      </c>
      <c r="E681" s="6" t="s">
        <v>254</v>
      </c>
      <c r="F681" s="6">
        <f>VLOOKUP(E681,Procv!C:E,3,FALSE)</f>
        <v>2</v>
      </c>
      <c r="G681" s="6">
        <f>VLOOKUP(E681,Procv!C:F,4,FALSE)</f>
        <v>4</v>
      </c>
      <c r="H681" s="6" t="s">
        <v>64</v>
      </c>
      <c r="I681" s="8">
        <f>COUNTIF(Procv!$K$5:$K$31,Base!H681)</f>
        <v>0</v>
      </c>
      <c r="J681" s="6" t="s">
        <v>12</v>
      </c>
      <c r="K681" s="8">
        <f>VLOOKUP(J681,Procv!J:L,3,FALSE)</f>
        <v>4</v>
      </c>
      <c r="L681" s="6">
        <v>3359766</v>
      </c>
      <c r="M681" s="6" t="s">
        <v>30</v>
      </c>
      <c r="N681" s="8">
        <f>VLOOKUP(M681,Procv!$N$5:$O$11,2,FALSE)</f>
        <v>1</v>
      </c>
      <c r="O681" s="6" t="s">
        <v>14</v>
      </c>
      <c r="P681" s="8">
        <f>VLOOKUP(O681,Procv!$Q$5:$R$10,2,FALSE)</f>
        <v>2</v>
      </c>
      <c r="Q681" s="6">
        <v>555.9</v>
      </c>
      <c r="R681" s="6">
        <v>0</v>
      </c>
      <c r="S681" s="8">
        <f t="shared" si="21"/>
        <v>0</v>
      </c>
      <c r="T681" s="6">
        <v>555.9</v>
      </c>
      <c r="U681" s="6">
        <f>VLOOKUP(T681,Procv!T:U,2,FALSE)</f>
        <v>500</v>
      </c>
      <c r="V681" s="6">
        <v>1</v>
      </c>
      <c r="W681" s="6">
        <v>1</v>
      </c>
    </row>
    <row r="682" spans="3:23" x14ac:dyDescent="0.25">
      <c r="C682" s="5">
        <v>42154</v>
      </c>
      <c r="D682" s="10">
        <f t="shared" si="20"/>
        <v>6</v>
      </c>
      <c r="E682" s="6" t="s">
        <v>746</v>
      </c>
      <c r="F682" s="6">
        <f>VLOOKUP(E682,Procv!C:E,3,FALSE)</f>
        <v>2</v>
      </c>
      <c r="G682" s="6">
        <f>VLOOKUP(E682,Procv!C:F,4,FALSE)</f>
        <v>1</v>
      </c>
      <c r="H682" s="6" t="s">
        <v>283</v>
      </c>
      <c r="I682" s="8">
        <f>COUNTIF(Procv!$K$5:$K$31,Base!H682)</f>
        <v>1</v>
      </c>
      <c r="J682" s="6" t="s">
        <v>68</v>
      </c>
      <c r="K682" s="8">
        <f>VLOOKUP(J682,Procv!J:L,3,FALSE)</f>
        <v>5</v>
      </c>
      <c r="L682" s="6">
        <v>3359836</v>
      </c>
      <c r="M682" s="6" t="s">
        <v>558</v>
      </c>
      <c r="N682" s="8">
        <f>VLOOKUP(M682,Procv!$N$5:$O$11,2,FALSE)</f>
        <v>0</v>
      </c>
      <c r="O682" s="6" t="s">
        <v>14</v>
      </c>
      <c r="P682" s="8">
        <f>VLOOKUP(O682,Procv!$Q$5:$R$10,2,FALSE)</f>
        <v>2</v>
      </c>
      <c r="Q682" s="6">
        <v>709.7</v>
      </c>
      <c r="R682" s="6">
        <v>0</v>
      </c>
      <c r="S682" s="8">
        <f t="shared" si="21"/>
        <v>0</v>
      </c>
      <c r="T682" s="6">
        <v>709.7</v>
      </c>
      <c r="U682" s="6">
        <f>VLOOKUP(T682,Procv!T:U,2,FALSE)</f>
        <v>700</v>
      </c>
      <c r="V682" s="6">
        <v>3</v>
      </c>
      <c r="W682" s="6">
        <v>1</v>
      </c>
    </row>
    <row r="683" spans="3:23" x14ac:dyDescent="0.25">
      <c r="C683" s="5">
        <v>42154</v>
      </c>
      <c r="D683" s="10">
        <f t="shared" si="20"/>
        <v>6</v>
      </c>
      <c r="E683" s="6" t="s">
        <v>747</v>
      </c>
      <c r="F683" s="6">
        <f>VLOOKUP(E683,Procv!C:E,3,FALSE)</f>
        <v>2</v>
      </c>
      <c r="G683" s="6">
        <f>VLOOKUP(E683,Procv!C:F,4,FALSE)</f>
        <v>1</v>
      </c>
      <c r="H683" s="6" t="s">
        <v>645</v>
      </c>
      <c r="I683" s="8">
        <f>COUNTIF(Procv!$K$5:$K$31,Base!H683)</f>
        <v>0</v>
      </c>
      <c r="J683" s="6" t="s">
        <v>36</v>
      </c>
      <c r="K683" s="8">
        <f>VLOOKUP(J683,Procv!J:L,3,FALSE)</f>
        <v>4</v>
      </c>
      <c r="L683" s="6">
        <v>3359948</v>
      </c>
      <c r="M683" s="6" t="s">
        <v>599</v>
      </c>
      <c r="N683" s="8">
        <f>VLOOKUP(M683,Procv!$N$5:$O$11,2,FALSE)</f>
        <v>0</v>
      </c>
      <c r="O683" s="6" t="s">
        <v>18</v>
      </c>
      <c r="P683" s="8">
        <f>VLOOKUP(O683,Procv!$Q$5:$R$10,2,FALSE)</f>
        <v>1</v>
      </c>
      <c r="Q683" s="6">
        <v>587.77</v>
      </c>
      <c r="R683" s="6">
        <v>0</v>
      </c>
      <c r="S683" s="8">
        <f t="shared" si="21"/>
        <v>0</v>
      </c>
      <c r="T683" s="6">
        <v>587.77</v>
      </c>
      <c r="U683" s="6">
        <f>VLOOKUP(T683,Procv!T:U,2,FALSE)</f>
        <v>500</v>
      </c>
      <c r="V683" s="6">
        <v>4</v>
      </c>
      <c r="W683" s="6">
        <v>1</v>
      </c>
    </row>
    <row r="684" spans="3:23" x14ac:dyDescent="0.25">
      <c r="C684" s="5">
        <v>42154</v>
      </c>
      <c r="D684" s="10">
        <f t="shared" si="20"/>
        <v>6</v>
      </c>
      <c r="E684" s="6" t="s">
        <v>748</v>
      </c>
      <c r="F684" s="6">
        <f>VLOOKUP(E684,Procv!C:E,3,FALSE)</f>
        <v>2</v>
      </c>
      <c r="G684" s="6">
        <f>VLOOKUP(E684,Procv!C:F,4,FALSE)</f>
        <v>1</v>
      </c>
      <c r="H684" s="6" t="s">
        <v>218</v>
      </c>
      <c r="I684" s="8">
        <f>COUNTIF(Procv!$K$5:$K$31,Base!H684)</f>
        <v>0</v>
      </c>
      <c r="J684" s="6" t="s">
        <v>208</v>
      </c>
      <c r="K684" s="8">
        <f>VLOOKUP(J684,Procv!J:L,3,FALSE)</f>
        <v>2</v>
      </c>
      <c r="L684" s="6">
        <v>3360032</v>
      </c>
      <c r="M684" s="6" t="s">
        <v>599</v>
      </c>
      <c r="N684" s="8">
        <f>VLOOKUP(M684,Procv!$N$5:$O$11,2,FALSE)</f>
        <v>0</v>
      </c>
      <c r="O684" s="6" t="s">
        <v>18</v>
      </c>
      <c r="P684" s="8">
        <f>VLOOKUP(O684,Procv!$Q$5:$R$10,2,FALSE)</f>
        <v>1</v>
      </c>
      <c r="Q684" s="6">
        <v>475.9</v>
      </c>
      <c r="R684" s="6">
        <v>0</v>
      </c>
      <c r="S684" s="8">
        <f t="shared" si="21"/>
        <v>0</v>
      </c>
      <c r="T684" s="6">
        <v>475.9</v>
      </c>
      <c r="U684" s="6">
        <f>VLOOKUP(T684,Procv!T:U,2,FALSE)</f>
        <v>400</v>
      </c>
      <c r="V684" s="6">
        <v>1</v>
      </c>
      <c r="W684" s="6">
        <v>1</v>
      </c>
    </row>
    <row r="685" spans="3:23" x14ac:dyDescent="0.25">
      <c r="C685" s="5">
        <v>42154</v>
      </c>
      <c r="D685" s="10">
        <f t="shared" si="20"/>
        <v>6</v>
      </c>
      <c r="E685" s="6" t="s">
        <v>749</v>
      </c>
      <c r="F685" s="6">
        <f>VLOOKUP(E685,Procv!C:E,3,FALSE)</f>
        <v>2</v>
      </c>
      <c r="G685" s="6">
        <f>VLOOKUP(E685,Procv!C:F,4,FALSE)</f>
        <v>1</v>
      </c>
      <c r="H685" s="6" t="s">
        <v>107</v>
      </c>
      <c r="I685" s="8">
        <f>COUNTIF(Procv!$K$5:$K$31,Base!H685)</f>
        <v>0</v>
      </c>
      <c r="J685" s="6" t="s">
        <v>17</v>
      </c>
      <c r="K685" s="8">
        <f>VLOOKUP(J685,Procv!J:L,3,FALSE)</f>
        <v>4</v>
      </c>
      <c r="L685" s="6">
        <v>3360634</v>
      </c>
      <c r="M685" s="6" t="s">
        <v>558</v>
      </c>
      <c r="N685" s="8">
        <f>VLOOKUP(M685,Procv!$N$5:$O$11,2,FALSE)</f>
        <v>0</v>
      </c>
      <c r="O685" s="6" t="s">
        <v>14</v>
      </c>
      <c r="P685" s="8">
        <f>VLOOKUP(O685,Procv!$Q$5:$R$10,2,FALSE)</f>
        <v>2</v>
      </c>
      <c r="Q685" s="6">
        <v>685.8</v>
      </c>
      <c r="R685" s="6">
        <v>0</v>
      </c>
      <c r="S685" s="8">
        <f t="shared" si="21"/>
        <v>0</v>
      </c>
      <c r="T685" s="6">
        <v>685.8</v>
      </c>
      <c r="U685" s="6">
        <f>VLOOKUP(T685,Procv!T:U,2,FALSE)</f>
        <v>600</v>
      </c>
      <c r="V685" s="6">
        <v>2</v>
      </c>
      <c r="W685" s="6">
        <v>1</v>
      </c>
    </row>
    <row r="686" spans="3:23" x14ac:dyDescent="0.25">
      <c r="C686" s="5">
        <v>42154</v>
      </c>
      <c r="D686" s="10">
        <f t="shared" si="20"/>
        <v>6</v>
      </c>
      <c r="E686" s="6" t="s">
        <v>750</v>
      </c>
      <c r="F686" s="6">
        <f>VLOOKUP(E686,Procv!C:E,3,FALSE)</f>
        <v>2</v>
      </c>
      <c r="G686" s="6">
        <f>VLOOKUP(E686,Procv!C:F,4,FALSE)</f>
        <v>1</v>
      </c>
      <c r="H686" s="6" t="s">
        <v>751</v>
      </c>
      <c r="I686" s="8">
        <f>COUNTIF(Procv!$K$5:$K$31,Base!H686)</f>
        <v>0</v>
      </c>
      <c r="J686" s="6" t="s">
        <v>72</v>
      </c>
      <c r="K686" s="8">
        <f>VLOOKUP(J686,Procv!J:L,3,FALSE)</f>
        <v>5</v>
      </c>
      <c r="L686" s="6">
        <v>3360739</v>
      </c>
      <c r="M686" s="6" t="s">
        <v>599</v>
      </c>
      <c r="N686" s="8">
        <f>VLOOKUP(M686,Procv!$N$5:$O$11,2,FALSE)</f>
        <v>0</v>
      </c>
      <c r="O686" s="6" t="s">
        <v>18</v>
      </c>
      <c r="P686" s="8">
        <f>VLOOKUP(O686,Procv!$Q$5:$R$10,2,FALSE)</f>
        <v>1</v>
      </c>
      <c r="Q686" s="6">
        <v>160.93</v>
      </c>
      <c r="R686" s="6">
        <v>0</v>
      </c>
      <c r="S686" s="8">
        <f t="shared" si="21"/>
        <v>0</v>
      </c>
      <c r="T686" s="6">
        <v>160.93</v>
      </c>
      <c r="U686" s="6">
        <f>VLOOKUP(T686,Procv!T:U,2,FALSE)</f>
        <v>100</v>
      </c>
      <c r="V686" s="6">
        <v>1</v>
      </c>
      <c r="W686" s="6">
        <v>1</v>
      </c>
    </row>
    <row r="687" spans="3:23" x14ac:dyDescent="0.25">
      <c r="C687" s="5">
        <v>42154</v>
      </c>
      <c r="D687" s="10">
        <f t="shared" si="20"/>
        <v>6</v>
      </c>
      <c r="E687" s="6" t="s">
        <v>84</v>
      </c>
      <c r="F687" s="6">
        <f>VLOOKUP(E687,Procv!C:E,3,FALSE)</f>
        <v>2</v>
      </c>
      <c r="G687" s="6">
        <f>VLOOKUP(E687,Procv!C:F,4,FALSE)</f>
        <v>9</v>
      </c>
      <c r="H687" s="6" t="s">
        <v>85</v>
      </c>
      <c r="I687" s="8">
        <f>COUNTIF(Procv!$K$5:$K$31,Base!H687)</f>
        <v>0</v>
      </c>
      <c r="J687" s="6" t="s">
        <v>36</v>
      </c>
      <c r="K687" s="8">
        <f>VLOOKUP(J687,Procv!J:L,3,FALSE)</f>
        <v>4</v>
      </c>
      <c r="L687" s="6">
        <v>3360844</v>
      </c>
      <c r="M687" s="6" t="s">
        <v>599</v>
      </c>
      <c r="N687" s="8">
        <f>VLOOKUP(M687,Procv!$N$5:$O$11,2,FALSE)</f>
        <v>0</v>
      </c>
      <c r="O687" s="6" t="s">
        <v>18</v>
      </c>
      <c r="P687" s="8">
        <f>VLOOKUP(O687,Procv!$Q$5:$R$10,2,FALSE)</f>
        <v>1</v>
      </c>
      <c r="Q687" s="6">
        <v>345.9</v>
      </c>
      <c r="R687" s="6">
        <v>0</v>
      </c>
      <c r="S687" s="8">
        <f t="shared" si="21"/>
        <v>0</v>
      </c>
      <c r="T687" s="6">
        <v>345.9</v>
      </c>
      <c r="U687" s="6">
        <f>VLOOKUP(T687,Procv!T:U,2,FALSE)</f>
        <v>300</v>
      </c>
      <c r="V687" s="6">
        <v>1</v>
      </c>
      <c r="W687" s="6">
        <v>1</v>
      </c>
    </row>
    <row r="688" spans="3:23" x14ac:dyDescent="0.25">
      <c r="C688" s="5">
        <v>42154</v>
      </c>
      <c r="D688" s="10">
        <f t="shared" si="20"/>
        <v>6</v>
      </c>
      <c r="E688" s="6" t="s">
        <v>84</v>
      </c>
      <c r="F688" s="6">
        <f>VLOOKUP(E688,Procv!C:E,3,FALSE)</f>
        <v>2</v>
      </c>
      <c r="G688" s="6">
        <f>VLOOKUP(E688,Procv!C:F,4,FALSE)</f>
        <v>9</v>
      </c>
      <c r="H688" s="6" t="s">
        <v>85</v>
      </c>
      <c r="I688" s="8">
        <f>COUNTIF(Procv!$K$5:$K$31,Base!H688)</f>
        <v>0</v>
      </c>
      <c r="J688" s="6" t="s">
        <v>36</v>
      </c>
      <c r="K688" s="8">
        <f>VLOOKUP(J688,Procv!J:L,3,FALSE)</f>
        <v>4</v>
      </c>
      <c r="L688" s="6">
        <v>3360872</v>
      </c>
      <c r="M688" s="6" t="s">
        <v>599</v>
      </c>
      <c r="N688" s="8">
        <f>VLOOKUP(M688,Procv!$N$5:$O$11,2,FALSE)</f>
        <v>0</v>
      </c>
      <c r="O688" s="6" t="s">
        <v>18</v>
      </c>
      <c r="P688" s="8">
        <f>VLOOKUP(O688,Procv!$Q$5:$R$10,2,FALSE)</f>
        <v>1</v>
      </c>
      <c r="Q688" s="6">
        <v>138.36000000000001</v>
      </c>
      <c r="R688" s="6">
        <v>0</v>
      </c>
      <c r="S688" s="8">
        <f t="shared" si="21"/>
        <v>0</v>
      </c>
      <c r="T688" s="6">
        <v>138.36000000000001</v>
      </c>
      <c r="U688" s="6">
        <f>VLOOKUP(T688,Procv!T:U,2,FALSE)</f>
        <v>100</v>
      </c>
      <c r="V688" s="6">
        <v>1</v>
      </c>
      <c r="W688" s="6">
        <v>1</v>
      </c>
    </row>
    <row r="689" spans="3:23" x14ac:dyDescent="0.25">
      <c r="C689" s="5">
        <v>42154</v>
      </c>
      <c r="D689" s="10">
        <f t="shared" si="20"/>
        <v>6</v>
      </c>
      <c r="E689" s="6" t="s">
        <v>752</v>
      </c>
      <c r="F689" s="6">
        <f>VLOOKUP(E689,Procv!C:E,3,FALSE)</f>
        <v>2</v>
      </c>
      <c r="G689" s="6">
        <f>VLOOKUP(E689,Procv!C:F,4,FALSE)</f>
        <v>1</v>
      </c>
      <c r="H689" s="6" t="s">
        <v>753</v>
      </c>
      <c r="I689" s="8">
        <f>COUNTIF(Procv!$K$5:$K$31,Base!H689)</f>
        <v>0</v>
      </c>
      <c r="J689" s="6" t="s">
        <v>175</v>
      </c>
      <c r="K689" s="8">
        <f>VLOOKUP(J689,Procv!J:L,3,FALSE)</f>
        <v>2</v>
      </c>
      <c r="L689" s="6">
        <v>3361054</v>
      </c>
      <c r="M689" s="6" t="s">
        <v>558</v>
      </c>
      <c r="N689" s="8">
        <f>VLOOKUP(M689,Procv!$N$5:$O$11,2,FALSE)</f>
        <v>0</v>
      </c>
      <c r="O689" s="6" t="s">
        <v>14</v>
      </c>
      <c r="P689" s="8">
        <f>VLOOKUP(O689,Procv!$Q$5:$R$10,2,FALSE)</f>
        <v>2</v>
      </c>
      <c r="Q689" s="6">
        <v>571.79999999999995</v>
      </c>
      <c r="R689" s="6">
        <v>0</v>
      </c>
      <c r="S689" s="8">
        <f t="shared" si="21"/>
        <v>0</v>
      </c>
      <c r="T689" s="6">
        <v>571.79999999999995</v>
      </c>
      <c r="U689" s="6">
        <f>VLOOKUP(T689,Procv!T:U,2,FALSE)</f>
        <v>500</v>
      </c>
      <c r="V689" s="6">
        <v>2</v>
      </c>
      <c r="W689" s="6">
        <v>1</v>
      </c>
    </row>
    <row r="690" spans="3:23" x14ac:dyDescent="0.25">
      <c r="C690" s="5">
        <v>42155</v>
      </c>
      <c r="D690" s="10">
        <f t="shared" si="20"/>
        <v>7</v>
      </c>
      <c r="E690" s="6" t="s">
        <v>801</v>
      </c>
      <c r="F690" s="6">
        <f>VLOOKUP(E690,Procv!C:E,3,FALSE)</f>
        <v>1</v>
      </c>
      <c r="G690" s="6">
        <f>VLOOKUP(E690,Procv!C:F,4,FALSE)</f>
        <v>9</v>
      </c>
      <c r="H690" s="6" t="s">
        <v>11</v>
      </c>
      <c r="I690" s="8">
        <f>COUNTIF(Procv!$K$5:$K$31,Base!H690)</f>
        <v>1</v>
      </c>
      <c r="J690" s="6" t="s">
        <v>12</v>
      </c>
      <c r="K690" s="8">
        <f>VLOOKUP(J690,Procv!J:L,3,FALSE)</f>
        <v>4</v>
      </c>
      <c r="L690" s="6">
        <v>3361523</v>
      </c>
      <c r="M690" s="6" t="s">
        <v>599</v>
      </c>
      <c r="N690" s="8">
        <f>VLOOKUP(M690,Procv!$N$5:$O$11,2,FALSE)</f>
        <v>0</v>
      </c>
      <c r="O690" s="6" t="s">
        <v>18</v>
      </c>
      <c r="P690" s="8">
        <f>VLOOKUP(O690,Procv!$Q$5:$R$10,2,FALSE)</f>
        <v>1</v>
      </c>
      <c r="Q690" s="6">
        <v>294.85000000000002</v>
      </c>
      <c r="R690" s="6">
        <v>0</v>
      </c>
      <c r="S690" s="8">
        <f t="shared" si="21"/>
        <v>0</v>
      </c>
      <c r="T690" s="6">
        <v>294.85000000000002</v>
      </c>
      <c r="U690" s="6">
        <f>VLOOKUP(T690,Procv!T:U,2,FALSE)</f>
        <v>200</v>
      </c>
      <c r="V690" s="6">
        <v>2</v>
      </c>
      <c r="W690" s="6">
        <v>1</v>
      </c>
    </row>
    <row r="691" spans="3:23" x14ac:dyDescent="0.25">
      <c r="C691" s="5">
        <v>42155</v>
      </c>
      <c r="D691" s="10">
        <f t="shared" si="20"/>
        <v>7</v>
      </c>
      <c r="E691" s="6" t="s">
        <v>280</v>
      </c>
      <c r="F691" s="6">
        <f>VLOOKUP(E691,Procv!C:E,3,FALSE)</f>
        <v>2</v>
      </c>
      <c r="G691" s="6">
        <f>VLOOKUP(E691,Procv!C:F,4,FALSE)</f>
        <v>2</v>
      </c>
      <c r="H691" s="6" t="s">
        <v>754</v>
      </c>
      <c r="I691" s="8">
        <f>COUNTIF(Procv!$K$5:$K$31,Base!H691)</f>
        <v>0</v>
      </c>
      <c r="J691" s="6" t="s">
        <v>68</v>
      </c>
      <c r="K691" s="8">
        <f>VLOOKUP(J691,Procv!J:L,3,FALSE)</f>
        <v>5</v>
      </c>
      <c r="L691" s="6">
        <v>3361705</v>
      </c>
      <c r="M691" s="6" t="s">
        <v>599</v>
      </c>
      <c r="N691" s="8">
        <f>VLOOKUP(M691,Procv!$N$5:$O$11,2,FALSE)</f>
        <v>0</v>
      </c>
      <c r="O691" s="6" t="s">
        <v>18</v>
      </c>
      <c r="P691" s="8">
        <f>VLOOKUP(O691,Procv!$Q$5:$R$10,2,FALSE)</f>
        <v>1</v>
      </c>
      <c r="Q691" s="6">
        <v>435.8</v>
      </c>
      <c r="R691" s="6">
        <v>0</v>
      </c>
      <c r="S691" s="8">
        <f t="shared" si="21"/>
        <v>0</v>
      </c>
      <c r="T691" s="6">
        <v>435.8</v>
      </c>
      <c r="U691" s="6">
        <f>VLOOKUP(T691,Procv!T:U,2,FALSE)</f>
        <v>400</v>
      </c>
      <c r="V691" s="6">
        <v>2</v>
      </c>
      <c r="W691" s="6">
        <v>1</v>
      </c>
    </row>
    <row r="692" spans="3:23" x14ac:dyDescent="0.25">
      <c r="C692" s="5">
        <v>42155</v>
      </c>
      <c r="D692" s="10">
        <f t="shared" si="20"/>
        <v>7</v>
      </c>
      <c r="E692" s="6" t="s">
        <v>102</v>
      </c>
      <c r="F692" s="6">
        <f>VLOOKUP(E692,Procv!C:E,3,FALSE)</f>
        <v>2</v>
      </c>
      <c r="G692" s="6">
        <f>VLOOKUP(E692,Procv!C:F,4,FALSE)</f>
        <v>2</v>
      </c>
      <c r="H692" s="6" t="s">
        <v>610</v>
      </c>
      <c r="I692" s="8">
        <f>COUNTIF(Procv!$K$5:$K$31,Base!H692)</f>
        <v>0</v>
      </c>
      <c r="J692" s="6" t="s">
        <v>21</v>
      </c>
      <c r="K692" s="8">
        <f>VLOOKUP(J692,Procv!J:L,3,FALSE)</f>
        <v>4</v>
      </c>
      <c r="L692" s="6">
        <v>3361733</v>
      </c>
      <c r="M692" s="6" t="s">
        <v>599</v>
      </c>
      <c r="N692" s="8">
        <f>VLOOKUP(M692,Procv!$N$5:$O$11,2,FALSE)</f>
        <v>0</v>
      </c>
      <c r="O692" s="6" t="s">
        <v>14</v>
      </c>
      <c r="P692" s="8">
        <f>VLOOKUP(O692,Procv!$Q$5:$R$10,2,FALSE)</f>
        <v>2</v>
      </c>
      <c r="Q692" s="6">
        <v>621.79999999999995</v>
      </c>
      <c r="R692" s="6">
        <v>0</v>
      </c>
      <c r="S692" s="8">
        <f t="shared" si="21"/>
        <v>0</v>
      </c>
      <c r="T692" s="6">
        <v>621.79999999999995</v>
      </c>
      <c r="U692" s="6">
        <f>VLOOKUP(T692,Procv!T:U,2,FALSE)</f>
        <v>600</v>
      </c>
      <c r="V692" s="6">
        <v>2</v>
      </c>
      <c r="W692" s="6">
        <v>1</v>
      </c>
    </row>
    <row r="693" spans="3:23" x14ac:dyDescent="0.25">
      <c r="C693" s="5">
        <v>42155</v>
      </c>
      <c r="D693" s="10">
        <f t="shared" si="20"/>
        <v>7</v>
      </c>
      <c r="E693" s="6" t="s">
        <v>832</v>
      </c>
      <c r="F693" s="6">
        <f>VLOOKUP(E693,Procv!C:E,3,FALSE)</f>
        <v>1</v>
      </c>
      <c r="G693" s="6">
        <f>VLOOKUP(E693,Procv!C:F,4,FALSE)</f>
        <v>2</v>
      </c>
      <c r="H693" s="6" t="s">
        <v>377</v>
      </c>
      <c r="I693" s="8">
        <f>COUNTIF(Procv!$K$5:$K$31,Base!H693)</f>
        <v>1</v>
      </c>
      <c r="J693" s="6" t="s">
        <v>175</v>
      </c>
      <c r="K693" s="8">
        <f>VLOOKUP(J693,Procv!J:L,3,FALSE)</f>
        <v>2</v>
      </c>
      <c r="L693" s="6">
        <v>3361775</v>
      </c>
      <c r="M693" s="6" t="s">
        <v>558</v>
      </c>
      <c r="N693" s="8">
        <f>VLOOKUP(M693,Procv!$N$5:$O$11,2,FALSE)</f>
        <v>0</v>
      </c>
      <c r="O693" s="6" t="s">
        <v>14</v>
      </c>
      <c r="P693" s="8">
        <f>VLOOKUP(O693,Procv!$Q$5:$R$10,2,FALSE)</f>
        <v>2</v>
      </c>
      <c r="Q693" s="6">
        <v>459.95</v>
      </c>
      <c r="R693" s="6">
        <v>0</v>
      </c>
      <c r="S693" s="8">
        <f t="shared" si="21"/>
        <v>0</v>
      </c>
      <c r="T693" s="6">
        <v>459.95</v>
      </c>
      <c r="U693" s="6">
        <f>VLOOKUP(T693,Procv!T:U,2,FALSE)</f>
        <v>400</v>
      </c>
      <c r="V693" s="6">
        <v>1</v>
      </c>
      <c r="W693" s="6">
        <v>1</v>
      </c>
    </row>
    <row r="694" spans="3:23" x14ac:dyDescent="0.25">
      <c r="C694" s="5">
        <v>42155</v>
      </c>
      <c r="D694" s="10">
        <f t="shared" si="20"/>
        <v>7</v>
      </c>
      <c r="E694" s="6" t="s">
        <v>793</v>
      </c>
      <c r="F694" s="6">
        <f>VLOOKUP(E694,Procv!C:E,3,FALSE)</f>
        <v>2</v>
      </c>
      <c r="G694" s="6">
        <f>VLOOKUP(E694,Procv!C:F,4,FALSE)</f>
        <v>8</v>
      </c>
      <c r="H694" s="6" t="s">
        <v>35</v>
      </c>
      <c r="I694" s="8">
        <f>COUNTIF(Procv!$K$5:$K$31,Base!H694)</f>
        <v>0</v>
      </c>
      <c r="J694" s="6" t="s">
        <v>36</v>
      </c>
      <c r="K694" s="8">
        <f>VLOOKUP(J694,Procv!J:L,3,FALSE)</f>
        <v>4</v>
      </c>
      <c r="L694" s="6">
        <v>3361866</v>
      </c>
      <c r="M694" s="6" t="s">
        <v>599</v>
      </c>
      <c r="N694" s="8">
        <f>VLOOKUP(M694,Procv!$N$5:$O$11,2,FALSE)</f>
        <v>0</v>
      </c>
      <c r="O694" s="6" t="s">
        <v>18</v>
      </c>
      <c r="P694" s="8">
        <f>VLOOKUP(O694,Procv!$Q$5:$R$10,2,FALSE)</f>
        <v>1</v>
      </c>
      <c r="Q694" s="6">
        <v>571.70000000000005</v>
      </c>
      <c r="R694" s="6">
        <v>0</v>
      </c>
      <c r="S694" s="8">
        <f t="shared" si="21"/>
        <v>0</v>
      </c>
      <c r="T694" s="6">
        <v>571.70000000000005</v>
      </c>
      <c r="U694" s="6">
        <f>VLOOKUP(T694,Procv!T:U,2,FALSE)</f>
        <v>500</v>
      </c>
      <c r="V694" s="6">
        <v>3</v>
      </c>
      <c r="W694" s="6">
        <v>1</v>
      </c>
    </row>
    <row r="695" spans="3:23" x14ac:dyDescent="0.25">
      <c r="C695" s="5">
        <v>42155</v>
      </c>
      <c r="D695" s="10">
        <f t="shared" si="20"/>
        <v>7</v>
      </c>
      <c r="E695" s="6" t="s">
        <v>78</v>
      </c>
      <c r="F695" s="6">
        <f>VLOOKUP(E695,Procv!C:E,3,FALSE)</f>
        <v>2</v>
      </c>
      <c r="G695" s="6">
        <f>VLOOKUP(E695,Procv!C:F,4,FALSE)</f>
        <v>7</v>
      </c>
      <c r="H695" s="6" t="s">
        <v>581</v>
      </c>
      <c r="I695" s="8">
        <f>COUNTIF(Procv!$K$5:$K$31,Base!H695)</f>
        <v>0</v>
      </c>
      <c r="J695" s="6" t="s">
        <v>36</v>
      </c>
      <c r="K695" s="8">
        <f>VLOOKUP(J695,Procv!J:L,3,FALSE)</f>
        <v>4</v>
      </c>
      <c r="L695" s="6">
        <v>3361908</v>
      </c>
      <c r="M695" s="6" t="s">
        <v>599</v>
      </c>
      <c r="N695" s="8">
        <f>VLOOKUP(M695,Procv!$N$5:$O$11,2,FALSE)</f>
        <v>0</v>
      </c>
      <c r="O695" s="6" t="s">
        <v>14</v>
      </c>
      <c r="P695" s="8">
        <f>VLOOKUP(O695,Procv!$Q$5:$R$10,2,FALSE)</f>
        <v>2</v>
      </c>
      <c r="Q695" s="6">
        <v>459.9</v>
      </c>
      <c r="R695" s="6">
        <v>0</v>
      </c>
      <c r="S695" s="8">
        <f t="shared" si="21"/>
        <v>0</v>
      </c>
      <c r="T695" s="6">
        <v>459.9</v>
      </c>
      <c r="U695" s="6">
        <f>VLOOKUP(T695,Procv!T:U,2,FALSE)</f>
        <v>400</v>
      </c>
      <c r="V695" s="6">
        <v>1</v>
      </c>
      <c r="W695" s="6">
        <v>1</v>
      </c>
    </row>
    <row r="696" spans="3:23" x14ac:dyDescent="0.25">
      <c r="C696" s="5">
        <v>42155</v>
      </c>
      <c r="D696" s="10">
        <f t="shared" si="20"/>
        <v>7</v>
      </c>
      <c r="E696" s="6" t="s">
        <v>755</v>
      </c>
      <c r="F696" s="6">
        <f>VLOOKUP(E696,Procv!C:E,3,FALSE)</f>
        <v>2</v>
      </c>
      <c r="G696" s="6">
        <f>VLOOKUP(E696,Procv!C:F,4,FALSE)</f>
        <v>1</v>
      </c>
      <c r="H696" s="6" t="s">
        <v>155</v>
      </c>
      <c r="I696" s="8">
        <f>COUNTIF(Procv!$K$5:$K$31,Base!H696)</f>
        <v>1</v>
      </c>
      <c r="J696" s="6" t="s">
        <v>99</v>
      </c>
      <c r="K696" s="8">
        <f>VLOOKUP(J696,Procv!J:L,3,FALSE)</f>
        <v>2</v>
      </c>
      <c r="L696" s="6">
        <v>3362188</v>
      </c>
      <c r="M696" s="6" t="s">
        <v>558</v>
      </c>
      <c r="N696" s="8">
        <f>VLOOKUP(M696,Procv!$N$5:$O$11,2,FALSE)</f>
        <v>0</v>
      </c>
      <c r="O696" s="6" t="s">
        <v>24</v>
      </c>
      <c r="P696" s="8">
        <f>VLOOKUP(O696,Procv!$Q$5:$R$10,2,FALSE)</f>
        <v>2</v>
      </c>
      <c r="Q696" s="6">
        <v>497.34</v>
      </c>
      <c r="R696" s="6">
        <v>0</v>
      </c>
      <c r="S696" s="8">
        <f t="shared" si="21"/>
        <v>0</v>
      </c>
      <c r="T696" s="6">
        <v>497.34</v>
      </c>
      <c r="U696" s="6">
        <f>VLOOKUP(T696,Procv!T:U,2,FALSE)</f>
        <v>400</v>
      </c>
      <c r="V696" s="6">
        <v>3</v>
      </c>
      <c r="W696" s="6">
        <v>1</v>
      </c>
    </row>
    <row r="697" spans="3:23" x14ac:dyDescent="0.25">
      <c r="C697" s="5">
        <v>42155</v>
      </c>
      <c r="D697" s="10">
        <f t="shared" si="20"/>
        <v>7</v>
      </c>
      <c r="E697" s="6" t="s">
        <v>756</v>
      </c>
      <c r="F697" s="6">
        <f>VLOOKUP(E697,Procv!C:E,3,FALSE)</f>
        <v>2</v>
      </c>
      <c r="G697" s="6">
        <f>VLOOKUP(E697,Procv!C:F,4,FALSE)</f>
        <v>1</v>
      </c>
      <c r="H697" s="6" t="s">
        <v>279</v>
      </c>
      <c r="I697" s="8">
        <f>COUNTIF(Procv!$K$5:$K$31,Base!H697)</f>
        <v>1</v>
      </c>
      <c r="J697" s="6" t="s">
        <v>58</v>
      </c>
      <c r="K697" s="8">
        <f>VLOOKUP(J697,Procv!J:L,3,FALSE)</f>
        <v>2</v>
      </c>
      <c r="L697" s="6">
        <v>3362307</v>
      </c>
      <c r="M697" s="6" t="s">
        <v>599</v>
      </c>
      <c r="N697" s="8">
        <f>VLOOKUP(M697,Procv!$N$5:$O$11,2,FALSE)</f>
        <v>0</v>
      </c>
      <c r="O697" s="6" t="s">
        <v>18</v>
      </c>
      <c r="P697" s="8">
        <f>VLOOKUP(O697,Procv!$Q$5:$R$10,2,FALSE)</f>
        <v>1</v>
      </c>
      <c r="Q697" s="6">
        <v>374.31</v>
      </c>
      <c r="R697" s="6">
        <v>0</v>
      </c>
      <c r="S697" s="8">
        <f t="shared" si="21"/>
        <v>0</v>
      </c>
      <c r="T697" s="6">
        <v>374.31</v>
      </c>
      <c r="U697" s="6">
        <f>VLOOKUP(T697,Procv!T:U,2,FALSE)</f>
        <v>300</v>
      </c>
      <c r="V697" s="6">
        <v>1</v>
      </c>
      <c r="W697" s="6">
        <v>1</v>
      </c>
    </row>
    <row r="698" spans="3:23" x14ac:dyDescent="0.25">
      <c r="C698" s="5">
        <v>42155</v>
      </c>
      <c r="D698" s="10">
        <f t="shared" si="20"/>
        <v>7</v>
      </c>
      <c r="E698" s="6" t="s">
        <v>849</v>
      </c>
      <c r="F698" s="6">
        <f>VLOOKUP(E698,Procv!C:E,3,FALSE)</f>
        <v>1</v>
      </c>
      <c r="G698" s="6">
        <f>VLOOKUP(E698,Procv!C:F,4,FALSE)</f>
        <v>1</v>
      </c>
      <c r="H698" s="6" t="s">
        <v>757</v>
      </c>
      <c r="I698" s="8">
        <f>COUNTIF(Procv!$K$5:$K$31,Base!H698)</f>
        <v>0</v>
      </c>
      <c r="J698" s="6" t="s">
        <v>58</v>
      </c>
      <c r="K698" s="8">
        <f>VLOOKUP(J698,Procv!J:L,3,FALSE)</f>
        <v>2</v>
      </c>
      <c r="L698" s="6">
        <v>3362363</v>
      </c>
      <c r="M698" s="6" t="s">
        <v>599</v>
      </c>
      <c r="N698" s="8">
        <f>VLOOKUP(M698,Procv!$N$5:$O$11,2,FALSE)</f>
        <v>0</v>
      </c>
      <c r="O698" s="6" t="s">
        <v>18</v>
      </c>
      <c r="P698" s="8">
        <f>VLOOKUP(O698,Procv!$Q$5:$R$10,2,FALSE)</f>
        <v>1</v>
      </c>
      <c r="Q698" s="6">
        <v>738.35</v>
      </c>
      <c r="R698" s="6">
        <v>0</v>
      </c>
      <c r="S698" s="8">
        <f t="shared" si="21"/>
        <v>0</v>
      </c>
      <c r="T698" s="6">
        <v>738.35</v>
      </c>
      <c r="U698" s="6">
        <f>VLOOKUP(T698,Procv!T:U,2,FALSE)</f>
        <v>700</v>
      </c>
      <c r="V698" s="6">
        <v>5</v>
      </c>
      <c r="W698" s="6">
        <v>1</v>
      </c>
    </row>
    <row r="699" spans="3:23" x14ac:dyDescent="0.25">
      <c r="C699" s="5">
        <v>42155</v>
      </c>
      <c r="D699" s="10">
        <f t="shared" si="20"/>
        <v>7</v>
      </c>
      <c r="E699" s="6" t="s">
        <v>758</v>
      </c>
      <c r="F699" s="6">
        <f>VLOOKUP(E699,Procv!C:E,3,FALSE)</f>
        <v>2</v>
      </c>
      <c r="G699" s="6">
        <f>VLOOKUP(E699,Procv!C:F,4,FALSE)</f>
        <v>1</v>
      </c>
      <c r="H699" s="6" t="s">
        <v>326</v>
      </c>
      <c r="I699" s="8">
        <f>COUNTIF(Procv!$K$5:$K$31,Base!H699)</f>
        <v>0</v>
      </c>
      <c r="J699" s="6" t="s">
        <v>175</v>
      </c>
      <c r="K699" s="8">
        <f>VLOOKUP(J699,Procv!J:L,3,FALSE)</f>
        <v>2</v>
      </c>
      <c r="L699" s="6">
        <v>3362797</v>
      </c>
      <c r="M699" s="6" t="s">
        <v>558</v>
      </c>
      <c r="N699" s="8">
        <f>VLOOKUP(M699,Procv!$N$5:$O$11,2,FALSE)</f>
        <v>0</v>
      </c>
      <c r="O699" s="6" t="s">
        <v>24</v>
      </c>
      <c r="P699" s="8">
        <f>VLOOKUP(O699,Procv!$Q$5:$R$10,2,FALSE)</f>
        <v>2</v>
      </c>
      <c r="Q699" s="6">
        <v>501.8</v>
      </c>
      <c r="R699" s="6">
        <v>0</v>
      </c>
      <c r="S699" s="8">
        <f t="shared" si="21"/>
        <v>0</v>
      </c>
      <c r="T699" s="6">
        <v>501.8</v>
      </c>
      <c r="U699" s="6">
        <f>VLOOKUP(T699,Procv!T:U,2,FALSE)</f>
        <v>500</v>
      </c>
      <c r="V699" s="6">
        <v>2</v>
      </c>
      <c r="W699" s="6">
        <v>1</v>
      </c>
    </row>
    <row r="700" spans="3:23" x14ac:dyDescent="0.25">
      <c r="C700" s="5">
        <v>42155</v>
      </c>
      <c r="D700" s="10">
        <f t="shared" si="20"/>
        <v>7</v>
      </c>
      <c r="E700" s="6" t="s">
        <v>850</v>
      </c>
      <c r="F700" s="6">
        <f>VLOOKUP(E700,Procv!C:E,3,FALSE)</f>
        <v>2</v>
      </c>
      <c r="G700" s="6">
        <f>VLOOKUP(E700,Procv!C:F,4,FALSE)</f>
        <v>1</v>
      </c>
      <c r="H700" s="6" t="s">
        <v>214</v>
      </c>
      <c r="I700" s="8">
        <f>COUNTIF(Procv!$K$5:$K$31,Base!H700)</f>
        <v>0</v>
      </c>
      <c r="J700" s="6" t="s">
        <v>36</v>
      </c>
      <c r="K700" s="8">
        <f>VLOOKUP(J700,Procv!J:L,3,FALSE)</f>
        <v>4</v>
      </c>
      <c r="L700" s="6">
        <v>3363042</v>
      </c>
      <c r="M700" s="6" t="s">
        <v>558</v>
      </c>
      <c r="N700" s="8">
        <f>VLOOKUP(M700,Procv!$N$5:$O$11,2,FALSE)</f>
        <v>0</v>
      </c>
      <c r="O700" s="6" t="s">
        <v>24</v>
      </c>
      <c r="P700" s="8">
        <f>VLOOKUP(O700,Procv!$Q$5:$R$10,2,FALSE)</f>
        <v>2</v>
      </c>
      <c r="Q700" s="6">
        <v>620.91</v>
      </c>
      <c r="R700" s="6">
        <v>0</v>
      </c>
      <c r="S700" s="8">
        <f t="shared" si="21"/>
        <v>0</v>
      </c>
      <c r="T700" s="6">
        <v>620.91</v>
      </c>
      <c r="U700" s="6">
        <f>VLOOKUP(T700,Procv!T:U,2,FALSE)</f>
        <v>600</v>
      </c>
      <c r="V700" s="6">
        <v>1</v>
      </c>
      <c r="W700" s="6">
        <v>1</v>
      </c>
    </row>
    <row r="701" spans="3:23" x14ac:dyDescent="0.25">
      <c r="C701" s="5">
        <v>42155</v>
      </c>
      <c r="D701" s="10">
        <f t="shared" si="20"/>
        <v>7</v>
      </c>
      <c r="E701" s="6" t="s">
        <v>700</v>
      </c>
      <c r="F701" s="6">
        <f>VLOOKUP(E701,Procv!C:E,3,FALSE)</f>
        <v>2</v>
      </c>
      <c r="G701" s="6">
        <f>VLOOKUP(E701,Procv!C:F,4,FALSE)</f>
        <v>3</v>
      </c>
      <c r="H701" s="6" t="s">
        <v>510</v>
      </c>
      <c r="I701" s="8">
        <f>COUNTIF(Procv!$K$5:$K$31,Base!H701)</f>
        <v>1</v>
      </c>
      <c r="J701" s="6" t="s">
        <v>511</v>
      </c>
      <c r="K701" s="8">
        <f>VLOOKUP(J701,Procv!J:L,3,FALSE)</f>
        <v>1</v>
      </c>
      <c r="L701" s="6">
        <v>3363280</v>
      </c>
      <c r="M701" s="6" t="s">
        <v>558</v>
      </c>
      <c r="N701" s="8">
        <f>VLOOKUP(M701,Procv!$N$5:$O$11,2,FALSE)</f>
        <v>0</v>
      </c>
      <c r="O701" s="6" t="s">
        <v>14</v>
      </c>
      <c r="P701" s="8">
        <f>VLOOKUP(O701,Procv!$Q$5:$R$10,2,FALSE)</f>
        <v>2</v>
      </c>
      <c r="Q701" s="6">
        <v>457.18</v>
      </c>
      <c r="R701" s="6">
        <v>0</v>
      </c>
      <c r="S701" s="8">
        <f t="shared" si="21"/>
        <v>0</v>
      </c>
      <c r="T701" s="6">
        <v>457.18</v>
      </c>
      <c r="U701" s="6">
        <f>VLOOKUP(T701,Procv!T:U,2,FALSE)</f>
        <v>400</v>
      </c>
      <c r="V701" s="6">
        <v>4</v>
      </c>
      <c r="W701" s="6">
        <v>1</v>
      </c>
    </row>
    <row r="702" spans="3:23" x14ac:dyDescent="0.25">
      <c r="C702" s="5">
        <v>42155</v>
      </c>
      <c r="D702" s="10">
        <f t="shared" si="20"/>
        <v>7</v>
      </c>
      <c r="E702" s="6" t="s">
        <v>700</v>
      </c>
      <c r="F702" s="6">
        <f>VLOOKUP(E702,Procv!C:E,3,FALSE)</f>
        <v>2</v>
      </c>
      <c r="G702" s="6">
        <f>VLOOKUP(E702,Procv!C:F,4,FALSE)</f>
        <v>3</v>
      </c>
      <c r="H702" s="6" t="s">
        <v>510</v>
      </c>
      <c r="I702" s="8">
        <f>COUNTIF(Procv!$K$5:$K$31,Base!H702)</f>
        <v>1</v>
      </c>
      <c r="J702" s="6" t="s">
        <v>511</v>
      </c>
      <c r="K702" s="8">
        <f>VLOOKUP(J702,Procv!J:L,3,FALSE)</f>
        <v>1</v>
      </c>
      <c r="L702" s="6">
        <v>3363301</v>
      </c>
      <c r="M702" s="6" t="s">
        <v>558</v>
      </c>
      <c r="N702" s="8">
        <f>VLOOKUP(M702,Procv!$N$5:$O$11,2,FALSE)</f>
        <v>0</v>
      </c>
      <c r="O702" s="6" t="s">
        <v>14</v>
      </c>
      <c r="P702" s="8">
        <f>VLOOKUP(O702,Procv!$Q$5:$R$10,2,FALSE)</f>
        <v>2</v>
      </c>
      <c r="Q702" s="6">
        <v>114.95</v>
      </c>
      <c r="R702" s="6">
        <v>0</v>
      </c>
      <c r="S702" s="8">
        <f t="shared" si="21"/>
        <v>0</v>
      </c>
      <c r="T702" s="6">
        <v>114.95</v>
      </c>
      <c r="U702" s="6">
        <f>VLOOKUP(T702,Procv!T:U,2,FALSE)</f>
        <v>100</v>
      </c>
      <c r="V702" s="6">
        <v>1</v>
      </c>
      <c r="W702" s="6">
        <v>1</v>
      </c>
    </row>
    <row r="703" spans="3:23" x14ac:dyDescent="0.25">
      <c r="C703" s="5">
        <v>42155</v>
      </c>
      <c r="D703" s="10">
        <f t="shared" si="20"/>
        <v>7</v>
      </c>
      <c r="E703" s="6" t="s">
        <v>759</v>
      </c>
      <c r="F703" s="6">
        <f>VLOOKUP(E703,Procv!C:E,3,FALSE)</f>
        <v>2</v>
      </c>
      <c r="G703" s="6">
        <f>VLOOKUP(E703,Procv!C:F,4,FALSE)</f>
        <v>1</v>
      </c>
      <c r="H703" s="6" t="s">
        <v>760</v>
      </c>
      <c r="I703" s="8">
        <f>COUNTIF(Procv!$K$5:$K$31,Base!H703)</f>
        <v>0</v>
      </c>
      <c r="J703" s="6" t="s">
        <v>68</v>
      </c>
      <c r="K703" s="8">
        <f>VLOOKUP(J703,Procv!J:L,3,FALSE)</f>
        <v>5</v>
      </c>
      <c r="L703" s="6">
        <v>3363665</v>
      </c>
      <c r="M703" s="6" t="s">
        <v>558</v>
      </c>
      <c r="N703" s="8">
        <f>VLOOKUP(M703,Procv!$N$5:$O$11,2,FALSE)</f>
        <v>0</v>
      </c>
      <c r="O703" s="6" t="s">
        <v>24</v>
      </c>
      <c r="P703" s="8">
        <f>VLOOKUP(O703,Procv!$Q$5:$R$10,2,FALSE)</f>
        <v>2</v>
      </c>
      <c r="Q703" s="6">
        <v>194.32</v>
      </c>
      <c r="R703" s="6">
        <v>0</v>
      </c>
      <c r="S703" s="8">
        <f t="shared" si="21"/>
        <v>0</v>
      </c>
      <c r="T703" s="6">
        <v>194.32</v>
      </c>
      <c r="U703" s="6">
        <f>VLOOKUP(T703,Procv!T:U,2,FALSE)</f>
        <v>100</v>
      </c>
      <c r="V703" s="6">
        <v>2</v>
      </c>
      <c r="W703" s="6">
        <v>1</v>
      </c>
    </row>
    <row r="704" spans="3:23" x14ac:dyDescent="0.25">
      <c r="C704" s="5">
        <v>42155</v>
      </c>
      <c r="D704" s="10">
        <f t="shared" si="20"/>
        <v>7</v>
      </c>
      <c r="E704" s="6" t="s">
        <v>761</v>
      </c>
      <c r="F704" s="6">
        <f>VLOOKUP(E704,Procv!C:E,3,FALSE)</f>
        <v>2</v>
      </c>
      <c r="G704" s="6">
        <f>VLOOKUP(E704,Procv!C:F,4,FALSE)</f>
        <v>1</v>
      </c>
      <c r="H704" s="6" t="s">
        <v>762</v>
      </c>
      <c r="I704" s="8">
        <f>COUNTIF(Procv!$K$5:$K$31,Base!H704)</f>
        <v>0</v>
      </c>
      <c r="J704" s="6" t="s">
        <v>27</v>
      </c>
      <c r="K704" s="8">
        <f>VLOOKUP(J704,Procv!J:L,3,FALSE)</f>
        <v>2</v>
      </c>
      <c r="L704" s="6">
        <v>3364197</v>
      </c>
      <c r="M704" s="6" t="s">
        <v>558</v>
      </c>
      <c r="N704" s="8">
        <f>VLOOKUP(M704,Procv!$N$5:$O$11,2,FALSE)</f>
        <v>0</v>
      </c>
      <c r="O704" s="6" t="s">
        <v>14</v>
      </c>
      <c r="P704" s="8">
        <f>VLOOKUP(O704,Procv!$Q$5:$R$10,2,FALSE)</f>
        <v>2</v>
      </c>
      <c r="Q704" s="6">
        <v>1521.52</v>
      </c>
      <c r="R704" s="6">
        <v>0</v>
      </c>
      <c r="S704" s="8">
        <f t="shared" si="21"/>
        <v>0</v>
      </c>
      <c r="T704" s="6">
        <v>1521.52</v>
      </c>
      <c r="U704" s="6">
        <f>VLOOKUP(T704,Procv!T:U,2,FALSE)</f>
        <v>1000</v>
      </c>
      <c r="V704" s="6">
        <v>6</v>
      </c>
      <c r="W704" s="6">
        <v>1</v>
      </c>
    </row>
    <row r="705" spans="3:23" x14ac:dyDescent="0.25">
      <c r="C705" s="5">
        <v>42155</v>
      </c>
      <c r="D705" s="10">
        <f t="shared" si="20"/>
        <v>7</v>
      </c>
      <c r="E705" s="6" t="s">
        <v>847</v>
      </c>
      <c r="F705" s="6">
        <f>VLOOKUP(E705,Procv!C:E,3,FALSE)</f>
        <v>2</v>
      </c>
      <c r="G705" s="6">
        <f>VLOOKUP(E705,Procv!C:F,4,FALSE)</f>
        <v>3</v>
      </c>
      <c r="H705" s="6" t="s">
        <v>725</v>
      </c>
      <c r="I705" s="8">
        <f>COUNTIF(Procv!$K$5:$K$31,Base!H705)</f>
        <v>0</v>
      </c>
      <c r="J705" s="6" t="s">
        <v>72</v>
      </c>
      <c r="K705" s="8">
        <f>VLOOKUP(J705,Procv!J:L,3,FALSE)</f>
        <v>5</v>
      </c>
      <c r="L705" s="6">
        <v>3364351</v>
      </c>
      <c r="M705" s="6" t="s">
        <v>558</v>
      </c>
      <c r="N705" s="8">
        <f>VLOOKUP(M705,Procv!$N$5:$O$11,2,FALSE)</f>
        <v>0</v>
      </c>
      <c r="O705" s="6" t="s">
        <v>24</v>
      </c>
      <c r="P705" s="8">
        <f>VLOOKUP(O705,Procv!$Q$5:$R$10,2,FALSE)</f>
        <v>2</v>
      </c>
      <c r="Q705" s="6">
        <v>348.29</v>
      </c>
      <c r="R705" s="6">
        <v>0</v>
      </c>
      <c r="S705" s="8">
        <f t="shared" si="21"/>
        <v>0</v>
      </c>
      <c r="T705" s="6">
        <v>348.29</v>
      </c>
      <c r="U705" s="6">
        <f>VLOOKUP(T705,Procv!T:U,2,FALSE)</f>
        <v>300</v>
      </c>
      <c r="V705" s="6">
        <v>2</v>
      </c>
      <c r="W705" s="6">
        <v>1</v>
      </c>
    </row>
    <row r="706" spans="3:23" x14ac:dyDescent="0.25">
      <c r="C706" s="5">
        <v>42155</v>
      </c>
      <c r="D706" s="10">
        <f t="shared" si="20"/>
        <v>7</v>
      </c>
      <c r="E706" s="6" t="s">
        <v>260</v>
      </c>
      <c r="F706" s="6">
        <f>VLOOKUP(E706,Procv!C:E,3,FALSE)</f>
        <v>2</v>
      </c>
      <c r="G706" s="6">
        <f>VLOOKUP(E706,Procv!C:F,4,FALSE)</f>
        <v>2</v>
      </c>
      <c r="H706" s="6" t="s">
        <v>261</v>
      </c>
      <c r="I706" s="8">
        <f>COUNTIF(Procv!$K$5:$K$31,Base!H706)</f>
        <v>0</v>
      </c>
      <c r="J706" s="6" t="s">
        <v>36</v>
      </c>
      <c r="K706" s="8">
        <f>VLOOKUP(J706,Procv!J:L,3,FALSE)</f>
        <v>4</v>
      </c>
      <c r="L706" s="6">
        <v>3364547</v>
      </c>
      <c r="M706" s="6" t="s">
        <v>558</v>
      </c>
      <c r="N706" s="8">
        <f>VLOOKUP(M706,Procv!$N$5:$O$11,2,FALSE)</f>
        <v>0</v>
      </c>
      <c r="O706" s="6" t="s">
        <v>14</v>
      </c>
      <c r="P706" s="8">
        <f>VLOOKUP(O706,Procv!$Q$5:$R$10,2,FALSE)</f>
        <v>2</v>
      </c>
      <c r="Q706" s="6">
        <v>1371.4</v>
      </c>
      <c r="R706" s="6">
        <v>0</v>
      </c>
      <c r="S706" s="8">
        <f t="shared" si="21"/>
        <v>0</v>
      </c>
      <c r="T706" s="6">
        <v>1371.4</v>
      </c>
      <c r="U706" s="6">
        <f>VLOOKUP(T706,Procv!T:U,2,FALSE)</f>
        <v>1000</v>
      </c>
      <c r="V706" s="6">
        <v>6</v>
      </c>
      <c r="W706" s="6">
        <v>1</v>
      </c>
    </row>
    <row r="707" spans="3:23" x14ac:dyDescent="0.25">
      <c r="C707" s="5">
        <v>42155</v>
      </c>
      <c r="D707" s="10">
        <f t="shared" si="20"/>
        <v>7</v>
      </c>
      <c r="E707" s="6" t="s">
        <v>851</v>
      </c>
      <c r="F707" s="6">
        <f>VLOOKUP(E707,Procv!C:E,3,FALSE)</f>
        <v>1</v>
      </c>
      <c r="G707" s="6">
        <f>VLOOKUP(E707,Procv!C:F,4,FALSE)</f>
        <v>1</v>
      </c>
      <c r="H707" s="6" t="s">
        <v>742</v>
      </c>
      <c r="I707" s="8">
        <f>COUNTIF(Procv!$K$5:$K$31,Base!H707)</f>
        <v>0</v>
      </c>
      <c r="J707" s="6" t="s">
        <v>36</v>
      </c>
      <c r="K707" s="8">
        <f>VLOOKUP(J707,Procv!J:L,3,FALSE)</f>
        <v>4</v>
      </c>
      <c r="L707" s="6">
        <v>3364610</v>
      </c>
      <c r="M707" s="6" t="s">
        <v>558</v>
      </c>
      <c r="N707" s="8">
        <f>VLOOKUP(M707,Procv!$N$5:$O$11,2,FALSE)</f>
        <v>0</v>
      </c>
      <c r="O707" s="6" t="s">
        <v>24</v>
      </c>
      <c r="P707" s="8">
        <f>VLOOKUP(O707,Procv!$Q$5:$R$10,2,FALSE)</f>
        <v>2</v>
      </c>
      <c r="Q707" s="6">
        <v>254.13</v>
      </c>
      <c r="R707" s="6">
        <v>0</v>
      </c>
      <c r="S707" s="8">
        <f t="shared" si="21"/>
        <v>0</v>
      </c>
      <c r="T707" s="6">
        <v>254.13</v>
      </c>
      <c r="U707" s="6">
        <f>VLOOKUP(T707,Procv!T:U,2,FALSE)</f>
        <v>200</v>
      </c>
      <c r="V707" s="6">
        <v>1</v>
      </c>
      <c r="W707" s="6">
        <v>1</v>
      </c>
    </row>
    <row r="708" spans="3:23" x14ac:dyDescent="0.25">
      <c r="C708" s="5">
        <v>42155</v>
      </c>
      <c r="D708" s="10">
        <f t="shared" si="20"/>
        <v>7</v>
      </c>
      <c r="E708" s="6" t="s">
        <v>534</v>
      </c>
      <c r="F708" s="6">
        <f>VLOOKUP(E708,Procv!C:E,3,FALSE)</f>
        <v>2</v>
      </c>
      <c r="G708" s="6">
        <f>VLOOKUP(E708,Procv!C:F,4,FALSE)</f>
        <v>4</v>
      </c>
      <c r="H708" s="6" t="s">
        <v>535</v>
      </c>
      <c r="I708" s="8">
        <f>COUNTIF(Procv!$K$5:$K$31,Base!H708)</f>
        <v>0</v>
      </c>
      <c r="J708" s="6" t="s">
        <v>68</v>
      </c>
      <c r="K708" s="8">
        <f>VLOOKUP(J708,Procv!J:L,3,FALSE)</f>
        <v>5</v>
      </c>
      <c r="L708" s="6">
        <v>3364729</v>
      </c>
      <c r="M708" s="6" t="s">
        <v>599</v>
      </c>
      <c r="N708" s="8">
        <f>VLOOKUP(M708,Procv!$N$5:$O$11,2,FALSE)</f>
        <v>0</v>
      </c>
      <c r="O708" s="6" t="s">
        <v>18</v>
      </c>
      <c r="P708" s="8">
        <f>VLOOKUP(O708,Procv!$Q$5:$R$10,2,FALSE)</f>
        <v>1</v>
      </c>
      <c r="Q708" s="6">
        <v>1009.8</v>
      </c>
      <c r="R708" s="6">
        <v>0</v>
      </c>
      <c r="S708" s="8">
        <f t="shared" si="21"/>
        <v>0</v>
      </c>
      <c r="T708" s="6">
        <v>1009.8</v>
      </c>
      <c r="U708" s="6">
        <f>VLOOKUP(T708,Procv!T:U,2,FALSE)</f>
        <v>1000</v>
      </c>
      <c r="V708" s="6">
        <v>2</v>
      </c>
      <c r="W708" s="6">
        <v>1</v>
      </c>
    </row>
    <row r="709" spans="3:23" x14ac:dyDescent="0.25">
      <c r="C709" s="5">
        <v>42155</v>
      </c>
      <c r="D709" s="10">
        <f t="shared" si="20"/>
        <v>7</v>
      </c>
      <c r="E709" s="6" t="s">
        <v>763</v>
      </c>
      <c r="F709" s="6">
        <f>VLOOKUP(E709,Procv!C:E,3,FALSE)</f>
        <v>2</v>
      </c>
      <c r="G709" s="6">
        <f>VLOOKUP(E709,Procv!C:F,4,FALSE)</f>
        <v>1</v>
      </c>
      <c r="H709" s="6" t="s">
        <v>764</v>
      </c>
      <c r="I709" s="8">
        <f>COUNTIF(Procv!$K$5:$K$31,Base!H709)</f>
        <v>0</v>
      </c>
      <c r="J709" s="6" t="s">
        <v>17</v>
      </c>
      <c r="K709" s="8">
        <f>VLOOKUP(J709,Procv!J:L,3,FALSE)</f>
        <v>4</v>
      </c>
      <c r="L709" s="6">
        <v>3364841</v>
      </c>
      <c r="M709" s="6" t="s">
        <v>558</v>
      </c>
      <c r="N709" s="8">
        <f>VLOOKUP(M709,Procv!$N$5:$O$11,2,FALSE)</f>
        <v>0</v>
      </c>
      <c r="O709" s="6" t="s">
        <v>14</v>
      </c>
      <c r="P709" s="8">
        <f>VLOOKUP(O709,Procv!$Q$5:$R$10,2,FALSE)</f>
        <v>2</v>
      </c>
      <c r="Q709" s="6">
        <v>99.67</v>
      </c>
      <c r="R709" s="6">
        <v>0</v>
      </c>
      <c r="S709" s="8">
        <f t="shared" si="21"/>
        <v>0</v>
      </c>
      <c r="T709" s="6">
        <v>99.67</v>
      </c>
      <c r="U709" s="6">
        <f>VLOOKUP(T709,Procv!T:U,2,FALSE)</f>
        <v>90</v>
      </c>
      <c r="V709" s="6">
        <v>3</v>
      </c>
      <c r="W709" s="6">
        <v>1</v>
      </c>
    </row>
    <row r="710" spans="3:23" x14ac:dyDescent="0.25">
      <c r="C710" s="5">
        <v>42155</v>
      </c>
      <c r="D710" s="10">
        <f t="shared" ref="D710:D735" si="22">WEEKDAY(C710,2)</f>
        <v>7</v>
      </c>
      <c r="E710" s="6" t="s">
        <v>765</v>
      </c>
      <c r="F710" s="6">
        <f>VLOOKUP(E710,Procv!C:E,3,FALSE)</f>
        <v>2</v>
      </c>
      <c r="G710" s="6">
        <f>VLOOKUP(E710,Procv!C:F,4,FALSE)</f>
        <v>1</v>
      </c>
      <c r="H710" s="6" t="s">
        <v>766</v>
      </c>
      <c r="I710" s="8">
        <f>COUNTIF(Procv!$K$5:$K$31,Base!H710)</f>
        <v>0</v>
      </c>
      <c r="J710" s="6" t="s">
        <v>33</v>
      </c>
      <c r="K710" s="8">
        <f>VLOOKUP(J710,Procv!J:L,3,FALSE)</f>
        <v>3</v>
      </c>
      <c r="L710" s="6">
        <v>3364862</v>
      </c>
      <c r="M710" s="6" t="s">
        <v>558</v>
      </c>
      <c r="N710" s="8">
        <f>VLOOKUP(M710,Procv!$N$5:$O$11,2,FALSE)</f>
        <v>0</v>
      </c>
      <c r="O710" s="6" t="s">
        <v>14</v>
      </c>
      <c r="P710" s="8">
        <f>VLOOKUP(O710,Procv!$Q$5:$R$10,2,FALSE)</f>
        <v>2</v>
      </c>
      <c r="Q710" s="6">
        <v>455.83</v>
      </c>
      <c r="R710" s="6">
        <v>0</v>
      </c>
      <c r="S710" s="8">
        <f t="shared" ref="S710:S735" si="23">IF(R710=0,0,1)</f>
        <v>0</v>
      </c>
      <c r="T710" s="6">
        <v>455.83</v>
      </c>
      <c r="U710" s="6">
        <f>VLOOKUP(T710,Procv!T:U,2,FALSE)</f>
        <v>400</v>
      </c>
      <c r="V710" s="6">
        <v>2</v>
      </c>
      <c r="W710" s="6">
        <v>1</v>
      </c>
    </row>
    <row r="711" spans="3:23" x14ac:dyDescent="0.25">
      <c r="C711" s="5">
        <v>42155</v>
      </c>
      <c r="D711" s="10">
        <f t="shared" si="22"/>
        <v>7</v>
      </c>
      <c r="E711" s="6" t="s">
        <v>846</v>
      </c>
      <c r="F711" s="6">
        <f>VLOOKUP(E711,Procv!C:E,3,FALSE)</f>
        <v>2</v>
      </c>
      <c r="G711" s="6">
        <f>VLOOKUP(E711,Procv!C:F,4,FALSE)</f>
        <v>2</v>
      </c>
      <c r="H711" s="6" t="s">
        <v>720</v>
      </c>
      <c r="I711" s="8">
        <f>COUNTIF(Procv!$K$5:$K$31,Base!H711)</f>
        <v>0</v>
      </c>
      <c r="J711" s="6" t="s">
        <v>294</v>
      </c>
      <c r="K711" s="8">
        <f>VLOOKUP(J711,Procv!J:L,3,FALSE)</f>
        <v>1</v>
      </c>
      <c r="L711" s="6">
        <v>3364995</v>
      </c>
      <c r="M711" s="6" t="s">
        <v>599</v>
      </c>
      <c r="N711" s="8">
        <f>VLOOKUP(M711,Procv!$N$5:$O$11,2,FALSE)</f>
        <v>0</v>
      </c>
      <c r="O711" s="6" t="s">
        <v>18</v>
      </c>
      <c r="P711" s="8">
        <f>VLOOKUP(O711,Procv!$Q$5:$R$10,2,FALSE)</f>
        <v>1</v>
      </c>
      <c r="Q711" s="6">
        <v>2383.1</v>
      </c>
      <c r="R711" s="6">
        <v>0</v>
      </c>
      <c r="S711" s="8">
        <f t="shared" si="23"/>
        <v>0</v>
      </c>
      <c r="T711" s="6">
        <v>2383.1</v>
      </c>
      <c r="U711" s="6">
        <f>VLOOKUP(T711,Procv!T:U,2,FALSE)</f>
        <v>2000</v>
      </c>
      <c r="V711" s="6">
        <v>9</v>
      </c>
      <c r="W711" s="6">
        <v>1</v>
      </c>
    </row>
    <row r="712" spans="3:23" x14ac:dyDescent="0.25">
      <c r="C712" s="5">
        <v>42155</v>
      </c>
      <c r="D712" s="10">
        <f t="shared" si="22"/>
        <v>7</v>
      </c>
      <c r="E712" s="6" t="s">
        <v>617</v>
      </c>
      <c r="F712" s="6">
        <f>VLOOKUP(E712,Procv!C:E,3,FALSE)</f>
        <v>2</v>
      </c>
      <c r="G712" s="6">
        <f>VLOOKUP(E712,Procv!C:F,4,FALSE)</f>
        <v>2</v>
      </c>
      <c r="H712" s="6" t="s">
        <v>618</v>
      </c>
      <c r="I712" s="8">
        <f>COUNTIF(Procv!$K$5:$K$31,Base!H712)</f>
        <v>0</v>
      </c>
      <c r="J712" s="6" t="s">
        <v>17</v>
      </c>
      <c r="K712" s="8">
        <f>VLOOKUP(J712,Procv!J:L,3,FALSE)</f>
        <v>4</v>
      </c>
      <c r="L712" s="6">
        <v>3365366</v>
      </c>
      <c r="M712" s="6" t="s">
        <v>558</v>
      </c>
      <c r="N712" s="8">
        <f>VLOOKUP(M712,Procv!$N$5:$O$11,2,FALSE)</f>
        <v>0</v>
      </c>
      <c r="O712" s="6" t="s">
        <v>14</v>
      </c>
      <c r="P712" s="8">
        <f>VLOOKUP(O712,Procv!$Q$5:$R$10,2,FALSE)</f>
        <v>2</v>
      </c>
      <c r="Q712" s="6">
        <v>159.9</v>
      </c>
      <c r="R712" s="6">
        <v>24.9</v>
      </c>
      <c r="S712" s="8">
        <f t="shared" si="23"/>
        <v>1</v>
      </c>
      <c r="T712" s="6">
        <v>184.8</v>
      </c>
      <c r="U712" s="6">
        <f>VLOOKUP(T712,Procv!T:U,2,FALSE)</f>
        <v>100</v>
      </c>
      <c r="V712" s="6">
        <v>1</v>
      </c>
      <c r="W712" s="6">
        <v>1</v>
      </c>
    </row>
    <row r="713" spans="3:23" x14ac:dyDescent="0.25">
      <c r="C713" s="5">
        <v>42155</v>
      </c>
      <c r="D713" s="10">
        <f t="shared" si="22"/>
        <v>7</v>
      </c>
      <c r="E713" s="6" t="s">
        <v>767</v>
      </c>
      <c r="F713" s="6">
        <f>VLOOKUP(E713,Procv!C:E,3,FALSE)</f>
        <v>2</v>
      </c>
      <c r="G713" s="6">
        <f>VLOOKUP(E713,Procv!C:F,4,FALSE)</f>
        <v>1</v>
      </c>
      <c r="H713" s="6" t="s">
        <v>337</v>
      </c>
      <c r="I713" s="8">
        <f>COUNTIF(Procv!$K$5:$K$31,Base!H713)</f>
        <v>0</v>
      </c>
      <c r="J713" s="6" t="s">
        <v>33</v>
      </c>
      <c r="K713" s="8">
        <f>VLOOKUP(J713,Procv!J:L,3,FALSE)</f>
        <v>3</v>
      </c>
      <c r="L713" s="6">
        <v>3365394</v>
      </c>
      <c r="M713" s="6" t="s">
        <v>558</v>
      </c>
      <c r="N713" s="8">
        <f>VLOOKUP(M713,Procv!$N$5:$O$11,2,FALSE)</f>
        <v>0</v>
      </c>
      <c r="O713" s="6" t="s">
        <v>24</v>
      </c>
      <c r="P713" s="8">
        <f>VLOOKUP(O713,Procv!$Q$5:$R$10,2,FALSE)</f>
        <v>2</v>
      </c>
      <c r="Q713" s="6">
        <v>159.9</v>
      </c>
      <c r="R713" s="6">
        <v>13.54</v>
      </c>
      <c r="S713" s="8">
        <f t="shared" si="23"/>
        <v>1</v>
      </c>
      <c r="T713" s="6">
        <v>173.44</v>
      </c>
      <c r="U713" s="6">
        <f>VLOOKUP(T713,Procv!T:U,2,FALSE)</f>
        <v>100</v>
      </c>
      <c r="V713" s="6">
        <v>1</v>
      </c>
      <c r="W713" s="6">
        <v>1</v>
      </c>
    </row>
    <row r="714" spans="3:23" x14ac:dyDescent="0.25">
      <c r="C714" s="5">
        <v>42155</v>
      </c>
      <c r="D714" s="10">
        <f t="shared" si="22"/>
        <v>7</v>
      </c>
      <c r="E714" s="6" t="s">
        <v>768</v>
      </c>
      <c r="F714" s="6">
        <f>VLOOKUP(E714,Procv!C:E,3,FALSE)</f>
        <v>2</v>
      </c>
      <c r="G714" s="6">
        <f>VLOOKUP(E714,Procv!C:F,4,FALSE)</f>
        <v>1</v>
      </c>
      <c r="H714" s="6" t="s">
        <v>83</v>
      </c>
      <c r="I714" s="8">
        <f>COUNTIF(Procv!$K$5:$K$31,Base!H714)</f>
        <v>0</v>
      </c>
      <c r="J714" s="6" t="s">
        <v>17</v>
      </c>
      <c r="K714" s="8">
        <f>VLOOKUP(J714,Procv!J:L,3,FALSE)</f>
        <v>4</v>
      </c>
      <c r="L714" s="6">
        <v>3365667</v>
      </c>
      <c r="M714" s="6" t="s">
        <v>599</v>
      </c>
      <c r="N714" s="8">
        <f>VLOOKUP(M714,Procv!$N$5:$O$11,2,FALSE)</f>
        <v>0</v>
      </c>
      <c r="O714" s="6" t="s">
        <v>18</v>
      </c>
      <c r="P714" s="8">
        <f>VLOOKUP(O714,Procv!$Q$5:$R$10,2,FALSE)</f>
        <v>1</v>
      </c>
      <c r="Q714" s="6">
        <v>275.89999999999998</v>
      </c>
      <c r="R714" s="6">
        <v>0</v>
      </c>
      <c r="S714" s="8">
        <f t="shared" si="23"/>
        <v>0</v>
      </c>
      <c r="T714" s="6">
        <v>275.89999999999998</v>
      </c>
      <c r="U714" s="6">
        <f>VLOOKUP(T714,Procv!T:U,2,FALSE)</f>
        <v>200</v>
      </c>
      <c r="V714" s="6">
        <v>1</v>
      </c>
      <c r="W714" s="6">
        <v>1</v>
      </c>
    </row>
    <row r="715" spans="3:23" x14ac:dyDescent="0.25">
      <c r="C715" s="5">
        <v>42155</v>
      </c>
      <c r="D715" s="10">
        <f t="shared" si="22"/>
        <v>7</v>
      </c>
      <c r="E715" s="6" t="s">
        <v>181</v>
      </c>
      <c r="F715" s="6">
        <f>VLOOKUP(E715,Procv!C:E,3,FALSE)</f>
        <v>2</v>
      </c>
      <c r="G715" s="6">
        <f>VLOOKUP(E715,Procv!C:F,4,FALSE)</f>
        <v>6</v>
      </c>
      <c r="H715" s="6" t="s">
        <v>132</v>
      </c>
      <c r="I715" s="8">
        <f>COUNTIF(Procv!$K$5:$K$31,Base!H715)</f>
        <v>1</v>
      </c>
      <c r="J715" s="6" t="s">
        <v>133</v>
      </c>
      <c r="K715" s="8">
        <f>VLOOKUP(J715,Procv!J:L,3,FALSE)</f>
        <v>3</v>
      </c>
      <c r="L715" s="6">
        <v>3365891</v>
      </c>
      <c r="M715" s="6" t="s">
        <v>558</v>
      </c>
      <c r="N715" s="8">
        <f>VLOOKUP(M715,Procv!$N$5:$O$11,2,FALSE)</f>
        <v>0</v>
      </c>
      <c r="O715" s="6" t="s">
        <v>14</v>
      </c>
      <c r="P715" s="8">
        <f>VLOOKUP(O715,Procv!$Q$5:$R$10,2,FALSE)</f>
        <v>2</v>
      </c>
      <c r="Q715" s="6">
        <v>137.94999999999999</v>
      </c>
      <c r="R715" s="6">
        <v>0</v>
      </c>
      <c r="S715" s="8">
        <f t="shared" si="23"/>
        <v>0</v>
      </c>
      <c r="T715" s="6">
        <v>137.94999999999999</v>
      </c>
      <c r="U715" s="6">
        <f>VLOOKUP(T715,Procv!T:U,2,FALSE)</f>
        <v>100</v>
      </c>
      <c r="V715" s="6">
        <v>1</v>
      </c>
      <c r="W715" s="6">
        <v>1</v>
      </c>
    </row>
    <row r="716" spans="3:23" x14ac:dyDescent="0.25">
      <c r="C716" s="5">
        <v>42155</v>
      </c>
      <c r="D716" s="10">
        <f t="shared" si="22"/>
        <v>7</v>
      </c>
      <c r="E716" s="6" t="s">
        <v>769</v>
      </c>
      <c r="F716" s="6">
        <f>VLOOKUP(E716,Procv!C:E,3,FALSE)</f>
        <v>2</v>
      </c>
      <c r="G716" s="6">
        <f>VLOOKUP(E716,Procv!C:F,4,FALSE)</f>
        <v>1</v>
      </c>
      <c r="H716" s="6" t="s">
        <v>770</v>
      </c>
      <c r="I716" s="8">
        <f>COUNTIF(Procv!$K$5:$K$31,Base!H716)</f>
        <v>0</v>
      </c>
      <c r="J716" s="6" t="s">
        <v>17</v>
      </c>
      <c r="K716" s="8">
        <f>VLOOKUP(J716,Procv!J:L,3,FALSE)</f>
        <v>4</v>
      </c>
      <c r="L716" s="6">
        <v>3365947</v>
      </c>
      <c r="M716" s="6" t="s">
        <v>599</v>
      </c>
      <c r="N716" s="8">
        <f>VLOOKUP(M716,Procv!$N$5:$O$11,2,FALSE)</f>
        <v>0</v>
      </c>
      <c r="O716" s="6" t="s">
        <v>18</v>
      </c>
      <c r="P716" s="8">
        <f>VLOOKUP(O716,Procv!$Q$5:$R$10,2,FALSE)</f>
        <v>1</v>
      </c>
      <c r="Q716" s="6">
        <v>119.94</v>
      </c>
      <c r="R716" s="6">
        <v>25.1</v>
      </c>
      <c r="S716" s="8">
        <f t="shared" si="23"/>
        <v>1</v>
      </c>
      <c r="T716" s="6">
        <v>145.04</v>
      </c>
      <c r="U716" s="6">
        <f>VLOOKUP(T716,Procv!T:U,2,FALSE)</f>
        <v>100</v>
      </c>
      <c r="V716" s="6">
        <v>1</v>
      </c>
      <c r="W716" s="6">
        <v>1</v>
      </c>
    </row>
    <row r="717" spans="3:23" x14ac:dyDescent="0.25">
      <c r="C717" s="5">
        <v>42155</v>
      </c>
      <c r="D717" s="10">
        <f t="shared" si="22"/>
        <v>7</v>
      </c>
      <c r="E717" s="6" t="s">
        <v>507</v>
      </c>
      <c r="F717" s="6">
        <f>VLOOKUP(E717,Procv!C:E,3,FALSE)</f>
        <v>2</v>
      </c>
      <c r="G717" s="6">
        <f>VLOOKUP(E717,Procv!C:F,4,FALSE)</f>
        <v>1</v>
      </c>
      <c r="H717" s="6" t="s">
        <v>50</v>
      </c>
      <c r="I717" s="8">
        <f>COUNTIF(Procv!$K$5:$K$31,Base!H717)</f>
        <v>1</v>
      </c>
      <c r="J717" s="6" t="s">
        <v>36</v>
      </c>
      <c r="K717" s="8">
        <f>VLOOKUP(J717,Procv!J:L,3,FALSE)</f>
        <v>4</v>
      </c>
      <c r="L717" s="6">
        <v>3365968</v>
      </c>
      <c r="M717" s="6" t="s">
        <v>599</v>
      </c>
      <c r="N717" s="8">
        <f>VLOOKUP(M717,Procv!$N$5:$O$11,2,FALSE)</f>
        <v>0</v>
      </c>
      <c r="O717" s="6" t="s">
        <v>14</v>
      </c>
      <c r="P717" s="8">
        <f>VLOOKUP(O717,Procv!$Q$5:$R$10,2,FALSE)</f>
        <v>2</v>
      </c>
      <c r="Q717" s="6">
        <v>95.9</v>
      </c>
      <c r="R717" s="6">
        <v>6.98</v>
      </c>
      <c r="S717" s="8">
        <f t="shared" si="23"/>
        <v>1</v>
      </c>
      <c r="T717" s="6">
        <v>102.88</v>
      </c>
      <c r="U717" s="6">
        <f>VLOOKUP(T717,Procv!T:U,2,FALSE)</f>
        <v>100</v>
      </c>
      <c r="V717" s="6">
        <v>1</v>
      </c>
      <c r="W717" s="6">
        <v>1</v>
      </c>
    </row>
    <row r="718" spans="3:23" x14ac:dyDescent="0.25">
      <c r="C718" s="5">
        <v>42155</v>
      </c>
      <c r="D718" s="10">
        <f t="shared" si="22"/>
        <v>7</v>
      </c>
      <c r="E718" s="6" t="s">
        <v>771</v>
      </c>
      <c r="F718" s="6">
        <f>VLOOKUP(E718,Procv!C:E,3,FALSE)</f>
        <v>2</v>
      </c>
      <c r="G718" s="6">
        <f>VLOOKUP(E718,Procv!C:F,4,FALSE)</f>
        <v>1</v>
      </c>
      <c r="H718" s="6" t="s">
        <v>772</v>
      </c>
      <c r="I718" s="8">
        <f>COUNTIF(Procv!$K$5:$K$31,Base!H718)</f>
        <v>0</v>
      </c>
      <c r="J718" s="6" t="s">
        <v>36</v>
      </c>
      <c r="K718" s="8">
        <f>VLOOKUP(J718,Procv!J:L,3,FALSE)</f>
        <v>4</v>
      </c>
      <c r="L718" s="6">
        <v>3366402</v>
      </c>
      <c r="M718" s="6" t="s">
        <v>599</v>
      </c>
      <c r="N718" s="8">
        <f>VLOOKUP(M718,Procv!$N$5:$O$11,2,FALSE)</f>
        <v>0</v>
      </c>
      <c r="O718" s="6" t="s">
        <v>18</v>
      </c>
      <c r="P718" s="8">
        <f>VLOOKUP(O718,Procv!$Q$5:$R$10,2,FALSE)</f>
        <v>1</v>
      </c>
      <c r="Q718" s="6">
        <v>166.36</v>
      </c>
      <c r="R718" s="6">
        <v>0</v>
      </c>
      <c r="S718" s="8">
        <f t="shared" si="23"/>
        <v>0</v>
      </c>
      <c r="T718" s="6">
        <v>166.36</v>
      </c>
      <c r="U718" s="6">
        <f>VLOOKUP(T718,Procv!T:U,2,FALSE)</f>
        <v>100</v>
      </c>
      <c r="V718" s="6">
        <v>1</v>
      </c>
      <c r="W718" s="6">
        <v>1</v>
      </c>
    </row>
    <row r="719" spans="3:23" x14ac:dyDescent="0.25">
      <c r="C719" s="5">
        <v>42155</v>
      </c>
      <c r="D719" s="10">
        <f t="shared" si="22"/>
        <v>7</v>
      </c>
      <c r="E719" s="6" t="s">
        <v>560</v>
      </c>
      <c r="F719" s="6">
        <f>VLOOKUP(E719,Procv!C:E,3,FALSE)</f>
        <v>2</v>
      </c>
      <c r="G719" s="6">
        <f>VLOOKUP(E719,Procv!C:F,4,FALSE)</f>
        <v>6</v>
      </c>
      <c r="H719" s="6" t="s">
        <v>50</v>
      </c>
      <c r="I719" s="8">
        <f>COUNTIF(Procv!$K$5:$K$31,Base!H719)</f>
        <v>1</v>
      </c>
      <c r="J719" s="6" t="s">
        <v>36</v>
      </c>
      <c r="K719" s="8">
        <f>VLOOKUP(J719,Procv!J:L,3,FALSE)</f>
        <v>4</v>
      </c>
      <c r="L719" s="6">
        <v>3366668</v>
      </c>
      <c r="M719" s="6" t="s">
        <v>599</v>
      </c>
      <c r="N719" s="8">
        <f>VLOOKUP(M719,Procv!$N$5:$O$11,2,FALSE)</f>
        <v>0</v>
      </c>
      <c r="O719" s="6" t="s">
        <v>18</v>
      </c>
      <c r="P719" s="8">
        <f>VLOOKUP(O719,Procv!$Q$5:$R$10,2,FALSE)</f>
        <v>1</v>
      </c>
      <c r="Q719" s="6">
        <v>172.95</v>
      </c>
      <c r="R719" s="6">
        <v>0</v>
      </c>
      <c r="S719" s="8">
        <f t="shared" si="23"/>
        <v>0</v>
      </c>
      <c r="T719" s="6">
        <v>172.95</v>
      </c>
      <c r="U719" s="6">
        <f>VLOOKUP(T719,Procv!T:U,2,FALSE)</f>
        <v>100</v>
      </c>
      <c r="V719" s="6">
        <v>1</v>
      </c>
      <c r="W719" s="6">
        <v>1</v>
      </c>
    </row>
    <row r="720" spans="3:23" x14ac:dyDescent="0.25">
      <c r="C720" s="5">
        <v>42155</v>
      </c>
      <c r="D720" s="10">
        <f t="shared" si="22"/>
        <v>7</v>
      </c>
      <c r="E720" s="6" t="s">
        <v>106</v>
      </c>
      <c r="F720" s="6">
        <f>VLOOKUP(E720,Procv!C:E,3,FALSE)</f>
        <v>2</v>
      </c>
      <c r="G720" s="6">
        <f>VLOOKUP(E720,Procv!C:F,4,FALSE)</f>
        <v>5</v>
      </c>
      <c r="H720" s="6" t="s">
        <v>107</v>
      </c>
      <c r="I720" s="8">
        <f>COUNTIF(Procv!$K$5:$K$31,Base!H720)</f>
        <v>0</v>
      </c>
      <c r="J720" s="6" t="s">
        <v>17</v>
      </c>
      <c r="K720" s="8">
        <f>VLOOKUP(J720,Procv!J:L,3,FALSE)</f>
        <v>4</v>
      </c>
      <c r="L720" s="6">
        <v>3366703</v>
      </c>
      <c r="M720" s="6" t="s">
        <v>599</v>
      </c>
      <c r="N720" s="8">
        <f>VLOOKUP(M720,Procv!$N$5:$O$11,2,FALSE)</f>
        <v>0</v>
      </c>
      <c r="O720" s="6" t="s">
        <v>18</v>
      </c>
      <c r="P720" s="8">
        <f>VLOOKUP(O720,Procv!$Q$5:$R$10,2,FALSE)</f>
        <v>1</v>
      </c>
      <c r="Q720" s="6">
        <v>1605.4</v>
      </c>
      <c r="R720" s="6">
        <v>0</v>
      </c>
      <c r="S720" s="8">
        <f t="shared" si="23"/>
        <v>0</v>
      </c>
      <c r="T720" s="6">
        <v>1605.4</v>
      </c>
      <c r="U720" s="6">
        <f>VLOOKUP(T720,Procv!T:U,2,FALSE)</f>
        <v>1000</v>
      </c>
      <c r="V720" s="6">
        <v>6</v>
      </c>
      <c r="W720" s="6">
        <v>1</v>
      </c>
    </row>
    <row r="721" spans="3:23" x14ac:dyDescent="0.25">
      <c r="C721" s="5">
        <v>42155</v>
      </c>
      <c r="D721" s="10">
        <f t="shared" si="22"/>
        <v>7</v>
      </c>
      <c r="E721" s="6" t="s">
        <v>773</v>
      </c>
      <c r="F721" s="6">
        <f>VLOOKUP(E721,Procv!C:E,3,FALSE)</f>
        <v>2</v>
      </c>
      <c r="G721" s="6">
        <f>VLOOKUP(E721,Procv!C:F,4,FALSE)</f>
        <v>1</v>
      </c>
      <c r="H721" s="6" t="s">
        <v>774</v>
      </c>
      <c r="I721" s="8">
        <f>COUNTIF(Procv!$K$5:$K$31,Base!H721)</f>
        <v>0</v>
      </c>
      <c r="J721" s="6" t="s">
        <v>148</v>
      </c>
      <c r="K721" s="8">
        <f>VLOOKUP(J721,Procv!J:L,3,FALSE)</f>
        <v>5</v>
      </c>
      <c r="L721" s="6">
        <v>3366773</v>
      </c>
      <c r="M721" s="6" t="s">
        <v>599</v>
      </c>
      <c r="N721" s="8">
        <f>VLOOKUP(M721,Procv!$N$5:$O$11,2,FALSE)</f>
        <v>0</v>
      </c>
      <c r="O721" s="6" t="s">
        <v>18</v>
      </c>
      <c r="P721" s="8">
        <f>VLOOKUP(O721,Procv!$Q$5:$R$10,2,FALSE)</f>
        <v>1</v>
      </c>
      <c r="Q721" s="6">
        <v>595.44000000000005</v>
      </c>
      <c r="R721" s="6">
        <v>0</v>
      </c>
      <c r="S721" s="8">
        <f t="shared" si="23"/>
        <v>0</v>
      </c>
      <c r="T721" s="6">
        <v>595.44000000000005</v>
      </c>
      <c r="U721" s="6">
        <f>VLOOKUP(T721,Procv!T:U,2,FALSE)</f>
        <v>500</v>
      </c>
      <c r="V721" s="6">
        <v>2</v>
      </c>
      <c r="W721" s="6">
        <v>1</v>
      </c>
    </row>
    <row r="722" spans="3:23" x14ac:dyDescent="0.25">
      <c r="C722" s="5">
        <v>42155</v>
      </c>
      <c r="D722" s="10">
        <f t="shared" si="22"/>
        <v>7</v>
      </c>
      <c r="E722" s="6" t="s">
        <v>775</v>
      </c>
      <c r="F722" s="6">
        <f>VLOOKUP(E722,Procv!C:E,3,FALSE)</f>
        <v>2</v>
      </c>
      <c r="G722" s="6">
        <f>VLOOKUP(E722,Procv!C:F,4,FALSE)</f>
        <v>3</v>
      </c>
      <c r="H722" s="6" t="s">
        <v>50</v>
      </c>
      <c r="I722" s="8">
        <f>COUNTIF(Procv!$K$5:$K$31,Base!H722)</f>
        <v>1</v>
      </c>
      <c r="J722" s="6" t="s">
        <v>36</v>
      </c>
      <c r="K722" s="8">
        <f>VLOOKUP(J722,Procv!J:L,3,FALSE)</f>
        <v>4</v>
      </c>
      <c r="L722" s="6">
        <v>3367130</v>
      </c>
      <c r="M722" s="6" t="s">
        <v>599</v>
      </c>
      <c r="N722" s="8">
        <f>VLOOKUP(M722,Procv!$N$5:$O$11,2,FALSE)</f>
        <v>0</v>
      </c>
      <c r="O722" s="6" t="s">
        <v>24</v>
      </c>
      <c r="P722" s="8">
        <f>VLOOKUP(O722,Procv!$Q$5:$R$10,2,FALSE)</f>
        <v>2</v>
      </c>
      <c r="Q722" s="6">
        <v>1677.56</v>
      </c>
      <c r="R722" s="6">
        <v>0</v>
      </c>
      <c r="S722" s="8">
        <f t="shared" si="23"/>
        <v>0</v>
      </c>
      <c r="T722" s="6">
        <v>1677.56</v>
      </c>
      <c r="U722" s="6">
        <f>VLOOKUP(T722,Procv!T:U,2,FALSE)</f>
        <v>1000</v>
      </c>
      <c r="V722" s="6">
        <v>5</v>
      </c>
      <c r="W722" s="6">
        <v>1</v>
      </c>
    </row>
    <row r="723" spans="3:23" x14ac:dyDescent="0.25">
      <c r="C723" s="5">
        <v>42155</v>
      </c>
      <c r="D723" s="10">
        <f t="shared" si="22"/>
        <v>7</v>
      </c>
      <c r="E723" s="6" t="s">
        <v>776</v>
      </c>
      <c r="F723" s="6">
        <f>VLOOKUP(E723,Procv!C:E,3,FALSE)</f>
        <v>2</v>
      </c>
      <c r="G723" s="6">
        <f>VLOOKUP(E723,Procv!C:F,4,FALSE)</f>
        <v>1</v>
      </c>
      <c r="H723" s="6" t="s">
        <v>107</v>
      </c>
      <c r="I723" s="8">
        <f>COUNTIF(Procv!$K$5:$K$31,Base!H723)</f>
        <v>0</v>
      </c>
      <c r="J723" s="6" t="s">
        <v>17</v>
      </c>
      <c r="K723" s="8">
        <f>VLOOKUP(J723,Procv!J:L,3,FALSE)</f>
        <v>4</v>
      </c>
      <c r="L723" s="6">
        <v>3367270</v>
      </c>
      <c r="M723" s="6" t="s">
        <v>558</v>
      </c>
      <c r="N723" s="8">
        <f>VLOOKUP(M723,Procv!$N$5:$O$11,2,FALSE)</f>
        <v>0</v>
      </c>
      <c r="O723" s="6" t="s">
        <v>14</v>
      </c>
      <c r="P723" s="8">
        <f>VLOOKUP(O723,Procv!$Q$5:$R$10,2,FALSE)</f>
        <v>2</v>
      </c>
      <c r="Q723" s="6">
        <v>340.66</v>
      </c>
      <c r="R723" s="6">
        <v>0</v>
      </c>
      <c r="S723" s="8">
        <f t="shared" si="23"/>
        <v>0</v>
      </c>
      <c r="T723" s="6">
        <v>340.66</v>
      </c>
      <c r="U723" s="6">
        <f>VLOOKUP(T723,Procv!T:U,2,FALSE)</f>
        <v>300</v>
      </c>
      <c r="V723" s="6">
        <v>3</v>
      </c>
      <c r="W723" s="6">
        <v>1</v>
      </c>
    </row>
    <row r="724" spans="3:23" x14ac:dyDescent="0.25">
      <c r="C724" s="5">
        <v>42155</v>
      </c>
      <c r="D724" s="10">
        <f t="shared" si="22"/>
        <v>7</v>
      </c>
      <c r="E724" s="6" t="s">
        <v>777</v>
      </c>
      <c r="F724" s="6">
        <f>VLOOKUP(E724,Procv!C:E,3,FALSE)</f>
        <v>2</v>
      </c>
      <c r="G724" s="6">
        <f>VLOOKUP(E724,Procv!C:F,4,FALSE)</f>
        <v>1</v>
      </c>
      <c r="H724" s="6" t="s">
        <v>50</v>
      </c>
      <c r="I724" s="8">
        <f>COUNTIF(Procv!$K$5:$K$31,Base!H724)</f>
        <v>1</v>
      </c>
      <c r="J724" s="6" t="s">
        <v>36</v>
      </c>
      <c r="K724" s="8">
        <f>VLOOKUP(J724,Procv!J:L,3,FALSE)</f>
        <v>4</v>
      </c>
      <c r="L724" s="6">
        <v>3367550</v>
      </c>
      <c r="M724" s="6" t="s">
        <v>558</v>
      </c>
      <c r="N724" s="8">
        <f>VLOOKUP(M724,Procv!$N$5:$O$11,2,FALSE)</f>
        <v>0</v>
      </c>
      <c r="O724" s="6" t="s">
        <v>24</v>
      </c>
      <c r="P724" s="8">
        <f>VLOOKUP(O724,Procv!$Q$5:$R$10,2,FALSE)</f>
        <v>2</v>
      </c>
      <c r="Q724" s="6">
        <v>499.9</v>
      </c>
      <c r="R724" s="6">
        <v>0</v>
      </c>
      <c r="S724" s="8">
        <f t="shared" si="23"/>
        <v>0</v>
      </c>
      <c r="T724" s="6">
        <v>499.9</v>
      </c>
      <c r="U724" s="6">
        <f>VLOOKUP(T724,Procv!T:U,2,FALSE)</f>
        <v>400</v>
      </c>
      <c r="V724" s="6">
        <v>1</v>
      </c>
      <c r="W724" s="6">
        <v>1</v>
      </c>
    </row>
    <row r="725" spans="3:23" x14ac:dyDescent="0.25">
      <c r="C725" s="5">
        <v>42155</v>
      </c>
      <c r="D725" s="10">
        <f t="shared" si="22"/>
        <v>7</v>
      </c>
      <c r="E725" s="6" t="s">
        <v>152</v>
      </c>
      <c r="F725" s="6">
        <f>VLOOKUP(E725,Procv!C:E,3,FALSE)</f>
        <v>2</v>
      </c>
      <c r="G725" s="6">
        <f>VLOOKUP(E725,Procv!C:F,4,FALSE)</f>
        <v>1</v>
      </c>
      <c r="H725" s="6" t="s">
        <v>778</v>
      </c>
      <c r="I725" s="8">
        <f>COUNTIF(Procv!$K$5:$K$31,Base!H725)</f>
        <v>0</v>
      </c>
      <c r="J725" s="6" t="s">
        <v>58</v>
      </c>
      <c r="K725" s="8">
        <f>VLOOKUP(J725,Procv!J:L,3,FALSE)</f>
        <v>2</v>
      </c>
      <c r="L725" s="6">
        <v>3367648</v>
      </c>
      <c r="M725" s="6" t="s">
        <v>30</v>
      </c>
      <c r="N725" s="8">
        <f>VLOOKUP(M725,Procv!$N$5:$O$11,2,FALSE)</f>
        <v>1</v>
      </c>
      <c r="O725" s="6" t="s">
        <v>14</v>
      </c>
      <c r="P725" s="8">
        <f>VLOOKUP(O725,Procv!$Q$5:$R$10,2,FALSE)</f>
        <v>2</v>
      </c>
      <c r="Q725" s="6">
        <v>299.89999999999998</v>
      </c>
      <c r="R725" s="6">
        <v>0</v>
      </c>
      <c r="S725" s="8">
        <f t="shared" si="23"/>
        <v>0</v>
      </c>
      <c r="T725" s="6">
        <v>299.89999999999998</v>
      </c>
      <c r="U725" s="6">
        <f>VLOOKUP(T725,Procv!T:U,2,FALSE)</f>
        <v>200</v>
      </c>
      <c r="V725" s="6">
        <v>1</v>
      </c>
      <c r="W725" s="6">
        <v>1</v>
      </c>
    </row>
    <row r="726" spans="3:23" x14ac:dyDescent="0.25">
      <c r="C726" s="5">
        <v>42155</v>
      </c>
      <c r="D726" s="10">
        <f t="shared" si="22"/>
        <v>7</v>
      </c>
      <c r="E726" s="6" t="s">
        <v>779</v>
      </c>
      <c r="F726" s="6">
        <f>VLOOKUP(E726,Procv!C:E,3,FALSE)</f>
        <v>2</v>
      </c>
      <c r="G726" s="6">
        <f>VLOOKUP(E726,Procv!C:F,4,FALSE)</f>
        <v>1</v>
      </c>
      <c r="H726" s="6" t="s">
        <v>214</v>
      </c>
      <c r="I726" s="8">
        <f>COUNTIF(Procv!$K$5:$K$31,Base!H726)</f>
        <v>0</v>
      </c>
      <c r="J726" s="6" t="s">
        <v>36</v>
      </c>
      <c r="K726" s="8">
        <f>VLOOKUP(J726,Procv!J:L,3,FALSE)</f>
        <v>4</v>
      </c>
      <c r="L726" s="6">
        <v>3367746</v>
      </c>
      <c r="M726" s="6" t="s">
        <v>558</v>
      </c>
      <c r="N726" s="8">
        <f>VLOOKUP(M726,Procv!$N$5:$O$11,2,FALSE)</f>
        <v>0</v>
      </c>
      <c r="O726" s="6" t="s">
        <v>24</v>
      </c>
      <c r="P726" s="8">
        <f>VLOOKUP(O726,Procv!$Q$5:$R$10,2,FALSE)</f>
        <v>2</v>
      </c>
      <c r="Q726" s="6">
        <v>410.27</v>
      </c>
      <c r="R726" s="6">
        <v>0</v>
      </c>
      <c r="S726" s="8">
        <f t="shared" si="23"/>
        <v>0</v>
      </c>
      <c r="T726" s="6">
        <v>410.27</v>
      </c>
      <c r="U726" s="6">
        <f>VLOOKUP(T726,Procv!T:U,2,FALSE)</f>
        <v>400</v>
      </c>
      <c r="V726" s="6">
        <v>2</v>
      </c>
      <c r="W726" s="6">
        <v>1</v>
      </c>
    </row>
    <row r="727" spans="3:23" x14ac:dyDescent="0.25">
      <c r="C727" s="5">
        <v>42155</v>
      </c>
      <c r="D727" s="10">
        <f t="shared" si="22"/>
        <v>7</v>
      </c>
      <c r="E727" s="6" t="s">
        <v>775</v>
      </c>
      <c r="F727" s="6">
        <f>VLOOKUP(E727,Procv!C:E,3,FALSE)</f>
        <v>2</v>
      </c>
      <c r="G727" s="6">
        <f>VLOOKUP(E727,Procv!C:F,4,FALSE)</f>
        <v>3</v>
      </c>
      <c r="H727" s="6" t="s">
        <v>50</v>
      </c>
      <c r="I727" s="8">
        <f>COUNTIF(Procv!$K$5:$K$31,Base!H727)</f>
        <v>1</v>
      </c>
      <c r="J727" s="6" t="s">
        <v>36</v>
      </c>
      <c r="K727" s="8">
        <f>VLOOKUP(J727,Procv!J:L,3,FALSE)</f>
        <v>4</v>
      </c>
      <c r="L727" s="6">
        <v>3367900</v>
      </c>
      <c r="M727" s="6" t="s">
        <v>599</v>
      </c>
      <c r="N727" s="8">
        <f>VLOOKUP(M727,Procv!$N$5:$O$11,2,FALSE)</f>
        <v>0</v>
      </c>
      <c r="O727" s="6" t="s">
        <v>18</v>
      </c>
      <c r="P727" s="8">
        <f>VLOOKUP(O727,Procv!$Q$5:$R$10,2,FALSE)</f>
        <v>1</v>
      </c>
      <c r="Q727" s="6">
        <v>369.9</v>
      </c>
      <c r="R727" s="6">
        <v>0</v>
      </c>
      <c r="S727" s="8">
        <f t="shared" si="23"/>
        <v>0</v>
      </c>
      <c r="T727" s="6">
        <v>369.9</v>
      </c>
      <c r="U727" s="6">
        <f>VLOOKUP(T727,Procv!T:U,2,FALSE)</f>
        <v>300</v>
      </c>
      <c r="V727" s="6">
        <v>1</v>
      </c>
      <c r="W727" s="6">
        <v>1</v>
      </c>
    </row>
    <row r="728" spans="3:23" x14ac:dyDescent="0.25">
      <c r="C728" s="5">
        <v>42155</v>
      </c>
      <c r="D728" s="10">
        <f t="shared" si="22"/>
        <v>7</v>
      </c>
      <c r="E728" s="6" t="s">
        <v>780</v>
      </c>
      <c r="F728" s="6">
        <f>VLOOKUP(E728,Procv!C:E,3,FALSE)</f>
        <v>2</v>
      </c>
      <c r="G728" s="6">
        <f>VLOOKUP(E728,Procv!C:F,4,FALSE)</f>
        <v>1</v>
      </c>
      <c r="H728" s="6" t="s">
        <v>781</v>
      </c>
      <c r="I728" s="8">
        <f>COUNTIF(Procv!$K$5:$K$31,Base!H728)</f>
        <v>0</v>
      </c>
      <c r="J728" s="6" t="s">
        <v>17</v>
      </c>
      <c r="K728" s="8">
        <f>VLOOKUP(J728,Procv!J:L,3,FALSE)</f>
        <v>4</v>
      </c>
      <c r="L728" s="6">
        <v>3367991</v>
      </c>
      <c r="M728" s="6" t="s">
        <v>599</v>
      </c>
      <c r="N728" s="8">
        <f>VLOOKUP(M728,Procv!$N$5:$O$11,2,FALSE)</f>
        <v>0</v>
      </c>
      <c r="O728" s="6" t="s">
        <v>18</v>
      </c>
      <c r="P728" s="8">
        <f>VLOOKUP(O728,Procv!$Q$5:$R$10,2,FALSE)</f>
        <v>1</v>
      </c>
      <c r="Q728" s="6">
        <v>519.9</v>
      </c>
      <c r="R728" s="6">
        <v>0</v>
      </c>
      <c r="S728" s="8">
        <f t="shared" si="23"/>
        <v>0</v>
      </c>
      <c r="T728" s="6">
        <v>519.9</v>
      </c>
      <c r="U728" s="6">
        <f>VLOOKUP(T728,Procv!T:U,2,FALSE)</f>
        <v>500</v>
      </c>
      <c r="V728" s="6">
        <v>1</v>
      </c>
      <c r="W728" s="6">
        <v>1</v>
      </c>
    </row>
    <row r="729" spans="3:23" x14ac:dyDescent="0.25">
      <c r="C729" s="5">
        <v>42155</v>
      </c>
      <c r="D729" s="10">
        <f t="shared" si="22"/>
        <v>7</v>
      </c>
      <c r="E729" s="6" t="s">
        <v>782</v>
      </c>
      <c r="F729" s="6">
        <f>VLOOKUP(E729,Procv!C:E,3,FALSE)</f>
        <v>2</v>
      </c>
      <c r="G729" s="6">
        <f>VLOOKUP(E729,Procv!C:F,4,FALSE)</f>
        <v>1</v>
      </c>
      <c r="H729" s="6" t="s">
        <v>783</v>
      </c>
      <c r="I729" s="8">
        <f>COUNTIF(Procv!$K$5:$K$31,Base!H729)</f>
        <v>0</v>
      </c>
      <c r="J729" s="6" t="s">
        <v>133</v>
      </c>
      <c r="K729" s="8">
        <f>VLOOKUP(J729,Procv!J:L,3,FALSE)</f>
        <v>3</v>
      </c>
      <c r="L729" s="6">
        <v>3368068</v>
      </c>
      <c r="M729" s="6" t="s">
        <v>558</v>
      </c>
      <c r="N729" s="8">
        <f>VLOOKUP(M729,Procv!$N$5:$O$11,2,FALSE)</f>
        <v>0</v>
      </c>
      <c r="O729" s="6" t="s">
        <v>24</v>
      </c>
      <c r="P729" s="8">
        <f>VLOOKUP(O729,Procv!$Q$5:$R$10,2,FALSE)</f>
        <v>2</v>
      </c>
      <c r="Q729" s="6">
        <v>453.85</v>
      </c>
      <c r="R729" s="6">
        <v>0</v>
      </c>
      <c r="S729" s="8">
        <f t="shared" si="23"/>
        <v>0</v>
      </c>
      <c r="T729" s="6">
        <v>453.85</v>
      </c>
      <c r="U729" s="6">
        <f>VLOOKUP(T729,Procv!T:U,2,FALSE)</f>
        <v>400</v>
      </c>
      <c r="V729" s="6">
        <v>2</v>
      </c>
      <c r="W729" s="6">
        <v>1</v>
      </c>
    </row>
    <row r="730" spans="3:23" x14ac:dyDescent="0.25">
      <c r="C730" s="5">
        <v>42155</v>
      </c>
      <c r="D730" s="10">
        <f t="shared" si="22"/>
        <v>7</v>
      </c>
      <c r="E730" s="6" t="s">
        <v>775</v>
      </c>
      <c r="F730" s="6">
        <f>VLOOKUP(E730,Procv!C:E,3,FALSE)</f>
        <v>2</v>
      </c>
      <c r="G730" s="6">
        <f>VLOOKUP(E730,Procv!C:F,4,FALSE)</f>
        <v>3</v>
      </c>
      <c r="H730" s="6" t="s">
        <v>50</v>
      </c>
      <c r="I730" s="8">
        <f>COUNTIF(Procv!$K$5:$K$31,Base!H730)</f>
        <v>1</v>
      </c>
      <c r="J730" s="6" t="s">
        <v>36</v>
      </c>
      <c r="K730" s="8">
        <f>VLOOKUP(J730,Procv!J:L,3,FALSE)</f>
        <v>4</v>
      </c>
      <c r="L730" s="6">
        <v>3368145</v>
      </c>
      <c r="M730" s="6" t="s">
        <v>599</v>
      </c>
      <c r="N730" s="8">
        <f>VLOOKUP(M730,Procv!$N$5:$O$11,2,FALSE)</f>
        <v>0</v>
      </c>
      <c r="O730" s="6" t="s">
        <v>18</v>
      </c>
      <c r="P730" s="8">
        <f>VLOOKUP(O730,Procv!$Q$5:$R$10,2,FALSE)</f>
        <v>1</v>
      </c>
      <c r="Q730" s="6">
        <v>415.9</v>
      </c>
      <c r="R730" s="6">
        <v>0</v>
      </c>
      <c r="S730" s="8">
        <f t="shared" si="23"/>
        <v>0</v>
      </c>
      <c r="T730" s="6">
        <v>415.9</v>
      </c>
      <c r="U730" s="6">
        <f>VLOOKUP(T730,Procv!T:U,2,FALSE)</f>
        <v>400</v>
      </c>
      <c r="V730" s="6">
        <v>1</v>
      </c>
      <c r="W730" s="6">
        <v>1</v>
      </c>
    </row>
    <row r="731" spans="3:23" x14ac:dyDescent="0.25">
      <c r="C731" s="5">
        <v>42155</v>
      </c>
      <c r="D731" s="10">
        <f t="shared" si="22"/>
        <v>7</v>
      </c>
      <c r="E731" s="6" t="s">
        <v>784</v>
      </c>
      <c r="F731" s="6">
        <f>VLOOKUP(E731,Procv!C:E,3,FALSE)</f>
        <v>2</v>
      </c>
      <c r="G731" s="6">
        <f>VLOOKUP(E731,Procv!C:F,4,FALSE)</f>
        <v>1</v>
      </c>
      <c r="H731" s="6" t="s">
        <v>50</v>
      </c>
      <c r="I731" s="8">
        <f>COUNTIF(Procv!$K$5:$K$31,Base!H731)</f>
        <v>1</v>
      </c>
      <c r="J731" s="6" t="s">
        <v>36</v>
      </c>
      <c r="K731" s="8">
        <f>VLOOKUP(J731,Procv!J:L,3,FALSE)</f>
        <v>4</v>
      </c>
      <c r="L731" s="6">
        <v>3368320</v>
      </c>
      <c r="M731" s="6" t="s">
        <v>558</v>
      </c>
      <c r="N731" s="8">
        <f>VLOOKUP(M731,Procv!$N$5:$O$11,2,FALSE)</f>
        <v>0</v>
      </c>
      <c r="O731" s="6" t="s">
        <v>14</v>
      </c>
      <c r="P731" s="8">
        <f>VLOOKUP(O731,Procv!$Q$5:$R$10,2,FALSE)</f>
        <v>2</v>
      </c>
      <c r="Q731" s="6">
        <v>638.26</v>
      </c>
      <c r="R731" s="6">
        <v>0</v>
      </c>
      <c r="S731" s="8">
        <f t="shared" si="23"/>
        <v>0</v>
      </c>
      <c r="T731" s="6">
        <v>638.26</v>
      </c>
      <c r="U731" s="6">
        <f>VLOOKUP(T731,Procv!T:U,2,FALSE)</f>
        <v>600</v>
      </c>
      <c r="V731" s="6">
        <v>2</v>
      </c>
      <c r="W731" s="6">
        <v>1</v>
      </c>
    </row>
    <row r="732" spans="3:23" x14ac:dyDescent="0.25">
      <c r="C732" s="5">
        <v>42155</v>
      </c>
      <c r="D732" s="10">
        <f t="shared" si="22"/>
        <v>7</v>
      </c>
      <c r="E732" s="6" t="s">
        <v>785</v>
      </c>
      <c r="F732" s="6">
        <f>VLOOKUP(E732,Procv!C:E,3,FALSE)</f>
        <v>2</v>
      </c>
      <c r="G732" s="6">
        <f>VLOOKUP(E732,Procv!C:F,4,FALSE)</f>
        <v>1</v>
      </c>
      <c r="H732" s="6" t="s">
        <v>786</v>
      </c>
      <c r="I732" s="8">
        <f>COUNTIF(Procv!$K$5:$K$31,Base!H732)</f>
        <v>0</v>
      </c>
      <c r="J732" s="6" t="s">
        <v>12</v>
      </c>
      <c r="K732" s="8">
        <f>VLOOKUP(J732,Procv!J:L,3,FALSE)</f>
        <v>4</v>
      </c>
      <c r="L732" s="6">
        <v>3368369</v>
      </c>
      <c r="M732" s="6" t="s">
        <v>558</v>
      </c>
      <c r="N732" s="8">
        <f>VLOOKUP(M732,Procv!$N$5:$O$11,2,FALSE)</f>
        <v>0</v>
      </c>
      <c r="O732" s="6" t="s">
        <v>24</v>
      </c>
      <c r="P732" s="8">
        <f>VLOOKUP(O732,Procv!$Q$5:$R$10,2,FALSE)</f>
        <v>2</v>
      </c>
      <c r="Q732" s="6">
        <v>455.8</v>
      </c>
      <c r="R732" s="6">
        <v>0</v>
      </c>
      <c r="S732" s="8">
        <f t="shared" si="23"/>
        <v>0</v>
      </c>
      <c r="T732" s="6">
        <v>455.8</v>
      </c>
      <c r="U732" s="6">
        <f>VLOOKUP(T732,Procv!T:U,2,FALSE)</f>
        <v>400</v>
      </c>
      <c r="V732" s="6">
        <v>2</v>
      </c>
      <c r="W732" s="6">
        <v>1</v>
      </c>
    </row>
    <row r="733" spans="3:23" x14ac:dyDescent="0.25">
      <c r="C733" s="5">
        <v>42155</v>
      </c>
      <c r="D733" s="10">
        <f t="shared" si="22"/>
        <v>7</v>
      </c>
      <c r="E733" s="6" t="s">
        <v>787</v>
      </c>
      <c r="F733" s="6">
        <f>VLOOKUP(E733,Procv!C:E,3,FALSE)</f>
        <v>2</v>
      </c>
      <c r="G733" s="6">
        <f>VLOOKUP(E733,Procv!C:F,4,FALSE)</f>
        <v>1</v>
      </c>
      <c r="H733" s="6" t="s">
        <v>788</v>
      </c>
      <c r="I733" s="8">
        <f>COUNTIF(Procv!$K$5:$K$31,Base!H733)</f>
        <v>0</v>
      </c>
      <c r="J733" s="6" t="s">
        <v>72</v>
      </c>
      <c r="K733" s="8">
        <f>VLOOKUP(J733,Procv!J:L,3,FALSE)</f>
        <v>5</v>
      </c>
      <c r="L733" s="6">
        <v>3368453</v>
      </c>
      <c r="M733" s="6" t="s">
        <v>558</v>
      </c>
      <c r="N733" s="8">
        <f>VLOOKUP(M733,Procv!$N$5:$O$11,2,FALSE)</f>
        <v>0</v>
      </c>
      <c r="O733" s="6" t="s">
        <v>14</v>
      </c>
      <c r="P733" s="8">
        <f>VLOOKUP(O733,Procv!$Q$5:$R$10,2,FALSE)</f>
        <v>2</v>
      </c>
      <c r="Q733" s="6">
        <v>369.9</v>
      </c>
      <c r="R733" s="6">
        <v>0</v>
      </c>
      <c r="S733" s="8">
        <f t="shared" si="23"/>
        <v>0</v>
      </c>
      <c r="T733" s="6">
        <v>369.9</v>
      </c>
      <c r="U733" s="6">
        <f>VLOOKUP(T733,Procv!T:U,2,FALSE)</f>
        <v>300</v>
      </c>
      <c r="V733" s="6">
        <v>1</v>
      </c>
      <c r="W733" s="6">
        <v>1</v>
      </c>
    </row>
    <row r="734" spans="3:23" x14ac:dyDescent="0.25">
      <c r="C734" s="5">
        <v>42155</v>
      </c>
      <c r="D734" s="10">
        <f t="shared" si="22"/>
        <v>7</v>
      </c>
      <c r="E734" s="6" t="s">
        <v>852</v>
      </c>
      <c r="F734" s="6">
        <f>VLOOKUP(E734,Procv!C:E,3,FALSE)</f>
        <v>2</v>
      </c>
      <c r="G734" s="6">
        <f>VLOOKUP(E734,Procv!C:F,4,FALSE)</f>
        <v>1</v>
      </c>
      <c r="H734" s="6" t="s">
        <v>11</v>
      </c>
      <c r="I734" s="8">
        <f>COUNTIF(Procv!$K$5:$K$31,Base!H734)</f>
        <v>1</v>
      </c>
      <c r="J734" s="6" t="s">
        <v>12</v>
      </c>
      <c r="K734" s="8">
        <f>VLOOKUP(J734,Procv!J:L,3,FALSE)</f>
        <v>4</v>
      </c>
      <c r="L734" s="6">
        <v>3368516</v>
      </c>
      <c r="M734" s="6" t="s">
        <v>599</v>
      </c>
      <c r="N734" s="8">
        <f>VLOOKUP(M734,Procv!$N$5:$O$11,2,FALSE)</f>
        <v>0</v>
      </c>
      <c r="O734" s="6" t="s">
        <v>18</v>
      </c>
      <c r="P734" s="8">
        <f>VLOOKUP(O734,Procv!$Q$5:$R$10,2,FALSE)</f>
        <v>1</v>
      </c>
      <c r="Q734" s="6">
        <v>138.36000000000001</v>
      </c>
      <c r="R734" s="6">
        <v>0</v>
      </c>
      <c r="S734" s="8">
        <f t="shared" si="23"/>
        <v>0</v>
      </c>
      <c r="T734" s="6">
        <v>138.36000000000001</v>
      </c>
      <c r="U734" s="6">
        <f>VLOOKUP(T734,Procv!T:U,2,FALSE)</f>
        <v>100</v>
      </c>
      <c r="V734" s="6">
        <v>1</v>
      </c>
      <c r="W734" s="6">
        <v>1</v>
      </c>
    </row>
    <row r="735" spans="3:23" x14ac:dyDescent="0.25">
      <c r="C735" s="5">
        <v>42155</v>
      </c>
      <c r="D735" s="10">
        <f t="shared" si="22"/>
        <v>7</v>
      </c>
      <c r="E735" s="6" t="s">
        <v>789</v>
      </c>
      <c r="F735" s="6">
        <f>VLOOKUP(E735,Procv!C:E,3,FALSE)</f>
        <v>2</v>
      </c>
      <c r="G735" s="6">
        <f>VLOOKUP(E735,Procv!C:F,4,FALSE)</f>
        <v>1</v>
      </c>
      <c r="H735" s="6" t="s">
        <v>11</v>
      </c>
      <c r="I735" s="8">
        <f>COUNTIF(Procv!$K$5:$K$31,Base!H735)</f>
        <v>1</v>
      </c>
      <c r="J735" s="6" t="s">
        <v>12</v>
      </c>
      <c r="K735" s="8">
        <f>VLOOKUP(J735,Procv!J:L,3,FALSE)</f>
        <v>4</v>
      </c>
      <c r="L735" s="6">
        <v>3368530</v>
      </c>
      <c r="M735" s="6" t="s">
        <v>558</v>
      </c>
      <c r="N735" s="8">
        <f>VLOOKUP(M735,Procv!$N$5:$O$11,2,FALSE)</f>
        <v>0</v>
      </c>
      <c r="O735" s="6" t="s">
        <v>24</v>
      </c>
      <c r="P735" s="8">
        <f>VLOOKUP(O735,Procv!$Q$5:$R$10,2,FALSE)</f>
        <v>2</v>
      </c>
      <c r="Q735" s="6">
        <v>689.8</v>
      </c>
      <c r="R735" s="6">
        <v>0</v>
      </c>
      <c r="S735" s="8">
        <f t="shared" si="23"/>
        <v>0</v>
      </c>
      <c r="T735" s="6">
        <v>689.8</v>
      </c>
      <c r="U735" s="6">
        <f>VLOOKUP(T735,Procv!T:U,2,FALSE)</f>
        <v>600</v>
      </c>
      <c r="V735" s="6">
        <v>2</v>
      </c>
      <c r="W735" s="6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10D01-EBD0-4918-B034-934169D7C827}">
  <dimension ref="B1:M735"/>
  <sheetViews>
    <sheetView showGridLines="0" zoomScaleNormal="100" workbookViewId="0">
      <selection activeCell="I22" sqref="I22"/>
    </sheetView>
  </sheetViews>
  <sheetFormatPr defaultRowHeight="15" x14ac:dyDescent="0.25"/>
  <cols>
    <col min="1" max="1" width="2.140625" customWidth="1"/>
    <col min="2" max="2" width="2.28515625" customWidth="1"/>
    <col min="3" max="3" width="13.85546875" bestFit="1" customWidth="1"/>
    <col min="4" max="4" width="7.5703125" style="1" bestFit="1" customWidth="1"/>
    <col min="5" max="5" width="15.7109375" style="1" bestFit="1" customWidth="1"/>
    <col min="6" max="6" width="8.140625" style="1" bestFit="1" customWidth="1"/>
    <col min="7" max="7" width="9.28515625" style="1" bestFit="1" customWidth="1"/>
    <col min="8" max="8" width="8.7109375" style="1" bestFit="1" customWidth="1"/>
    <col min="9" max="9" width="17.85546875" style="1" bestFit="1" customWidth="1"/>
    <col min="10" max="10" width="10.7109375" style="1" bestFit="1" customWidth="1"/>
    <col min="11" max="11" width="25" style="1" bestFit="1" customWidth="1"/>
    <col min="12" max="12" width="14" style="1" bestFit="1" customWidth="1"/>
    <col min="13" max="13" width="3.5703125" customWidth="1"/>
  </cols>
  <sheetData>
    <row r="1" spans="2:13" ht="8.25" customHeight="1" x14ac:dyDescent="0.25"/>
    <row r="2" spans="2:13" ht="46.5" customHeight="1" thickBot="1" x14ac:dyDescent="0.3"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2"/>
    </row>
    <row r="3" spans="2:13" ht="8.25" customHeight="1" x14ac:dyDescent="0.25"/>
    <row r="4" spans="2:13" x14ac:dyDescent="0.25">
      <c r="C4" s="9" t="s">
        <v>900</v>
      </c>
      <c r="D4" s="14" t="s">
        <v>853</v>
      </c>
      <c r="E4" s="14" t="s">
        <v>858</v>
      </c>
      <c r="F4" s="14" t="s">
        <v>896</v>
      </c>
      <c r="G4" s="14" t="s">
        <v>894</v>
      </c>
      <c r="H4" s="14" t="s">
        <v>901</v>
      </c>
      <c r="I4" s="14" t="s">
        <v>902</v>
      </c>
      <c r="J4" s="14" t="s">
        <v>907</v>
      </c>
      <c r="K4" s="14" t="s">
        <v>906</v>
      </c>
      <c r="L4" s="7" t="s">
        <v>8</v>
      </c>
    </row>
    <row r="5" spans="2:13" x14ac:dyDescent="0.25">
      <c r="C5" s="10">
        <v>5</v>
      </c>
      <c r="D5" s="8">
        <v>2</v>
      </c>
      <c r="E5" s="8">
        <v>1</v>
      </c>
      <c r="F5" s="8">
        <v>1</v>
      </c>
      <c r="G5" s="8">
        <v>4</v>
      </c>
      <c r="H5" s="8">
        <v>0</v>
      </c>
      <c r="I5" s="8">
        <v>2</v>
      </c>
      <c r="J5" s="8">
        <v>0</v>
      </c>
      <c r="K5" s="8">
        <v>400</v>
      </c>
      <c r="L5" s="8">
        <v>2</v>
      </c>
    </row>
    <row r="6" spans="2:13" x14ac:dyDescent="0.25">
      <c r="C6" s="10">
        <v>5</v>
      </c>
      <c r="D6" s="8">
        <v>2</v>
      </c>
      <c r="E6" s="8">
        <v>1</v>
      </c>
      <c r="F6" s="8">
        <v>0</v>
      </c>
      <c r="G6" s="8">
        <v>4</v>
      </c>
      <c r="H6" s="8">
        <v>0</v>
      </c>
      <c r="I6" s="8">
        <v>1</v>
      </c>
      <c r="J6" s="8">
        <v>0</v>
      </c>
      <c r="K6" s="8">
        <v>1000</v>
      </c>
      <c r="L6" s="8">
        <v>1</v>
      </c>
    </row>
    <row r="7" spans="2:13" x14ac:dyDescent="0.25">
      <c r="C7" s="10">
        <v>5</v>
      </c>
      <c r="D7" s="8">
        <v>2</v>
      </c>
      <c r="E7" s="8">
        <v>1</v>
      </c>
      <c r="F7" s="8">
        <v>0</v>
      </c>
      <c r="G7" s="8">
        <v>4</v>
      </c>
      <c r="H7" s="8">
        <v>0</v>
      </c>
      <c r="I7" s="8">
        <v>2</v>
      </c>
      <c r="J7" s="8">
        <v>0</v>
      </c>
      <c r="K7" s="8">
        <v>100</v>
      </c>
      <c r="L7" s="8">
        <v>1</v>
      </c>
    </row>
    <row r="8" spans="2:13" x14ac:dyDescent="0.25">
      <c r="C8" s="10">
        <v>5</v>
      </c>
      <c r="D8" s="8">
        <v>1</v>
      </c>
      <c r="E8" s="8">
        <v>1</v>
      </c>
      <c r="F8" s="8">
        <v>0</v>
      </c>
      <c r="G8" s="8">
        <v>4</v>
      </c>
      <c r="H8" s="8">
        <v>0</v>
      </c>
      <c r="I8" s="8">
        <v>2</v>
      </c>
      <c r="J8" s="8">
        <v>0</v>
      </c>
      <c r="K8" s="8">
        <v>200</v>
      </c>
      <c r="L8" s="8">
        <v>1</v>
      </c>
    </row>
    <row r="9" spans="2:13" x14ac:dyDescent="0.25">
      <c r="C9" s="10">
        <v>5</v>
      </c>
      <c r="D9" s="8">
        <v>2</v>
      </c>
      <c r="E9" s="8">
        <v>1</v>
      </c>
      <c r="F9" s="8">
        <v>0</v>
      </c>
      <c r="G9" s="8">
        <v>2</v>
      </c>
      <c r="H9" s="8">
        <v>0</v>
      </c>
      <c r="I9" s="8">
        <v>2</v>
      </c>
      <c r="J9" s="8">
        <v>0</v>
      </c>
      <c r="K9" s="8">
        <v>500</v>
      </c>
      <c r="L9" s="8">
        <v>5</v>
      </c>
    </row>
    <row r="10" spans="2:13" x14ac:dyDescent="0.25">
      <c r="C10" s="10">
        <v>5</v>
      </c>
      <c r="D10" s="8">
        <v>2</v>
      </c>
      <c r="E10" s="8">
        <v>2</v>
      </c>
      <c r="F10" s="8">
        <v>0</v>
      </c>
      <c r="G10" s="8">
        <v>4</v>
      </c>
      <c r="H10" s="8">
        <v>1</v>
      </c>
      <c r="I10" s="8">
        <v>2</v>
      </c>
      <c r="J10" s="8">
        <v>0</v>
      </c>
      <c r="K10" s="8">
        <v>400</v>
      </c>
      <c r="L10" s="8">
        <v>2</v>
      </c>
    </row>
    <row r="11" spans="2:13" x14ac:dyDescent="0.25">
      <c r="C11" s="10">
        <v>5</v>
      </c>
      <c r="D11" s="8">
        <v>2</v>
      </c>
      <c r="E11" s="8">
        <v>1</v>
      </c>
      <c r="F11" s="8">
        <v>0</v>
      </c>
      <c r="G11" s="8">
        <v>3</v>
      </c>
      <c r="H11" s="8">
        <v>0</v>
      </c>
      <c r="I11" s="8">
        <v>3</v>
      </c>
      <c r="J11" s="8">
        <v>0</v>
      </c>
      <c r="K11" s="8">
        <v>100</v>
      </c>
      <c r="L11" s="8">
        <v>1</v>
      </c>
    </row>
    <row r="12" spans="2:13" x14ac:dyDescent="0.25">
      <c r="C12" s="10">
        <v>5</v>
      </c>
      <c r="D12" s="8">
        <v>2</v>
      </c>
      <c r="E12" s="8">
        <v>2</v>
      </c>
      <c r="F12" s="8">
        <v>0</v>
      </c>
      <c r="G12" s="8">
        <v>4</v>
      </c>
      <c r="H12" s="8">
        <v>1</v>
      </c>
      <c r="I12" s="8">
        <v>2</v>
      </c>
      <c r="J12" s="8">
        <v>0</v>
      </c>
      <c r="K12" s="8">
        <v>400</v>
      </c>
      <c r="L12" s="8">
        <v>2</v>
      </c>
    </row>
    <row r="13" spans="2:13" x14ac:dyDescent="0.25">
      <c r="C13" s="10">
        <v>5</v>
      </c>
      <c r="D13" s="8">
        <v>2</v>
      </c>
      <c r="E13" s="8">
        <v>8</v>
      </c>
      <c r="F13" s="8">
        <v>0</v>
      </c>
      <c r="G13" s="8">
        <v>4</v>
      </c>
      <c r="H13" s="8">
        <v>0</v>
      </c>
      <c r="I13" s="8">
        <v>1</v>
      </c>
      <c r="J13" s="8">
        <v>0</v>
      </c>
      <c r="K13" s="8">
        <v>500</v>
      </c>
      <c r="L13" s="8">
        <v>2</v>
      </c>
    </row>
    <row r="14" spans="2:13" x14ac:dyDescent="0.25">
      <c r="C14" s="10">
        <v>5</v>
      </c>
      <c r="D14" s="8">
        <v>1</v>
      </c>
      <c r="E14" s="8">
        <v>1</v>
      </c>
      <c r="F14" s="8">
        <v>0</v>
      </c>
      <c r="G14" s="8">
        <v>4</v>
      </c>
      <c r="H14" s="8">
        <v>0</v>
      </c>
      <c r="I14" s="8">
        <v>2</v>
      </c>
      <c r="J14" s="8">
        <v>0</v>
      </c>
      <c r="K14" s="8">
        <v>200</v>
      </c>
      <c r="L14" s="8">
        <v>2</v>
      </c>
    </row>
    <row r="15" spans="2:13" x14ac:dyDescent="0.25">
      <c r="C15" s="10">
        <v>5</v>
      </c>
      <c r="D15" s="8">
        <v>2</v>
      </c>
      <c r="E15" s="8">
        <v>1</v>
      </c>
      <c r="F15" s="8">
        <v>0</v>
      </c>
      <c r="G15" s="8">
        <v>3</v>
      </c>
      <c r="H15" s="8">
        <v>0</v>
      </c>
      <c r="I15" s="8">
        <v>2</v>
      </c>
      <c r="J15" s="8">
        <v>0</v>
      </c>
      <c r="K15" s="8">
        <v>200</v>
      </c>
      <c r="L15" s="8">
        <v>1</v>
      </c>
    </row>
    <row r="16" spans="2:13" x14ac:dyDescent="0.25">
      <c r="C16" s="10">
        <v>5</v>
      </c>
      <c r="D16" s="8">
        <v>2</v>
      </c>
      <c r="E16" s="8">
        <v>1</v>
      </c>
      <c r="F16" s="8">
        <v>1</v>
      </c>
      <c r="G16" s="8">
        <v>4</v>
      </c>
      <c r="H16" s="8">
        <v>0</v>
      </c>
      <c r="I16" s="8">
        <v>2</v>
      </c>
      <c r="J16" s="8">
        <v>0</v>
      </c>
      <c r="K16" s="8">
        <v>400</v>
      </c>
      <c r="L16" s="8">
        <v>1</v>
      </c>
    </row>
    <row r="17" spans="3:12" x14ac:dyDescent="0.25">
      <c r="C17" s="10">
        <v>5</v>
      </c>
      <c r="D17" s="8">
        <v>2</v>
      </c>
      <c r="E17" s="8">
        <v>2</v>
      </c>
      <c r="F17" s="8">
        <v>0</v>
      </c>
      <c r="G17" s="8">
        <v>4</v>
      </c>
      <c r="H17" s="8">
        <v>1</v>
      </c>
      <c r="I17" s="8">
        <v>1</v>
      </c>
      <c r="J17" s="8">
        <v>1</v>
      </c>
      <c r="K17" s="8">
        <v>100</v>
      </c>
      <c r="L17" s="8">
        <v>1</v>
      </c>
    </row>
    <row r="18" spans="3:12" x14ac:dyDescent="0.25">
      <c r="C18" s="10">
        <v>5</v>
      </c>
      <c r="D18" s="8">
        <v>2</v>
      </c>
      <c r="E18" s="8">
        <v>2</v>
      </c>
      <c r="F18" s="8">
        <v>1</v>
      </c>
      <c r="G18" s="8">
        <v>2</v>
      </c>
      <c r="H18" s="8">
        <v>1</v>
      </c>
      <c r="I18" s="8">
        <v>1</v>
      </c>
      <c r="J18" s="8">
        <v>0</v>
      </c>
      <c r="K18" s="8">
        <v>100</v>
      </c>
      <c r="L18" s="8">
        <v>1</v>
      </c>
    </row>
    <row r="19" spans="3:12" x14ac:dyDescent="0.25">
      <c r="C19" s="10">
        <v>6</v>
      </c>
      <c r="D19" s="8">
        <v>2</v>
      </c>
      <c r="E19" s="8">
        <v>1</v>
      </c>
      <c r="F19" s="8">
        <v>0</v>
      </c>
      <c r="G19" s="8">
        <v>3</v>
      </c>
      <c r="H19" s="8">
        <v>1</v>
      </c>
      <c r="I19" s="8">
        <v>1</v>
      </c>
      <c r="J19" s="8">
        <v>0</v>
      </c>
      <c r="K19" s="8">
        <v>300</v>
      </c>
      <c r="L19" s="8">
        <v>2</v>
      </c>
    </row>
    <row r="20" spans="3:12" x14ac:dyDescent="0.25">
      <c r="C20" s="10">
        <v>6</v>
      </c>
      <c r="D20" s="8">
        <v>2</v>
      </c>
      <c r="E20" s="8">
        <v>1</v>
      </c>
      <c r="F20" s="8">
        <v>1</v>
      </c>
      <c r="G20" s="8">
        <v>4</v>
      </c>
      <c r="H20" s="8">
        <v>0</v>
      </c>
      <c r="I20" s="8">
        <v>1</v>
      </c>
      <c r="J20" s="8">
        <v>0</v>
      </c>
      <c r="K20" s="8">
        <v>300</v>
      </c>
      <c r="L20" s="8">
        <v>1</v>
      </c>
    </row>
    <row r="21" spans="3:12" x14ac:dyDescent="0.25">
      <c r="C21" s="10">
        <v>6</v>
      </c>
      <c r="D21" s="8">
        <v>2</v>
      </c>
      <c r="E21" s="8">
        <v>1</v>
      </c>
      <c r="F21" s="8">
        <v>1</v>
      </c>
      <c r="G21" s="8">
        <v>2</v>
      </c>
      <c r="H21" s="8">
        <v>0</v>
      </c>
      <c r="I21" s="8">
        <v>2</v>
      </c>
      <c r="J21" s="8">
        <v>0</v>
      </c>
      <c r="K21" s="8">
        <v>400</v>
      </c>
      <c r="L21" s="8">
        <v>1</v>
      </c>
    </row>
    <row r="22" spans="3:12" x14ac:dyDescent="0.25">
      <c r="C22" s="10">
        <v>6</v>
      </c>
      <c r="D22" s="8">
        <v>2</v>
      </c>
      <c r="E22" s="8">
        <v>1</v>
      </c>
      <c r="F22" s="8">
        <v>0</v>
      </c>
      <c r="G22" s="8">
        <v>4</v>
      </c>
      <c r="H22" s="8">
        <v>1</v>
      </c>
      <c r="I22" s="8">
        <v>2</v>
      </c>
      <c r="J22" s="8">
        <v>0</v>
      </c>
      <c r="K22" s="8">
        <v>300</v>
      </c>
      <c r="L22" s="8">
        <v>1</v>
      </c>
    </row>
    <row r="23" spans="3:12" x14ac:dyDescent="0.25">
      <c r="C23" s="10">
        <v>6</v>
      </c>
      <c r="D23" s="8">
        <v>2</v>
      </c>
      <c r="E23" s="8">
        <v>3</v>
      </c>
      <c r="F23" s="8">
        <v>0</v>
      </c>
      <c r="G23" s="8">
        <v>3</v>
      </c>
      <c r="H23" s="8">
        <v>0</v>
      </c>
      <c r="I23" s="8">
        <v>2</v>
      </c>
      <c r="J23" s="8">
        <v>0</v>
      </c>
      <c r="K23" s="8">
        <v>900</v>
      </c>
      <c r="L23" s="8">
        <v>4</v>
      </c>
    </row>
    <row r="24" spans="3:12" x14ac:dyDescent="0.25">
      <c r="C24" s="10">
        <v>6</v>
      </c>
      <c r="D24" s="8">
        <v>2</v>
      </c>
      <c r="E24" s="8">
        <v>2</v>
      </c>
      <c r="F24" s="8">
        <v>0</v>
      </c>
      <c r="G24" s="8">
        <v>2</v>
      </c>
      <c r="H24" s="8">
        <v>0</v>
      </c>
      <c r="I24" s="8">
        <v>2</v>
      </c>
      <c r="J24" s="8">
        <v>0</v>
      </c>
      <c r="K24" s="8">
        <v>200</v>
      </c>
      <c r="L24" s="8">
        <v>1</v>
      </c>
    </row>
    <row r="25" spans="3:12" x14ac:dyDescent="0.25">
      <c r="C25" s="10">
        <v>6</v>
      </c>
      <c r="D25" s="8">
        <v>2</v>
      </c>
      <c r="E25" s="8">
        <v>1</v>
      </c>
      <c r="F25" s="8">
        <v>0</v>
      </c>
      <c r="G25" s="8">
        <v>2</v>
      </c>
      <c r="H25" s="8">
        <v>1</v>
      </c>
      <c r="I25" s="8">
        <v>1</v>
      </c>
      <c r="J25" s="8">
        <v>0</v>
      </c>
      <c r="K25" s="8">
        <v>400</v>
      </c>
      <c r="L25" s="8">
        <v>1</v>
      </c>
    </row>
    <row r="26" spans="3:12" x14ac:dyDescent="0.25">
      <c r="C26" s="10">
        <v>6</v>
      </c>
      <c r="D26" s="8">
        <v>2</v>
      </c>
      <c r="E26" s="8">
        <v>14</v>
      </c>
      <c r="F26" s="8">
        <v>0</v>
      </c>
      <c r="G26" s="8">
        <v>4</v>
      </c>
      <c r="H26" s="8">
        <v>0</v>
      </c>
      <c r="I26" s="8">
        <v>3</v>
      </c>
      <c r="J26" s="8">
        <v>0</v>
      </c>
      <c r="K26" s="8">
        <v>2000</v>
      </c>
      <c r="L26" s="8">
        <v>4</v>
      </c>
    </row>
    <row r="27" spans="3:12" x14ac:dyDescent="0.25">
      <c r="C27" s="10">
        <v>6</v>
      </c>
      <c r="D27" s="8">
        <v>2</v>
      </c>
      <c r="E27" s="8">
        <v>2</v>
      </c>
      <c r="F27" s="8">
        <v>0</v>
      </c>
      <c r="G27" s="8">
        <v>4</v>
      </c>
      <c r="H27" s="8">
        <v>0</v>
      </c>
      <c r="I27" s="8">
        <v>3</v>
      </c>
      <c r="J27" s="8">
        <v>0</v>
      </c>
      <c r="K27" s="8">
        <v>400</v>
      </c>
      <c r="L27" s="8">
        <v>1</v>
      </c>
    </row>
    <row r="28" spans="3:12" x14ac:dyDescent="0.25">
      <c r="C28" s="10">
        <v>6</v>
      </c>
      <c r="D28" s="8">
        <v>2</v>
      </c>
      <c r="E28" s="8">
        <v>1</v>
      </c>
      <c r="F28" s="8">
        <v>0</v>
      </c>
      <c r="G28" s="8">
        <v>4</v>
      </c>
      <c r="H28" s="8">
        <v>0</v>
      </c>
      <c r="I28" s="8">
        <v>1</v>
      </c>
      <c r="J28" s="8">
        <v>0</v>
      </c>
      <c r="K28" s="8">
        <v>100</v>
      </c>
      <c r="L28" s="8">
        <v>1</v>
      </c>
    </row>
    <row r="29" spans="3:12" x14ac:dyDescent="0.25">
      <c r="C29" s="10">
        <v>6</v>
      </c>
      <c r="D29" s="8">
        <v>2</v>
      </c>
      <c r="E29" s="8">
        <v>2</v>
      </c>
      <c r="F29" s="8">
        <v>0</v>
      </c>
      <c r="G29" s="8">
        <v>5</v>
      </c>
      <c r="H29" s="8">
        <v>1</v>
      </c>
      <c r="I29" s="8">
        <v>1</v>
      </c>
      <c r="J29" s="8">
        <v>0</v>
      </c>
      <c r="K29" s="8">
        <v>100</v>
      </c>
      <c r="L29" s="8">
        <v>1</v>
      </c>
    </row>
    <row r="30" spans="3:12" x14ac:dyDescent="0.25">
      <c r="C30" s="10">
        <v>6</v>
      </c>
      <c r="D30" s="8">
        <v>2</v>
      </c>
      <c r="E30" s="8">
        <v>1</v>
      </c>
      <c r="F30" s="8">
        <v>1</v>
      </c>
      <c r="G30" s="8">
        <v>4</v>
      </c>
      <c r="H30" s="8">
        <v>0</v>
      </c>
      <c r="I30" s="8">
        <v>2</v>
      </c>
      <c r="J30" s="8">
        <v>0</v>
      </c>
      <c r="K30" s="8">
        <v>400</v>
      </c>
      <c r="L30" s="8">
        <v>1</v>
      </c>
    </row>
    <row r="31" spans="3:12" x14ac:dyDescent="0.25">
      <c r="C31" s="10">
        <v>6</v>
      </c>
      <c r="D31" s="8">
        <v>2</v>
      </c>
      <c r="E31" s="8">
        <v>3</v>
      </c>
      <c r="F31" s="8">
        <v>0</v>
      </c>
      <c r="G31" s="8">
        <v>5</v>
      </c>
      <c r="H31" s="8">
        <v>1</v>
      </c>
      <c r="I31" s="8">
        <v>1</v>
      </c>
      <c r="J31" s="8">
        <v>0</v>
      </c>
      <c r="K31" s="8">
        <v>600</v>
      </c>
      <c r="L31" s="8">
        <v>3</v>
      </c>
    </row>
    <row r="32" spans="3:12" x14ac:dyDescent="0.25">
      <c r="C32" s="10">
        <v>6</v>
      </c>
      <c r="D32" s="8">
        <v>2</v>
      </c>
      <c r="E32" s="8">
        <v>1</v>
      </c>
      <c r="F32" s="8">
        <v>0</v>
      </c>
      <c r="G32" s="8">
        <v>5</v>
      </c>
      <c r="H32" s="8">
        <v>0</v>
      </c>
      <c r="I32" s="8">
        <v>1</v>
      </c>
      <c r="J32" s="8">
        <v>0</v>
      </c>
      <c r="K32" s="8">
        <v>300</v>
      </c>
      <c r="L32" s="8">
        <v>1</v>
      </c>
    </row>
    <row r="33" spans="3:12" x14ac:dyDescent="0.25">
      <c r="C33" s="10">
        <v>6</v>
      </c>
      <c r="D33" s="8">
        <v>2</v>
      </c>
      <c r="E33" s="8">
        <v>1</v>
      </c>
      <c r="F33" s="8">
        <v>1</v>
      </c>
      <c r="G33" s="8">
        <v>4</v>
      </c>
      <c r="H33" s="8">
        <v>0</v>
      </c>
      <c r="I33" s="8">
        <v>2</v>
      </c>
      <c r="J33" s="8">
        <v>0</v>
      </c>
      <c r="K33" s="8">
        <v>1000</v>
      </c>
      <c r="L33" s="8">
        <v>4</v>
      </c>
    </row>
    <row r="34" spans="3:12" x14ac:dyDescent="0.25">
      <c r="C34" s="10">
        <v>6</v>
      </c>
      <c r="D34" s="8">
        <v>2</v>
      </c>
      <c r="E34" s="8">
        <v>1</v>
      </c>
      <c r="F34" s="8">
        <v>0</v>
      </c>
      <c r="G34" s="8">
        <v>2</v>
      </c>
      <c r="H34" s="8">
        <v>0</v>
      </c>
      <c r="I34" s="8">
        <v>2</v>
      </c>
      <c r="J34" s="8">
        <v>0</v>
      </c>
      <c r="K34" s="8">
        <v>200</v>
      </c>
      <c r="L34" s="8">
        <v>1</v>
      </c>
    </row>
    <row r="35" spans="3:12" x14ac:dyDescent="0.25">
      <c r="C35" s="10">
        <v>6</v>
      </c>
      <c r="D35" s="8">
        <v>2</v>
      </c>
      <c r="E35" s="8">
        <v>7</v>
      </c>
      <c r="F35" s="8">
        <v>0</v>
      </c>
      <c r="G35" s="8">
        <v>4</v>
      </c>
      <c r="H35" s="8">
        <v>0</v>
      </c>
      <c r="I35" s="8">
        <v>2</v>
      </c>
      <c r="J35" s="8">
        <v>0</v>
      </c>
      <c r="K35" s="8">
        <v>300</v>
      </c>
      <c r="L35" s="8">
        <v>1</v>
      </c>
    </row>
    <row r="36" spans="3:12" x14ac:dyDescent="0.25">
      <c r="C36" s="10">
        <v>6</v>
      </c>
      <c r="D36" s="8">
        <v>2</v>
      </c>
      <c r="E36" s="8">
        <v>1</v>
      </c>
      <c r="F36" s="8">
        <v>1</v>
      </c>
      <c r="G36" s="8">
        <v>4</v>
      </c>
      <c r="H36" s="8">
        <v>0</v>
      </c>
      <c r="I36" s="8">
        <v>2</v>
      </c>
      <c r="J36" s="8">
        <v>0</v>
      </c>
      <c r="K36" s="8">
        <v>1000</v>
      </c>
      <c r="L36" s="8">
        <v>1</v>
      </c>
    </row>
    <row r="37" spans="3:12" x14ac:dyDescent="0.25">
      <c r="C37" s="10">
        <v>6</v>
      </c>
      <c r="D37" s="8">
        <v>2</v>
      </c>
      <c r="E37" s="8">
        <v>1</v>
      </c>
      <c r="F37" s="8">
        <v>0</v>
      </c>
      <c r="G37" s="8">
        <v>4</v>
      </c>
      <c r="H37" s="8">
        <v>0</v>
      </c>
      <c r="I37" s="8">
        <v>2</v>
      </c>
      <c r="J37" s="8">
        <v>0</v>
      </c>
      <c r="K37" s="8">
        <v>100</v>
      </c>
      <c r="L37" s="8">
        <v>1</v>
      </c>
    </row>
    <row r="38" spans="3:12" x14ac:dyDescent="0.25">
      <c r="C38" s="10">
        <v>7</v>
      </c>
      <c r="D38" s="8">
        <v>2</v>
      </c>
      <c r="E38" s="8">
        <v>9</v>
      </c>
      <c r="F38" s="8">
        <v>0</v>
      </c>
      <c r="G38" s="8">
        <v>4</v>
      </c>
      <c r="H38" s="8">
        <v>0</v>
      </c>
      <c r="I38" s="8">
        <v>1</v>
      </c>
      <c r="J38" s="8">
        <v>0</v>
      </c>
      <c r="K38" s="8">
        <v>400</v>
      </c>
      <c r="L38" s="8">
        <v>1</v>
      </c>
    </row>
    <row r="39" spans="3:12" x14ac:dyDescent="0.25">
      <c r="C39" s="10">
        <v>7</v>
      </c>
      <c r="D39" s="8">
        <v>2</v>
      </c>
      <c r="E39" s="8">
        <v>2</v>
      </c>
      <c r="F39" s="8">
        <v>1</v>
      </c>
      <c r="G39" s="8">
        <v>2</v>
      </c>
      <c r="H39" s="8">
        <v>0</v>
      </c>
      <c r="I39" s="8">
        <v>1</v>
      </c>
      <c r="J39" s="8">
        <v>0</v>
      </c>
      <c r="K39" s="8">
        <v>200</v>
      </c>
      <c r="L39" s="8">
        <v>2</v>
      </c>
    </row>
    <row r="40" spans="3:12" x14ac:dyDescent="0.25">
      <c r="C40" s="10">
        <v>7</v>
      </c>
      <c r="D40" s="8">
        <v>2</v>
      </c>
      <c r="E40" s="8">
        <v>2</v>
      </c>
      <c r="F40" s="8">
        <v>0</v>
      </c>
      <c r="G40" s="8">
        <v>4</v>
      </c>
      <c r="H40" s="8">
        <v>1</v>
      </c>
      <c r="I40" s="8">
        <v>2</v>
      </c>
      <c r="J40" s="8">
        <v>0</v>
      </c>
      <c r="K40" s="8">
        <v>100</v>
      </c>
      <c r="L40" s="8">
        <v>1</v>
      </c>
    </row>
    <row r="41" spans="3:12" x14ac:dyDescent="0.25">
      <c r="C41" s="10">
        <v>7</v>
      </c>
      <c r="D41" s="8">
        <v>2</v>
      </c>
      <c r="E41" s="8">
        <v>4</v>
      </c>
      <c r="F41" s="8">
        <v>0</v>
      </c>
      <c r="G41" s="8">
        <v>4</v>
      </c>
      <c r="H41" s="8">
        <v>0</v>
      </c>
      <c r="I41" s="8">
        <v>1</v>
      </c>
      <c r="J41" s="8">
        <v>0</v>
      </c>
      <c r="K41" s="8">
        <v>100</v>
      </c>
      <c r="L41" s="8">
        <v>1</v>
      </c>
    </row>
    <row r="42" spans="3:12" x14ac:dyDescent="0.25">
      <c r="C42" s="10">
        <v>7</v>
      </c>
      <c r="D42" s="8">
        <v>2</v>
      </c>
      <c r="E42" s="8">
        <v>4</v>
      </c>
      <c r="F42" s="8">
        <v>0</v>
      </c>
      <c r="G42" s="8">
        <v>4</v>
      </c>
      <c r="H42" s="8">
        <v>0</v>
      </c>
      <c r="I42" s="8">
        <v>1</v>
      </c>
      <c r="J42" s="8">
        <v>0</v>
      </c>
      <c r="K42" s="8">
        <v>200</v>
      </c>
      <c r="L42" s="8">
        <v>1</v>
      </c>
    </row>
    <row r="43" spans="3:12" x14ac:dyDescent="0.25">
      <c r="C43" s="10">
        <v>7</v>
      </c>
      <c r="D43" s="8">
        <v>2</v>
      </c>
      <c r="E43" s="8">
        <v>1</v>
      </c>
      <c r="F43" s="8">
        <v>0</v>
      </c>
      <c r="G43" s="8">
        <v>4</v>
      </c>
      <c r="H43" s="8">
        <v>0</v>
      </c>
      <c r="I43" s="8">
        <v>2</v>
      </c>
      <c r="J43" s="8">
        <v>0</v>
      </c>
      <c r="K43" s="8">
        <v>300</v>
      </c>
      <c r="L43" s="8">
        <v>1</v>
      </c>
    </row>
    <row r="44" spans="3:12" x14ac:dyDescent="0.25">
      <c r="C44" s="10">
        <v>7</v>
      </c>
      <c r="D44" s="8">
        <v>2</v>
      </c>
      <c r="E44" s="8">
        <v>2</v>
      </c>
      <c r="F44" s="8">
        <v>0</v>
      </c>
      <c r="G44" s="8">
        <v>4</v>
      </c>
      <c r="H44" s="8">
        <v>0</v>
      </c>
      <c r="I44" s="8">
        <v>2</v>
      </c>
      <c r="J44" s="8">
        <v>0</v>
      </c>
      <c r="K44" s="8">
        <v>200</v>
      </c>
      <c r="L44" s="8">
        <v>1</v>
      </c>
    </row>
    <row r="45" spans="3:12" x14ac:dyDescent="0.25">
      <c r="C45" s="10">
        <v>7</v>
      </c>
      <c r="D45" s="8">
        <v>2</v>
      </c>
      <c r="E45" s="8">
        <v>1</v>
      </c>
      <c r="F45" s="8">
        <v>0</v>
      </c>
      <c r="G45" s="8">
        <v>4</v>
      </c>
      <c r="H45" s="8">
        <v>0</v>
      </c>
      <c r="I45" s="8">
        <v>2</v>
      </c>
      <c r="J45" s="8">
        <v>0</v>
      </c>
      <c r="K45" s="8">
        <v>1000</v>
      </c>
      <c r="L45" s="8">
        <v>3</v>
      </c>
    </row>
    <row r="46" spans="3:12" x14ac:dyDescent="0.25">
      <c r="C46" s="10">
        <v>7</v>
      </c>
      <c r="D46" s="8">
        <v>1</v>
      </c>
      <c r="E46" s="8">
        <v>1</v>
      </c>
      <c r="F46" s="8">
        <v>0</v>
      </c>
      <c r="G46" s="8">
        <v>4</v>
      </c>
      <c r="H46" s="8">
        <v>1</v>
      </c>
      <c r="I46" s="8">
        <v>1</v>
      </c>
      <c r="J46" s="8">
        <v>1</v>
      </c>
      <c r="K46" s="8">
        <v>90</v>
      </c>
      <c r="L46" s="8">
        <v>1</v>
      </c>
    </row>
    <row r="47" spans="3:12" x14ac:dyDescent="0.25">
      <c r="C47" s="10">
        <v>7</v>
      </c>
      <c r="D47" s="8">
        <v>2</v>
      </c>
      <c r="E47" s="8">
        <v>1</v>
      </c>
      <c r="F47" s="8">
        <v>0</v>
      </c>
      <c r="G47" s="8">
        <v>2</v>
      </c>
      <c r="H47" s="8">
        <v>0</v>
      </c>
      <c r="I47" s="8">
        <v>2</v>
      </c>
      <c r="J47" s="8">
        <v>0</v>
      </c>
      <c r="K47" s="8">
        <v>300</v>
      </c>
      <c r="L47" s="8">
        <v>1</v>
      </c>
    </row>
    <row r="48" spans="3:12" x14ac:dyDescent="0.25">
      <c r="C48" s="10">
        <v>7</v>
      </c>
      <c r="D48" s="8">
        <v>2</v>
      </c>
      <c r="E48" s="8">
        <v>1</v>
      </c>
      <c r="F48" s="8">
        <v>0</v>
      </c>
      <c r="G48" s="8">
        <v>4</v>
      </c>
      <c r="H48" s="8">
        <v>0</v>
      </c>
      <c r="I48" s="8">
        <v>2</v>
      </c>
      <c r="J48" s="8">
        <v>0</v>
      </c>
      <c r="K48" s="8">
        <v>200</v>
      </c>
      <c r="L48" s="8">
        <v>1</v>
      </c>
    </row>
    <row r="49" spans="3:12" x14ac:dyDescent="0.25">
      <c r="C49" s="10">
        <v>7</v>
      </c>
      <c r="D49" s="8">
        <v>2</v>
      </c>
      <c r="E49" s="8">
        <v>2</v>
      </c>
      <c r="F49" s="8">
        <v>0</v>
      </c>
      <c r="G49" s="8">
        <v>4</v>
      </c>
      <c r="H49" s="8">
        <v>0</v>
      </c>
      <c r="I49" s="8">
        <v>1</v>
      </c>
      <c r="J49" s="8">
        <v>0</v>
      </c>
      <c r="K49" s="8">
        <v>300</v>
      </c>
      <c r="L49" s="8">
        <v>1</v>
      </c>
    </row>
    <row r="50" spans="3:12" x14ac:dyDescent="0.25">
      <c r="C50" s="10">
        <v>7</v>
      </c>
      <c r="D50" s="8">
        <v>2</v>
      </c>
      <c r="E50" s="8">
        <v>2</v>
      </c>
      <c r="F50" s="8">
        <v>1</v>
      </c>
      <c r="G50" s="8">
        <v>5</v>
      </c>
      <c r="H50" s="8">
        <v>0</v>
      </c>
      <c r="I50" s="8">
        <v>2</v>
      </c>
      <c r="J50" s="8">
        <v>0</v>
      </c>
      <c r="K50" s="8">
        <v>100</v>
      </c>
      <c r="L50" s="8">
        <v>1</v>
      </c>
    </row>
    <row r="51" spans="3:12" x14ac:dyDescent="0.25">
      <c r="C51" s="10">
        <v>7</v>
      </c>
      <c r="D51" s="8">
        <v>2</v>
      </c>
      <c r="E51" s="8">
        <v>7</v>
      </c>
      <c r="F51" s="8">
        <v>0</v>
      </c>
      <c r="G51" s="8">
        <v>4</v>
      </c>
      <c r="H51" s="8">
        <v>0</v>
      </c>
      <c r="I51" s="8">
        <v>2</v>
      </c>
      <c r="J51" s="8">
        <v>0</v>
      </c>
      <c r="K51" s="8">
        <v>200</v>
      </c>
      <c r="L51" s="8">
        <v>1</v>
      </c>
    </row>
    <row r="52" spans="3:12" x14ac:dyDescent="0.25">
      <c r="C52" s="10">
        <v>7</v>
      </c>
      <c r="D52" s="8">
        <v>2</v>
      </c>
      <c r="E52" s="8">
        <v>9</v>
      </c>
      <c r="F52" s="8">
        <v>0</v>
      </c>
      <c r="G52" s="8">
        <v>4</v>
      </c>
      <c r="H52" s="8">
        <v>1</v>
      </c>
      <c r="I52" s="8">
        <v>1</v>
      </c>
      <c r="J52" s="8">
        <v>0</v>
      </c>
      <c r="K52" s="8">
        <v>300</v>
      </c>
      <c r="L52" s="8">
        <v>1</v>
      </c>
    </row>
    <row r="53" spans="3:12" x14ac:dyDescent="0.25">
      <c r="C53" s="10">
        <v>7</v>
      </c>
      <c r="D53" s="8">
        <v>2</v>
      </c>
      <c r="E53" s="8">
        <v>5</v>
      </c>
      <c r="F53" s="8">
        <v>0</v>
      </c>
      <c r="G53" s="8">
        <v>4</v>
      </c>
      <c r="H53" s="8">
        <v>0</v>
      </c>
      <c r="I53" s="8">
        <v>1</v>
      </c>
      <c r="J53" s="8">
        <v>0</v>
      </c>
      <c r="K53" s="8">
        <v>600</v>
      </c>
      <c r="L53" s="8">
        <v>1</v>
      </c>
    </row>
    <row r="54" spans="3:12" x14ac:dyDescent="0.25">
      <c r="C54" s="10">
        <v>7</v>
      </c>
      <c r="D54" s="8">
        <v>2</v>
      </c>
      <c r="E54" s="8">
        <v>1</v>
      </c>
      <c r="F54" s="8">
        <v>0</v>
      </c>
      <c r="G54" s="8">
        <v>1</v>
      </c>
      <c r="H54" s="8">
        <v>0</v>
      </c>
      <c r="I54" s="8">
        <v>2</v>
      </c>
      <c r="J54" s="8">
        <v>0</v>
      </c>
      <c r="K54" s="8">
        <v>200</v>
      </c>
      <c r="L54" s="8">
        <v>2</v>
      </c>
    </row>
    <row r="55" spans="3:12" x14ac:dyDescent="0.25">
      <c r="C55" s="10">
        <v>7</v>
      </c>
      <c r="D55" s="8">
        <v>2</v>
      </c>
      <c r="E55" s="8">
        <v>1</v>
      </c>
      <c r="F55" s="8">
        <v>0</v>
      </c>
      <c r="G55" s="8">
        <v>4</v>
      </c>
      <c r="H55" s="8">
        <v>0</v>
      </c>
      <c r="I55" s="8">
        <v>1</v>
      </c>
      <c r="J55" s="8">
        <v>0</v>
      </c>
      <c r="K55" s="8">
        <v>100</v>
      </c>
      <c r="L55" s="8">
        <v>1</v>
      </c>
    </row>
    <row r="56" spans="3:12" x14ac:dyDescent="0.25">
      <c r="C56" s="10">
        <v>1</v>
      </c>
      <c r="D56" s="8">
        <v>2</v>
      </c>
      <c r="E56" s="8">
        <v>1</v>
      </c>
      <c r="F56" s="8">
        <v>0</v>
      </c>
      <c r="G56" s="8">
        <v>4</v>
      </c>
      <c r="H56" s="8">
        <v>0</v>
      </c>
      <c r="I56" s="8">
        <v>2</v>
      </c>
      <c r="J56" s="8">
        <v>0</v>
      </c>
      <c r="K56" s="8">
        <v>100</v>
      </c>
      <c r="L56" s="8">
        <v>1</v>
      </c>
    </row>
    <row r="57" spans="3:12" x14ac:dyDescent="0.25">
      <c r="C57" s="10">
        <v>1</v>
      </c>
      <c r="D57" s="8">
        <v>2</v>
      </c>
      <c r="E57" s="8">
        <v>2</v>
      </c>
      <c r="F57" s="8">
        <v>1</v>
      </c>
      <c r="G57" s="8">
        <v>4</v>
      </c>
      <c r="H57" s="8">
        <v>1</v>
      </c>
      <c r="I57" s="8">
        <v>1</v>
      </c>
      <c r="J57" s="8">
        <v>0</v>
      </c>
      <c r="K57" s="8">
        <v>1000</v>
      </c>
      <c r="L57" s="8">
        <v>4</v>
      </c>
    </row>
    <row r="58" spans="3:12" x14ac:dyDescent="0.25">
      <c r="C58" s="10">
        <v>1</v>
      </c>
      <c r="D58" s="8">
        <v>2</v>
      </c>
      <c r="E58" s="8">
        <v>1</v>
      </c>
      <c r="F58" s="8">
        <v>0</v>
      </c>
      <c r="G58" s="8">
        <v>4</v>
      </c>
      <c r="H58" s="8">
        <v>1</v>
      </c>
      <c r="I58" s="8">
        <v>1</v>
      </c>
      <c r="J58" s="8">
        <v>0</v>
      </c>
      <c r="K58" s="8">
        <v>500</v>
      </c>
      <c r="L58" s="8">
        <v>1</v>
      </c>
    </row>
    <row r="59" spans="3:12" x14ac:dyDescent="0.25">
      <c r="C59" s="10">
        <v>1</v>
      </c>
      <c r="D59" s="8">
        <v>1</v>
      </c>
      <c r="E59" s="8">
        <v>1</v>
      </c>
      <c r="F59" s="8">
        <v>0</v>
      </c>
      <c r="G59" s="8">
        <v>4</v>
      </c>
      <c r="H59" s="8">
        <v>0</v>
      </c>
      <c r="I59" s="8">
        <v>2</v>
      </c>
      <c r="J59" s="8">
        <v>0</v>
      </c>
      <c r="K59" s="8">
        <v>100</v>
      </c>
      <c r="L59" s="8">
        <v>1</v>
      </c>
    </row>
    <row r="60" spans="3:12" x14ac:dyDescent="0.25">
      <c r="C60" s="10">
        <v>1</v>
      </c>
      <c r="D60" s="8">
        <v>1</v>
      </c>
      <c r="E60" s="8">
        <v>1</v>
      </c>
      <c r="F60" s="8">
        <v>0</v>
      </c>
      <c r="G60" s="8">
        <v>4</v>
      </c>
      <c r="H60" s="8">
        <v>0</v>
      </c>
      <c r="I60" s="8">
        <v>2</v>
      </c>
      <c r="J60" s="8">
        <v>0</v>
      </c>
      <c r="K60" s="8">
        <v>100</v>
      </c>
      <c r="L60" s="8">
        <v>1</v>
      </c>
    </row>
    <row r="61" spans="3:12" x14ac:dyDescent="0.25">
      <c r="C61" s="10">
        <v>1</v>
      </c>
      <c r="D61" s="8">
        <v>2</v>
      </c>
      <c r="E61" s="8">
        <v>7</v>
      </c>
      <c r="F61" s="8">
        <v>0</v>
      </c>
      <c r="G61" s="8">
        <v>4</v>
      </c>
      <c r="H61" s="8">
        <v>1</v>
      </c>
      <c r="I61" s="8">
        <v>2</v>
      </c>
      <c r="J61" s="8">
        <v>0</v>
      </c>
      <c r="K61" s="8">
        <v>400</v>
      </c>
      <c r="L61" s="8">
        <v>1</v>
      </c>
    </row>
    <row r="62" spans="3:12" x14ac:dyDescent="0.25">
      <c r="C62" s="10">
        <v>1</v>
      </c>
      <c r="D62" s="8">
        <v>2</v>
      </c>
      <c r="E62" s="8">
        <v>1</v>
      </c>
      <c r="F62" s="8">
        <v>0</v>
      </c>
      <c r="G62" s="8">
        <v>4</v>
      </c>
      <c r="H62" s="8">
        <v>0</v>
      </c>
      <c r="I62" s="8">
        <v>1</v>
      </c>
      <c r="J62" s="8">
        <v>0</v>
      </c>
      <c r="K62" s="8">
        <v>300</v>
      </c>
      <c r="L62" s="8">
        <v>1</v>
      </c>
    </row>
    <row r="63" spans="3:12" x14ac:dyDescent="0.25">
      <c r="C63" s="10">
        <v>1</v>
      </c>
      <c r="D63" s="8">
        <v>2</v>
      </c>
      <c r="E63" s="8">
        <v>2</v>
      </c>
      <c r="F63" s="8">
        <v>1</v>
      </c>
      <c r="G63" s="8">
        <v>4</v>
      </c>
      <c r="H63" s="8">
        <v>0</v>
      </c>
      <c r="I63" s="8">
        <v>1</v>
      </c>
      <c r="J63" s="8">
        <v>0</v>
      </c>
      <c r="K63" s="8">
        <v>400</v>
      </c>
      <c r="L63" s="8">
        <v>2</v>
      </c>
    </row>
    <row r="64" spans="3:12" x14ac:dyDescent="0.25">
      <c r="C64" s="10">
        <v>1</v>
      </c>
      <c r="D64" s="8">
        <v>2</v>
      </c>
      <c r="E64" s="8">
        <v>2</v>
      </c>
      <c r="F64" s="8">
        <v>0</v>
      </c>
      <c r="G64" s="8">
        <v>4</v>
      </c>
      <c r="H64" s="8">
        <v>0</v>
      </c>
      <c r="I64" s="8">
        <v>1</v>
      </c>
      <c r="J64" s="8">
        <v>0</v>
      </c>
      <c r="K64" s="8">
        <v>800</v>
      </c>
      <c r="L64" s="8">
        <v>3</v>
      </c>
    </row>
    <row r="65" spans="3:12" x14ac:dyDescent="0.25">
      <c r="C65" s="10">
        <v>1</v>
      </c>
      <c r="D65" s="8">
        <v>2</v>
      </c>
      <c r="E65" s="8">
        <v>1</v>
      </c>
      <c r="F65" s="8">
        <v>1</v>
      </c>
      <c r="G65" s="8">
        <v>4</v>
      </c>
      <c r="H65" s="8">
        <v>0</v>
      </c>
      <c r="I65" s="8">
        <v>2</v>
      </c>
      <c r="J65" s="8">
        <v>0</v>
      </c>
      <c r="K65" s="8">
        <v>400</v>
      </c>
      <c r="L65" s="8">
        <v>1</v>
      </c>
    </row>
    <row r="66" spans="3:12" x14ac:dyDescent="0.25">
      <c r="C66" s="10">
        <v>1</v>
      </c>
      <c r="D66" s="8">
        <v>2</v>
      </c>
      <c r="E66" s="8">
        <v>1</v>
      </c>
      <c r="F66" s="8">
        <v>0</v>
      </c>
      <c r="G66" s="8">
        <v>4</v>
      </c>
      <c r="H66" s="8">
        <v>1</v>
      </c>
      <c r="I66" s="8">
        <v>1</v>
      </c>
      <c r="J66" s="8">
        <v>0</v>
      </c>
      <c r="K66" s="8">
        <v>100</v>
      </c>
      <c r="L66" s="8">
        <v>1</v>
      </c>
    </row>
    <row r="67" spans="3:12" x14ac:dyDescent="0.25">
      <c r="C67" s="10">
        <v>1</v>
      </c>
      <c r="D67" s="8">
        <v>2</v>
      </c>
      <c r="E67" s="8">
        <v>1</v>
      </c>
      <c r="F67" s="8">
        <v>0</v>
      </c>
      <c r="G67" s="8">
        <v>4</v>
      </c>
      <c r="H67" s="8">
        <v>0</v>
      </c>
      <c r="I67" s="8">
        <v>2</v>
      </c>
      <c r="J67" s="8">
        <v>0</v>
      </c>
      <c r="K67" s="8">
        <v>100</v>
      </c>
      <c r="L67" s="8">
        <v>1</v>
      </c>
    </row>
    <row r="68" spans="3:12" x14ac:dyDescent="0.25">
      <c r="C68" s="10">
        <v>1</v>
      </c>
      <c r="D68" s="8">
        <v>2</v>
      </c>
      <c r="E68" s="8">
        <v>5</v>
      </c>
      <c r="F68" s="8">
        <v>0</v>
      </c>
      <c r="G68" s="8">
        <v>4</v>
      </c>
      <c r="H68" s="8">
        <v>0</v>
      </c>
      <c r="I68" s="8">
        <v>1</v>
      </c>
      <c r="J68" s="8">
        <v>0</v>
      </c>
      <c r="K68" s="8">
        <v>300</v>
      </c>
      <c r="L68" s="8">
        <v>1</v>
      </c>
    </row>
    <row r="69" spans="3:12" x14ac:dyDescent="0.25">
      <c r="C69" s="10">
        <v>1</v>
      </c>
      <c r="D69" s="8">
        <v>2</v>
      </c>
      <c r="E69" s="8">
        <v>1</v>
      </c>
      <c r="F69" s="8">
        <v>1</v>
      </c>
      <c r="G69" s="8">
        <v>5</v>
      </c>
      <c r="H69" s="8">
        <v>0</v>
      </c>
      <c r="I69" s="8">
        <v>2</v>
      </c>
      <c r="J69" s="8">
        <v>0</v>
      </c>
      <c r="K69" s="8">
        <v>800</v>
      </c>
      <c r="L69" s="8">
        <v>2</v>
      </c>
    </row>
    <row r="70" spans="3:12" x14ac:dyDescent="0.25">
      <c r="C70" s="10">
        <v>1</v>
      </c>
      <c r="D70" s="8">
        <v>2</v>
      </c>
      <c r="E70" s="8">
        <v>1</v>
      </c>
      <c r="F70" s="8">
        <v>1</v>
      </c>
      <c r="G70" s="8">
        <v>3</v>
      </c>
      <c r="H70" s="8">
        <v>1</v>
      </c>
      <c r="I70" s="8">
        <v>1</v>
      </c>
      <c r="J70" s="8">
        <v>0</v>
      </c>
      <c r="K70" s="8">
        <v>200</v>
      </c>
      <c r="L70" s="8">
        <v>1</v>
      </c>
    </row>
    <row r="71" spans="3:12" x14ac:dyDescent="0.25">
      <c r="C71" s="10">
        <v>1</v>
      </c>
      <c r="D71" s="8">
        <v>2</v>
      </c>
      <c r="E71" s="8">
        <v>7</v>
      </c>
      <c r="F71" s="8">
        <v>0</v>
      </c>
      <c r="G71" s="8">
        <v>4</v>
      </c>
      <c r="H71" s="8">
        <v>0</v>
      </c>
      <c r="I71" s="8">
        <v>2</v>
      </c>
      <c r="J71" s="8">
        <v>0</v>
      </c>
      <c r="K71" s="8">
        <v>400</v>
      </c>
      <c r="L71" s="8">
        <v>1</v>
      </c>
    </row>
    <row r="72" spans="3:12" x14ac:dyDescent="0.25">
      <c r="C72" s="10">
        <v>1</v>
      </c>
      <c r="D72" s="8">
        <v>2</v>
      </c>
      <c r="E72" s="8">
        <v>3</v>
      </c>
      <c r="F72" s="8">
        <v>0</v>
      </c>
      <c r="G72" s="8">
        <v>3</v>
      </c>
      <c r="H72" s="8">
        <v>0</v>
      </c>
      <c r="I72" s="8">
        <v>1</v>
      </c>
      <c r="J72" s="8">
        <v>0</v>
      </c>
      <c r="K72" s="8">
        <v>100</v>
      </c>
      <c r="L72" s="8">
        <v>2</v>
      </c>
    </row>
    <row r="73" spans="3:12" x14ac:dyDescent="0.25">
      <c r="C73" s="10">
        <v>1</v>
      </c>
      <c r="D73" s="8">
        <v>2</v>
      </c>
      <c r="E73" s="8">
        <v>1</v>
      </c>
      <c r="F73" s="8">
        <v>0</v>
      </c>
      <c r="G73" s="8">
        <v>4</v>
      </c>
      <c r="H73" s="8">
        <v>0</v>
      </c>
      <c r="I73" s="8">
        <v>2</v>
      </c>
      <c r="J73" s="8">
        <v>0</v>
      </c>
      <c r="K73" s="8">
        <v>200</v>
      </c>
      <c r="L73" s="8">
        <v>1</v>
      </c>
    </row>
    <row r="74" spans="3:12" x14ac:dyDescent="0.25">
      <c r="C74" s="10">
        <v>1</v>
      </c>
      <c r="D74" s="8">
        <v>2</v>
      </c>
      <c r="E74" s="8">
        <v>1</v>
      </c>
      <c r="F74" s="8">
        <v>1</v>
      </c>
      <c r="G74" s="8">
        <v>3</v>
      </c>
      <c r="H74" s="8">
        <v>0</v>
      </c>
      <c r="I74" s="8">
        <v>2</v>
      </c>
      <c r="J74" s="8">
        <v>0</v>
      </c>
      <c r="K74" s="8">
        <v>300</v>
      </c>
      <c r="L74" s="8">
        <v>1</v>
      </c>
    </row>
    <row r="75" spans="3:12" x14ac:dyDescent="0.25">
      <c r="C75" s="10">
        <v>1</v>
      </c>
      <c r="D75" s="8">
        <v>2</v>
      </c>
      <c r="E75" s="8">
        <v>2</v>
      </c>
      <c r="F75" s="8">
        <v>0</v>
      </c>
      <c r="G75" s="8">
        <v>4</v>
      </c>
      <c r="H75" s="8">
        <v>1</v>
      </c>
      <c r="I75" s="8">
        <v>1</v>
      </c>
      <c r="J75" s="8">
        <v>0</v>
      </c>
      <c r="K75" s="8">
        <v>200</v>
      </c>
      <c r="L75" s="8">
        <v>1</v>
      </c>
    </row>
    <row r="76" spans="3:12" x14ac:dyDescent="0.25">
      <c r="C76" s="10">
        <v>1</v>
      </c>
      <c r="D76" s="8">
        <v>2</v>
      </c>
      <c r="E76" s="8">
        <v>3</v>
      </c>
      <c r="F76" s="8">
        <v>0</v>
      </c>
      <c r="G76" s="8">
        <v>4</v>
      </c>
      <c r="H76" s="8">
        <v>1</v>
      </c>
      <c r="I76" s="8">
        <v>2</v>
      </c>
      <c r="J76" s="8">
        <v>0</v>
      </c>
      <c r="K76" s="8">
        <v>500</v>
      </c>
      <c r="L76" s="8">
        <v>2</v>
      </c>
    </row>
    <row r="77" spans="3:12" x14ac:dyDescent="0.25">
      <c r="C77" s="10">
        <v>1</v>
      </c>
      <c r="D77" s="8">
        <v>2</v>
      </c>
      <c r="E77" s="8">
        <v>2</v>
      </c>
      <c r="F77" s="8">
        <v>1</v>
      </c>
      <c r="G77" s="8">
        <v>5</v>
      </c>
      <c r="H77" s="8">
        <v>0</v>
      </c>
      <c r="I77" s="8">
        <v>2</v>
      </c>
      <c r="J77" s="8">
        <v>0</v>
      </c>
      <c r="K77" s="8">
        <v>400</v>
      </c>
      <c r="L77" s="8">
        <v>1</v>
      </c>
    </row>
    <row r="78" spans="3:12" x14ac:dyDescent="0.25">
      <c r="C78" s="10">
        <v>1</v>
      </c>
      <c r="D78" s="8">
        <v>2</v>
      </c>
      <c r="E78" s="8">
        <v>1</v>
      </c>
      <c r="F78" s="8">
        <v>1</v>
      </c>
      <c r="G78" s="8">
        <v>3</v>
      </c>
      <c r="H78" s="8">
        <v>0</v>
      </c>
      <c r="I78" s="8">
        <v>1</v>
      </c>
      <c r="J78" s="8">
        <v>0</v>
      </c>
      <c r="K78" s="8">
        <v>100</v>
      </c>
      <c r="L78" s="8">
        <v>1</v>
      </c>
    </row>
    <row r="79" spans="3:12" x14ac:dyDescent="0.25">
      <c r="C79" s="10">
        <v>1</v>
      </c>
      <c r="D79" s="8">
        <v>2</v>
      </c>
      <c r="E79" s="8">
        <v>1</v>
      </c>
      <c r="F79" s="8">
        <v>1</v>
      </c>
      <c r="G79" s="8">
        <v>3</v>
      </c>
      <c r="H79" s="8">
        <v>0</v>
      </c>
      <c r="I79" s="8">
        <v>2</v>
      </c>
      <c r="J79" s="8">
        <v>0</v>
      </c>
      <c r="K79" s="8">
        <v>100</v>
      </c>
      <c r="L79" s="8">
        <v>1</v>
      </c>
    </row>
    <row r="80" spans="3:12" x14ac:dyDescent="0.25">
      <c r="C80" s="10">
        <v>1</v>
      </c>
      <c r="D80" s="8">
        <v>1</v>
      </c>
      <c r="E80" s="8">
        <v>9</v>
      </c>
      <c r="F80" s="8">
        <v>1</v>
      </c>
      <c r="G80" s="8">
        <v>4</v>
      </c>
      <c r="H80" s="8">
        <v>1</v>
      </c>
      <c r="I80" s="8">
        <v>1</v>
      </c>
      <c r="J80" s="8">
        <v>0</v>
      </c>
      <c r="K80" s="8">
        <v>200</v>
      </c>
      <c r="L80" s="8">
        <v>1</v>
      </c>
    </row>
    <row r="81" spans="3:12" x14ac:dyDescent="0.25">
      <c r="C81" s="10">
        <v>2</v>
      </c>
      <c r="D81" s="8">
        <v>2</v>
      </c>
      <c r="E81" s="8">
        <v>1</v>
      </c>
      <c r="F81" s="8">
        <v>0</v>
      </c>
      <c r="G81" s="8">
        <v>4</v>
      </c>
      <c r="H81" s="8">
        <v>0</v>
      </c>
      <c r="I81" s="8">
        <v>1</v>
      </c>
      <c r="J81" s="8">
        <v>0</v>
      </c>
      <c r="K81" s="8">
        <v>90</v>
      </c>
      <c r="L81" s="8">
        <v>1</v>
      </c>
    </row>
    <row r="82" spans="3:12" x14ac:dyDescent="0.25">
      <c r="C82" s="10">
        <v>2</v>
      </c>
      <c r="D82" s="8">
        <v>2</v>
      </c>
      <c r="E82" s="8">
        <v>3</v>
      </c>
      <c r="F82" s="8">
        <v>0</v>
      </c>
      <c r="G82" s="8">
        <v>4</v>
      </c>
      <c r="H82" s="8">
        <v>1</v>
      </c>
      <c r="I82" s="8">
        <v>1</v>
      </c>
      <c r="J82" s="8">
        <v>0</v>
      </c>
      <c r="K82" s="8">
        <v>400</v>
      </c>
      <c r="L82" s="8">
        <v>2</v>
      </c>
    </row>
    <row r="83" spans="3:12" x14ac:dyDescent="0.25">
      <c r="C83" s="10">
        <v>2</v>
      </c>
      <c r="D83" s="8">
        <v>1</v>
      </c>
      <c r="E83" s="8">
        <v>1</v>
      </c>
      <c r="F83" s="8">
        <v>0</v>
      </c>
      <c r="G83" s="8">
        <v>5</v>
      </c>
      <c r="H83" s="8">
        <v>0</v>
      </c>
      <c r="I83" s="8">
        <v>2</v>
      </c>
      <c r="J83" s="8">
        <v>0</v>
      </c>
      <c r="K83" s="8">
        <v>100</v>
      </c>
      <c r="L83" s="8">
        <v>1</v>
      </c>
    </row>
    <row r="84" spans="3:12" x14ac:dyDescent="0.25">
      <c r="C84" s="10">
        <v>2</v>
      </c>
      <c r="D84" s="8">
        <v>2</v>
      </c>
      <c r="E84" s="8">
        <v>1</v>
      </c>
      <c r="F84" s="8">
        <v>0</v>
      </c>
      <c r="G84" s="8">
        <v>3</v>
      </c>
      <c r="H84" s="8">
        <v>1</v>
      </c>
      <c r="I84" s="8">
        <v>1</v>
      </c>
      <c r="J84" s="8">
        <v>0</v>
      </c>
      <c r="K84" s="8">
        <v>100</v>
      </c>
      <c r="L84" s="8">
        <v>1</v>
      </c>
    </row>
    <row r="85" spans="3:12" x14ac:dyDescent="0.25">
      <c r="C85" s="10">
        <v>2</v>
      </c>
      <c r="D85" s="8">
        <v>2</v>
      </c>
      <c r="E85" s="8">
        <v>2</v>
      </c>
      <c r="F85" s="8">
        <v>1</v>
      </c>
      <c r="G85" s="8">
        <v>4</v>
      </c>
      <c r="H85" s="8">
        <v>0</v>
      </c>
      <c r="I85" s="8">
        <v>2</v>
      </c>
      <c r="J85" s="8">
        <v>0</v>
      </c>
      <c r="K85" s="8">
        <v>700</v>
      </c>
      <c r="L85" s="8">
        <v>4</v>
      </c>
    </row>
    <row r="86" spans="3:12" x14ac:dyDescent="0.25">
      <c r="C86" s="10">
        <v>2</v>
      </c>
      <c r="D86" s="8">
        <v>0</v>
      </c>
      <c r="E86" s="8">
        <v>2</v>
      </c>
      <c r="F86" s="8">
        <v>0</v>
      </c>
      <c r="G86" s="8">
        <v>4</v>
      </c>
      <c r="H86" s="8">
        <v>0</v>
      </c>
      <c r="I86" s="8">
        <v>2</v>
      </c>
      <c r="J86" s="8">
        <v>0</v>
      </c>
      <c r="K86" s="8">
        <v>2000</v>
      </c>
      <c r="L86" s="8">
        <v>7</v>
      </c>
    </row>
    <row r="87" spans="3:12" x14ac:dyDescent="0.25">
      <c r="C87" s="10">
        <v>2</v>
      </c>
      <c r="D87" s="8">
        <v>0</v>
      </c>
      <c r="E87" s="8">
        <v>2</v>
      </c>
      <c r="F87" s="8">
        <v>0</v>
      </c>
      <c r="G87" s="8">
        <v>4</v>
      </c>
      <c r="H87" s="8">
        <v>1</v>
      </c>
      <c r="I87" s="8">
        <v>2</v>
      </c>
      <c r="J87" s="8">
        <v>0</v>
      </c>
      <c r="K87" s="8">
        <v>1000</v>
      </c>
      <c r="L87" s="8">
        <v>4</v>
      </c>
    </row>
    <row r="88" spans="3:12" x14ac:dyDescent="0.25">
      <c r="C88" s="10">
        <v>2</v>
      </c>
      <c r="D88" s="8">
        <v>2</v>
      </c>
      <c r="E88" s="8">
        <v>2</v>
      </c>
      <c r="F88" s="8">
        <v>1</v>
      </c>
      <c r="G88" s="8">
        <v>4</v>
      </c>
      <c r="H88" s="8">
        <v>0</v>
      </c>
      <c r="I88" s="8">
        <v>1</v>
      </c>
      <c r="J88" s="8">
        <v>0</v>
      </c>
      <c r="K88" s="8">
        <v>300</v>
      </c>
      <c r="L88" s="8">
        <v>1</v>
      </c>
    </row>
    <row r="89" spans="3:12" x14ac:dyDescent="0.25">
      <c r="C89" s="10">
        <v>2</v>
      </c>
      <c r="D89" s="8">
        <v>1</v>
      </c>
      <c r="E89" s="8">
        <v>1</v>
      </c>
      <c r="F89" s="8">
        <v>1</v>
      </c>
      <c r="G89" s="8">
        <v>4</v>
      </c>
      <c r="H89" s="8">
        <v>1</v>
      </c>
      <c r="I89" s="8">
        <v>1</v>
      </c>
      <c r="J89" s="8">
        <v>0</v>
      </c>
      <c r="K89" s="8">
        <v>4000</v>
      </c>
      <c r="L89" s="8">
        <v>10</v>
      </c>
    </row>
    <row r="90" spans="3:12" x14ac:dyDescent="0.25">
      <c r="C90" s="10">
        <v>2</v>
      </c>
      <c r="D90" s="8">
        <v>2</v>
      </c>
      <c r="E90" s="8">
        <v>1</v>
      </c>
      <c r="F90" s="8">
        <v>1</v>
      </c>
      <c r="G90" s="8">
        <v>3</v>
      </c>
      <c r="H90" s="8">
        <v>0</v>
      </c>
      <c r="I90" s="8">
        <v>2</v>
      </c>
      <c r="J90" s="8">
        <v>0</v>
      </c>
      <c r="K90" s="8">
        <v>1000</v>
      </c>
      <c r="L90" s="8">
        <v>3</v>
      </c>
    </row>
    <row r="91" spans="3:12" x14ac:dyDescent="0.25">
      <c r="C91" s="10">
        <v>2</v>
      </c>
      <c r="D91" s="8">
        <v>2</v>
      </c>
      <c r="E91" s="8">
        <v>5</v>
      </c>
      <c r="F91" s="8">
        <v>1</v>
      </c>
      <c r="G91" s="8">
        <v>2</v>
      </c>
      <c r="H91" s="8">
        <v>0</v>
      </c>
      <c r="I91" s="8">
        <v>2</v>
      </c>
      <c r="J91" s="8">
        <v>0</v>
      </c>
      <c r="K91" s="8">
        <v>200</v>
      </c>
      <c r="L91" s="8">
        <v>2</v>
      </c>
    </row>
    <row r="92" spans="3:12" x14ac:dyDescent="0.25">
      <c r="C92" s="10">
        <v>2</v>
      </c>
      <c r="D92" s="8">
        <v>2</v>
      </c>
      <c r="E92" s="8">
        <v>2</v>
      </c>
      <c r="F92" s="8">
        <v>0</v>
      </c>
      <c r="G92" s="8">
        <v>4</v>
      </c>
      <c r="H92" s="8">
        <v>0</v>
      </c>
      <c r="I92" s="8">
        <v>2</v>
      </c>
      <c r="J92" s="8">
        <v>0</v>
      </c>
      <c r="K92" s="8">
        <v>200</v>
      </c>
      <c r="L92" s="8">
        <v>2</v>
      </c>
    </row>
    <row r="93" spans="3:12" x14ac:dyDescent="0.25">
      <c r="C93" s="10">
        <v>2</v>
      </c>
      <c r="D93" s="8">
        <v>2</v>
      </c>
      <c r="E93" s="8">
        <v>1</v>
      </c>
      <c r="F93" s="8">
        <v>0</v>
      </c>
      <c r="G93" s="8">
        <v>4</v>
      </c>
      <c r="H93" s="8">
        <v>0</v>
      </c>
      <c r="I93" s="8">
        <v>1</v>
      </c>
      <c r="J93" s="8">
        <v>0</v>
      </c>
      <c r="K93" s="8">
        <v>200</v>
      </c>
      <c r="L93" s="8">
        <v>1</v>
      </c>
    </row>
    <row r="94" spans="3:12" x14ac:dyDescent="0.25">
      <c r="C94" s="10">
        <v>2</v>
      </c>
      <c r="D94" s="8">
        <v>2</v>
      </c>
      <c r="E94" s="8">
        <v>1</v>
      </c>
      <c r="F94" s="8">
        <v>0</v>
      </c>
      <c r="G94" s="8">
        <v>2</v>
      </c>
      <c r="H94" s="8">
        <v>1</v>
      </c>
      <c r="I94" s="8">
        <v>2</v>
      </c>
      <c r="J94" s="8">
        <v>0</v>
      </c>
      <c r="K94" s="8">
        <v>200</v>
      </c>
      <c r="L94" s="8">
        <v>1</v>
      </c>
    </row>
    <row r="95" spans="3:12" x14ac:dyDescent="0.25">
      <c r="C95" s="10">
        <v>2</v>
      </c>
      <c r="D95" s="8">
        <v>2</v>
      </c>
      <c r="E95" s="8">
        <v>1</v>
      </c>
      <c r="F95" s="8">
        <v>0</v>
      </c>
      <c r="G95" s="8">
        <v>4</v>
      </c>
      <c r="H95" s="8">
        <v>0</v>
      </c>
      <c r="I95" s="8">
        <v>2</v>
      </c>
      <c r="J95" s="8">
        <v>0</v>
      </c>
      <c r="K95" s="8">
        <v>200</v>
      </c>
      <c r="L95" s="8">
        <v>2</v>
      </c>
    </row>
    <row r="96" spans="3:12" x14ac:dyDescent="0.25">
      <c r="C96" s="10">
        <v>2</v>
      </c>
      <c r="D96" s="8">
        <v>2</v>
      </c>
      <c r="E96" s="8">
        <v>1</v>
      </c>
      <c r="F96" s="8">
        <v>0</v>
      </c>
      <c r="G96" s="8">
        <v>2</v>
      </c>
      <c r="H96" s="8">
        <v>1</v>
      </c>
      <c r="I96" s="8">
        <v>2</v>
      </c>
      <c r="J96" s="8">
        <v>0</v>
      </c>
      <c r="K96" s="8">
        <v>400</v>
      </c>
      <c r="L96" s="8">
        <v>1</v>
      </c>
    </row>
    <row r="97" spans="3:12" x14ac:dyDescent="0.25">
      <c r="C97" s="10">
        <v>2</v>
      </c>
      <c r="D97" s="8">
        <v>2</v>
      </c>
      <c r="E97" s="8">
        <v>1</v>
      </c>
      <c r="F97" s="8">
        <v>0</v>
      </c>
      <c r="G97" s="8">
        <v>4</v>
      </c>
      <c r="H97" s="8">
        <v>0</v>
      </c>
      <c r="I97" s="8">
        <v>3</v>
      </c>
      <c r="J97" s="8">
        <v>0</v>
      </c>
      <c r="K97" s="8">
        <v>200</v>
      </c>
      <c r="L97" s="8">
        <v>2</v>
      </c>
    </row>
    <row r="98" spans="3:12" x14ac:dyDescent="0.25">
      <c r="C98" s="10">
        <v>3</v>
      </c>
      <c r="D98" s="8">
        <v>2</v>
      </c>
      <c r="E98" s="8">
        <v>1</v>
      </c>
      <c r="F98" s="8">
        <v>0</v>
      </c>
      <c r="G98" s="8">
        <v>5</v>
      </c>
      <c r="H98" s="8">
        <v>0</v>
      </c>
      <c r="I98" s="8">
        <v>1</v>
      </c>
      <c r="J98" s="8">
        <v>0</v>
      </c>
      <c r="K98" s="8">
        <v>300</v>
      </c>
      <c r="L98" s="8">
        <v>1</v>
      </c>
    </row>
    <row r="99" spans="3:12" x14ac:dyDescent="0.25">
      <c r="C99" s="10">
        <v>3</v>
      </c>
      <c r="D99" s="8">
        <v>2</v>
      </c>
      <c r="E99" s="8">
        <v>1</v>
      </c>
      <c r="F99" s="8">
        <v>0</v>
      </c>
      <c r="G99" s="8">
        <v>4</v>
      </c>
      <c r="H99" s="8">
        <v>0</v>
      </c>
      <c r="I99" s="8">
        <v>1</v>
      </c>
      <c r="J99" s="8">
        <v>0</v>
      </c>
      <c r="K99" s="8">
        <v>200</v>
      </c>
      <c r="L99" s="8">
        <v>1</v>
      </c>
    </row>
    <row r="100" spans="3:12" x14ac:dyDescent="0.25">
      <c r="C100" s="10">
        <v>3</v>
      </c>
      <c r="D100" s="8">
        <v>2</v>
      </c>
      <c r="E100" s="8">
        <v>1</v>
      </c>
      <c r="F100" s="8">
        <v>0</v>
      </c>
      <c r="G100" s="8">
        <v>2</v>
      </c>
      <c r="H100" s="8">
        <v>1</v>
      </c>
      <c r="I100" s="8">
        <v>1</v>
      </c>
      <c r="J100" s="8">
        <v>0</v>
      </c>
      <c r="K100" s="8">
        <v>100</v>
      </c>
      <c r="L100" s="8">
        <v>1</v>
      </c>
    </row>
    <row r="101" spans="3:12" x14ac:dyDescent="0.25">
      <c r="C101" s="10">
        <v>3</v>
      </c>
      <c r="D101" s="8">
        <v>2</v>
      </c>
      <c r="E101" s="8">
        <v>1</v>
      </c>
      <c r="F101" s="8">
        <v>0</v>
      </c>
      <c r="G101" s="8">
        <v>4</v>
      </c>
      <c r="H101" s="8">
        <v>0</v>
      </c>
      <c r="I101" s="8">
        <v>1</v>
      </c>
      <c r="J101" s="8">
        <v>0</v>
      </c>
      <c r="K101" s="8">
        <v>500</v>
      </c>
      <c r="L101" s="8">
        <v>2</v>
      </c>
    </row>
    <row r="102" spans="3:12" x14ac:dyDescent="0.25">
      <c r="C102" s="10">
        <v>3</v>
      </c>
      <c r="D102" s="8">
        <v>2</v>
      </c>
      <c r="E102" s="8">
        <v>1</v>
      </c>
      <c r="F102" s="8">
        <v>0</v>
      </c>
      <c r="G102" s="8">
        <v>2</v>
      </c>
      <c r="H102" s="8">
        <v>1</v>
      </c>
      <c r="I102" s="8">
        <v>1</v>
      </c>
      <c r="J102" s="8">
        <v>0</v>
      </c>
      <c r="K102" s="8">
        <v>500</v>
      </c>
      <c r="L102" s="8">
        <v>1</v>
      </c>
    </row>
    <row r="103" spans="3:12" x14ac:dyDescent="0.25">
      <c r="C103" s="10">
        <v>3</v>
      </c>
      <c r="D103" s="8">
        <v>2</v>
      </c>
      <c r="E103" s="8">
        <v>3</v>
      </c>
      <c r="F103" s="8">
        <v>0</v>
      </c>
      <c r="G103" s="8">
        <v>5</v>
      </c>
      <c r="H103" s="8">
        <v>1</v>
      </c>
      <c r="I103" s="8">
        <v>2</v>
      </c>
      <c r="J103" s="8">
        <v>0</v>
      </c>
      <c r="K103" s="8">
        <v>700</v>
      </c>
      <c r="L103" s="8">
        <v>2</v>
      </c>
    </row>
    <row r="104" spans="3:12" x14ac:dyDescent="0.25">
      <c r="C104" s="10">
        <v>3</v>
      </c>
      <c r="D104" s="8">
        <v>2</v>
      </c>
      <c r="E104" s="8">
        <v>1</v>
      </c>
      <c r="F104" s="8">
        <v>0</v>
      </c>
      <c r="G104" s="8">
        <v>5</v>
      </c>
      <c r="H104" s="8">
        <v>0</v>
      </c>
      <c r="I104" s="8">
        <v>1</v>
      </c>
      <c r="J104" s="8">
        <v>0</v>
      </c>
      <c r="K104" s="8">
        <v>200</v>
      </c>
      <c r="L104" s="8">
        <v>1</v>
      </c>
    </row>
    <row r="105" spans="3:12" x14ac:dyDescent="0.25">
      <c r="C105" s="10">
        <v>3</v>
      </c>
      <c r="D105" s="8">
        <v>2</v>
      </c>
      <c r="E105" s="8">
        <v>3</v>
      </c>
      <c r="F105" s="8">
        <v>0</v>
      </c>
      <c r="G105" s="8">
        <v>5</v>
      </c>
      <c r="H105" s="8">
        <v>0</v>
      </c>
      <c r="I105" s="8">
        <v>2</v>
      </c>
      <c r="J105" s="8">
        <v>0</v>
      </c>
      <c r="K105" s="8">
        <v>300</v>
      </c>
      <c r="L105" s="8">
        <v>1</v>
      </c>
    </row>
    <row r="106" spans="3:12" x14ac:dyDescent="0.25">
      <c r="C106" s="10">
        <v>3</v>
      </c>
      <c r="D106" s="8">
        <v>1</v>
      </c>
      <c r="E106" s="8">
        <v>9</v>
      </c>
      <c r="F106" s="8">
        <v>1</v>
      </c>
      <c r="G106" s="8">
        <v>4</v>
      </c>
      <c r="H106" s="8">
        <v>1</v>
      </c>
      <c r="I106" s="8">
        <v>1</v>
      </c>
      <c r="J106" s="8">
        <v>0</v>
      </c>
      <c r="K106" s="8">
        <v>100</v>
      </c>
      <c r="L106" s="8">
        <v>1</v>
      </c>
    </row>
    <row r="107" spans="3:12" x14ac:dyDescent="0.25">
      <c r="C107" s="10">
        <v>3</v>
      </c>
      <c r="D107" s="8">
        <v>2</v>
      </c>
      <c r="E107" s="8">
        <v>2</v>
      </c>
      <c r="F107" s="8">
        <v>0</v>
      </c>
      <c r="G107" s="8">
        <v>4</v>
      </c>
      <c r="H107" s="8">
        <v>1</v>
      </c>
      <c r="I107" s="8">
        <v>2</v>
      </c>
      <c r="J107" s="8">
        <v>0</v>
      </c>
      <c r="K107" s="8">
        <v>200</v>
      </c>
      <c r="L107" s="8">
        <v>1</v>
      </c>
    </row>
    <row r="108" spans="3:12" x14ac:dyDescent="0.25">
      <c r="C108" s="10">
        <v>3</v>
      </c>
      <c r="D108" s="8">
        <v>2</v>
      </c>
      <c r="E108" s="8">
        <v>1</v>
      </c>
      <c r="F108" s="8">
        <v>0</v>
      </c>
      <c r="G108" s="8">
        <v>2</v>
      </c>
      <c r="H108" s="8">
        <v>1</v>
      </c>
      <c r="I108" s="8">
        <v>1</v>
      </c>
      <c r="J108" s="8">
        <v>0</v>
      </c>
      <c r="K108" s="8">
        <v>100</v>
      </c>
      <c r="L108" s="8">
        <v>1</v>
      </c>
    </row>
    <row r="109" spans="3:12" x14ac:dyDescent="0.25">
      <c r="C109" s="10">
        <v>3</v>
      </c>
      <c r="D109" s="8">
        <v>2</v>
      </c>
      <c r="E109" s="8">
        <v>6</v>
      </c>
      <c r="F109" s="8">
        <v>1</v>
      </c>
      <c r="G109" s="8">
        <v>3</v>
      </c>
      <c r="H109" s="8">
        <v>0</v>
      </c>
      <c r="I109" s="8">
        <v>2</v>
      </c>
      <c r="J109" s="8">
        <v>0</v>
      </c>
      <c r="K109" s="8">
        <v>1000</v>
      </c>
      <c r="L109" s="8">
        <v>4</v>
      </c>
    </row>
    <row r="110" spans="3:12" x14ac:dyDescent="0.25">
      <c r="C110" s="10">
        <v>3</v>
      </c>
      <c r="D110" s="8">
        <v>2</v>
      </c>
      <c r="E110" s="8">
        <v>3</v>
      </c>
      <c r="F110" s="8">
        <v>0</v>
      </c>
      <c r="G110" s="8">
        <v>4</v>
      </c>
      <c r="H110" s="8">
        <v>1</v>
      </c>
      <c r="I110" s="8">
        <v>1</v>
      </c>
      <c r="J110" s="8">
        <v>0</v>
      </c>
      <c r="K110" s="8">
        <v>300</v>
      </c>
      <c r="L110" s="8">
        <v>1</v>
      </c>
    </row>
    <row r="111" spans="3:12" x14ac:dyDescent="0.25">
      <c r="C111" s="10">
        <v>3</v>
      </c>
      <c r="D111" s="8">
        <v>2</v>
      </c>
      <c r="E111" s="8">
        <v>6</v>
      </c>
      <c r="F111" s="8">
        <v>1</v>
      </c>
      <c r="G111" s="8">
        <v>4</v>
      </c>
      <c r="H111" s="8">
        <v>0</v>
      </c>
      <c r="I111" s="8">
        <v>2</v>
      </c>
      <c r="J111" s="8">
        <v>0</v>
      </c>
      <c r="K111" s="8">
        <v>600</v>
      </c>
      <c r="L111" s="8">
        <v>5</v>
      </c>
    </row>
    <row r="112" spans="3:12" x14ac:dyDescent="0.25">
      <c r="C112" s="10">
        <v>3</v>
      </c>
      <c r="D112" s="8">
        <v>2</v>
      </c>
      <c r="E112" s="8">
        <v>1</v>
      </c>
      <c r="F112" s="8">
        <v>1</v>
      </c>
      <c r="G112" s="8">
        <v>5</v>
      </c>
      <c r="H112" s="8">
        <v>0</v>
      </c>
      <c r="I112" s="8">
        <v>2</v>
      </c>
      <c r="J112" s="8">
        <v>0</v>
      </c>
      <c r="K112" s="8">
        <v>100</v>
      </c>
      <c r="L112" s="8">
        <v>2</v>
      </c>
    </row>
    <row r="113" spans="3:12" x14ac:dyDescent="0.25">
      <c r="C113" s="10">
        <v>3</v>
      </c>
      <c r="D113" s="8">
        <v>2</v>
      </c>
      <c r="E113" s="8">
        <v>9</v>
      </c>
      <c r="F113" s="8">
        <v>0</v>
      </c>
      <c r="G113" s="8">
        <v>4</v>
      </c>
      <c r="H113" s="8">
        <v>1</v>
      </c>
      <c r="I113" s="8">
        <v>1</v>
      </c>
      <c r="J113" s="8">
        <v>0</v>
      </c>
      <c r="K113" s="8">
        <v>300</v>
      </c>
      <c r="L113" s="8">
        <v>1</v>
      </c>
    </row>
    <row r="114" spans="3:12" x14ac:dyDescent="0.25">
      <c r="C114" s="10">
        <v>3</v>
      </c>
      <c r="D114" s="8">
        <v>2</v>
      </c>
      <c r="E114" s="8">
        <v>1</v>
      </c>
      <c r="F114" s="8">
        <v>0</v>
      </c>
      <c r="G114" s="8">
        <v>4</v>
      </c>
      <c r="H114" s="8">
        <v>0</v>
      </c>
      <c r="I114" s="8">
        <v>2</v>
      </c>
      <c r="J114" s="8">
        <v>0</v>
      </c>
      <c r="K114" s="8">
        <v>600</v>
      </c>
      <c r="L114" s="8">
        <v>2</v>
      </c>
    </row>
    <row r="115" spans="3:12" x14ac:dyDescent="0.25">
      <c r="C115" s="10">
        <v>3</v>
      </c>
      <c r="D115" s="8">
        <v>2</v>
      </c>
      <c r="E115" s="8">
        <v>9</v>
      </c>
      <c r="F115" s="8">
        <v>0</v>
      </c>
      <c r="G115" s="8">
        <v>4</v>
      </c>
      <c r="H115" s="8">
        <v>1</v>
      </c>
      <c r="I115" s="8">
        <v>1</v>
      </c>
      <c r="J115" s="8">
        <v>0</v>
      </c>
      <c r="K115" s="8">
        <v>200</v>
      </c>
      <c r="L115" s="8">
        <v>2</v>
      </c>
    </row>
    <row r="116" spans="3:12" x14ac:dyDescent="0.25">
      <c r="C116" s="10">
        <v>4</v>
      </c>
      <c r="D116" s="8">
        <v>2</v>
      </c>
      <c r="E116" s="8">
        <v>3</v>
      </c>
      <c r="F116" s="8">
        <v>0</v>
      </c>
      <c r="G116" s="8">
        <v>5</v>
      </c>
      <c r="H116" s="8">
        <v>0</v>
      </c>
      <c r="I116" s="8">
        <v>2</v>
      </c>
      <c r="J116" s="8">
        <v>0</v>
      </c>
      <c r="K116" s="8">
        <v>700</v>
      </c>
      <c r="L116" s="8">
        <v>2</v>
      </c>
    </row>
    <row r="117" spans="3:12" x14ac:dyDescent="0.25">
      <c r="C117" s="10">
        <v>4</v>
      </c>
      <c r="D117" s="8">
        <v>2</v>
      </c>
      <c r="E117" s="8">
        <v>2</v>
      </c>
      <c r="F117" s="8">
        <v>0</v>
      </c>
      <c r="G117" s="8">
        <v>4</v>
      </c>
      <c r="H117" s="8">
        <v>0</v>
      </c>
      <c r="I117" s="8">
        <v>2</v>
      </c>
      <c r="J117" s="8">
        <v>0</v>
      </c>
      <c r="K117" s="8">
        <v>700</v>
      </c>
      <c r="L117" s="8">
        <v>2</v>
      </c>
    </row>
    <row r="118" spans="3:12" x14ac:dyDescent="0.25">
      <c r="C118" s="10">
        <v>4</v>
      </c>
      <c r="D118" s="8">
        <v>2</v>
      </c>
      <c r="E118" s="8">
        <v>14</v>
      </c>
      <c r="F118" s="8">
        <v>0</v>
      </c>
      <c r="G118" s="8">
        <v>4</v>
      </c>
      <c r="H118" s="8">
        <v>0</v>
      </c>
      <c r="I118" s="8">
        <v>2</v>
      </c>
      <c r="J118" s="8">
        <v>0</v>
      </c>
      <c r="K118" s="8">
        <v>2000</v>
      </c>
      <c r="L118" s="8">
        <v>4</v>
      </c>
    </row>
    <row r="119" spans="3:12" x14ac:dyDescent="0.25">
      <c r="C119" s="10">
        <v>4</v>
      </c>
      <c r="D119" s="8">
        <v>2</v>
      </c>
      <c r="E119" s="8">
        <v>2</v>
      </c>
      <c r="F119" s="8">
        <v>0</v>
      </c>
      <c r="G119" s="8">
        <v>4</v>
      </c>
      <c r="H119" s="8">
        <v>1</v>
      </c>
      <c r="I119" s="8">
        <v>1</v>
      </c>
      <c r="J119" s="8">
        <v>0</v>
      </c>
      <c r="K119" s="8">
        <v>300</v>
      </c>
      <c r="L119" s="8">
        <v>1</v>
      </c>
    </row>
    <row r="120" spans="3:12" x14ac:dyDescent="0.25">
      <c r="C120" s="10">
        <v>4</v>
      </c>
      <c r="D120" s="8">
        <v>2</v>
      </c>
      <c r="E120" s="8">
        <v>1</v>
      </c>
      <c r="F120" s="8">
        <v>1</v>
      </c>
      <c r="G120" s="8">
        <v>4</v>
      </c>
      <c r="H120" s="8">
        <v>0</v>
      </c>
      <c r="I120" s="8">
        <v>3</v>
      </c>
      <c r="J120" s="8">
        <v>0</v>
      </c>
      <c r="K120" s="8">
        <v>300</v>
      </c>
      <c r="L120" s="8">
        <v>3</v>
      </c>
    </row>
    <row r="121" spans="3:12" x14ac:dyDescent="0.25">
      <c r="C121" s="10">
        <v>4</v>
      </c>
      <c r="D121" s="8">
        <v>2</v>
      </c>
      <c r="E121" s="8">
        <v>5</v>
      </c>
      <c r="F121" s="8">
        <v>0</v>
      </c>
      <c r="G121" s="8">
        <v>4</v>
      </c>
      <c r="H121" s="8">
        <v>0</v>
      </c>
      <c r="I121" s="8">
        <v>1</v>
      </c>
      <c r="J121" s="8">
        <v>0</v>
      </c>
      <c r="K121" s="8">
        <v>400</v>
      </c>
      <c r="L121" s="8">
        <v>1</v>
      </c>
    </row>
    <row r="122" spans="3:12" x14ac:dyDescent="0.25">
      <c r="C122" s="10">
        <v>4</v>
      </c>
      <c r="D122" s="8">
        <v>2</v>
      </c>
      <c r="E122" s="8">
        <v>1</v>
      </c>
      <c r="F122" s="8">
        <v>0</v>
      </c>
      <c r="G122" s="8">
        <v>5</v>
      </c>
      <c r="H122" s="8">
        <v>0</v>
      </c>
      <c r="I122" s="8">
        <v>1</v>
      </c>
      <c r="J122" s="8">
        <v>0</v>
      </c>
      <c r="K122" s="8">
        <v>400</v>
      </c>
      <c r="L122" s="8">
        <v>1</v>
      </c>
    </row>
    <row r="123" spans="3:12" x14ac:dyDescent="0.25">
      <c r="C123" s="10">
        <v>4</v>
      </c>
      <c r="D123" s="8">
        <v>2</v>
      </c>
      <c r="E123" s="8">
        <v>1</v>
      </c>
      <c r="F123" s="8">
        <v>1</v>
      </c>
      <c r="G123" s="8">
        <v>5</v>
      </c>
      <c r="H123" s="8">
        <v>0</v>
      </c>
      <c r="I123" s="8">
        <v>1</v>
      </c>
      <c r="J123" s="8">
        <v>0</v>
      </c>
      <c r="K123" s="8">
        <v>1000</v>
      </c>
      <c r="L123" s="8">
        <v>2</v>
      </c>
    </row>
    <row r="124" spans="3:12" x14ac:dyDescent="0.25">
      <c r="C124" s="10">
        <v>4</v>
      </c>
      <c r="D124" s="8">
        <v>2</v>
      </c>
      <c r="E124" s="8">
        <v>1</v>
      </c>
      <c r="F124" s="8">
        <v>0</v>
      </c>
      <c r="G124" s="8">
        <v>5</v>
      </c>
      <c r="H124" s="8">
        <v>0</v>
      </c>
      <c r="I124" s="8">
        <v>1</v>
      </c>
      <c r="J124" s="8">
        <v>0</v>
      </c>
      <c r="K124" s="8">
        <v>400</v>
      </c>
      <c r="L124" s="8">
        <v>1</v>
      </c>
    </row>
    <row r="125" spans="3:12" x14ac:dyDescent="0.25">
      <c r="C125" s="10">
        <v>4</v>
      </c>
      <c r="D125" s="8">
        <v>2</v>
      </c>
      <c r="E125" s="8">
        <v>2</v>
      </c>
      <c r="F125" s="8">
        <v>0</v>
      </c>
      <c r="G125" s="8">
        <v>4</v>
      </c>
      <c r="H125" s="8">
        <v>0</v>
      </c>
      <c r="I125" s="8">
        <v>2</v>
      </c>
      <c r="J125" s="8">
        <v>0</v>
      </c>
      <c r="K125" s="8">
        <v>300</v>
      </c>
      <c r="L125" s="8">
        <v>1</v>
      </c>
    </row>
    <row r="126" spans="3:12" x14ac:dyDescent="0.25">
      <c r="C126" s="10">
        <v>4</v>
      </c>
      <c r="D126" s="8">
        <v>2</v>
      </c>
      <c r="E126" s="8">
        <v>1</v>
      </c>
      <c r="F126" s="8">
        <v>0</v>
      </c>
      <c r="G126" s="8">
        <v>5</v>
      </c>
      <c r="H126" s="8">
        <v>1</v>
      </c>
      <c r="I126" s="8">
        <v>1</v>
      </c>
      <c r="J126" s="8">
        <v>0</v>
      </c>
      <c r="K126" s="8">
        <v>1000</v>
      </c>
      <c r="L126" s="8">
        <v>1</v>
      </c>
    </row>
    <row r="127" spans="3:12" x14ac:dyDescent="0.25">
      <c r="C127" s="10">
        <v>4</v>
      </c>
      <c r="D127" s="8">
        <v>2</v>
      </c>
      <c r="E127" s="8">
        <v>2</v>
      </c>
      <c r="F127" s="8">
        <v>0</v>
      </c>
      <c r="G127" s="8">
        <v>2</v>
      </c>
      <c r="H127" s="8">
        <v>0</v>
      </c>
      <c r="I127" s="8">
        <v>1</v>
      </c>
      <c r="J127" s="8">
        <v>0</v>
      </c>
      <c r="K127" s="8">
        <v>100</v>
      </c>
      <c r="L127" s="8">
        <v>1</v>
      </c>
    </row>
    <row r="128" spans="3:12" x14ac:dyDescent="0.25">
      <c r="C128" s="10">
        <v>4</v>
      </c>
      <c r="D128" s="8">
        <v>2</v>
      </c>
      <c r="E128" s="8">
        <v>2</v>
      </c>
      <c r="F128" s="8">
        <v>1</v>
      </c>
      <c r="G128" s="8">
        <v>2</v>
      </c>
      <c r="H128" s="8">
        <v>1</v>
      </c>
      <c r="I128" s="8">
        <v>1</v>
      </c>
      <c r="J128" s="8">
        <v>1</v>
      </c>
      <c r="K128" s="8">
        <v>100</v>
      </c>
      <c r="L128" s="8">
        <v>1</v>
      </c>
    </row>
    <row r="129" spans="3:12" x14ac:dyDescent="0.25">
      <c r="C129" s="10">
        <v>4</v>
      </c>
      <c r="D129" s="8">
        <v>2</v>
      </c>
      <c r="E129" s="8">
        <v>1</v>
      </c>
      <c r="F129" s="8">
        <v>0</v>
      </c>
      <c r="G129" s="8">
        <v>3</v>
      </c>
      <c r="H129" s="8">
        <v>1</v>
      </c>
      <c r="I129" s="8">
        <v>1</v>
      </c>
      <c r="J129" s="8">
        <v>0</v>
      </c>
      <c r="K129" s="8">
        <v>400</v>
      </c>
      <c r="L129" s="8">
        <v>1</v>
      </c>
    </row>
    <row r="130" spans="3:12" x14ac:dyDescent="0.25">
      <c r="C130" s="10">
        <v>4</v>
      </c>
      <c r="D130" s="8">
        <v>2</v>
      </c>
      <c r="E130" s="8">
        <v>2</v>
      </c>
      <c r="F130" s="8">
        <v>1</v>
      </c>
      <c r="G130" s="8">
        <v>2</v>
      </c>
      <c r="H130" s="8">
        <v>0</v>
      </c>
      <c r="I130" s="8">
        <v>1</v>
      </c>
      <c r="J130" s="8">
        <v>0</v>
      </c>
      <c r="K130" s="8">
        <v>200</v>
      </c>
      <c r="L130" s="8">
        <v>2</v>
      </c>
    </row>
    <row r="131" spans="3:12" x14ac:dyDescent="0.25">
      <c r="C131" s="10">
        <v>4</v>
      </c>
      <c r="D131" s="8">
        <v>2</v>
      </c>
      <c r="E131" s="8">
        <v>3</v>
      </c>
      <c r="F131" s="8">
        <v>0</v>
      </c>
      <c r="G131" s="8">
        <v>2</v>
      </c>
      <c r="H131" s="8">
        <v>0</v>
      </c>
      <c r="I131" s="8">
        <v>2</v>
      </c>
      <c r="J131" s="8">
        <v>0</v>
      </c>
      <c r="K131" s="8">
        <v>200</v>
      </c>
      <c r="L131" s="8">
        <v>1</v>
      </c>
    </row>
    <row r="132" spans="3:12" x14ac:dyDescent="0.25">
      <c r="C132" s="10">
        <v>4</v>
      </c>
      <c r="D132" s="8">
        <v>2</v>
      </c>
      <c r="E132" s="8">
        <v>1</v>
      </c>
      <c r="F132" s="8">
        <v>0</v>
      </c>
      <c r="G132" s="8">
        <v>4</v>
      </c>
      <c r="H132" s="8">
        <v>0</v>
      </c>
      <c r="I132" s="8">
        <v>2</v>
      </c>
      <c r="J132" s="8">
        <v>0</v>
      </c>
      <c r="K132" s="8">
        <v>100</v>
      </c>
      <c r="L132" s="8">
        <v>1</v>
      </c>
    </row>
    <row r="133" spans="3:12" x14ac:dyDescent="0.25">
      <c r="C133" s="10">
        <v>4</v>
      </c>
      <c r="D133" s="8">
        <v>2</v>
      </c>
      <c r="E133" s="8">
        <v>1</v>
      </c>
      <c r="F133" s="8">
        <v>0</v>
      </c>
      <c r="G133" s="8">
        <v>4</v>
      </c>
      <c r="H133" s="8">
        <v>0</v>
      </c>
      <c r="I133" s="8">
        <v>2</v>
      </c>
      <c r="J133" s="8">
        <v>0</v>
      </c>
      <c r="K133" s="8">
        <v>100</v>
      </c>
      <c r="L133" s="8">
        <v>1</v>
      </c>
    </row>
    <row r="134" spans="3:12" x14ac:dyDescent="0.25">
      <c r="C134" s="10">
        <v>4</v>
      </c>
      <c r="D134" s="8">
        <v>2</v>
      </c>
      <c r="E134" s="8">
        <v>2</v>
      </c>
      <c r="F134" s="8">
        <v>1</v>
      </c>
      <c r="G134" s="8">
        <v>3</v>
      </c>
      <c r="H134" s="8">
        <v>0</v>
      </c>
      <c r="I134" s="8">
        <v>2</v>
      </c>
      <c r="J134" s="8">
        <v>0</v>
      </c>
      <c r="K134" s="8">
        <v>800</v>
      </c>
      <c r="L134" s="8">
        <v>1</v>
      </c>
    </row>
    <row r="135" spans="3:12" x14ac:dyDescent="0.25">
      <c r="C135" s="10">
        <v>5</v>
      </c>
      <c r="D135" s="8">
        <v>2</v>
      </c>
      <c r="E135" s="8">
        <v>1</v>
      </c>
      <c r="F135" s="8">
        <v>0</v>
      </c>
      <c r="G135" s="8">
        <v>2</v>
      </c>
      <c r="H135" s="8">
        <v>1</v>
      </c>
      <c r="I135" s="8">
        <v>1</v>
      </c>
      <c r="J135" s="8">
        <v>0</v>
      </c>
      <c r="K135" s="8">
        <v>300</v>
      </c>
      <c r="L135" s="8">
        <v>1</v>
      </c>
    </row>
    <row r="136" spans="3:12" x14ac:dyDescent="0.25">
      <c r="C136" s="10">
        <v>5</v>
      </c>
      <c r="D136" s="8">
        <v>2</v>
      </c>
      <c r="E136" s="8">
        <v>1</v>
      </c>
      <c r="F136" s="8">
        <v>0</v>
      </c>
      <c r="G136" s="8">
        <v>4</v>
      </c>
      <c r="H136" s="8">
        <v>1</v>
      </c>
      <c r="I136" s="8">
        <v>1</v>
      </c>
      <c r="J136" s="8">
        <v>0</v>
      </c>
      <c r="K136" s="8">
        <v>300</v>
      </c>
      <c r="L136" s="8">
        <v>2</v>
      </c>
    </row>
    <row r="137" spans="3:12" x14ac:dyDescent="0.25">
      <c r="C137" s="10">
        <v>5</v>
      </c>
      <c r="D137" s="8">
        <v>2</v>
      </c>
      <c r="E137" s="8">
        <v>1</v>
      </c>
      <c r="F137" s="8">
        <v>0</v>
      </c>
      <c r="G137" s="8">
        <v>3</v>
      </c>
      <c r="H137" s="8">
        <v>1</v>
      </c>
      <c r="I137" s="8">
        <v>1</v>
      </c>
      <c r="J137" s="8">
        <v>0</v>
      </c>
      <c r="K137" s="8">
        <v>100</v>
      </c>
      <c r="L137" s="8">
        <v>2</v>
      </c>
    </row>
    <row r="138" spans="3:12" x14ac:dyDescent="0.25">
      <c r="C138" s="10">
        <v>5</v>
      </c>
      <c r="D138" s="8">
        <v>2</v>
      </c>
      <c r="E138" s="8">
        <v>1</v>
      </c>
      <c r="F138" s="8">
        <v>0</v>
      </c>
      <c r="G138" s="8">
        <v>3</v>
      </c>
      <c r="H138" s="8">
        <v>0</v>
      </c>
      <c r="I138" s="8">
        <v>1</v>
      </c>
      <c r="J138" s="8">
        <v>0</v>
      </c>
      <c r="K138" s="8">
        <v>100</v>
      </c>
      <c r="L138" s="8">
        <v>1</v>
      </c>
    </row>
    <row r="139" spans="3:12" x14ac:dyDescent="0.25">
      <c r="C139" s="10">
        <v>5</v>
      </c>
      <c r="D139" s="8">
        <v>2</v>
      </c>
      <c r="E139" s="8">
        <v>1</v>
      </c>
      <c r="F139" s="8">
        <v>0</v>
      </c>
      <c r="G139" s="8">
        <v>4</v>
      </c>
      <c r="H139" s="8">
        <v>0</v>
      </c>
      <c r="I139" s="8">
        <v>1</v>
      </c>
      <c r="J139" s="8">
        <v>0</v>
      </c>
      <c r="K139" s="8">
        <v>300</v>
      </c>
      <c r="L139" s="8">
        <v>3</v>
      </c>
    </row>
    <row r="140" spans="3:12" x14ac:dyDescent="0.25">
      <c r="C140" s="10">
        <v>5</v>
      </c>
      <c r="D140" s="8">
        <v>2</v>
      </c>
      <c r="E140" s="8">
        <v>4</v>
      </c>
      <c r="F140" s="8">
        <v>0</v>
      </c>
      <c r="G140" s="8">
        <v>2</v>
      </c>
      <c r="H140" s="8">
        <v>0</v>
      </c>
      <c r="I140" s="8">
        <v>2</v>
      </c>
      <c r="J140" s="8">
        <v>0</v>
      </c>
      <c r="K140" s="8">
        <v>100</v>
      </c>
      <c r="L140" s="8">
        <v>1</v>
      </c>
    </row>
    <row r="141" spans="3:12" x14ac:dyDescent="0.25">
      <c r="C141" s="10">
        <v>5</v>
      </c>
      <c r="D141" s="8">
        <v>2</v>
      </c>
      <c r="E141" s="8">
        <v>1</v>
      </c>
      <c r="F141" s="8">
        <v>0</v>
      </c>
      <c r="G141" s="8">
        <v>4</v>
      </c>
      <c r="H141" s="8">
        <v>0</v>
      </c>
      <c r="I141" s="8">
        <v>2</v>
      </c>
      <c r="J141" s="8">
        <v>0</v>
      </c>
      <c r="K141" s="8">
        <v>300</v>
      </c>
      <c r="L141" s="8">
        <v>1</v>
      </c>
    </row>
    <row r="142" spans="3:12" x14ac:dyDescent="0.25">
      <c r="C142" s="10">
        <v>5</v>
      </c>
      <c r="D142" s="8">
        <v>2</v>
      </c>
      <c r="E142" s="8">
        <v>4</v>
      </c>
      <c r="F142" s="8">
        <v>0</v>
      </c>
      <c r="G142" s="8">
        <v>2</v>
      </c>
      <c r="H142" s="8">
        <v>1</v>
      </c>
      <c r="I142" s="8">
        <v>1</v>
      </c>
      <c r="J142" s="8">
        <v>0</v>
      </c>
      <c r="K142" s="8">
        <v>100</v>
      </c>
      <c r="L142" s="8">
        <v>1</v>
      </c>
    </row>
    <row r="143" spans="3:12" x14ac:dyDescent="0.25">
      <c r="C143" s="10">
        <v>5</v>
      </c>
      <c r="D143" s="8">
        <v>2</v>
      </c>
      <c r="E143" s="8">
        <v>2</v>
      </c>
      <c r="F143" s="8">
        <v>0</v>
      </c>
      <c r="G143" s="8">
        <v>3</v>
      </c>
      <c r="H143" s="8">
        <v>0</v>
      </c>
      <c r="I143" s="8">
        <v>1</v>
      </c>
      <c r="J143" s="8">
        <v>0</v>
      </c>
      <c r="K143" s="8">
        <v>400</v>
      </c>
      <c r="L143" s="8">
        <v>1</v>
      </c>
    </row>
    <row r="144" spans="3:12" x14ac:dyDescent="0.25">
      <c r="C144" s="10">
        <v>5</v>
      </c>
      <c r="D144" s="8">
        <v>2</v>
      </c>
      <c r="E144" s="8">
        <v>1</v>
      </c>
      <c r="F144" s="8">
        <v>0</v>
      </c>
      <c r="G144" s="8">
        <v>4</v>
      </c>
      <c r="H144" s="8">
        <v>0</v>
      </c>
      <c r="I144" s="8">
        <v>3</v>
      </c>
      <c r="J144" s="8">
        <v>0</v>
      </c>
      <c r="K144" s="8">
        <v>200</v>
      </c>
      <c r="L144" s="8">
        <v>1</v>
      </c>
    </row>
    <row r="145" spans="3:12" x14ac:dyDescent="0.25">
      <c r="C145" s="10">
        <v>5</v>
      </c>
      <c r="D145" s="8">
        <v>2</v>
      </c>
      <c r="E145" s="8">
        <v>1</v>
      </c>
      <c r="F145" s="8">
        <v>1</v>
      </c>
      <c r="G145" s="8">
        <v>5</v>
      </c>
      <c r="H145" s="8">
        <v>1</v>
      </c>
      <c r="I145" s="8">
        <v>1</v>
      </c>
      <c r="J145" s="8">
        <v>0</v>
      </c>
      <c r="K145" s="8">
        <v>300</v>
      </c>
      <c r="L145" s="8">
        <v>1</v>
      </c>
    </row>
    <row r="146" spans="3:12" x14ac:dyDescent="0.25">
      <c r="C146" s="10">
        <v>5</v>
      </c>
      <c r="D146" s="8">
        <v>2</v>
      </c>
      <c r="E146" s="8">
        <v>3</v>
      </c>
      <c r="F146" s="8">
        <v>0</v>
      </c>
      <c r="G146" s="8">
        <v>2</v>
      </c>
      <c r="H146" s="8">
        <v>1</v>
      </c>
      <c r="I146" s="8">
        <v>2</v>
      </c>
      <c r="J146" s="8">
        <v>0</v>
      </c>
      <c r="K146" s="8">
        <v>400</v>
      </c>
      <c r="L146" s="8">
        <v>3</v>
      </c>
    </row>
    <row r="147" spans="3:12" x14ac:dyDescent="0.25">
      <c r="C147" s="10">
        <v>5</v>
      </c>
      <c r="D147" s="8">
        <v>1</v>
      </c>
      <c r="E147" s="8">
        <v>4</v>
      </c>
      <c r="F147" s="8">
        <v>0</v>
      </c>
      <c r="G147" s="8">
        <v>4</v>
      </c>
      <c r="H147" s="8">
        <v>0</v>
      </c>
      <c r="I147" s="8">
        <v>2</v>
      </c>
      <c r="J147" s="8">
        <v>0</v>
      </c>
      <c r="K147" s="8">
        <v>100</v>
      </c>
      <c r="L147" s="8">
        <v>1</v>
      </c>
    </row>
    <row r="148" spans="3:12" x14ac:dyDescent="0.25">
      <c r="C148" s="10">
        <v>5</v>
      </c>
      <c r="D148" s="8">
        <v>2</v>
      </c>
      <c r="E148" s="8">
        <v>1</v>
      </c>
      <c r="F148" s="8">
        <v>0</v>
      </c>
      <c r="G148" s="8">
        <v>4</v>
      </c>
      <c r="H148" s="8">
        <v>1</v>
      </c>
      <c r="I148" s="8">
        <v>1</v>
      </c>
      <c r="J148" s="8">
        <v>0</v>
      </c>
      <c r="K148" s="8">
        <v>200</v>
      </c>
      <c r="L148" s="8">
        <v>1</v>
      </c>
    </row>
    <row r="149" spans="3:12" x14ac:dyDescent="0.25">
      <c r="C149" s="10">
        <v>5</v>
      </c>
      <c r="D149" s="8">
        <v>2</v>
      </c>
      <c r="E149" s="8">
        <v>2</v>
      </c>
      <c r="F149" s="8">
        <v>0</v>
      </c>
      <c r="G149" s="8">
        <v>5</v>
      </c>
      <c r="H149" s="8">
        <v>0</v>
      </c>
      <c r="I149" s="8">
        <v>1</v>
      </c>
      <c r="J149" s="8">
        <v>0</v>
      </c>
      <c r="K149" s="8">
        <v>100</v>
      </c>
      <c r="L149" s="8">
        <v>1</v>
      </c>
    </row>
    <row r="150" spans="3:12" x14ac:dyDescent="0.25">
      <c r="C150" s="10">
        <v>5</v>
      </c>
      <c r="D150" s="8">
        <v>2</v>
      </c>
      <c r="E150" s="8">
        <v>1</v>
      </c>
      <c r="F150" s="8">
        <v>0</v>
      </c>
      <c r="G150" s="8">
        <v>4</v>
      </c>
      <c r="H150" s="8">
        <v>0</v>
      </c>
      <c r="I150" s="8">
        <v>1</v>
      </c>
      <c r="J150" s="8">
        <v>0</v>
      </c>
      <c r="K150" s="8">
        <v>90</v>
      </c>
      <c r="L150" s="8">
        <v>1</v>
      </c>
    </row>
    <row r="151" spans="3:12" x14ac:dyDescent="0.25">
      <c r="C151" s="10">
        <v>5</v>
      </c>
      <c r="D151" s="8">
        <v>2</v>
      </c>
      <c r="E151" s="8">
        <v>4</v>
      </c>
      <c r="F151" s="8">
        <v>0</v>
      </c>
      <c r="G151" s="8">
        <v>4</v>
      </c>
      <c r="H151" s="8">
        <v>0</v>
      </c>
      <c r="I151" s="8">
        <v>1</v>
      </c>
      <c r="J151" s="8">
        <v>0</v>
      </c>
      <c r="K151" s="8">
        <v>200</v>
      </c>
      <c r="L151" s="8">
        <v>1</v>
      </c>
    </row>
    <row r="152" spans="3:12" x14ac:dyDescent="0.25">
      <c r="C152" s="10">
        <v>5</v>
      </c>
      <c r="D152" s="8">
        <v>2</v>
      </c>
      <c r="E152" s="8">
        <v>2</v>
      </c>
      <c r="F152" s="8">
        <v>0</v>
      </c>
      <c r="G152" s="8">
        <v>4</v>
      </c>
      <c r="H152" s="8">
        <v>0</v>
      </c>
      <c r="I152" s="8">
        <v>2</v>
      </c>
      <c r="J152" s="8">
        <v>0</v>
      </c>
      <c r="K152" s="8">
        <v>400</v>
      </c>
      <c r="L152" s="8">
        <v>1</v>
      </c>
    </row>
    <row r="153" spans="3:12" x14ac:dyDescent="0.25">
      <c r="C153" s="10">
        <v>5</v>
      </c>
      <c r="D153" s="8">
        <v>2</v>
      </c>
      <c r="E153" s="8">
        <v>3</v>
      </c>
      <c r="F153" s="8">
        <v>1</v>
      </c>
      <c r="G153" s="8">
        <v>3</v>
      </c>
      <c r="H153" s="8">
        <v>1</v>
      </c>
      <c r="I153" s="8">
        <v>3</v>
      </c>
      <c r="J153" s="8">
        <v>0</v>
      </c>
      <c r="K153" s="8">
        <v>300</v>
      </c>
      <c r="L153" s="8">
        <v>1</v>
      </c>
    </row>
    <row r="154" spans="3:12" x14ac:dyDescent="0.25">
      <c r="C154" s="10">
        <v>5</v>
      </c>
      <c r="D154" s="8">
        <v>2</v>
      </c>
      <c r="E154" s="8">
        <v>2</v>
      </c>
      <c r="F154" s="8">
        <v>0</v>
      </c>
      <c r="G154" s="8">
        <v>5</v>
      </c>
      <c r="H154" s="8">
        <v>0</v>
      </c>
      <c r="I154" s="8">
        <v>2</v>
      </c>
      <c r="J154" s="8">
        <v>0</v>
      </c>
      <c r="K154" s="8">
        <v>900</v>
      </c>
      <c r="L154" s="8">
        <v>3</v>
      </c>
    </row>
    <row r="155" spans="3:12" x14ac:dyDescent="0.25">
      <c r="C155" s="10">
        <v>5</v>
      </c>
      <c r="D155" s="8">
        <v>2</v>
      </c>
      <c r="E155" s="8">
        <v>1</v>
      </c>
      <c r="F155" s="8">
        <v>0</v>
      </c>
      <c r="G155" s="8">
        <v>2</v>
      </c>
      <c r="H155" s="8">
        <v>0</v>
      </c>
      <c r="I155" s="8">
        <v>3</v>
      </c>
      <c r="J155" s="8">
        <v>0</v>
      </c>
      <c r="K155" s="8">
        <v>300</v>
      </c>
      <c r="L155" s="8">
        <v>1</v>
      </c>
    </row>
    <row r="156" spans="3:12" x14ac:dyDescent="0.25">
      <c r="C156" s="10">
        <v>5</v>
      </c>
      <c r="D156" s="8">
        <v>2</v>
      </c>
      <c r="E156" s="8">
        <v>1</v>
      </c>
      <c r="F156" s="8">
        <v>0</v>
      </c>
      <c r="G156" s="8">
        <v>4</v>
      </c>
      <c r="H156" s="8">
        <v>0</v>
      </c>
      <c r="I156" s="8">
        <v>2</v>
      </c>
      <c r="J156" s="8">
        <v>0</v>
      </c>
      <c r="K156" s="8">
        <v>300</v>
      </c>
      <c r="L156" s="8">
        <v>1</v>
      </c>
    </row>
    <row r="157" spans="3:12" x14ac:dyDescent="0.25">
      <c r="C157" s="10">
        <v>5</v>
      </c>
      <c r="D157" s="8">
        <v>2</v>
      </c>
      <c r="E157" s="8">
        <v>3</v>
      </c>
      <c r="F157" s="8">
        <v>0</v>
      </c>
      <c r="G157" s="8">
        <v>3</v>
      </c>
      <c r="H157" s="8">
        <v>1</v>
      </c>
      <c r="I157" s="8">
        <v>1</v>
      </c>
      <c r="J157" s="8">
        <v>0</v>
      </c>
      <c r="K157" s="8">
        <v>100</v>
      </c>
      <c r="L157" s="8">
        <v>1</v>
      </c>
    </row>
    <row r="158" spans="3:12" x14ac:dyDescent="0.25">
      <c r="C158" s="10">
        <v>5</v>
      </c>
      <c r="D158" s="8">
        <v>2</v>
      </c>
      <c r="E158" s="8">
        <v>14</v>
      </c>
      <c r="F158" s="8">
        <v>0</v>
      </c>
      <c r="G158" s="8">
        <v>4</v>
      </c>
      <c r="H158" s="8">
        <v>0</v>
      </c>
      <c r="I158" s="8">
        <v>1</v>
      </c>
      <c r="J158" s="8">
        <v>0</v>
      </c>
      <c r="K158" s="8">
        <v>300</v>
      </c>
      <c r="L158" s="8">
        <v>1</v>
      </c>
    </row>
    <row r="159" spans="3:12" x14ac:dyDescent="0.25">
      <c r="C159" s="10">
        <v>5</v>
      </c>
      <c r="D159" s="8">
        <v>2</v>
      </c>
      <c r="E159" s="8">
        <v>1</v>
      </c>
      <c r="F159" s="8">
        <v>0</v>
      </c>
      <c r="G159" s="8">
        <v>4</v>
      </c>
      <c r="H159" s="8">
        <v>0</v>
      </c>
      <c r="I159" s="8">
        <v>2</v>
      </c>
      <c r="J159" s="8">
        <v>0</v>
      </c>
      <c r="K159" s="8">
        <v>100</v>
      </c>
      <c r="L159" s="8">
        <v>1</v>
      </c>
    </row>
    <row r="160" spans="3:12" x14ac:dyDescent="0.25">
      <c r="C160" s="10">
        <v>5</v>
      </c>
      <c r="D160" s="8">
        <v>2</v>
      </c>
      <c r="E160" s="8">
        <v>2</v>
      </c>
      <c r="F160" s="8">
        <v>0</v>
      </c>
      <c r="G160" s="8">
        <v>4</v>
      </c>
      <c r="H160" s="8">
        <v>0</v>
      </c>
      <c r="I160" s="8">
        <v>2</v>
      </c>
      <c r="J160" s="8">
        <v>0</v>
      </c>
      <c r="K160" s="8">
        <v>300</v>
      </c>
      <c r="L160" s="8">
        <v>1</v>
      </c>
    </row>
    <row r="161" spans="3:12" x14ac:dyDescent="0.25">
      <c r="C161" s="10">
        <v>6</v>
      </c>
      <c r="D161" s="8">
        <v>2</v>
      </c>
      <c r="E161" s="8">
        <v>14</v>
      </c>
      <c r="F161" s="8">
        <v>0</v>
      </c>
      <c r="G161" s="8">
        <v>4</v>
      </c>
      <c r="H161" s="8">
        <v>0</v>
      </c>
      <c r="I161" s="8">
        <v>3</v>
      </c>
      <c r="J161" s="8">
        <v>0</v>
      </c>
      <c r="K161" s="8">
        <v>1000</v>
      </c>
      <c r="L161" s="8">
        <v>4</v>
      </c>
    </row>
    <row r="162" spans="3:12" x14ac:dyDescent="0.25">
      <c r="C162" s="10">
        <v>6</v>
      </c>
      <c r="D162" s="8">
        <v>1</v>
      </c>
      <c r="E162" s="8">
        <v>9</v>
      </c>
      <c r="F162" s="8">
        <v>1</v>
      </c>
      <c r="G162" s="8">
        <v>4</v>
      </c>
      <c r="H162" s="8">
        <v>1</v>
      </c>
      <c r="I162" s="8">
        <v>1</v>
      </c>
      <c r="J162" s="8">
        <v>0</v>
      </c>
      <c r="K162" s="8">
        <v>100</v>
      </c>
      <c r="L162" s="8">
        <v>1</v>
      </c>
    </row>
    <row r="163" spans="3:12" x14ac:dyDescent="0.25">
      <c r="C163" s="10">
        <v>6</v>
      </c>
      <c r="D163" s="8">
        <v>2</v>
      </c>
      <c r="E163" s="8">
        <v>1</v>
      </c>
      <c r="F163" s="8">
        <v>1</v>
      </c>
      <c r="G163" s="8">
        <v>4</v>
      </c>
      <c r="H163" s="8">
        <v>0</v>
      </c>
      <c r="I163" s="8">
        <v>2</v>
      </c>
      <c r="J163" s="8">
        <v>0</v>
      </c>
      <c r="K163" s="8">
        <v>200</v>
      </c>
      <c r="L163" s="8">
        <v>1</v>
      </c>
    </row>
    <row r="164" spans="3:12" x14ac:dyDescent="0.25">
      <c r="C164" s="10">
        <v>6</v>
      </c>
      <c r="D164" s="8">
        <v>2</v>
      </c>
      <c r="E164" s="8">
        <v>8</v>
      </c>
      <c r="F164" s="8">
        <v>0</v>
      </c>
      <c r="G164" s="8">
        <v>4</v>
      </c>
      <c r="H164" s="8">
        <v>1</v>
      </c>
      <c r="I164" s="8">
        <v>1</v>
      </c>
      <c r="J164" s="8">
        <v>0</v>
      </c>
      <c r="K164" s="8">
        <v>200</v>
      </c>
      <c r="L164" s="8">
        <v>1</v>
      </c>
    </row>
    <row r="165" spans="3:12" x14ac:dyDescent="0.25">
      <c r="C165" s="10">
        <v>6</v>
      </c>
      <c r="D165" s="8">
        <v>2</v>
      </c>
      <c r="E165" s="8">
        <v>1</v>
      </c>
      <c r="F165" s="8">
        <v>0</v>
      </c>
      <c r="G165" s="8">
        <v>5</v>
      </c>
      <c r="H165" s="8">
        <v>0</v>
      </c>
      <c r="I165" s="8">
        <v>1</v>
      </c>
      <c r="J165" s="8">
        <v>0</v>
      </c>
      <c r="K165" s="8">
        <v>200</v>
      </c>
      <c r="L165" s="8">
        <v>1</v>
      </c>
    </row>
    <row r="166" spans="3:12" x14ac:dyDescent="0.25">
      <c r="C166" s="10">
        <v>6</v>
      </c>
      <c r="D166" s="8">
        <v>2</v>
      </c>
      <c r="E166" s="8">
        <v>3</v>
      </c>
      <c r="F166" s="8">
        <v>0</v>
      </c>
      <c r="G166" s="8">
        <v>5</v>
      </c>
      <c r="H166" s="8">
        <v>0</v>
      </c>
      <c r="I166" s="8">
        <v>2</v>
      </c>
      <c r="J166" s="8">
        <v>0</v>
      </c>
      <c r="K166" s="8">
        <v>1000</v>
      </c>
      <c r="L166" s="8">
        <v>3</v>
      </c>
    </row>
    <row r="167" spans="3:12" x14ac:dyDescent="0.25">
      <c r="C167" s="10">
        <v>6</v>
      </c>
      <c r="D167" s="8">
        <v>2</v>
      </c>
      <c r="E167" s="8">
        <v>5</v>
      </c>
      <c r="F167" s="8">
        <v>1</v>
      </c>
      <c r="G167" s="8">
        <v>2</v>
      </c>
      <c r="H167" s="8">
        <v>0</v>
      </c>
      <c r="I167" s="8">
        <v>2</v>
      </c>
      <c r="J167" s="8">
        <v>0</v>
      </c>
      <c r="K167" s="8">
        <v>1000</v>
      </c>
      <c r="L167" s="8">
        <v>7</v>
      </c>
    </row>
    <row r="168" spans="3:12" x14ac:dyDescent="0.25">
      <c r="C168" s="10">
        <v>6</v>
      </c>
      <c r="D168" s="8">
        <v>2</v>
      </c>
      <c r="E168" s="8">
        <v>3</v>
      </c>
      <c r="F168" s="8">
        <v>0</v>
      </c>
      <c r="G168" s="8">
        <v>2</v>
      </c>
      <c r="H168" s="8">
        <v>0</v>
      </c>
      <c r="I168" s="8">
        <v>2</v>
      </c>
      <c r="J168" s="8">
        <v>0</v>
      </c>
      <c r="K168" s="8">
        <v>100</v>
      </c>
      <c r="L168" s="8">
        <v>1</v>
      </c>
    </row>
    <row r="169" spans="3:12" x14ac:dyDescent="0.25">
      <c r="C169" s="10">
        <v>6</v>
      </c>
      <c r="D169" s="8">
        <v>1</v>
      </c>
      <c r="E169" s="8">
        <v>1</v>
      </c>
      <c r="F169" s="8">
        <v>1</v>
      </c>
      <c r="G169" s="8">
        <v>5</v>
      </c>
      <c r="H169" s="8">
        <v>0</v>
      </c>
      <c r="I169" s="8">
        <v>2</v>
      </c>
      <c r="J169" s="8">
        <v>0</v>
      </c>
      <c r="K169" s="8">
        <v>300</v>
      </c>
      <c r="L169" s="8">
        <v>1</v>
      </c>
    </row>
    <row r="170" spans="3:12" x14ac:dyDescent="0.25">
      <c r="C170" s="10">
        <v>6</v>
      </c>
      <c r="D170" s="8">
        <v>2</v>
      </c>
      <c r="E170" s="8">
        <v>4</v>
      </c>
      <c r="F170" s="8">
        <v>0</v>
      </c>
      <c r="G170" s="8">
        <v>4</v>
      </c>
      <c r="H170" s="8">
        <v>1</v>
      </c>
      <c r="I170" s="8">
        <v>2</v>
      </c>
      <c r="J170" s="8">
        <v>0</v>
      </c>
      <c r="K170" s="8">
        <v>400</v>
      </c>
      <c r="L170" s="8">
        <v>1</v>
      </c>
    </row>
    <row r="171" spans="3:12" x14ac:dyDescent="0.25">
      <c r="C171" s="10">
        <v>7</v>
      </c>
      <c r="D171" s="8">
        <v>2</v>
      </c>
      <c r="E171" s="8">
        <v>3</v>
      </c>
      <c r="F171" s="8">
        <v>0</v>
      </c>
      <c r="G171" s="8">
        <v>4</v>
      </c>
      <c r="H171" s="8">
        <v>0</v>
      </c>
      <c r="I171" s="8">
        <v>1</v>
      </c>
      <c r="J171" s="8">
        <v>0</v>
      </c>
      <c r="K171" s="8">
        <v>100</v>
      </c>
      <c r="L171" s="8">
        <v>1</v>
      </c>
    </row>
    <row r="172" spans="3:12" x14ac:dyDescent="0.25">
      <c r="C172" s="10">
        <v>7</v>
      </c>
      <c r="D172" s="8">
        <v>2</v>
      </c>
      <c r="E172" s="8">
        <v>1</v>
      </c>
      <c r="F172" s="8">
        <v>0</v>
      </c>
      <c r="G172" s="8">
        <v>3</v>
      </c>
      <c r="H172" s="8">
        <v>1</v>
      </c>
      <c r="I172" s="8">
        <v>2</v>
      </c>
      <c r="J172" s="8">
        <v>0</v>
      </c>
      <c r="K172" s="8">
        <v>200</v>
      </c>
      <c r="L172" s="8">
        <v>2</v>
      </c>
    </row>
    <row r="173" spans="3:12" x14ac:dyDescent="0.25">
      <c r="C173" s="10">
        <v>7</v>
      </c>
      <c r="D173" s="8">
        <v>2</v>
      </c>
      <c r="E173" s="8">
        <v>2</v>
      </c>
      <c r="F173" s="8">
        <v>1</v>
      </c>
      <c r="G173" s="8">
        <v>4</v>
      </c>
      <c r="H173" s="8">
        <v>0</v>
      </c>
      <c r="I173" s="8">
        <v>2</v>
      </c>
      <c r="J173" s="8">
        <v>0</v>
      </c>
      <c r="K173" s="8">
        <v>600</v>
      </c>
      <c r="L173" s="8">
        <v>2</v>
      </c>
    </row>
    <row r="174" spans="3:12" x14ac:dyDescent="0.25">
      <c r="C174" s="10">
        <v>7</v>
      </c>
      <c r="D174" s="8">
        <v>2</v>
      </c>
      <c r="E174" s="8">
        <v>4</v>
      </c>
      <c r="F174" s="8">
        <v>0</v>
      </c>
      <c r="G174" s="8">
        <v>4</v>
      </c>
      <c r="H174" s="8">
        <v>0</v>
      </c>
      <c r="I174" s="8">
        <v>2</v>
      </c>
      <c r="J174" s="8">
        <v>0</v>
      </c>
      <c r="K174" s="8">
        <v>300</v>
      </c>
      <c r="L174" s="8">
        <v>1</v>
      </c>
    </row>
    <row r="175" spans="3:12" x14ac:dyDescent="0.25">
      <c r="C175" s="10">
        <v>7</v>
      </c>
      <c r="D175" s="8">
        <v>2</v>
      </c>
      <c r="E175" s="8">
        <v>1</v>
      </c>
      <c r="F175" s="8">
        <v>0</v>
      </c>
      <c r="G175" s="8">
        <v>5</v>
      </c>
      <c r="H175" s="8">
        <v>1</v>
      </c>
      <c r="I175" s="8">
        <v>1</v>
      </c>
      <c r="J175" s="8">
        <v>0</v>
      </c>
      <c r="K175" s="8">
        <v>1000</v>
      </c>
      <c r="L175" s="8">
        <v>3</v>
      </c>
    </row>
    <row r="176" spans="3:12" x14ac:dyDescent="0.25">
      <c r="C176" s="10">
        <v>7</v>
      </c>
      <c r="D176" s="8">
        <v>2</v>
      </c>
      <c r="E176" s="8">
        <v>2</v>
      </c>
      <c r="F176" s="8">
        <v>0</v>
      </c>
      <c r="G176" s="8">
        <v>4</v>
      </c>
      <c r="H176" s="8">
        <v>0</v>
      </c>
      <c r="I176" s="8">
        <v>2</v>
      </c>
      <c r="J176" s="8">
        <v>0</v>
      </c>
      <c r="K176" s="8">
        <v>600</v>
      </c>
      <c r="L176" s="8">
        <v>2</v>
      </c>
    </row>
    <row r="177" spans="3:12" x14ac:dyDescent="0.25">
      <c r="C177" s="10">
        <v>7</v>
      </c>
      <c r="D177" s="8">
        <v>2</v>
      </c>
      <c r="E177" s="8">
        <v>1</v>
      </c>
      <c r="F177" s="8">
        <v>1</v>
      </c>
      <c r="G177" s="8">
        <v>4</v>
      </c>
      <c r="H177" s="8">
        <v>0</v>
      </c>
      <c r="I177" s="8">
        <v>3</v>
      </c>
      <c r="J177" s="8">
        <v>0</v>
      </c>
      <c r="K177" s="8">
        <v>600</v>
      </c>
      <c r="L177" s="8">
        <v>2</v>
      </c>
    </row>
    <row r="178" spans="3:12" x14ac:dyDescent="0.25">
      <c r="C178" s="10">
        <v>7</v>
      </c>
      <c r="D178" s="8">
        <v>2</v>
      </c>
      <c r="E178" s="8">
        <v>1</v>
      </c>
      <c r="F178" s="8">
        <v>0</v>
      </c>
      <c r="G178" s="8">
        <v>5</v>
      </c>
      <c r="H178" s="8">
        <v>1</v>
      </c>
      <c r="I178" s="8">
        <v>1</v>
      </c>
      <c r="J178" s="8">
        <v>0</v>
      </c>
      <c r="K178" s="8">
        <v>100</v>
      </c>
      <c r="L178" s="8">
        <v>1</v>
      </c>
    </row>
    <row r="179" spans="3:12" x14ac:dyDescent="0.25">
      <c r="C179" s="10">
        <v>7</v>
      </c>
      <c r="D179" s="8">
        <v>2</v>
      </c>
      <c r="E179" s="8">
        <v>1</v>
      </c>
      <c r="F179" s="8">
        <v>0</v>
      </c>
      <c r="G179" s="8">
        <v>4</v>
      </c>
      <c r="H179" s="8">
        <v>0</v>
      </c>
      <c r="I179" s="8">
        <v>1</v>
      </c>
      <c r="J179" s="8">
        <v>0</v>
      </c>
      <c r="K179" s="8">
        <v>700</v>
      </c>
      <c r="L179" s="8">
        <v>2</v>
      </c>
    </row>
    <row r="180" spans="3:12" x14ac:dyDescent="0.25">
      <c r="C180" s="10">
        <v>7</v>
      </c>
      <c r="D180" s="8">
        <v>2</v>
      </c>
      <c r="E180" s="8">
        <v>2</v>
      </c>
      <c r="F180" s="8">
        <v>0</v>
      </c>
      <c r="G180" s="8">
        <v>4</v>
      </c>
      <c r="H180" s="8">
        <v>0</v>
      </c>
      <c r="I180" s="8">
        <v>1</v>
      </c>
      <c r="J180" s="8">
        <v>0</v>
      </c>
      <c r="K180" s="8">
        <v>1000</v>
      </c>
      <c r="L180" s="8">
        <v>1</v>
      </c>
    </row>
    <row r="181" spans="3:12" x14ac:dyDescent="0.25">
      <c r="C181" s="10">
        <v>1</v>
      </c>
      <c r="D181" s="8">
        <v>2</v>
      </c>
      <c r="E181" s="8">
        <v>1</v>
      </c>
      <c r="F181" s="8">
        <v>1</v>
      </c>
      <c r="G181" s="8">
        <v>2</v>
      </c>
      <c r="H181" s="8">
        <v>1</v>
      </c>
      <c r="I181" s="8">
        <v>1</v>
      </c>
      <c r="J181" s="8">
        <v>0</v>
      </c>
      <c r="K181" s="8">
        <v>200</v>
      </c>
      <c r="L181" s="8">
        <v>1</v>
      </c>
    </row>
    <row r="182" spans="3:12" x14ac:dyDescent="0.25">
      <c r="C182" s="10">
        <v>1</v>
      </c>
      <c r="D182" s="8">
        <v>2</v>
      </c>
      <c r="E182" s="8">
        <v>3</v>
      </c>
      <c r="F182" s="8">
        <v>0</v>
      </c>
      <c r="G182" s="8">
        <v>4</v>
      </c>
      <c r="H182" s="8">
        <v>1</v>
      </c>
      <c r="I182" s="8">
        <v>2</v>
      </c>
      <c r="J182" s="8">
        <v>0</v>
      </c>
      <c r="K182" s="8">
        <v>1000</v>
      </c>
      <c r="L182" s="8">
        <v>1</v>
      </c>
    </row>
    <row r="183" spans="3:12" x14ac:dyDescent="0.25">
      <c r="C183" s="10">
        <v>1</v>
      </c>
      <c r="D183" s="8">
        <v>2</v>
      </c>
      <c r="E183" s="8">
        <v>2</v>
      </c>
      <c r="F183" s="8">
        <v>0</v>
      </c>
      <c r="G183" s="8">
        <v>4</v>
      </c>
      <c r="H183" s="8">
        <v>1</v>
      </c>
      <c r="I183" s="8">
        <v>1</v>
      </c>
      <c r="J183" s="8">
        <v>0</v>
      </c>
      <c r="K183" s="8">
        <v>300</v>
      </c>
      <c r="L183" s="8">
        <v>1</v>
      </c>
    </row>
    <row r="184" spans="3:12" x14ac:dyDescent="0.25">
      <c r="C184" s="10">
        <v>1</v>
      </c>
      <c r="D184" s="8">
        <v>2</v>
      </c>
      <c r="E184" s="8">
        <v>3</v>
      </c>
      <c r="F184" s="8">
        <v>1</v>
      </c>
      <c r="G184" s="8">
        <v>3</v>
      </c>
      <c r="H184" s="8">
        <v>1</v>
      </c>
      <c r="I184" s="8">
        <v>2</v>
      </c>
      <c r="J184" s="8">
        <v>0</v>
      </c>
      <c r="K184" s="8">
        <v>300</v>
      </c>
      <c r="L184" s="8">
        <v>1</v>
      </c>
    </row>
    <row r="185" spans="3:12" x14ac:dyDescent="0.25">
      <c r="C185" s="10">
        <v>1</v>
      </c>
      <c r="D185" s="8">
        <v>2</v>
      </c>
      <c r="E185" s="8">
        <v>2</v>
      </c>
      <c r="F185" s="8">
        <v>1</v>
      </c>
      <c r="G185" s="8">
        <v>3</v>
      </c>
      <c r="H185" s="8">
        <v>0</v>
      </c>
      <c r="I185" s="8">
        <v>2</v>
      </c>
      <c r="J185" s="8">
        <v>0</v>
      </c>
      <c r="K185" s="8">
        <v>100</v>
      </c>
      <c r="L185" s="8">
        <v>1</v>
      </c>
    </row>
    <row r="186" spans="3:12" x14ac:dyDescent="0.25">
      <c r="C186" s="10">
        <v>1</v>
      </c>
      <c r="D186" s="8">
        <v>2</v>
      </c>
      <c r="E186" s="8">
        <v>6</v>
      </c>
      <c r="F186" s="8">
        <v>1</v>
      </c>
      <c r="G186" s="8">
        <v>4</v>
      </c>
      <c r="H186" s="8">
        <v>0</v>
      </c>
      <c r="I186" s="8">
        <v>2</v>
      </c>
      <c r="J186" s="8">
        <v>0</v>
      </c>
      <c r="K186" s="8">
        <v>1000</v>
      </c>
      <c r="L186" s="8">
        <v>2</v>
      </c>
    </row>
    <row r="187" spans="3:12" x14ac:dyDescent="0.25">
      <c r="C187" s="10">
        <v>1</v>
      </c>
      <c r="D187" s="8">
        <v>2</v>
      </c>
      <c r="E187" s="8">
        <v>2</v>
      </c>
      <c r="F187" s="8">
        <v>0</v>
      </c>
      <c r="G187" s="8">
        <v>2</v>
      </c>
      <c r="H187" s="8">
        <v>0</v>
      </c>
      <c r="I187" s="8">
        <v>1</v>
      </c>
      <c r="J187" s="8">
        <v>0</v>
      </c>
      <c r="K187" s="8">
        <v>600</v>
      </c>
      <c r="L187" s="8">
        <v>2</v>
      </c>
    </row>
    <row r="188" spans="3:12" x14ac:dyDescent="0.25">
      <c r="C188" s="10">
        <v>1</v>
      </c>
      <c r="D188" s="8">
        <v>2</v>
      </c>
      <c r="E188" s="8">
        <v>1</v>
      </c>
      <c r="F188" s="8">
        <v>0</v>
      </c>
      <c r="G188" s="8">
        <v>3</v>
      </c>
      <c r="H188" s="8">
        <v>0</v>
      </c>
      <c r="I188" s="8">
        <v>1</v>
      </c>
      <c r="J188" s="8">
        <v>0</v>
      </c>
      <c r="K188" s="8">
        <v>100</v>
      </c>
      <c r="L188" s="8">
        <v>1</v>
      </c>
    </row>
    <row r="189" spans="3:12" x14ac:dyDescent="0.25">
      <c r="C189" s="10">
        <v>1</v>
      </c>
      <c r="D189" s="8">
        <v>2</v>
      </c>
      <c r="E189" s="8">
        <v>1</v>
      </c>
      <c r="F189" s="8">
        <v>1</v>
      </c>
      <c r="G189" s="8">
        <v>2</v>
      </c>
      <c r="H189" s="8">
        <v>0</v>
      </c>
      <c r="I189" s="8">
        <v>2</v>
      </c>
      <c r="J189" s="8">
        <v>0</v>
      </c>
      <c r="K189" s="8">
        <v>100</v>
      </c>
      <c r="L189" s="8">
        <v>1</v>
      </c>
    </row>
    <row r="190" spans="3:12" x14ac:dyDescent="0.25">
      <c r="C190" s="10">
        <v>1</v>
      </c>
      <c r="D190" s="8">
        <v>2</v>
      </c>
      <c r="E190" s="8">
        <v>5</v>
      </c>
      <c r="F190" s="8">
        <v>0</v>
      </c>
      <c r="G190" s="8">
        <v>4</v>
      </c>
      <c r="H190" s="8">
        <v>0</v>
      </c>
      <c r="I190" s="8">
        <v>1</v>
      </c>
      <c r="J190" s="8">
        <v>0</v>
      </c>
      <c r="K190" s="8">
        <v>400</v>
      </c>
      <c r="L190" s="8">
        <v>1</v>
      </c>
    </row>
    <row r="191" spans="3:12" x14ac:dyDescent="0.25">
      <c r="C191" s="10">
        <v>1</v>
      </c>
      <c r="D191" s="8">
        <v>2</v>
      </c>
      <c r="E191" s="8">
        <v>2</v>
      </c>
      <c r="F191" s="8">
        <v>0</v>
      </c>
      <c r="G191" s="8">
        <v>1</v>
      </c>
      <c r="H191" s="8">
        <v>1</v>
      </c>
      <c r="I191" s="8">
        <v>2</v>
      </c>
      <c r="J191" s="8">
        <v>0</v>
      </c>
      <c r="K191" s="8">
        <v>1000</v>
      </c>
      <c r="L191" s="8">
        <v>2</v>
      </c>
    </row>
    <row r="192" spans="3:12" x14ac:dyDescent="0.25">
      <c r="C192" s="10">
        <v>1</v>
      </c>
      <c r="D192" s="8">
        <v>2</v>
      </c>
      <c r="E192" s="8">
        <v>3</v>
      </c>
      <c r="F192" s="8">
        <v>1</v>
      </c>
      <c r="G192" s="8">
        <v>5</v>
      </c>
      <c r="H192" s="8">
        <v>1</v>
      </c>
      <c r="I192" s="8">
        <v>2</v>
      </c>
      <c r="J192" s="8">
        <v>0</v>
      </c>
      <c r="K192" s="8">
        <v>500</v>
      </c>
      <c r="L192" s="8">
        <v>2</v>
      </c>
    </row>
    <row r="193" spans="3:12" x14ac:dyDescent="0.25">
      <c r="C193" s="10">
        <v>1</v>
      </c>
      <c r="D193" s="8">
        <v>2</v>
      </c>
      <c r="E193" s="8">
        <v>2</v>
      </c>
      <c r="F193" s="8">
        <v>0</v>
      </c>
      <c r="G193" s="8">
        <v>5</v>
      </c>
      <c r="H193" s="8">
        <v>0</v>
      </c>
      <c r="I193" s="8">
        <v>1</v>
      </c>
      <c r="J193" s="8">
        <v>0</v>
      </c>
      <c r="K193" s="8">
        <v>400</v>
      </c>
      <c r="L193" s="8">
        <v>1</v>
      </c>
    </row>
    <row r="194" spans="3:12" x14ac:dyDescent="0.25">
      <c r="C194" s="10">
        <v>1</v>
      </c>
      <c r="D194" s="8">
        <v>2</v>
      </c>
      <c r="E194" s="8">
        <v>2</v>
      </c>
      <c r="F194" s="8">
        <v>0</v>
      </c>
      <c r="G194" s="8">
        <v>4</v>
      </c>
      <c r="H194" s="8">
        <v>1</v>
      </c>
      <c r="I194" s="8">
        <v>1</v>
      </c>
      <c r="J194" s="8">
        <v>0</v>
      </c>
      <c r="K194" s="8">
        <v>400</v>
      </c>
      <c r="L194" s="8">
        <v>1</v>
      </c>
    </row>
    <row r="195" spans="3:12" x14ac:dyDescent="0.25">
      <c r="C195" s="10">
        <v>1</v>
      </c>
      <c r="D195" s="8">
        <v>2</v>
      </c>
      <c r="E195" s="8">
        <v>2</v>
      </c>
      <c r="F195" s="8">
        <v>0</v>
      </c>
      <c r="G195" s="8">
        <v>4</v>
      </c>
      <c r="H195" s="8">
        <v>0</v>
      </c>
      <c r="I195" s="8">
        <v>2</v>
      </c>
      <c r="J195" s="8">
        <v>0</v>
      </c>
      <c r="K195" s="8">
        <v>100</v>
      </c>
      <c r="L195" s="8">
        <v>1</v>
      </c>
    </row>
    <row r="196" spans="3:12" x14ac:dyDescent="0.25">
      <c r="C196" s="10">
        <v>1</v>
      </c>
      <c r="D196" s="8">
        <v>2</v>
      </c>
      <c r="E196" s="8">
        <v>2</v>
      </c>
      <c r="F196" s="8">
        <v>0</v>
      </c>
      <c r="G196" s="8">
        <v>4</v>
      </c>
      <c r="H196" s="8">
        <v>1</v>
      </c>
      <c r="I196" s="8">
        <v>1</v>
      </c>
      <c r="J196" s="8">
        <v>0</v>
      </c>
      <c r="K196" s="8">
        <v>200</v>
      </c>
      <c r="L196" s="8">
        <v>1</v>
      </c>
    </row>
    <row r="197" spans="3:12" x14ac:dyDescent="0.25">
      <c r="C197" s="10">
        <v>1</v>
      </c>
      <c r="D197" s="8">
        <v>2</v>
      </c>
      <c r="E197" s="8">
        <v>1</v>
      </c>
      <c r="F197" s="8">
        <v>0</v>
      </c>
      <c r="G197" s="8">
        <v>4</v>
      </c>
      <c r="H197" s="8">
        <v>1</v>
      </c>
      <c r="I197" s="8">
        <v>1</v>
      </c>
      <c r="J197" s="8">
        <v>0</v>
      </c>
      <c r="K197" s="8">
        <v>90</v>
      </c>
      <c r="L197" s="8">
        <v>1</v>
      </c>
    </row>
    <row r="198" spans="3:12" x14ac:dyDescent="0.25">
      <c r="C198" s="10">
        <v>1</v>
      </c>
      <c r="D198" s="8">
        <v>2</v>
      </c>
      <c r="E198" s="8">
        <v>3</v>
      </c>
      <c r="F198" s="8">
        <v>0</v>
      </c>
      <c r="G198" s="8">
        <v>4</v>
      </c>
      <c r="H198" s="8">
        <v>0</v>
      </c>
      <c r="I198" s="8">
        <v>1</v>
      </c>
      <c r="J198" s="8">
        <v>0</v>
      </c>
      <c r="K198" s="8">
        <v>100</v>
      </c>
      <c r="L198" s="8">
        <v>1</v>
      </c>
    </row>
    <row r="199" spans="3:12" x14ac:dyDescent="0.25">
      <c r="C199" s="10">
        <v>1</v>
      </c>
      <c r="D199" s="8">
        <v>2</v>
      </c>
      <c r="E199" s="8">
        <v>8</v>
      </c>
      <c r="F199" s="8">
        <v>0</v>
      </c>
      <c r="G199" s="8">
        <v>4</v>
      </c>
      <c r="H199" s="8">
        <v>0</v>
      </c>
      <c r="I199" s="8">
        <v>1</v>
      </c>
      <c r="J199" s="8">
        <v>0</v>
      </c>
      <c r="K199" s="8">
        <v>300</v>
      </c>
      <c r="L199" s="8">
        <v>1</v>
      </c>
    </row>
    <row r="200" spans="3:12" x14ac:dyDescent="0.25">
      <c r="C200" s="10">
        <v>1</v>
      </c>
      <c r="D200" s="8">
        <v>2</v>
      </c>
      <c r="E200" s="8">
        <v>9</v>
      </c>
      <c r="F200" s="8">
        <v>0</v>
      </c>
      <c r="G200" s="8">
        <v>4</v>
      </c>
      <c r="H200" s="8">
        <v>1</v>
      </c>
      <c r="I200" s="8">
        <v>1</v>
      </c>
      <c r="J200" s="8">
        <v>0</v>
      </c>
      <c r="K200" s="8">
        <v>100</v>
      </c>
      <c r="L200" s="8">
        <v>1</v>
      </c>
    </row>
    <row r="201" spans="3:12" x14ac:dyDescent="0.25">
      <c r="C201" s="10">
        <v>1</v>
      </c>
      <c r="D201" s="8">
        <v>2</v>
      </c>
      <c r="E201" s="8">
        <v>4</v>
      </c>
      <c r="F201" s="8">
        <v>0</v>
      </c>
      <c r="G201" s="8">
        <v>1</v>
      </c>
      <c r="H201" s="8">
        <v>0</v>
      </c>
      <c r="I201" s="8">
        <v>1</v>
      </c>
      <c r="J201" s="8">
        <v>0</v>
      </c>
      <c r="K201" s="8">
        <v>300</v>
      </c>
      <c r="L201" s="8">
        <v>1</v>
      </c>
    </row>
    <row r="202" spans="3:12" x14ac:dyDescent="0.25">
      <c r="C202" s="10">
        <v>1</v>
      </c>
      <c r="D202" s="8">
        <v>2</v>
      </c>
      <c r="E202" s="8">
        <v>1</v>
      </c>
      <c r="F202" s="8">
        <v>1</v>
      </c>
      <c r="G202" s="8">
        <v>2</v>
      </c>
      <c r="H202" s="8">
        <v>0</v>
      </c>
      <c r="I202" s="8">
        <v>2</v>
      </c>
      <c r="J202" s="8">
        <v>0</v>
      </c>
      <c r="K202" s="8">
        <v>400</v>
      </c>
      <c r="L202" s="8">
        <v>1</v>
      </c>
    </row>
    <row r="203" spans="3:12" x14ac:dyDescent="0.25">
      <c r="C203" s="10">
        <v>1</v>
      </c>
      <c r="D203" s="8">
        <v>2</v>
      </c>
      <c r="E203" s="8">
        <v>1</v>
      </c>
      <c r="F203" s="8">
        <v>1</v>
      </c>
      <c r="G203" s="8">
        <v>3</v>
      </c>
      <c r="H203" s="8">
        <v>0</v>
      </c>
      <c r="I203" s="8">
        <v>2</v>
      </c>
      <c r="J203" s="8">
        <v>0</v>
      </c>
      <c r="K203" s="8">
        <v>100</v>
      </c>
      <c r="L203" s="8">
        <v>1</v>
      </c>
    </row>
    <row r="204" spans="3:12" x14ac:dyDescent="0.25">
      <c r="C204" s="10">
        <v>1</v>
      </c>
      <c r="D204" s="8">
        <v>2</v>
      </c>
      <c r="E204" s="8">
        <v>2</v>
      </c>
      <c r="F204" s="8">
        <v>0</v>
      </c>
      <c r="G204" s="8">
        <v>4</v>
      </c>
      <c r="H204" s="8">
        <v>1</v>
      </c>
      <c r="I204" s="8">
        <v>1</v>
      </c>
      <c r="J204" s="8">
        <v>0</v>
      </c>
      <c r="K204" s="8">
        <v>400</v>
      </c>
      <c r="L204" s="8">
        <v>1</v>
      </c>
    </row>
    <row r="205" spans="3:12" x14ac:dyDescent="0.25">
      <c r="C205" s="10">
        <v>1</v>
      </c>
      <c r="D205" s="8">
        <v>2</v>
      </c>
      <c r="E205" s="8">
        <v>3</v>
      </c>
      <c r="F205" s="8">
        <v>0</v>
      </c>
      <c r="G205" s="8">
        <v>4</v>
      </c>
      <c r="H205" s="8">
        <v>1</v>
      </c>
      <c r="I205" s="8">
        <v>2</v>
      </c>
      <c r="J205" s="8">
        <v>0</v>
      </c>
      <c r="K205" s="8">
        <v>1000</v>
      </c>
      <c r="L205" s="8">
        <v>1</v>
      </c>
    </row>
    <row r="206" spans="3:12" x14ac:dyDescent="0.25">
      <c r="C206" s="10">
        <v>2</v>
      </c>
      <c r="D206" s="8">
        <v>2</v>
      </c>
      <c r="E206" s="8">
        <v>2</v>
      </c>
      <c r="F206" s="8">
        <v>0</v>
      </c>
      <c r="G206" s="8">
        <v>4</v>
      </c>
      <c r="H206" s="8">
        <v>1</v>
      </c>
      <c r="I206" s="8">
        <v>2</v>
      </c>
      <c r="J206" s="8">
        <v>0</v>
      </c>
      <c r="K206" s="8">
        <v>600</v>
      </c>
      <c r="L206" s="8">
        <v>2</v>
      </c>
    </row>
    <row r="207" spans="3:12" x14ac:dyDescent="0.25">
      <c r="C207" s="10">
        <v>2</v>
      </c>
      <c r="D207" s="8">
        <v>1</v>
      </c>
      <c r="E207" s="8">
        <v>9</v>
      </c>
      <c r="F207" s="8">
        <v>1</v>
      </c>
      <c r="G207" s="8">
        <v>4</v>
      </c>
      <c r="H207" s="8">
        <v>1</v>
      </c>
      <c r="I207" s="8">
        <v>1</v>
      </c>
      <c r="J207" s="8">
        <v>0</v>
      </c>
      <c r="K207" s="8">
        <v>300</v>
      </c>
      <c r="L207" s="8">
        <v>1</v>
      </c>
    </row>
    <row r="208" spans="3:12" x14ac:dyDescent="0.25">
      <c r="C208" s="10">
        <v>2</v>
      </c>
      <c r="D208" s="8">
        <v>2</v>
      </c>
      <c r="E208" s="8">
        <v>2</v>
      </c>
      <c r="F208" s="8">
        <v>1</v>
      </c>
      <c r="G208" s="8">
        <v>4</v>
      </c>
      <c r="H208" s="8">
        <v>0</v>
      </c>
      <c r="I208" s="8">
        <v>2</v>
      </c>
      <c r="J208" s="8">
        <v>0</v>
      </c>
      <c r="K208" s="8">
        <v>200</v>
      </c>
      <c r="L208" s="8">
        <v>1</v>
      </c>
    </row>
    <row r="209" spans="3:12" x14ac:dyDescent="0.25">
      <c r="C209" s="10">
        <v>2</v>
      </c>
      <c r="D209" s="8">
        <v>2</v>
      </c>
      <c r="E209" s="8">
        <v>3</v>
      </c>
      <c r="F209" s="8">
        <v>0</v>
      </c>
      <c r="G209" s="8">
        <v>4</v>
      </c>
      <c r="H209" s="8">
        <v>0</v>
      </c>
      <c r="I209" s="8">
        <v>1</v>
      </c>
      <c r="J209" s="8">
        <v>0</v>
      </c>
      <c r="K209" s="8">
        <v>300</v>
      </c>
      <c r="L209" s="8">
        <v>1</v>
      </c>
    </row>
    <row r="210" spans="3:12" x14ac:dyDescent="0.25">
      <c r="C210" s="10">
        <v>2</v>
      </c>
      <c r="D210" s="8">
        <v>2</v>
      </c>
      <c r="E210" s="8">
        <v>1</v>
      </c>
      <c r="F210" s="8">
        <v>0</v>
      </c>
      <c r="G210" s="8">
        <v>2</v>
      </c>
      <c r="H210" s="8">
        <v>1</v>
      </c>
      <c r="I210" s="8">
        <v>2</v>
      </c>
      <c r="J210" s="8">
        <v>0</v>
      </c>
      <c r="K210" s="8">
        <v>300</v>
      </c>
      <c r="L210" s="8">
        <v>1</v>
      </c>
    </row>
    <row r="211" spans="3:12" x14ac:dyDescent="0.25">
      <c r="C211" s="10">
        <v>2</v>
      </c>
      <c r="D211" s="8">
        <v>2</v>
      </c>
      <c r="E211" s="8">
        <v>1</v>
      </c>
      <c r="F211" s="8">
        <v>1</v>
      </c>
      <c r="G211" s="8">
        <v>5</v>
      </c>
      <c r="H211" s="8">
        <v>0</v>
      </c>
      <c r="I211" s="8">
        <v>3</v>
      </c>
      <c r="J211" s="8">
        <v>0</v>
      </c>
      <c r="K211" s="8">
        <v>200</v>
      </c>
      <c r="L211" s="8">
        <v>1</v>
      </c>
    </row>
    <row r="212" spans="3:12" x14ac:dyDescent="0.25">
      <c r="C212" s="10">
        <v>2</v>
      </c>
      <c r="D212" s="8">
        <v>2</v>
      </c>
      <c r="E212" s="8">
        <v>2</v>
      </c>
      <c r="F212" s="8">
        <v>0</v>
      </c>
      <c r="G212" s="8">
        <v>4</v>
      </c>
      <c r="H212" s="8">
        <v>0</v>
      </c>
      <c r="I212" s="8">
        <v>2</v>
      </c>
      <c r="J212" s="8">
        <v>0</v>
      </c>
      <c r="K212" s="8">
        <v>300</v>
      </c>
      <c r="L212" s="8">
        <v>1</v>
      </c>
    </row>
    <row r="213" spans="3:12" x14ac:dyDescent="0.25">
      <c r="C213" s="10">
        <v>2</v>
      </c>
      <c r="D213" s="8">
        <v>2</v>
      </c>
      <c r="E213" s="8">
        <v>2</v>
      </c>
      <c r="F213" s="8">
        <v>0</v>
      </c>
      <c r="G213" s="8">
        <v>4</v>
      </c>
      <c r="H213" s="8">
        <v>0</v>
      </c>
      <c r="I213" s="8">
        <v>1</v>
      </c>
      <c r="J213" s="8">
        <v>0</v>
      </c>
      <c r="K213" s="8">
        <v>700</v>
      </c>
      <c r="L213" s="8">
        <v>1</v>
      </c>
    </row>
    <row r="214" spans="3:12" x14ac:dyDescent="0.25">
      <c r="C214" s="10">
        <v>2</v>
      </c>
      <c r="D214" s="8">
        <v>2</v>
      </c>
      <c r="E214" s="8">
        <v>2</v>
      </c>
      <c r="F214" s="8">
        <v>0</v>
      </c>
      <c r="G214" s="8">
        <v>4</v>
      </c>
      <c r="H214" s="8">
        <v>0</v>
      </c>
      <c r="I214" s="8">
        <v>1</v>
      </c>
      <c r="J214" s="8">
        <v>0</v>
      </c>
      <c r="K214" s="8">
        <v>800</v>
      </c>
      <c r="L214" s="8">
        <v>2</v>
      </c>
    </row>
    <row r="215" spans="3:12" x14ac:dyDescent="0.25">
      <c r="C215" s="10">
        <v>2</v>
      </c>
      <c r="D215" s="8">
        <v>2</v>
      </c>
      <c r="E215" s="8">
        <v>8</v>
      </c>
      <c r="F215" s="8">
        <v>0</v>
      </c>
      <c r="G215" s="8">
        <v>3</v>
      </c>
      <c r="H215" s="8">
        <v>1</v>
      </c>
      <c r="I215" s="8">
        <v>1</v>
      </c>
      <c r="J215" s="8">
        <v>0</v>
      </c>
      <c r="K215" s="8">
        <v>700</v>
      </c>
      <c r="L215" s="8">
        <v>3</v>
      </c>
    </row>
    <row r="216" spans="3:12" x14ac:dyDescent="0.25">
      <c r="C216" s="10">
        <v>2</v>
      </c>
      <c r="D216" s="8">
        <v>2</v>
      </c>
      <c r="E216" s="8">
        <v>1</v>
      </c>
      <c r="F216" s="8">
        <v>0</v>
      </c>
      <c r="G216" s="8">
        <v>4</v>
      </c>
      <c r="H216" s="8">
        <v>1</v>
      </c>
      <c r="I216" s="8">
        <v>2</v>
      </c>
      <c r="J216" s="8">
        <v>0</v>
      </c>
      <c r="K216" s="8">
        <v>300</v>
      </c>
      <c r="L216" s="8">
        <v>3</v>
      </c>
    </row>
    <row r="217" spans="3:12" x14ac:dyDescent="0.25">
      <c r="C217" s="10">
        <v>2</v>
      </c>
      <c r="D217" s="8">
        <v>2</v>
      </c>
      <c r="E217" s="8">
        <v>1</v>
      </c>
      <c r="F217" s="8">
        <v>0</v>
      </c>
      <c r="G217" s="8">
        <v>4</v>
      </c>
      <c r="H217" s="8">
        <v>0</v>
      </c>
      <c r="I217" s="8">
        <v>2</v>
      </c>
      <c r="J217" s="8">
        <v>0</v>
      </c>
      <c r="K217" s="8">
        <v>100</v>
      </c>
      <c r="L217" s="8">
        <v>1</v>
      </c>
    </row>
    <row r="218" spans="3:12" x14ac:dyDescent="0.25">
      <c r="C218" s="10">
        <v>2</v>
      </c>
      <c r="D218" s="8">
        <v>2</v>
      </c>
      <c r="E218" s="8">
        <v>1</v>
      </c>
      <c r="F218" s="8">
        <v>1</v>
      </c>
      <c r="G218" s="8">
        <v>3</v>
      </c>
      <c r="H218" s="8">
        <v>1</v>
      </c>
      <c r="I218" s="8">
        <v>1</v>
      </c>
      <c r="J218" s="8">
        <v>0</v>
      </c>
      <c r="K218" s="8">
        <v>100</v>
      </c>
      <c r="L218" s="8">
        <v>1</v>
      </c>
    </row>
    <row r="219" spans="3:12" x14ac:dyDescent="0.25">
      <c r="C219" s="10">
        <v>2</v>
      </c>
      <c r="D219" s="8">
        <v>2</v>
      </c>
      <c r="E219" s="8">
        <v>1</v>
      </c>
      <c r="F219" s="8">
        <v>0</v>
      </c>
      <c r="G219" s="8">
        <v>2</v>
      </c>
      <c r="H219" s="8">
        <v>0</v>
      </c>
      <c r="I219" s="8">
        <v>2</v>
      </c>
      <c r="J219" s="8">
        <v>0</v>
      </c>
      <c r="K219" s="8">
        <v>400</v>
      </c>
      <c r="L219" s="8">
        <v>1</v>
      </c>
    </row>
    <row r="220" spans="3:12" x14ac:dyDescent="0.25">
      <c r="C220" s="10">
        <v>2</v>
      </c>
      <c r="D220" s="8">
        <v>2</v>
      </c>
      <c r="E220" s="8">
        <v>4</v>
      </c>
      <c r="F220" s="8">
        <v>0</v>
      </c>
      <c r="G220" s="8">
        <v>3</v>
      </c>
      <c r="H220" s="8">
        <v>0</v>
      </c>
      <c r="I220" s="8">
        <v>2</v>
      </c>
      <c r="J220" s="8">
        <v>0</v>
      </c>
      <c r="K220" s="8">
        <v>500</v>
      </c>
      <c r="L220" s="8">
        <v>1</v>
      </c>
    </row>
    <row r="221" spans="3:12" x14ac:dyDescent="0.25">
      <c r="C221" s="10">
        <v>2</v>
      </c>
      <c r="D221" s="8">
        <v>2</v>
      </c>
      <c r="E221" s="8">
        <v>1</v>
      </c>
      <c r="F221" s="8">
        <v>0</v>
      </c>
      <c r="G221" s="8">
        <v>4</v>
      </c>
      <c r="H221" s="8">
        <v>1</v>
      </c>
      <c r="I221" s="8">
        <v>3</v>
      </c>
      <c r="J221" s="8">
        <v>0</v>
      </c>
      <c r="K221" s="8">
        <v>200</v>
      </c>
      <c r="L221" s="8">
        <v>1</v>
      </c>
    </row>
    <row r="222" spans="3:12" x14ac:dyDescent="0.25">
      <c r="C222" s="10">
        <v>2</v>
      </c>
      <c r="D222" s="8">
        <v>2</v>
      </c>
      <c r="E222" s="8">
        <v>2</v>
      </c>
      <c r="F222" s="8">
        <v>1</v>
      </c>
      <c r="G222" s="8">
        <v>4</v>
      </c>
      <c r="H222" s="8">
        <v>0</v>
      </c>
      <c r="I222" s="8">
        <v>2</v>
      </c>
      <c r="J222" s="8">
        <v>0</v>
      </c>
      <c r="K222" s="8">
        <v>700</v>
      </c>
      <c r="L222" s="8">
        <v>3</v>
      </c>
    </row>
    <row r="223" spans="3:12" x14ac:dyDescent="0.25">
      <c r="C223" s="10">
        <v>2</v>
      </c>
      <c r="D223" s="8">
        <v>1</v>
      </c>
      <c r="E223" s="8">
        <v>9</v>
      </c>
      <c r="F223" s="8">
        <v>1</v>
      </c>
      <c r="G223" s="8">
        <v>4</v>
      </c>
      <c r="H223" s="8">
        <v>1</v>
      </c>
      <c r="I223" s="8">
        <v>1</v>
      </c>
      <c r="J223" s="8">
        <v>0</v>
      </c>
      <c r="K223" s="8">
        <v>100</v>
      </c>
      <c r="L223" s="8">
        <v>1</v>
      </c>
    </row>
    <row r="224" spans="3:12" x14ac:dyDescent="0.25">
      <c r="C224" s="10">
        <v>2</v>
      </c>
      <c r="D224" s="8">
        <v>2</v>
      </c>
      <c r="E224" s="8">
        <v>1</v>
      </c>
      <c r="F224" s="8">
        <v>0</v>
      </c>
      <c r="G224" s="8">
        <v>4</v>
      </c>
      <c r="H224" s="8">
        <v>0</v>
      </c>
      <c r="I224" s="8">
        <v>2</v>
      </c>
      <c r="J224" s="8">
        <v>0</v>
      </c>
      <c r="K224" s="8">
        <v>300</v>
      </c>
      <c r="L224" s="8">
        <v>1</v>
      </c>
    </row>
    <row r="225" spans="3:12" x14ac:dyDescent="0.25">
      <c r="C225" s="10">
        <v>2</v>
      </c>
      <c r="D225" s="8">
        <v>2</v>
      </c>
      <c r="E225" s="8">
        <v>1</v>
      </c>
      <c r="F225" s="8">
        <v>0</v>
      </c>
      <c r="G225" s="8">
        <v>4</v>
      </c>
      <c r="H225" s="8">
        <v>0</v>
      </c>
      <c r="I225" s="8">
        <v>2</v>
      </c>
      <c r="J225" s="8">
        <v>0</v>
      </c>
      <c r="K225" s="8">
        <v>100</v>
      </c>
      <c r="L225" s="8">
        <v>1</v>
      </c>
    </row>
    <row r="226" spans="3:12" x14ac:dyDescent="0.25">
      <c r="C226" s="10">
        <v>3</v>
      </c>
      <c r="D226" s="8">
        <v>2</v>
      </c>
      <c r="E226" s="8">
        <v>4</v>
      </c>
      <c r="F226" s="8">
        <v>1</v>
      </c>
      <c r="G226" s="8">
        <v>1</v>
      </c>
      <c r="H226" s="8">
        <v>0</v>
      </c>
      <c r="I226" s="8">
        <v>2</v>
      </c>
      <c r="J226" s="8">
        <v>0</v>
      </c>
      <c r="K226" s="8">
        <v>400</v>
      </c>
      <c r="L226" s="8">
        <v>3</v>
      </c>
    </row>
    <row r="227" spans="3:12" x14ac:dyDescent="0.25">
      <c r="C227" s="10">
        <v>3</v>
      </c>
      <c r="D227" s="8">
        <v>2</v>
      </c>
      <c r="E227" s="8">
        <v>2</v>
      </c>
      <c r="F227" s="8">
        <v>0</v>
      </c>
      <c r="G227" s="8">
        <v>2</v>
      </c>
      <c r="H227" s="8">
        <v>0</v>
      </c>
      <c r="I227" s="8">
        <v>2</v>
      </c>
      <c r="J227" s="8">
        <v>0</v>
      </c>
      <c r="K227" s="8">
        <v>100</v>
      </c>
      <c r="L227" s="8">
        <v>2</v>
      </c>
    </row>
    <row r="228" spans="3:12" x14ac:dyDescent="0.25">
      <c r="C228" s="10">
        <v>3</v>
      </c>
      <c r="D228" s="8">
        <v>2</v>
      </c>
      <c r="E228" s="8">
        <v>4</v>
      </c>
      <c r="F228" s="8">
        <v>0</v>
      </c>
      <c r="G228" s="8">
        <v>3</v>
      </c>
      <c r="H228" s="8">
        <v>0</v>
      </c>
      <c r="I228" s="8">
        <v>2</v>
      </c>
      <c r="J228" s="8">
        <v>0</v>
      </c>
      <c r="K228" s="8">
        <v>2000</v>
      </c>
      <c r="L228" s="8">
        <v>8</v>
      </c>
    </row>
    <row r="229" spans="3:12" x14ac:dyDescent="0.25">
      <c r="C229" s="10">
        <v>3</v>
      </c>
      <c r="D229" s="8">
        <v>2</v>
      </c>
      <c r="E229" s="8">
        <v>4</v>
      </c>
      <c r="F229" s="8">
        <v>0</v>
      </c>
      <c r="G229" s="8">
        <v>4</v>
      </c>
      <c r="H229" s="8">
        <v>0</v>
      </c>
      <c r="I229" s="8">
        <v>2</v>
      </c>
      <c r="J229" s="8">
        <v>0</v>
      </c>
      <c r="K229" s="8">
        <v>200</v>
      </c>
      <c r="L229" s="8">
        <v>1</v>
      </c>
    </row>
    <row r="230" spans="3:12" x14ac:dyDescent="0.25">
      <c r="C230" s="10">
        <v>3</v>
      </c>
      <c r="D230" s="8">
        <v>2</v>
      </c>
      <c r="E230" s="8">
        <v>2</v>
      </c>
      <c r="F230" s="8">
        <v>0</v>
      </c>
      <c r="G230" s="8">
        <v>2</v>
      </c>
      <c r="H230" s="8">
        <v>1</v>
      </c>
      <c r="I230" s="8">
        <v>1</v>
      </c>
      <c r="J230" s="8">
        <v>0</v>
      </c>
      <c r="K230" s="8">
        <v>90</v>
      </c>
      <c r="L230" s="8">
        <v>1</v>
      </c>
    </row>
    <row r="231" spans="3:12" x14ac:dyDescent="0.25">
      <c r="C231" s="10">
        <v>3</v>
      </c>
      <c r="D231" s="8">
        <v>2</v>
      </c>
      <c r="E231" s="8">
        <v>3</v>
      </c>
      <c r="F231" s="8">
        <v>0</v>
      </c>
      <c r="G231" s="8">
        <v>2</v>
      </c>
      <c r="H231" s="8">
        <v>0</v>
      </c>
      <c r="I231" s="8">
        <v>1</v>
      </c>
      <c r="J231" s="8">
        <v>0</v>
      </c>
      <c r="K231" s="8">
        <v>100</v>
      </c>
      <c r="L231" s="8">
        <v>2</v>
      </c>
    </row>
    <row r="232" spans="3:12" x14ac:dyDescent="0.25">
      <c r="C232" s="10">
        <v>3</v>
      </c>
      <c r="D232" s="8">
        <v>2</v>
      </c>
      <c r="E232" s="8">
        <v>1</v>
      </c>
      <c r="F232" s="8">
        <v>1</v>
      </c>
      <c r="G232" s="8">
        <v>4</v>
      </c>
      <c r="H232" s="8">
        <v>0</v>
      </c>
      <c r="I232" s="8">
        <v>2</v>
      </c>
      <c r="J232" s="8">
        <v>0</v>
      </c>
      <c r="K232" s="8">
        <v>500</v>
      </c>
      <c r="L232" s="8">
        <v>1</v>
      </c>
    </row>
    <row r="233" spans="3:12" x14ac:dyDescent="0.25">
      <c r="C233" s="10">
        <v>3</v>
      </c>
      <c r="D233" s="8">
        <v>2</v>
      </c>
      <c r="E233" s="8">
        <v>1</v>
      </c>
      <c r="F233" s="8">
        <v>0</v>
      </c>
      <c r="G233" s="8">
        <v>4</v>
      </c>
      <c r="H233" s="8">
        <v>1</v>
      </c>
      <c r="I233" s="8">
        <v>1</v>
      </c>
      <c r="J233" s="8">
        <v>0</v>
      </c>
      <c r="K233" s="8">
        <v>300</v>
      </c>
      <c r="L233" s="8">
        <v>2</v>
      </c>
    </row>
    <row r="234" spans="3:12" x14ac:dyDescent="0.25">
      <c r="C234" s="10">
        <v>3</v>
      </c>
      <c r="D234" s="8">
        <v>2</v>
      </c>
      <c r="E234" s="8">
        <v>1</v>
      </c>
      <c r="F234" s="8">
        <v>1</v>
      </c>
      <c r="G234" s="8">
        <v>1</v>
      </c>
      <c r="H234" s="8">
        <v>0</v>
      </c>
      <c r="I234" s="8">
        <v>2</v>
      </c>
      <c r="J234" s="8">
        <v>0</v>
      </c>
      <c r="K234" s="8">
        <v>400</v>
      </c>
      <c r="L234" s="8">
        <v>1</v>
      </c>
    </row>
    <row r="235" spans="3:12" x14ac:dyDescent="0.25">
      <c r="C235" s="10">
        <v>3</v>
      </c>
      <c r="D235" s="8">
        <v>2</v>
      </c>
      <c r="E235" s="8">
        <v>6</v>
      </c>
      <c r="F235" s="8">
        <v>1</v>
      </c>
      <c r="G235" s="8">
        <v>3</v>
      </c>
      <c r="H235" s="8">
        <v>0</v>
      </c>
      <c r="I235" s="8">
        <v>2</v>
      </c>
      <c r="J235" s="8">
        <v>0</v>
      </c>
      <c r="K235" s="8">
        <v>900</v>
      </c>
      <c r="L235" s="8">
        <v>3</v>
      </c>
    </row>
    <row r="236" spans="3:12" x14ac:dyDescent="0.25">
      <c r="C236" s="10">
        <v>3</v>
      </c>
      <c r="D236" s="8">
        <v>2</v>
      </c>
      <c r="E236" s="8">
        <v>1</v>
      </c>
      <c r="F236" s="8">
        <v>0</v>
      </c>
      <c r="G236" s="8">
        <v>2</v>
      </c>
      <c r="H236" s="8">
        <v>0</v>
      </c>
      <c r="I236" s="8">
        <v>2</v>
      </c>
      <c r="J236" s="8">
        <v>0</v>
      </c>
      <c r="K236" s="8">
        <v>300</v>
      </c>
      <c r="L236" s="8">
        <v>1</v>
      </c>
    </row>
    <row r="237" spans="3:12" x14ac:dyDescent="0.25">
      <c r="C237" s="10">
        <v>3</v>
      </c>
      <c r="D237" s="8">
        <v>2</v>
      </c>
      <c r="E237" s="8">
        <v>5</v>
      </c>
      <c r="F237" s="8">
        <v>0</v>
      </c>
      <c r="G237" s="8">
        <v>4</v>
      </c>
      <c r="H237" s="8">
        <v>0</v>
      </c>
      <c r="I237" s="8">
        <v>1</v>
      </c>
      <c r="J237" s="8">
        <v>0</v>
      </c>
      <c r="K237" s="8">
        <v>200</v>
      </c>
      <c r="L237" s="8">
        <v>1</v>
      </c>
    </row>
    <row r="238" spans="3:12" x14ac:dyDescent="0.25">
      <c r="C238" s="10">
        <v>3</v>
      </c>
      <c r="D238" s="8">
        <v>1</v>
      </c>
      <c r="E238" s="8">
        <v>1</v>
      </c>
      <c r="F238" s="8">
        <v>0</v>
      </c>
      <c r="G238" s="8">
        <v>4</v>
      </c>
      <c r="H238" s="8">
        <v>0</v>
      </c>
      <c r="I238" s="8">
        <v>1</v>
      </c>
      <c r="J238" s="8">
        <v>0</v>
      </c>
      <c r="K238" s="8">
        <v>100</v>
      </c>
      <c r="L238" s="8">
        <v>1</v>
      </c>
    </row>
    <row r="239" spans="3:12" x14ac:dyDescent="0.25">
      <c r="C239" s="10">
        <v>3</v>
      </c>
      <c r="D239" s="8">
        <v>2</v>
      </c>
      <c r="E239" s="8">
        <v>1</v>
      </c>
      <c r="F239" s="8">
        <v>1</v>
      </c>
      <c r="G239" s="8">
        <v>4</v>
      </c>
      <c r="H239" s="8">
        <v>1</v>
      </c>
      <c r="I239" s="8">
        <v>1</v>
      </c>
      <c r="J239" s="8">
        <v>0</v>
      </c>
      <c r="K239" s="8">
        <v>400</v>
      </c>
      <c r="L239" s="8">
        <v>1</v>
      </c>
    </row>
    <row r="240" spans="3:12" x14ac:dyDescent="0.25">
      <c r="C240" s="10">
        <v>3</v>
      </c>
      <c r="D240" s="8">
        <v>2</v>
      </c>
      <c r="E240" s="8">
        <v>1</v>
      </c>
      <c r="F240" s="8">
        <v>1</v>
      </c>
      <c r="G240" s="8">
        <v>3</v>
      </c>
      <c r="H240" s="8">
        <v>0</v>
      </c>
      <c r="I240" s="8">
        <v>2</v>
      </c>
      <c r="J240" s="8">
        <v>0</v>
      </c>
      <c r="K240" s="8">
        <v>300</v>
      </c>
      <c r="L240" s="8">
        <v>1</v>
      </c>
    </row>
    <row r="241" spans="3:12" x14ac:dyDescent="0.25">
      <c r="C241" s="10">
        <v>3</v>
      </c>
      <c r="D241" s="8">
        <v>2</v>
      </c>
      <c r="E241" s="8">
        <v>2</v>
      </c>
      <c r="F241" s="8">
        <v>0</v>
      </c>
      <c r="G241" s="8">
        <v>3</v>
      </c>
      <c r="H241" s="8">
        <v>0</v>
      </c>
      <c r="I241" s="8">
        <v>2</v>
      </c>
      <c r="J241" s="8">
        <v>0</v>
      </c>
      <c r="K241" s="8">
        <v>100</v>
      </c>
      <c r="L241" s="8">
        <v>1</v>
      </c>
    </row>
    <row r="242" spans="3:12" x14ac:dyDescent="0.25">
      <c r="C242" s="10">
        <v>3</v>
      </c>
      <c r="D242" s="8">
        <v>2</v>
      </c>
      <c r="E242" s="8">
        <v>1</v>
      </c>
      <c r="F242" s="8">
        <v>0</v>
      </c>
      <c r="G242" s="8">
        <v>3</v>
      </c>
      <c r="H242" s="8">
        <v>0</v>
      </c>
      <c r="I242" s="8">
        <v>2</v>
      </c>
      <c r="J242" s="8">
        <v>0</v>
      </c>
      <c r="K242" s="8">
        <v>100</v>
      </c>
      <c r="L242" s="8">
        <v>1</v>
      </c>
    </row>
    <row r="243" spans="3:12" x14ac:dyDescent="0.25">
      <c r="C243" s="10">
        <v>4</v>
      </c>
      <c r="D243" s="8">
        <v>2</v>
      </c>
      <c r="E243" s="8">
        <v>5</v>
      </c>
      <c r="F243" s="8">
        <v>1</v>
      </c>
      <c r="G243" s="8">
        <v>2</v>
      </c>
      <c r="H243" s="8">
        <v>1</v>
      </c>
      <c r="I243" s="8">
        <v>1</v>
      </c>
      <c r="J243" s="8">
        <v>0</v>
      </c>
      <c r="K243" s="8">
        <v>100</v>
      </c>
      <c r="L243" s="8">
        <v>1</v>
      </c>
    </row>
    <row r="244" spans="3:12" x14ac:dyDescent="0.25">
      <c r="C244" s="10">
        <v>4</v>
      </c>
      <c r="D244" s="8">
        <v>2</v>
      </c>
      <c r="E244" s="8">
        <v>5</v>
      </c>
      <c r="F244" s="8">
        <v>1</v>
      </c>
      <c r="G244" s="8">
        <v>2</v>
      </c>
      <c r="H244" s="8">
        <v>0</v>
      </c>
      <c r="I244" s="8">
        <v>2</v>
      </c>
      <c r="J244" s="8">
        <v>0</v>
      </c>
      <c r="K244" s="8">
        <v>200</v>
      </c>
      <c r="L244" s="8">
        <v>1</v>
      </c>
    </row>
    <row r="245" spans="3:12" x14ac:dyDescent="0.25">
      <c r="C245" s="10">
        <v>4</v>
      </c>
      <c r="D245" s="8">
        <v>2</v>
      </c>
      <c r="E245" s="8">
        <v>1</v>
      </c>
      <c r="F245" s="8">
        <v>0</v>
      </c>
      <c r="G245" s="8">
        <v>3</v>
      </c>
      <c r="H245" s="8">
        <v>0</v>
      </c>
      <c r="I245" s="8">
        <v>2</v>
      </c>
      <c r="J245" s="8">
        <v>0</v>
      </c>
      <c r="K245" s="8">
        <v>600</v>
      </c>
      <c r="L245" s="8">
        <v>1</v>
      </c>
    </row>
    <row r="246" spans="3:12" x14ac:dyDescent="0.25">
      <c r="C246" s="10">
        <v>4</v>
      </c>
      <c r="D246" s="8">
        <v>2</v>
      </c>
      <c r="E246" s="8">
        <v>2</v>
      </c>
      <c r="F246" s="8">
        <v>0</v>
      </c>
      <c r="G246" s="8">
        <v>3</v>
      </c>
      <c r="H246" s="8">
        <v>0</v>
      </c>
      <c r="I246" s="8">
        <v>2</v>
      </c>
      <c r="J246" s="8">
        <v>0</v>
      </c>
      <c r="K246" s="8">
        <v>300</v>
      </c>
      <c r="L246" s="8">
        <v>1</v>
      </c>
    </row>
    <row r="247" spans="3:12" x14ac:dyDescent="0.25">
      <c r="C247" s="10">
        <v>4</v>
      </c>
      <c r="D247" s="8">
        <v>2</v>
      </c>
      <c r="E247" s="8">
        <v>3</v>
      </c>
      <c r="F247" s="8">
        <v>1</v>
      </c>
      <c r="G247" s="8">
        <v>4</v>
      </c>
      <c r="H247" s="8">
        <v>0</v>
      </c>
      <c r="I247" s="8">
        <v>2</v>
      </c>
      <c r="J247" s="8">
        <v>0</v>
      </c>
      <c r="K247" s="8">
        <v>900</v>
      </c>
      <c r="L247" s="8">
        <v>2</v>
      </c>
    </row>
    <row r="248" spans="3:12" x14ac:dyDescent="0.25">
      <c r="C248" s="10">
        <v>4</v>
      </c>
      <c r="D248" s="8">
        <v>2</v>
      </c>
      <c r="E248" s="8">
        <v>3</v>
      </c>
      <c r="F248" s="8">
        <v>0</v>
      </c>
      <c r="G248" s="8">
        <v>4</v>
      </c>
      <c r="H248" s="8">
        <v>1</v>
      </c>
      <c r="I248" s="8">
        <v>1</v>
      </c>
      <c r="J248" s="8">
        <v>0</v>
      </c>
      <c r="K248" s="8">
        <v>300</v>
      </c>
      <c r="L248" s="8">
        <v>1</v>
      </c>
    </row>
    <row r="249" spans="3:12" x14ac:dyDescent="0.25">
      <c r="C249" s="10">
        <v>4</v>
      </c>
      <c r="D249" s="8">
        <v>2</v>
      </c>
      <c r="E249" s="8">
        <v>1</v>
      </c>
      <c r="F249" s="8">
        <v>0</v>
      </c>
      <c r="G249" s="8">
        <v>3</v>
      </c>
      <c r="H249" s="8">
        <v>0</v>
      </c>
      <c r="I249" s="8">
        <v>1</v>
      </c>
      <c r="J249" s="8">
        <v>0</v>
      </c>
      <c r="K249" s="8">
        <v>100</v>
      </c>
      <c r="L249" s="8">
        <v>1</v>
      </c>
    </row>
    <row r="250" spans="3:12" x14ac:dyDescent="0.25">
      <c r="C250" s="10">
        <v>4</v>
      </c>
      <c r="D250" s="8">
        <v>2</v>
      </c>
      <c r="E250" s="8">
        <v>1</v>
      </c>
      <c r="F250" s="8">
        <v>1</v>
      </c>
      <c r="G250" s="8">
        <v>5</v>
      </c>
      <c r="H250" s="8">
        <v>0</v>
      </c>
      <c r="I250" s="8">
        <v>2</v>
      </c>
      <c r="J250" s="8">
        <v>0</v>
      </c>
      <c r="K250" s="8">
        <v>200</v>
      </c>
      <c r="L250" s="8">
        <v>1</v>
      </c>
    </row>
    <row r="251" spans="3:12" x14ac:dyDescent="0.25">
      <c r="C251" s="10">
        <v>4</v>
      </c>
      <c r="D251" s="8">
        <v>2</v>
      </c>
      <c r="E251" s="8">
        <v>3</v>
      </c>
      <c r="F251" s="8">
        <v>1</v>
      </c>
      <c r="G251" s="8">
        <v>5</v>
      </c>
      <c r="H251" s="8">
        <v>0</v>
      </c>
      <c r="I251" s="8">
        <v>2</v>
      </c>
      <c r="J251" s="8">
        <v>0</v>
      </c>
      <c r="K251" s="8">
        <v>700</v>
      </c>
      <c r="L251" s="8">
        <v>3</v>
      </c>
    </row>
    <row r="252" spans="3:12" x14ac:dyDescent="0.25">
      <c r="C252" s="10">
        <v>4</v>
      </c>
      <c r="D252" s="8">
        <v>2</v>
      </c>
      <c r="E252" s="8">
        <v>1</v>
      </c>
      <c r="F252" s="8">
        <v>0</v>
      </c>
      <c r="G252" s="8">
        <v>4</v>
      </c>
      <c r="H252" s="8">
        <v>0</v>
      </c>
      <c r="I252" s="8">
        <v>2</v>
      </c>
      <c r="J252" s="8">
        <v>0</v>
      </c>
      <c r="K252" s="8">
        <v>300</v>
      </c>
      <c r="L252" s="8">
        <v>1</v>
      </c>
    </row>
    <row r="253" spans="3:12" x14ac:dyDescent="0.25">
      <c r="C253" s="10">
        <v>4</v>
      </c>
      <c r="D253" s="8">
        <v>2</v>
      </c>
      <c r="E253" s="8">
        <v>4</v>
      </c>
      <c r="F253" s="8">
        <v>0</v>
      </c>
      <c r="G253" s="8">
        <v>2</v>
      </c>
      <c r="H253" s="8">
        <v>1</v>
      </c>
      <c r="I253" s="8">
        <v>2</v>
      </c>
      <c r="J253" s="8">
        <v>0</v>
      </c>
      <c r="K253" s="8">
        <v>400</v>
      </c>
      <c r="L253" s="8">
        <v>2</v>
      </c>
    </row>
    <row r="254" spans="3:12" x14ac:dyDescent="0.25">
      <c r="C254" s="10">
        <v>4</v>
      </c>
      <c r="D254" s="8">
        <v>2</v>
      </c>
      <c r="E254" s="8">
        <v>2</v>
      </c>
      <c r="F254" s="8">
        <v>0</v>
      </c>
      <c r="G254" s="8">
        <v>4</v>
      </c>
      <c r="H254" s="8">
        <v>1</v>
      </c>
      <c r="I254" s="8">
        <v>1</v>
      </c>
      <c r="J254" s="8">
        <v>0</v>
      </c>
      <c r="K254" s="8">
        <v>2000</v>
      </c>
      <c r="L254" s="8">
        <v>6</v>
      </c>
    </row>
    <row r="255" spans="3:12" x14ac:dyDescent="0.25">
      <c r="C255" s="10">
        <v>4</v>
      </c>
      <c r="D255" s="8">
        <v>2</v>
      </c>
      <c r="E255" s="8">
        <v>1</v>
      </c>
      <c r="F255" s="8">
        <v>0</v>
      </c>
      <c r="G255" s="8">
        <v>5</v>
      </c>
      <c r="H255" s="8">
        <v>0</v>
      </c>
      <c r="I255" s="8">
        <v>2</v>
      </c>
      <c r="J255" s="8">
        <v>0</v>
      </c>
      <c r="K255" s="8">
        <v>600</v>
      </c>
      <c r="L255" s="8">
        <v>2</v>
      </c>
    </row>
    <row r="256" spans="3:12" x14ac:dyDescent="0.25">
      <c r="C256" s="10">
        <v>4</v>
      </c>
      <c r="D256" s="8">
        <v>2</v>
      </c>
      <c r="E256" s="8">
        <v>1</v>
      </c>
      <c r="F256" s="8">
        <v>0</v>
      </c>
      <c r="G256" s="8">
        <v>5</v>
      </c>
      <c r="H256" s="8">
        <v>0</v>
      </c>
      <c r="I256" s="8">
        <v>2</v>
      </c>
      <c r="J256" s="8">
        <v>0</v>
      </c>
      <c r="K256" s="8">
        <v>300</v>
      </c>
      <c r="L256" s="8">
        <v>1</v>
      </c>
    </row>
    <row r="257" spans="3:12" x14ac:dyDescent="0.25">
      <c r="C257" s="10">
        <v>4</v>
      </c>
      <c r="D257" s="8">
        <v>2</v>
      </c>
      <c r="E257" s="8">
        <v>6</v>
      </c>
      <c r="F257" s="8">
        <v>1</v>
      </c>
      <c r="G257" s="8">
        <v>3</v>
      </c>
      <c r="H257" s="8">
        <v>0</v>
      </c>
      <c r="I257" s="8">
        <v>2</v>
      </c>
      <c r="J257" s="8">
        <v>0</v>
      </c>
      <c r="K257" s="8">
        <v>400</v>
      </c>
      <c r="L257" s="8">
        <v>1</v>
      </c>
    </row>
    <row r="258" spans="3:12" x14ac:dyDescent="0.25">
      <c r="C258" s="10">
        <v>4</v>
      </c>
      <c r="D258" s="8">
        <v>2</v>
      </c>
      <c r="E258" s="8">
        <v>2</v>
      </c>
      <c r="F258" s="8">
        <v>0</v>
      </c>
      <c r="G258" s="8">
        <v>4</v>
      </c>
      <c r="H258" s="8">
        <v>0</v>
      </c>
      <c r="I258" s="8">
        <v>1</v>
      </c>
      <c r="J258" s="8">
        <v>0</v>
      </c>
      <c r="K258" s="8">
        <v>300</v>
      </c>
      <c r="L258" s="8">
        <v>1</v>
      </c>
    </row>
    <row r="259" spans="3:12" x14ac:dyDescent="0.25">
      <c r="C259" s="10">
        <v>4</v>
      </c>
      <c r="D259" s="8">
        <v>2</v>
      </c>
      <c r="E259" s="8">
        <v>2</v>
      </c>
      <c r="F259" s="8">
        <v>0</v>
      </c>
      <c r="G259" s="8">
        <v>4</v>
      </c>
      <c r="H259" s="8">
        <v>0</v>
      </c>
      <c r="I259" s="8">
        <v>1</v>
      </c>
      <c r="J259" s="8">
        <v>0</v>
      </c>
      <c r="K259" s="8">
        <v>100</v>
      </c>
      <c r="L259" s="8">
        <v>1</v>
      </c>
    </row>
    <row r="260" spans="3:12" x14ac:dyDescent="0.25">
      <c r="C260" s="10">
        <v>4</v>
      </c>
      <c r="D260" s="8">
        <v>2</v>
      </c>
      <c r="E260" s="8">
        <v>1</v>
      </c>
      <c r="F260" s="8">
        <v>0</v>
      </c>
      <c r="G260" s="8">
        <v>4</v>
      </c>
      <c r="H260" s="8">
        <v>1</v>
      </c>
      <c r="I260" s="8">
        <v>1</v>
      </c>
      <c r="J260" s="8">
        <v>0</v>
      </c>
      <c r="K260" s="8">
        <v>100</v>
      </c>
      <c r="L260" s="8">
        <v>1</v>
      </c>
    </row>
    <row r="261" spans="3:12" x14ac:dyDescent="0.25">
      <c r="C261" s="10">
        <v>4</v>
      </c>
      <c r="D261" s="8">
        <v>2</v>
      </c>
      <c r="E261" s="8">
        <v>1</v>
      </c>
      <c r="F261" s="8">
        <v>0</v>
      </c>
      <c r="G261" s="8">
        <v>3</v>
      </c>
      <c r="H261" s="8">
        <v>0</v>
      </c>
      <c r="I261" s="8">
        <v>2</v>
      </c>
      <c r="J261" s="8">
        <v>0</v>
      </c>
      <c r="K261" s="8">
        <v>300</v>
      </c>
      <c r="L261" s="8">
        <v>1</v>
      </c>
    </row>
    <row r="262" spans="3:12" x14ac:dyDescent="0.25">
      <c r="C262" s="10">
        <v>4</v>
      </c>
      <c r="D262" s="8">
        <v>2</v>
      </c>
      <c r="E262" s="8">
        <v>2</v>
      </c>
      <c r="F262" s="8">
        <v>1</v>
      </c>
      <c r="G262" s="8">
        <v>4</v>
      </c>
      <c r="H262" s="8">
        <v>1</v>
      </c>
      <c r="I262" s="8">
        <v>1</v>
      </c>
      <c r="J262" s="8">
        <v>0</v>
      </c>
      <c r="K262" s="8">
        <v>100</v>
      </c>
      <c r="L262" s="8">
        <v>1</v>
      </c>
    </row>
    <row r="263" spans="3:12" x14ac:dyDescent="0.25">
      <c r="C263" s="10">
        <v>4</v>
      </c>
      <c r="D263" s="8">
        <v>2</v>
      </c>
      <c r="E263" s="8">
        <v>1</v>
      </c>
      <c r="F263" s="8">
        <v>0</v>
      </c>
      <c r="G263" s="8">
        <v>2</v>
      </c>
      <c r="H263" s="8">
        <v>0</v>
      </c>
      <c r="I263" s="8">
        <v>2</v>
      </c>
      <c r="J263" s="8">
        <v>0</v>
      </c>
      <c r="K263" s="8">
        <v>100</v>
      </c>
      <c r="L263" s="8">
        <v>1</v>
      </c>
    </row>
    <row r="264" spans="3:12" x14ac:dyDescent="0.25">
      <c r="C264" s="10">
        <v>4</v>
      </c>
      <c r="D264" s="8">
        <v>2</v>
      </c>
      <c r="E264" s="8">
        <v>2</v>
      </c>
      <c r="F264" s="8">
        <v>0</v>
      </c>
      <c r="G264" s="8">
        <v>4</v>
      </c>
      <c r="H264" s="8">
        <v>0</v>
      </c>
      <c r="I264" s="8">
        <v>3</v>
      </c>
      <c r="J264" s="8">
        <v>0</v>
      </c>
      <c r="K264" s="8">
        <v>400</v>
      </c>
      <c r="L264" s="8">
        <v>1</v>
      </c>
    </row>
    <row r="265" spans="3:12" x14ac:dyDescent="0.25">
      <c r="C265" s="10">
        <v>4</v>
      </c>
      <c r="D265" s="8">
        <v>2</v>
      </c>
      <c r="E265" s="8">
        <v>2</v>
      </c>
      <c r="F265" s="8">
        <v>0</v>
      </c>
      <c r="G265" s="8">
        <v>4</v>
      </c>
      <c r="H265" s="8">
        <v>0</v>
      </c>
      <c r="I265" s="8">
        <v>2</v>
      </c>
      <c r="J265" s="8">
        <v>0</v>
      </c>
      <c r="K265" s="8">
        <v>300</v>
      </c>
      <c r="L265" s="8">
        <v>1</v>
      </c>
    </row>
    <row r="266" spans="3:12" x14ac:dyDescent="0.25">
      <c r="C266" s="10">
        <v>4</v>
      </c>
      <c r="D266" s="8">
        <v>2</v>
      </c>
      <c r="E266" s="8">
        <v>4</v>
      </c>
      <c r="F266" s="8">
        <v>0</v>
      </c>
      <c r="G266" s="8">
        <v>4</v>
      </c>
      <c r="H266" s="8">
        <v>0</v>
      </c>
      <c r="I266" s="8">
        <v>2</v>
      </c>
      <c r="J266" s="8">
        <v>0</v>
      </c>
      <c r="K266" s="8">
        <v>1000</v>
      </c>
      <c r="L266" s="8">
        <v>2</v>
      </c>
    </row>
    <row r="267" spans="3:12" x14ac:dyDescent="0.25">
      <c r="C267" s="10">
        <v>4</v>
      </c>
      <c r="D267" s="8">
        <v>2</v>
      </c>
      <c r="E267" s="8">
        <v>6</v>
      </c>
      <c r="F267" s="8">
        <v>1</v>
      </c>
      <c r="G267" s="8">
        <v>4</v>
      </c>
      <c r="H267" s="8">
        <v>1</v>
      </c>
      <c r="I267" s="8">
        <v>2</v>
      </c>
      <c r="J267" s="8">
        <v>0</v>
      </c>
      <c r="K267" s="8">
        <v>1000</v>
      </c>
      <c r="L267" s="8">
        <v>4</v>
      </c>
    </row>
    <row r="268" spans="3:12" x14ac:dyDescent="0.25">
      <c r="C268" s="10">
        <v>4</v>
      </c>
      <c r="D268" s="8">
        <v>2</v>
      </c>
      <c r="E268" s="8">
        <v>1</v>
      </c>
      <c r="F268" s="8">
        <v>1</v>
      </c>
      <c r="G268" s="8">
        <v>4</v>
      </c>
      <c r="H268" s="8">
        <v>0</v>
      </c>
      <c r="I268" s="8">
        <v>2</v>
      </c>
      <c r="J268" s="8">
        <v>0</v>
      </c>
      <c r="K268" s="8">
        <v>300</v>
      </c>
      <c r="L268" s="8">
        <v>1</v>
      </c>
    </row>
    <row r="269" spans="3:12" x14ac:dyDescent="0.25">
      <c r="C269" s="10">
        <v>4</v>
      </c>
      <c r="D269" s="8">
        <v>1</v>
      </c>
      <c r="E269" s="8">
        <v>9</v>
      </c>
      <c r="F269" s="8">
        <v>1</v>
      </c>
      <c r="G269" s="8">
        <v>4</v>
      </c>
      <c r="H269" s="8">
        <v>1</v>
      </c>
      <c r="I269" s="8">
        <v>1</v>
      </c>
      <c r="J269" s="8">
        <v>0</v>
      </c>
      <c r="K269" s="8">
        <v>500</v>
      </c>
      <c r="L269" s="8">
        <v>2</v>
      </c>
    </row>
    <row r="270" spans="3:12" x14ac:dyDescent="0.25">
      <c r="C270" s="10">
        <v>4</v>
      </c>
      <c r="D270" s="8">
        <v>2</v>
      </c>
      <c r="E270" s="8">
        <v>6</v>
      </c>
      <c r="F270" s="8">
        <v>1</v>
      </c>
      <c r="G270" s="8">
        <v>4</v>
      </c>
      <c r="H270" s="8">
        <v>0</v>
      </c>
      <c r="I270" s="8">
        <v>2</v>
      </c>
      <c r="J270" s="8">
        <v>0</v>
      </c>
      <c r="K270" s="8">
        <v>2000</v>
      </c>
      <c r="L270" s="8">
        <v>7</v>
      </c>
    </row>
    <row r="271" spans="3:12" x14ac:dyDescent="0.25">
      <c r="C271" s="10">
        <v>4</v>
      </c>
      <c r="D271" s="8">
        <v>2</v>
      </c>
      <c r="E271" s="8">
        <v>1</v>
      </c>
      <c r="F271" s="8">
        <v>1</v>
      </c>
      <c r="G271" s="8">
        <v>4</v>
      </c>
      <c r="H271" s="8">
        <v>0</v>
      </c>
      <c r="I271" s="8">
        <v>3</v>
      </c>
      <c r="J271" s="8">
        <v>0</v>
      </c>
      <c r="K271" s="8">
        <v>700</v>
      </c>
      <c r="L271" s="8">
        <v>4</v>
      </c>
    </row>
    <row r="272" spans="3:12" x14ac:dyDescent="0.25">
      <c r="C272" s="10">
        <v>4</v>
      </c>
      <c r="D272" s="8">
        <v>2</v>
      </c>
      <c r="E272" s="8">
        <v>1</v>
      </c>
      <c r="F272" s="8">
        <v>0</v>
      </c>
      <c r="G272" s="8">
        <v>4</v>
      </c>
      <c r="H272" s="8">
        <v>0</v>
      </c>
      <c r="I272" s="8">
        <v>2</v>
      </c>
      <c r="J272" s="8">
        <v>0</v>
      </c>
      <c r="K272" s="8">
        <v>1000</v>
      </c>
      <c r="L272" s="8">
        <v>4</v>
      </c>
    </row>
    <row r="273" spans="3:12" x14ac:dyDescent="0.25">
      <c r="C273" s="10">
        <v>4</v>
      </c>
      <c r="D273" s="8">
        <v>2</v>
      </c>
      <c r="E273" s="8">
        <v>1</v>
      </c>
      <c r="F273" s="8">
        <v>1</v>
      </c>
      <c r="G273" s="8">
        <v>5</v>
      </c>
      <c r="H273" s="8">
        <v>0</v>
      </c>
      <c r="I273" s="8">
        <v>1</v>
      </c>
      <c r="J273" s="8">
        <v>0</v>
      </c>
      <c r="K273" s="8">
        <v>300</v>
      </c>
      <c r="L273" s="8">
        <v>1</v>
      </c>
    </row>
    <row r="274" spans="3:12" x14ac:dyDescent="0.25">
      <c r="C274" s="10">
        <v>4</v>
      </c>
      <c r="D274" s="8">
        <v>2</v>
      </c>
      <c r="E274" s="8">
        <v>1</v>
      </c>
      <c r="F274" s="8">
        <v>0</v>
      </c>
      <c r="G274" s="8">
        <v>2</v>
      </c>
      <c r="H274" s="8">
        <v>0</v>
      </c>
      <c r="I274" s="8">
        <v>2</v>
      </c>
      <c r="J274" s="8">
        <v>0</v>
      </c>
      <c r="K274" s="8">
        <v>200</v>
      </c>
      <c r="L274" s="8">
        <v>1</v>
      </c>
    </row>
    <row r="275" spans="3:12" x14ac:dyDescent="0.25">
      <c r="C275" s="10">
        <v>5</v>
      </c>
      <c r="D275" s="8">
        <v>2</v>
      </c>
      <c r="E275" s="8">
        <v>2</v>
      </c>
      <c r="F275" s="8">
        <v>1</v>
      </c>
      <c r="G275" s="8">
        <v>3</v>
      </c>
      <c r="H275" s="8">
        <v>1</v>
      </c>
      <c r="I275" s="8">
        <v>2</v>
      </c>
      <c r="J275" s="8">
        <v>0</v>
      </c>
      <c r="K275" s="8">
        <v>500</v>
      </c>
      <c r="L275" s="8">
        <v>2</v>
      </c>
    </row>
    <row r="276" spans="3:12" x14ac:dyDescent="0.25">
      <c r="C276" s="10">
        <v>5</v>
      </c>
      <c r="D276" s="8">
        <v>2</v>
      </c>
      <c r="E276" s="8">
        <v>4</v>
      </c>
      <c r="F276" s="8">
        <v>1</v>
      </c>
      <c r="G276" s="8">
        <v>4</v>
      </c>
      <c r="H276" s="8">
        <v>1</v>
      </c>
      <c r="I276" s="8">
        <v>1</v>
      </c>
      <c r="J276" s="8">
        <v>0</v>
      </c>
      <c r="K276" s="8">
        <v>300</v>
      </c>
      <c r="L276" s="8">
        <v>2</v>
      </c>
    </row>
    <row r="277" spans="3:12" x14ac:dyDescent="0.25">
      <c r="C277" s="10">
        <v>5</v>
      </c>
      <c r="D277" s="8">
        <v>2</v>
      </c>
      <c r="E277" s="8">
        <v>3</v>
      </c>
      <c r="F277" s="8">
        <v>0</v>
      </c>
      <c r="G277" s="8">
        <v>4</v>
      </c>
      <c r="H277" s="8">
        <v>1</v>
      </c>
      <c r="I277" s="8">
        <v>2</v>
      </c>
      <c r="J277" s="8">
        <v>0</v>
      </c>
      <c r="K277" s="8">
        <v>1000</v>
      </c>
      <c r="L277" s="8">
        <v>1</v>
      </c>
    </row>
    <row r="278" spans="3:12" x14ac:dyDescent="0.25">
      <c r="C278" s="10">
        <v>5</v>
      </c>
      <c r="D278" s="8">
        <v>2</v>
      </c>
      <c r="E278" s="8">
        <v>1</v>
      </c>
      <c r="F278" s="8">
        <v>0</v>
      </c>
      <c r="G278" s="8">
        <v>4</v>
      </c>
      <c r="H278" s="8">
        <v>1</v>
      </c>
      <c r="I278" s="8">
        <v>1</v>
      </c>
      <c r="J278" s="8">
        <v>0</v>
      </c>
      <c r="K278" s="8">
        <v>300</v>
      </c>
      <c r="L278" s="8">
        <v>1</v>
      </c>
    </row>
    <row r="279" spans="3:12" x14ac:dyDescent="0.25">
      <c r="C279" s="10">
        <v>5</v>
      </c>
      <c r="D279" s="8">
        <v>2</v>
      </c>
      <c r="E279" s="8">
        <v>1</v>
      </c>
      <c r="F279" s="8">
        <v>0</v>
      </c>
      <c r="G279" s="8">
        <v>4</v>
      </c>
      <c r="H279" s="8">
        <v>1</v>
      </c>
      <c r="I279" s="8">
        <v>1</v>
      </c>
      <c r="J279" s="8">
        <v>0</v>
      </c>
      <c r="K279" s="8">
        <v>200</v>
      </c>
      <c r="L279" s="8">
        <v>1</v>
      </c>
    </row>
    <row r="280" spans="3:12" x14ac:dyDescent="0.25">
      <c r="C280" s="10">
        <v>5</v>
      </c>
      <c r="D280" s="8">
        <v>2</v>
      </c>
      <c r="E280" s="8">
        <v>1</v>
      </c>
      <c r="F280" s="8">
        <v>0</v>
      </c>
      <c r="G280" s="8">
        <v>5</v>
      </c>
      <c r="H280" s="8">
        <v>1</v>
      </c>
      <c r="I280" s="8">
        <v>1</v>
      </c>
      <c r="J280" s="8">
        <v>0</v>
      </c>
      <c r="K280" s="8">
        <v>300</v>
      </c>
      <c r="L280" s="8">
        <v>1</v>
      </c>
    </row>
    <row r="281" spans="3:12" x14ac:dyDescent="0.25">
      <c r="C281" s="10">
        <v>5</v>
      </c>
      <c r="D281" s="8">
        <v>2</v>
      </c>
      <c r="E281" s="8">
        <v>1</v>
      </c>
      <c r="F281" s="8">
        <v>1</v>
      </c>
      <c r="G281" s="8">
        <v>3</v>
      </c>
      <c r="H281" s="8">
        <v>0</v>
      </c>
      <c r="I281" s="8">
        <v>2</v>
      </c>
      <c r="J281" s="8">
        <v>0</v>
      </c>
      <c r="K281" s="8">
        <v>200</v>
      </c>
      <c r="L281" s="8">
        <v>1</v>
      </c>
    </row>
    <row r="282" spans="3:12" x14ac:dyDescent="0.25">
      <c r="C282" s="10">
        <v>5</v>
      </c>
      <c r="D282" s="8">
        <v>2</v>
      </c>
      <c r="E282" s="8">
        <v>2</v>
      </c>
      <c r="F282" s="8">
        <v>1</v>
      </c>
      <c r="G282" s="8">
        <v>2</v>
      </c>
      <c r="H282" s="8">
        <v>0</v>
      </c>
      <c r="I282" s="8">
        <v>1</v>
      </c>
      <c r="J282" s="8">
        <v>0</v>
      </c>
      <c r="K282" s="8">
        <v>100</v>
      </c>
      <c r="L282" s="8">
        <v>1</v>
      </c>
    </row>
    <row r="283" spans="3:12" x14ac:dyDescent="0.25">
      <c r="C283" s="10">
        <v>5</v>
      </c>
      <c r="D283" s="8">
        <v>2</v>
      </c>
      <c r="E283" s="8">
        <v>2</v>
      </c>
      <c r="F283" s="8">
        <v>0</v>
      </c>
      <c r="G283" s="8">
        <v>4</v>
      </c>
      <c r="H283" s="8">
        <v>0</v>
      </c>
      <c r="I283" s="8">
        <v>1</v>
      </c>
      <c r="J283" s="8">
        <v>0</v>
      </c>
      <c r="K283" s="8">
        <v>1000</v>
      </c>
      <c r="L283" s="8">
        <v>1</v>
      </c>
    </row>
    <row r="284" spans="3:12" x14ac:dyDescent="0.25">
      <c r="C284" s="10">
        <v>5</v>
      </c>
      <c r="D284" s="8">
        <v>2</v>
      </c>
      <c r="E284" s="8">
        <v>1</v>
      </c>
      <c r="F284" s="8">
        <v>1</v>
      </c>
      <c r="G284" s="8">
        <v>1</v>
      </c>
      <c r="H284" s="8">
        <v>1</v>
      </c>
      <c r="I284" s="8">
        <v>1</v>
      </c>
      <c r="J284" s="8">
        <v>0</v>
      </c>
      <c r="K284" s="8">
        <v>1000</v>
      </c>
      <c r="L284" s="8">
        <v>8</v>
      </c>
    </row>
    <row r="285" spans="3:12" x14ac:dyDescent="0.25">
      <c r="C285" s="10">
        <v>5</v>
      </c>
      <c r="D285" s="8">
        <v>2</v>
      </c>
      <c r="E285" s="8">
        <v>14</v>
      </c>
      <c r="F285" s="8">
        <v>0</v>
      </c>
      <c r="G285" s="8">
        <v>4</v>
      </c>
      <c r="H285" s="8">
        <v>0</v>
      </c>
      <c r="I285" s="8">
        <v>2</v>
      </c>
      <c r="J285" s="8">
        <v>0</v>
      </c>
      <c r="K285" s="8">
        <v>1000</v>
      </c>
      <c r="L285" s="8">
        <v>6</v>
      </c>
    </row>
    <row r="286" spans="3:12" x14ac:dyDescent="0.25">
      <c r="C286" s="10">
        <v>5</v>
      </c>
      <c r="D286" s="8">
        <v>2</v>
      </c>
      <c r="E286" s="8">
        <v>14</v>
      </c>
      <c r="F286" s="8">
        <v>0</v>
      </c>
      <c r="G286" s="8">
        <v>4</v>
      </c>
      <c r="H286" s="8">
        <v>0</v>
      </c>
      <c r="I286" s="8">
        <v>3</v>
      </c>
      <c r="J286" s="8">
        <v>0</v>
      </c>
      <c r="K286" s="8">
        <v>400</v>
      </c>
      <c r="L286" s="8">
        <v>3</v>
      </c>
    </row>
    <row r="287" spans="3:12" x14ac:dyDescent="0.25">
      <c r="C287" s="10">
        <v>5</v>
      </c>
      <c r="D287" s="8">
        <v>2</v>
      </c>
      <c r="E287" s="8">
        <v>14</v>
      </c>
      <c r="F287" s="8">
        <v>0</v>
      </c>
      <c r="G287" s="8">
        <v>4</v>
      </c>
      <c r="H287" s="8">
        <v>0</v>
      </c>
      <c r="I287" s="8">
        <v>2</v>
      </c>
      <c r="J287" s="8">
        <v>0</v>
      </c>
      <c r="K287" s="8">
        <v>300</v>
      </c>
      <c r="L287" s="8">
        <v>2</v>
      </c>
    </row>
    <row r="288" spans="3:12" x14ac:dyDescent="0.25">
      <c r="C288" s="10">
        <v>5</v>
      </c>
      <c r="D288" s="8">
        <v>2</v>
      </c>
      <c r="E288" s="8">
        <v>2</v>
      </c>
      <c r="F288" s="8">
        <v>0</v>
      </c>
      <c r="G288" s="8">
        <v>4</v>
      </c>
      <c r="H288" s="8">
        <v>1</v>
      </c>
      <c r="I288" s="8">
        <v>1</v>
      </c>
      <c r="J288" s="8">
        <v>0</v>
      </c>
      <c r="K288" s="8">
        <v>1000</v>
      </c>
      <c r="L288" s="8">
        <v>1</v>
      </c>
    </row>
    <row r="289" spans="3:12" x14ac:dyDescent="0.25">
      <c r="C289" s="10">
        <v>5</v>
      </c>
      <c r="D289" s="8">
        <v>2</v>
      </c>
      <c r="E289" s="8">
        <v>4</v>
      </c>
      <c r="F289" s="8">
        <v>0</v>
      </c>
      <c r="G289" s="8">
        <v>2</v>
      </c>
      <c r="H289" s="8">
        <v>1</v>
      </c>
      <c r="I289" s="8">
        <v>2</v>
      </c>
      <c r="J289" s="8">
        <v>0</v>
      </c>
      <c r="K289" s="8">
        <v>400</v>
      </c>
      <c r="L289" s="8">
        <v>2</v>
      </c>
    </row>
    <row r="290" spans="3:12" x14ac:dyDescent="0.25">
      <c r="C290" s="10">
        <v>5</v>
      </c>
      <c r="D290" s="8">
        <v>2</v>
      </c>
      <c r="E290" s="8">
        <v>1</v>
      </c>
      <c r="F290" s="8">
        <v>1</v>
      </c>
      <c r="G290" s="8">
        <v>4</v>
      </c>
      <c r="H290" s="8">
        <v>0</v>
      </c>
      <c r="I290" s="8">
        <v>2</v>
      </c>
      <c r="J290" s="8">
        <v>0</v>
      </c>
      <c r="K290" s="8">
        <v>100</v>
      </c>
      <c r="L290" s="8">
        <v>1</v>
      </c>
    </row>
    <row r="291" spans="3:12" x14ac:dyDescent="0.25">
      <c r="C291" s="10">
        <v>5</v>
      </c>
      <c r="D291" s="8">
        <v>2</v>
      </c>
      <c r="E291" s="8">
        <v>1</v>
      </c>
      <c r="F291" s="8">
        <v>0</v>
      </c>
      <c r="G291" s="8">
        <v>3</v>
      </c>
      <c r="H291" s="8">
        <v>0</v>
      </c>
      <c r="I291" s="8">
        <v>2</v>
      </c>
      <c r="J291" s="8">
        <v>0</v>
      </c>
      <c r="K291" s="8">
        <v>400</v>
      </c>
      <c r="L291" s="8">
        <v>1</v>
      </c>
    </row>
    <row r="292" spans="3:12" x14ac:dyDescent="0.25">
      <c r="C292" s="10">
        <v>5</v>
      </c>
      <c r="D292" s="8">
        <v>2</v>
      </c>
      <c r="E292" s="8">
        <v>1</v>
      </c>
      <c r="F292" s="8">
        <v>0</v>
      </c>
      <c r="G292" s="8">
        <v>4</v>
      </c>
      <c r="H292" s="8">
        <v>0</v>
      </c>
      <c r="I292" s="8">
        <v>2</v>
      </c>
      <c r="J292" s="8">
        <v>0</v>
      </c>
      <c r="K292" s="8">
        <v>100</v>
      </c>
      <c r="L292" s="8">
        <v>1</v>
      </c>
    </row>
    <row r="293" spans="3:12" x14ac:dyDescent="0.25">
      <c r="C293" s="10">
        <v>5</v>
      </c>
      <c r="D293" s="8">
        <v>2</v>
      </c>
      <c r="E293" s="8">
        <v>1</v>
      </c>
      <c r="F293" s="8">
        <v>0</v>
      </c>
      <c r="G293" s="8">
        <v>3</v>
      </c>
      <c r="H293" s="8">
        <v>1</v>
      </c>
      <c r="I293" s="8">
        <v>2</v>
      </c>
      <c r="J293" s="8">
        <v>0</v>
      </c>
      <c r="K293" s="8">
        <v>400</v>
      </c>
      <c r="L293" s="8">
        <v>1</v>
      </c>
    </row>
    <row r="294" spans="3:12" x14ac:dyDescent="0.25">
      <c r="C294" s="10">
        <v>5</v>
      </c>
      <c r="D294" s="8">
        <v>2</v>
      </c>
      <c r="E294" s="8">
        <v>3</v>
      </c>
      <c r="F294" s="8">
        <v>0</v>
      </c>
      <c r="G294" s="8">
        <v>3</v>
      </c>
      <c r="H294" s="8">
        <v>0</v>
      </c>
      <c r="I294" s="8">
        <v>1</v>
      </c>
      <c r="J294" s="8">
        <v>0</v>
      </c>
      <c r="K294" s="8">
        <v>90</v>
      </c>
      <c r="L294" s="8">
        <v>1</v>
      </c>
    </row>
    <row r="295" spans="3:12" x14ac:dyDescent="0.25">
      <c r="C295" s="10">
        <v>5</v>
      </c>
      <c r="D295" s="8">
        <v>2</v>
      </c>
      <c r="E295" s="8">
        <v>2</v>
      </c>
      <c r="F295" s="8">
        <v>1</v>
      </c>
      <c r="G295" s="8">
        <v>4</v>
      </c>
      <c r="H295" s="8">
        <v>0</v>
      </c>
      <c r="I295" s="8">
        <v>2</v>
      </c>
      <c r="J295" s="8">
        <v>0</v>
      </c>
      <c r="K295" s="8">
        <v>500</v>
      </c>
      <c r="L295" s="8">
        <v>1</v>
      </c>
    </row>
    <row r="296" spans="3:12" x14ac:dyDescent="0.25">
      <c r="C296" s="10">
        <v>6</v>
      </c>
      <c r="D296" s="8">
        <v>2</v>
      </c>
      <c r="E296" s="8">
        <v>1</v>
      </c>
      <c r="F296" s="8">
        <v>1</v>
      </c>
      <c r="G296" s="8">
        <v>3</v>
      </c>
      <c r="H296" s="8">
        <v>1</v>
      </c>
      <c r="I296" s="8">
        <v>1</v>
      </c>
      <c r="J296" s="8">
        <v>0</v>
      </c>
      <c r="K296" s="8">
        <v>300</v>
      </c>
      <c r="L296" s="8">
        <v>1</v>
      </c>
    </row>
    <row r="297" spans="3:12" x14ac:dyDescent="0.25">
      <c r="C297" s="10">
        <v>6</v>
      </c>
      <c r="D297" s="8">
        <v>2</v>
      </c>
      <c r="E297" s="8">
        <v>1</v>
      </c>
      <c r="F297" s="8">
        <v>0</v>
      </c>
      <c r="G297" s="8">
        <v>5</v>
      </c>
      <c r="H297" s="8">
        <v>1</v>
      </c>
      <c r="I297" s="8">
        <v>1</v>
      </c>
      <c r="J297" s="8">
        <v>1</v>
      </c>
      <c r="K297" s="8">
        <v>90</v>
      </c>
      <c r="L297" s="8">
        <v>1</v>
      </c>
    </row>
    <row r="298" spans="3:12" x14ac:dyDescent="0.25">
      <c r="C298" s="10">
        <v>6</v>
      </c>
      <c r="D298" s="8">
        <v>2</v>
      </c>
      <c r="E298" s="8">
        <v>2</v>
      </c>
      <c r="F298" s="8">
        <v>0</v>
      </c>
      <c r="G298" s="8">
        <v>4</v>
      </c>
      <c r="H298" s="8">
        <v>1</v>
      </c>
      <c r="I298" s="8">
        <v>2</v>
      </c>
      <c r="J298" s="8">
        <v>0</v>
      </c>
      <c r="K298" s="8">
        <v>300</v>
      </c>
      <c r="L298" s="8">
        <v>1</v>
      </c>
    </row>
    <row r="299" spans="3:12" x14ac:dyDescent="0.25">
      <c r="C299" s="10">
        <v>6</v>
      </c>
      <c r="D299" s="8">
        <v>2</v>
      </c>
      <c r="E299" s="8">
        <v>4</v>
      </c>
      <c r="F299" s="8">
        <v>0</v>
      </c>
      <c r="G299" s="8">
        <v>4</v>
      </c>
      <c r="H299" s="8">
        <v>0</v>
      </c>
      <c r="I299" s="8">
        <v>2</v>
      </c>
      <c r="J299" s="8">
        <v>0</v>
      </c>
      <c r="K299" s="8">
        <v>200</v>
      </c>
      <c r="L299" s="8">
        <v>1</v>
      </c>
    </row>
    <row r="300" spans="3:12" x14ac:dyDescent="0.25">
      <c r="C300" s="10">
        <v>6</v>
      </c>
      <c r="D300" s="8">
        <v>2</v>
      </c>
      <c r="E300" s="8">
        <v>1</v>
      </c>
      <c r="F300" s="8">
        <v>1</v>
      </c>
      <c r="G300" s="8">
        <v>1</v>
      </c>
      <c r="H300" s="8">
        <v>0</v>
      </c>
      <c r="I300" s="8">
        <v>2</v>
      </c>
      <c r="J300" s="8">
        <v>0</v>
      </c>
      <c r="K300" s="8">
        <v>100</v>
      </c>
      <c r="L300" s="8">
        <v>1</v>
      </c>
    </row>
    <row r="301" spans="3:12" x14ac:dyDescent="0.25">
      <c r="C301" s="10">
        <v>6</v>
      </c>
      <c r="D301" s="8">
        <v>2</v>
      </c>
      <c r="E301" s="8">
        <v>1</v>
      </c>
      <c r="F301" s="8">
        <v>0</v>
      </c>
      <c r="G301" s="8">
        <v>5</v>
      </c>
      <c r="H301" s="8">
        <v>1</v>
      </c>
      <c r="I301" s="8">
        <v>1</v>
      </c>
      <c r="J301" s="8">
        <v>1</v>
      </c>
      <c r="K301" s="8">
        <v>100</v>
      </c>
      <c r="L301" s="8">
        <v>1</v>
      </c>
    </row>
    <row r="302" spans="3:12" x14ac:dyDescent="0.25">
      <c r="C302" s="10">
        <v>6</v>
      </c>
      <c r="D302" s="8">
        <v>2</v>
      </c>
      <c r="E302" s="8">
        <v>5</v>
      </c>
      <c r="F302" s="8">
        <v>0</v>
      </c>
      <c r="G302" s="8">
        <v>4</v>
      </c>
      <c r="H302" s="8">
        <v>0</v>
      </c>
      <c r="I302" s="8">
        <v>2</v>
      </c>
      <c r="J302" s="8">
        <v>0</v>
      </c>
      <c r="K302" s="8">
        <v>500</v>
      </c>
      <c r="L302" s="8">
        <v>2</v>
      </c>
    </row>
    <row r="303" spans="3:12" x14ac:dyDescent="0.25">
      <c r="C303" s="10">
        <v>6</v>
      </c>
      <c r="D303" s="8">
        <v>2</v>
      </c>
      <c r="E303" s="8">
        <v>1</v>
      </c>
      <c r="F303" s="8">
        <v>0</v>
      </c>
      <c r="G303" s="8">
        <v>4</v>
      </c>
      <c r="H303" s="8">
        <v>0</v>
      </c>
      <c r="I303" s="8">
        <v>2</v>
      </c>
      <c r="J303" s="8">
        <v>0</v>
      </c>
      <c r="K303" s="8">
        <v>200</v>
      </c>
      <c r="L303" s="8">
        <v>3</v>
      </c>
    </row>
    <row r="304" spans="3:12" x14ac:dyDescent="0.25">
      <c r="C304" s="10">
        <v>6</v>
      </c>
      <c r="D304" s="8">
        <v>2</v>
      </c>
      <c r="E304" s="8">
        <v>1</v>
      </c>
      <c r="F304" s="8">
        <v>0</v>
      </c>
      <c r="G304" s="8">
        <v>4</v>
      </c>
      <c r="H304" s="8">
        <v>1</v>
      </c>
      <c r="I304" s="8">
        <v>1</v>
      </c>
      <c r="J304" s="8">
        <v>0</v>
      </c>
      <c r="K304" s="8">
        <v>1000</v>
      </c>
      <c r="L304" s="8">
        <v>5</v>
      </c>
    </row>
    <row r="305" spans="3:12" x14ac:dyDescent="0.25">
      <c r="C305" s="10">
        <v>6</v>
      </c>
      <c r="D305" s="8">
        <v>2</v>
      </c>
      <c r="E305" s="8">
        <v>3</v>
      </c>
      <c r="F305" s="8">
        <v>0</v>
      </c>
      <c r="G305" s="8">
        <v>5</v>
      </c>
      <c r="H305" s="8">
        <v>1</v>
      </c>
      <c r="I305" s="8">
        <v>1</v>
      </c>
      <c r="J305" s="8">
        <v>0</v>
      </c>
      <c r="K305" s="8">
        <v>500</v>
      </c>
      <c r="L305" s="8">
        <v>3</v>
      </c>
    </row>
    <row r="306" spans="3:12" x14ac:dyDescent="0.25">
      <c r="C306" s="10">
        <v>6</v>
      </c>
      <c r="D306" s="8">
        <v>2</v>
      </c>
      <c r="E306" s="8">
        <v>9</v>
      </c>
      <c r="F306" s="8">
        <v>0</v>
      </c>
      <c r="G306" s="8">
        <v>4</v>
      </c>
      <c r="H306" s="8">
        <v>1</v>
      </c>
      <c r="I306" s="8">
        <v>1</v>
      </c>
      <c r="J306" s="8">
        <v>0</v>
      </c>
      <c r="K306" s="8">
        <v>200</v>
      </c>
      <c r="L306" s="8">
        <v>2</v>
      </c>
    </row>
    <row r="307" spans="3:12" x14ac:dyDescent="0.25">
      <c r="C307" s="10">
        <v>6</v>
      </c>
      <c r="D307" s="8">
        <v>2</v>
      </c>
      <c r="E307" s="8">
        <v>1</v>
      </c>
      <c r="F307" s="8">
        <v>0</v>
      </c>
      <c r="G307" s="8">
        <v>3</v>
      </c>
      <c r="H307" s="8">
        <v>0</v>
      </c>
      <c r="I307" s="8">
        <v>2</v>
      </c>
      <c r="J307" s="8">
        <v>0</v>
      </c>
      <c r="K307" s="8">
        <v>200</v>
      </c>
      <c r="L307" s="8">
        <v>1</v>
      </c>
    </row>
    <row r="308" spans="3:12" x14ac:dyDescent="0.25">
      <c r="C308" s="10">
        <v>7</v>
      </c>
      <c r="D308" s="8">
        <v>2</v>
      </c>
      <c r="E308" s="8">
        <v>3</v>
      </c>
      <c r="F308" s="8">
        <v>0</v>
      </c>
      <c r="G308" s="8">
        <v>2</v>
      </c>
      <c r="H308" s="8">
        <v>1</v>
      </c>
      <c r="I308" s="8">
        <v>2</v>
      </c>
      <c r="J308" s="8">
        <v>0</v>
      </c>
      <c r="K308" s="8">
        <v>400</v>
      </c>
      <c r="L308" s="8">
        <v>3</v>
      </c>
    </row>
    <row r="309" spans="3:12" x14ac:dyDescent="0.25">
      <c r="C309" s="10">
        <v>7</v>
      </c>
      <c r="D309" s="8">
        <v>2</v>
      </c>
      <c r="E309" s="8">
        <v>1</v>
      </c>
      <c r="F309" s="8">
        <v>1</v>
      </c>
      <c r="G309" s="8">
        <v>4</v>
      </c>
      <c r="H309" s="8">
        <v>0</v>
      </c>
      <c r="I309" s="8">
        <v>2</v>
      </c>
      <c r="J309" s="8">
        <v>0</v>
      </c>
      <c r="K309" s="8">
        <v>100</v>
      </c>
      <c r="L309" s="8">
        <v>1</v>
      </c>
    </row>
    <row r="310" spans="3:12" x14ac:dyDescent="0.25">
      <c r="C310" s="10">
        <v>7</v>
      </c>
      <c r="D310" s="8">
        <v>1</v>
      </c>
      <c r="E310" s="8">
        <v>9</v>
      </c>
      <c r="F310" s="8">
        <v>1</v>
      </c>
      <c r="G310" s="8">
        <v>4</v>
      </c>
      <c r="H310" s="8">
        <v>1</v>
      </c>
      <c r="I310" s="8">
        <v>1</v>
      </c>
      <c r="J310" s="8">
        <v>0</v>
      </c>
      <c r="K310" s="8">
        <v>500</v>
      </c>
      <c r="L310" s="8">
        <v>2</v>
      </c>
    </row>
    <row r="311" spans="3:12" x14ac:dyDescent="0.25">
      <c r="C311" s="10">
        <v>7</v>
      </c>
      <c r="D311" s="8">
        <v>2</v>
      </c>
      <c r="E311" s="8">
        <v>2</v>
      </c>
      <c r="F311" s="8">
        <v>0</v>
      </c>
      <c r="G311" s="8">
        <v>2</v>
      </c>
      <c r="H311" s="8">
        <v>1</v>
      </c>
      <c r="I311" s="8">
        <v>1</v>
      </c>
      <c r="J311" s="8">
        <v>0</v>
      </c>
      <c r="K311" s="8">
        <v>400</v>
      </c>
      <c r="L311" s="8">
        <v>1</v>
      </c>
    </row>
    <row r="312" spans="3:12" x14ac:dyDescent="0.25">
      <c r="C312" s="10">
        <v>7</v>
      </c>
      <c r="D312" s="8">
        <v>2</v>
      </c>
      <c r="E312" s="8">
        <v>6</v>
      </c>
      <c r="F312" s="8">
        <v>1</v>
      </c>
      <c r="G312" s="8">
        <v>3</v>
      </c>
      <c r="H312" s="8">
        <v>0</v>
      </c>
      <c r="I312" s="8">
        <v>2</v>
      </c>
      <c r="J312" s="8">
        <v>0</v>
      </c>
      <c r="K312" s="8">
        <v>1000</v>
      </c>
      <c r="L312" s="8">
        <v>8</v>
      </c>
    </row>
    <row r="313" spans="3:12" x14ac:dyDescent="0.25">
      <c r="C313" s="10">
        <v>7</v>
      </c>
      <c r="D313" s="8">
        <v>2</v>
      </c>
      <c r="E313" s="8">
        <v>1</v>
      </c>
      <c r="F313" s="8">
        <v>0</v>
      </c>
      <c r="G313" s="8">
        <v>3</v>
      </c>
      <c r="H313" s="8">
        <v>0</v>
      </c>
      <c r="I313" s="8">
        <v>2</v>
      </c>
      <c r="J313" s="8">
        <v>0</v>
      </c>
      <c r="K313" s="8">
        <v>100</v>
      </c>
      <c r="L313" s="8">
        <v>1</v>
      </c>
    </row>
    <row r="314" spans="3:12" x14ac:dyDescent="0.25">
      <c r="C314" s="10">
        <v>7</v>
      </c>
      <c r="D314" s="8">
        <v>2</v>
      </c>
      <c r="E314" s="8">
        <v>1</v>
      </c>
      <c r="F314" s="8">
        <v>0</v>
      </c>
      <c r="G314" s="8">
        <v>4</v>
      </c>
      <c r="H314" s="8">
        <v>0</v>
      </c>
      <c r="I314" s="8">
        <v>4</v>
      </c>
      <c r="J314" s="8">
        <v>0</v>
      </c>
      <c r="K314" s="8">
        <v>2000</v>
      </c>
      <c r="L314" s="8">
        <v>9</v>
      </c>
    </row>
    <row r="315" spans="3:12" x14ac:dyDescent="0.25">
      <c r="C315" s="10">
        <v>7</v>
      </c>
      <c r="D315" s="8">
        <v>2</v>
      </c>
      <c r="E315" s="8">
        <v>4</v>
      </c>
      <c r="F315" s="8">
        <v>0</v>
      </c>
      <c r="G315" s="8">
        <v>3</v>
      </c>
      <c r="H315" s="8">
        <v>1</v>
      </c>
      <c r="I315" s="8">
        <v>2</v>
      </c>
      <c r="J315" s="8">
        <v>0</v>
      </c>
      <c r="K315" s="8">
        <v>200</v>
      </c>
      <c r="L315" s="8">
        <v>2</v>
      </c>
    </row>
    <row r="316" spans="3:12" x14ac:dyDescent="0.25">
      <c r="C316" s="10">
        <v>7</v>
      </c>
      <c r="D316" s="8">
        <v>2</v>
      </c>
      <c r="E316" s="8">
        <v>1</v>
      </c>
      <c r="F316" s="8">
        <v>0</v>
      </c>
      <c r="G316" s="8">
        <v>5</v>
      </c>
      <c r="H316" s="8">
        <v>0</v>
      </c>
      <c r="I316" s="8">
        <v>2</v>
      </c>
      <c r="J316" s="8">
        <v>0</v>
      </c>
      <c r="K316" s="8">
        <v>400</v>
      </c>
      <c r="L316" s="8">
        <v>1</v>
      </c>
    </row>
    <row r="317" spans="3:12" x14ac:dyDescent="0.25">
      <c r="C317" s="10">
        <v>7</v>
      </c>
      <c r="D317" s="8">
        <v>2</v>
      </c>
      <c r="E317" s="8">
        <v>1</v>
      </c>
      <c r="F317" s="8">
        <v>0</v>
      </c>
      <c r="G317" s="8">
        <v>1</v>
      </c>
      <c r="H317" s="8">
        <v>1</v>
      </c>
      <c r="I317" s="8">
        <v>1</v>
      </c>
      <c r="J317" s="8">
        <v>0</v>
      </c>
      <c r="K317" s="8">
        <v>300</v>
      </c>
      <c r="L317" s="8">
        <v>1</v>
      </c>
    </row>
    <row r="318" spans="3:12" x14ac:dyDescent="0.25">
      <c r="C318" s="10">
        <v>1</v>
      </c>
      <c r="D318" s="8">
        <v>2</v>
      </c>
      <c r="E318" s="8">
        <v>2</v>
      </c>
      <c r="F318" s="8">
        <v>0</v>
      </c>
      <c r="G318" s="8">
        <v>4</v>
      </c>
      <c r="H318" s="8">
        <v>0</v>
      </c>
      <c r="I318" s="8">
        <v>2</v>
      </c>
      <c r="J318" s="8">
        <v>0</v>
      </c>
      <c r="K318" s="8">
        <v>100</v>
      </c>
      <c r="L318" s="8">
        <v>1</v>
      </c>
    </row>
    <row r="319" spans="3:12" x14ac:dyDescent="0.25">
      <c r="C319" s="10">
        <v>1</v>
      </c>
      <c r="D319" s="8">
        <v>2</v>
      </c>
      <c r="E319" s="8">
        <v>4</v>
      </c>
      <c r="F319" s="8">
        <v>0</v>
      </c>
      <c r="G319" s="8">
        <v>4</v>
      </c>
      <c r="H319" s="8">
        <v>0</v>
      </c>
      <c r="I319" s="8">
        <v>2</v>
      </c>
      <c r="J319" s="8">
        <v>0</v>
      </c>
      <c r="K319" s="8">
        <v>200</v>
      </c>
      <c r="L319" s="8">
        <v>2</v>
      </c>
    </row>
    <row r="320" spans="3:12" x14ac:dyDescent="0.25">
      <c r="C320" s="10">
        <v>1</v>
      </c>
      <c r="D320" s="8">
        <v>2</v>
      </c>
      <c r="E320" s="8">
        <v>2</v>
      </c>
      <c r="F320" s="8">
        <v>0</v>
      </c>
      <c r="G320" s="8">
        <v>4</v>
      </c>
      <c r="H320" s="8">
        <v>0</v>
      </c>
      <c r="I320" s="8">
        <v>2</v>
      </c>
      <c r="J320" s="8">
        <v>0</v>
      </c>
      <c r="K320" s="8">
        <v>500</v>
      </c>
      <c r="L320" s="8">
        <v>2</v>
      </c>
    </row>
    <row r="321" spans="3:12" x14ac:dyDescent="0.25">
      <c r="C321" s="10">
        <v>1</v>
      </c>
      <c r="D321" s="8">
        <v>2</v>
      </c>
      <c r="E321" s="8">
        <v>1</v>
      </c>
      <c r="F321" s="8">
        <v>1</v>
      </c>
      <c r="G321" s="8">
        <v>4</v>
      </c>
      <c r="H321" s="8">
        <v>0</v>
      </c>
      <c r="I321" s="8">
        <v>1</v>
      </c>
      <c r="J321" s="8">
        <v>0</v>
      </c>
      <c r="K321" s="8">
        <v>600</v>
      </c>
      <c r="L321" s="8">
        <v>2</v>
      </c>
    </row>
    <row r="322" spans="3:12" x14ac:dyDescent="0.25">
      <c r="C322" s="10">
        <v>1</v>
      </c>
      <c r="D322" s="8">
        <v>1</v>
      </c>
      <c r="E322" s="8">
        <v>1</v>
      </c>
      <c r="F322" s="8">
        <v>0</v>
      </c>
      <c r="G322" s="8">
        <v>4</v>
      </c>
      <c r="H322" s="8">
        <v>0</v>
      </c>
      <c r="I322" s="8">
        <v>1</v>
      </c>
      <c r="J322" s="8">
        <v>0</v>
      </c>
      <c r="K322" s="8">
        <v>200</v>
      </c>
      <c r="L322" s="8">
        <v>1</v>
      </c>
    </row>
    <row r="323" spans="3:12" x14ac:dyDescent="0.25">
      <c r="C323" s="10">
        <v>1</v>
      </c>
      <c r="D323" s="8">
        <v>2</v>
      </c>
      <c r="E323" s="8">
        <v>1</v>
      </c>
      <c r="F323" s="8">
        <v>1</v>
      </c>
      <c r="G323" s="8">
        <v>5</v>
      </c>
      <c r="H323" s="8">
        <v>0</v>
      </c>
      <c r="I323" s="8">
        <v>2</v>
      </c>
      <c r="J323" s="8">
        <v>0</v>
      </c>
      <c r="K323" s="8">
        <v>400</v>
      </c>
      <c r="L323" s="8">
        <v>2</v>
      </c>
    </row>
    <row r="324" spans="3:12" x14ac:dyDescent="0.25">
      <c r="C324" s="10">
        <v>1</v>
      </c>
      <c r="D324" s="8">
        <v>2</v>
      </c>
      <c r="E324" s="8">
        <v>1</v>
      </c>
      <c r="F324" s="8">
        <v>0</v>
      </c>
      <c r="G324" s="8">
        <v>2</v>
      </c>
      <c r="H324" s="8">
        <v>0</v>
      </c>
      <c r="I324" s="8">
        <v>2</v>
      </c>
      <c r="J324" s="8">
        <v>0</v>
      </c>
      <c r="K324" s="8">
        <v>700</v>
      </c>
      <c r="L324" s="8">
        <v>2</v>
      </c>
    </row>
    <row r="325" spans="3:12" x14ac:dyDescent="0.25">
      <c r="C325" s="10">
        <v>1</v>
      </c>
      <c r="D325" s="8">
        <v>2</v>
      </c>
      <c r="E325" s="8">
        <v>1</v>
      </c>
      <c r="F325" s="8">
        <v>0</v>
      </c>
      <c r="G325" s="8">
        <v>4</v>
      </c>
      <c r="H325" s="8">
        <v>0</v>
      </c>
      <c r="I325" s="8">
        <v>1</v>
      </c>
      <c r="J325" s="8">
        <v>0</v>
      </c>
      <c r="K325" s="8">
        <v>100</v>
      </c>
      <c r="L325" s="8">
        <v>1</v>
      </c>
    </row>
    <row r="326" spans="3:12" x14ac:dyDescent="0.25">
      <c r="C326" s="10">
        <v>1</v>
      </c>
      <c r="D326" s="8">
        <v>2</v>
      </c>
      <c r="E326" s="8">
        <v>1</v>
      </c>
      <c r="F326" s="8">
        <v>0</v>
      </c>
      <c r="G326" s="8">
        <v>4</v>
      </c>
      <c r="H326" s="8">
        <v>0</v>
      </c>
      <c r="I326" s="8">
        <v>2</v>
      </c>
      <c r="J326" s="8">
        <v>0</v>
      </c>
      <c r="K326" s="8">
        <v>200</v>
      </c>
      <c r="L326" s="8">
        <v>2</v>
      </c>
    </row>
    <row r="327" spans="3:12" x14ac:dyDescent="0.25">
      <c r="C327" s="10">
        <v>1</v>
      </c>
      <c r="D327" s="8">
        <v>1</v>
      </c>
      <c r="E327" s="8">
        <v>1</v>
      </c>
      <c r="F327" s="8">
        <v>0</v>
      </c>
      <c r="G327" s="8">
        <v>3</v>
      </c>
      <c r="H327" s="8">
        <v>1</v>
      </c>
      <c r="I327" s="8">
        <v>2</v>
      </c>
      <c r="J327" s="8">
        <v>0</v>
      </c>
      <c r="K327" s="8">
        <v>400</v>
      </c>
      <c r="L327" s="8">
        <v>1</v>
      </c>
    </row>
    <row r="328" spans="3:12" x14ac:dyDescent="0.25">
      <c r="C328" s="10">
        <v>1</v>
      </c>
      <c r="D328" s="8">
        <v>1</v>
      </c>
      <c r="E328" s="8">
        <v>4</v>
      </c>
      <c r="F328" s="8">
        <v>1</v>
      </c>
      <c r="G328" s="8">
        <v>4</v>
      </c>
      <c r="H328" s="8">
        <v>0</v>
      </c>
      <c r="I328" s="8">
        <v>2</v>
      </c>
      <c r="J328" s="8">
        <v>0</v>
      </c>
      <c r="K328" s="8">
        <v>600</v>
      </c>
      <c r="L328" s="8">
        <v>1</v>
      </c>
    </row>
    <row r="329" spans="3:12" x14ac:dyDescent="0.25">
      <c r="C329" s="10">
        <v>1</v>
      </c>
      <c r="D329" s="8">
        <v>2</v>
      </c>
      <c r="E329" s="8">
        <v>1</v>
      </c>
      <c r="F329" s="8">
        <v>0</v>
      </c>
      <c r="G329" s="8">
        <v>4</v>
      </c>
      <c r="H329" s="8">
        <v>0</v>
      </c>
      <c r="I329" s="8">
        <v>1</v>
      </c>
      <c r="J329" s="8">
        <v>0</v>
      </c>
      <c r="K329" s="8">
        <v>1000</v>
      </c>
      <c r="L329" s="8">
        <v>1</v>
      </c>
    </row>
    <row r="330" spans="3:12" x14ac:dyDescent="0.25">
      <c r="C330" s="10">
        <v>1</v>
      </c>
      <c r="D330" s="8">
        <v>2</v>
      </c>
      <c r="E330" s="8">
        <v>4</v>
      </c>
      <c r="F330" s="8">
        <v>0</v>
      </c>
      <c r="G330" s="8">
        <v>3</v>
      </c>
      <c r="H330" s="8">
        <v>1</v>
      </c>
      <c r="I330" s="8">
        <v>2</v>
      </c>
      <c r="J330" s="8">
        <v>0</v>
      </c>
      <c r="K330" s="8">
        <v>200</v>
      </c>
      <c r="L330" s="8">
        <v>2</v>
      </c>
    </row>
    <row r="331" spans="3:12" x14ac:dyDescent="0.25">
      <c r="C331" s="10">
        <v>1</v>
      </c>
      <c r="D331" s="8">
        <v>2</v>
      </c>
      <c r="E331" s="8">
        <v>3</v>
      </c>
      <c r="F331" s="8">
        <v>0</v>
      </c>
      <c r="G331" s="8">
        <v>2</v>
      </c>
      <c r="H331" s="8">
        <v>0</v>
      </c>
      <c r="I331" s="8">
        <v>2</v>
      </c>
      <c r="J331" s="8">
        <v>0</v>
      </c>
      <c r="K331" s="8">
        <v>300</v>
      </c>
      <c r="L331" s="8">
        <v>1</v>
      </c>
    </row>
    <row r="332" spans="3:12" x14ac:dyDescent="0.25">
      <c r="C332" s="10">
        <v>1</v>
      </c>
      <c r="D332" s="8">
        <v>2</v>
      </c>
      <c r="E332" s="8">
        <v>1</v>
      </c>
      <c r="F332" s="8">
        <v>0</v>
      </c>
      <c r="G332" s="8">
        <v>2</v>
      </c>
      <c r="H332" s="8">
        <v>0</v>
      </c>
      <c r="I332" s="8">
        <v>2</v>
      </c>
      <c r="J332" s="8">
        <v>0</v>
      </c>
      <c r="K332" s="8">
        <v>200</v>
      </c>
      <c r="L332" s="8">
        <v>1</v>
      </c>
    </row>
    <row r="333" spans="3:12" x14ac:dyDescent="0.25">
      <c r="C333" s="10">
        <v>1</v>
      </c>
      <c r="D333" s="8">
        <v>2</v>
      </c>
      <c r="E333" s="8">
        <v>1</v>
      </c>
      <c r="F333" s="8">
        <v>0</v>
      </c>
      <c r="G333" s="8">
        <v>4</v>
      </c>
      <c r="H333" s="8">
        <v>0</v>
      </c>
      <c r="I333" s="8">
        <v>1</v>
      </c>
      <c r="J333" s="8">
        <v>1</v>
      </c>
      <c r="K333" s="8">
        <v>100</v>
      </c>
      <c r="L333" s="8">
        <v>1</v>
      </c>
    </row>
    <row r="334" spans="3:12" x14ac:dyDescent="0.25">
      <c r="C334" s="10">
        <v>1</v>
      </c>
      <c r="D334" s="8">
        <v>2</v>
      </c>
      <c r="E334" s="8">
        <v>8</v>
      </c>
      <c r="F334" s="8">
        <v>0</v>
      </c>
      <c r="G334" s="8">
        <v>3</v>
      </c>
      <c r="H334" s="8">
        <v>1</v>
      </c>
      <c r="I334" s="8">
        <v>1</v>
      </c>
      <c r="J334" s="8">
        <v>0</v>
      </c>
      <c r="K334" s="8">
        <v>800</v>
      </c>
      <c r="L334" s="8">
        <v>3</v>
      </c>
    </row>
    <row r="335" spans="3:12" x14ac:dyDescent="0.25">
      <c r="C335" s="10">
        <v>1</v>
      </c>
      <c r="D335" s="8">
        <v>1</v>
      </c>
      <c r="E335" s="8">
        <v>4</v>
      </c>
      <c r="F335" s="8">
        <v>1</v>
      </c>
      <c r="G335" s="8">
        <v>4</v>
      </c>
      <c r="H335" s="8">
        <v>0</v>
      </c>
      <c r="I335" s="8">
        <v>2</v>
      </c>
      <c r="J335" s="8">
        <v>0</v>
      </c>
      <c r="K335" s="8">
        <v>300</v>
      </c>
      <c r="L335" s="8">
        <v>2</v>
      </c>
    </row>
    <row r="336" spans="3:12" x14ac:dyDescent="0.25">
      <c r="C336" s="10">
        <v>1</v>
      </c>
      <c r="D336" s="8">
        <v>2</v>
      </c>
      <c r="E336" s="8">
        <v>1</v>
      </c>
      <c r="F336" s="8">
        <v>0</v>
      </c>
      <c r="G336" s="8">
        <v>2</v>
      </c>
      <c r="H336" s="8">
        <v>0</v>
      </c>
      <c r="I336" s="8">
        <v>2</v>
      </c>
      <c r="J336" s="8">
        <v>0</v>
      </c>
      <c r="K336" s="8">
        <v>100</v>
      </c>
      <c r="L336" s="8">
        <v>1</v>
      </c>
    </row>
    <row r="337" spans="3:12" x14ac:dyDescent="0.25">
      <c r="C337" s="10">
        <v>1</v>
      </c>
      <c r="D337" s="8">
        <v>2</v>
      </c>
      <c r="E337" s="8">
        <v>2</v>
      </c>
      <c r="F337" s="8">
        <v>1</v>
      </c>
      <c r="G337" s="8">
        <v>4</v>
      </c>
      <c r="H337" s="8">
        <v>0</v>
      </c>
      <c r="I337" s="8">
        <v>2</v>
      </c>
      <c r="J337" s="8">
        <v>0</v>
      </c>
      <c r="K337" s="8">
        <v>500</v>
      </c>
      <c r="L337" s="8">
        <v>1</v>
      </c>
    </row>
    <row r="338" spans="3:12" x14ac:dyDescent="0.25">
      <c r="C338" s="10">
        <v>1</v>
      </c>
      <c r="D338" s="8">
        <v>2</v>
      </c>
      <c r="E338" s="8">
        <v>1</v>
      </c>
      <c r="F338" s="8">
        <v>0</v>
      </c>
      <c r="G338" s="8">
        <v>1</v>
      </c>
      <c r="H338" s="8">
        <v>0</v>
      </c>
      <c r="I338" s="8">
        <v>2</v>
      </c>
      <c r="J338" s="8">
        <v>0</v>
      </c>
      <c r="K338" s="8">
        <v>300</v>
      </c>
      <c r="L338" s="8">
        <v>2</v>
      </c>
    </row>
    <row r="339" spans="3:12" x14ac:dyDescent="0.25">
      <c r="C339" s="10">
        <v>1</v>
      </c>
      <c r="D339" s="8">
        <v>2</v>
      </c>
      <c r="E339" s="8">
        <v>8</v>
      </c>
      <c r="F339" s="8">
        <v>0</v>
      </c>
      <c r="G339" s="8">
        <v>4</v>
      </c>
      <c r="H339" s="8">
        <v>1</v>
      </c>
      <c r="I339" s="8">
        <v>1</v>
      </c>
      <c r="J339" s="8">
        <v>0</v>
      </c>
      <c r="K339" s="8">
        <v>400</v>
      </c>
      <c r="L339" s="8">
        <v>1</v>
      </c>
    </row>
    <row r="340" spans="3:12" x14ac:dyDescent="0.25">
      <c r="C340" s="10">
        <v>1</v>
      </c>
      <c r="D340" s="8">
        <v>2</v>
      </c>
      <c r="E340" s="8">
        <v>4</v>
      </c>
      <c r="F340" s="8">
        <v>0</v>
      </c>
      <c r="G340" s="8">
        <v>3</v>
      </c>
      <c r="H340" s="8">
        <v>0</v>
      </c>
      <c r="I340" s="8">
        <v>2</v>
      </c>
      <c r="J340" s="8">
        <v>0</v>
      </c>
      <c r="K340" s="8">
        <v>100</v>
      </c>
      <c r="L340" s="8">
        <v>1</v>
      </c>
    </row>
    <row r="341" spans="3:12" x14ac:dyDescent="0.25">
      <c r="C341" s="10">
        <v>1</v>
      </c>
      <c r="D341" s="8">
        <v>2</v>
      </c>
      <c r="E341" s="8">
        <v>2</v>
      </c>
      <c r="F341" s="8">
        <v>0</v>
      </c>
      <c r="G341" s="8">
        <v>4</v>
      </c>
      <c r="H341" s="8">
        <v>0</v>
      </c>
      <c r="I341" s="8">
        <v>1</v>
      </c>
      <c r="J341" s="8">
        <v>0</v>
      </c>
      <c r="K341" s="8">
        <v>300</v>
      </c>
      <c r="L341" s="8">
        <v>1</v>
      </c>
    </row>
    <row r="342" spans="3:12" x14ac:dyDescent="0.25">
      <c r="C342" s="10">
        <v>1</v>
      </c>
      <c r="D342" s="8">
        <v>2</v>
      </c>
      <c r="E342" s="8">
        <v>1</v>
      </c>
      <c r="F342" s="8">
        <v>1</v>
      </c>
      <c r="G342" s="8">
        <v>3</v>
      </c>
      <c r="H342" s="8">
        <v>1</v>
      </c>
      <c r="I342" s="8">
        <v>2</v>
      </c>
      <c r="J342" s="8">
        <v>0</v>
      </c>
      <c r="K342" s="8">
        <v>100</v>
      </c>
      <c r="L342" s="8">
        <v>1</v>
      </c>
    </row>
    <row r="343" spans="3:12" x14ac:dyDescent="0.25">
      <c r="C343" s="10">
        <v>2</v>
      </c>
      <c r="D343" s="8">
        <v>2</v>
      </c>
      <c r="E343" s="8">
        <v>1</v>
      </c>
      <c r="F343" s="8">
        <v>0</v>
      </c>
      <c r="G343" s="8">
        <v>4</v>
      </c>
      <c r="H343" s="8">
        <v>0</v>
      </c>
      <c r="I343" s="8">
        <v>2</v>
      </c>
      <c r="J343" s="8">
        <v>0</v>
      </c>
      <c r="K343" s="8">
        <v>200</v>
      </c>
      <c r="L343" s="8">
        <v>1</v>
      </c>
    </row>
    <row r="344" spans="3:12" x14ac:dyDescent="0.25">
      <c r="C344" s="10">
        <v>2</v>
      </c>
      <c r="D344" s="8">
        <v>2</v>
      </c>
      <c r="E344" s="8">
        <v>1</v>
      </c>
      <c r="F344" s="8">
        <v>0</v>
      </c>
      <c r="G344" s="8">
        <v>4</v>
      </c>
      <c r="H344" s="8">
        <v>1</v>
      </c>
      <c r="I344" s="8">
        <v>1</v>
      </c>
      <c r="J344" s="8">
        <v>0</v>
      </c>
      <c r="K344" s="8">
        <v>100</v>
      </c>
      <c r="L344" s="8">
        <v>1</v>
      </c>
    </row>
    <row r="345" spans="3:12" x14ac:dyDescent="0.25">
      <c r="C345" s="10">
        <v>2</v>
      </c>
      <c r="D345" s="8">
        <v>2</v>
      </c>
      <c r="E345" s="8">
        <v>1</v>
      </c>
      <c r="F345" s="8">
        <v>0</v>
      </c>
      <c r="G345" s="8">
        <v>4</v>
      </c>
      <c r="H345" s="8">
        <v>0</v>
      </c>
      <c r="I345" s="8">
        <v>1</v>
      </c>
      <c r="J345" s="8">
        <v>0</v>
      </c>
      <c r="K345" s="8">
        <v>500</v>
      </c>
      <c r="L345" s="8">
        <v>3</v>
      </c>
    </row>
    <row r="346" spans="3:12" x14ac:dyDescent="0.25">
      <c r="C346" s="10">
        <v>2</v>
      </c>
      <c r="D346" s="8">
        <v>2</v>
      </c>
      <c r="E346" s="8">
        <v>3</v>
      </c>
      <c r="F346" s="8">
        <v>1</v>
      </c>
      <c r="G346" s="8">
        <v>4</v>
      </c>
      <c r="H346" s="8">
        <v>0</v>
      </c>
      <c r="I346" s="8">
        <v>2</v>
      </c>
      <c r="J346" s="8">
        <v>0</v>
      </c>
      <c r="K346" s="8">
        <v>1000</v>
      </c>
      <c r="L346" s="8">
        <v>3</v>
      </c>
    </row>
    <row r="347" spans="3:12" x14ac:dyDescent="0.25">
      <c r="C347" s="10">
        <v>2</v>
      </c>
      <c r="D347" s="8">
        <v>2</v>
      </c>
      <c r="E347" s="8">
        <v>2</v>
      </c>
      <c r="F347" s="8">
        <v>1</v>
      </c>
      <c r="G347" s="8">
        <v>4</v>
      </c>
      <c r="H347" s="8">
        <v>0</v>
      </c>
      <c r="I347" s="8">
        <v>2</v>
      </c>
      <c r="J347" s="8">
        <v>0</v>
      </c>
      <c r="K347" s="8">
        <v>300</v>
      </c>
      <c r="L347" s="8">
        <v>1</v>
      </c>
    </row>
    <row r="348" spans="3:12" x14ac:dyDescent="0.25">
      <c r="C348" s="10">
        <v>2</v>
      </c>
      <c r="D348" s="8">
        <v>2</v>
      </c>
      <c r="E348" s="8">
        <v>2</v>
      </c>
      <c r="F348" s="8">
        <v>1</v>
      </c>
      <c r="G348" s="8">
        <v>5</v>
      </c>
      <c r="H348" s="8">
        <v>0</v>
      </c>
      <c r="I348" s="8">
        <v>2</v>
      </c>
      <c r="J348" s="8">
        <v>0</v>
      </c>
      <c r="K348" s="8">
        <v>300</v>
      </c>
      <c r="L348" s="8">
        <v>1</v>
      </c>
    </row>
    <row r="349" spans="3:12" x14ac:dyDescent="0.25">
      <c r="C349" s="10">
        <v>2</v>
      </c>
      <c r="D349" s="8">
        <v>2</v>
      </c>
      <c r="E349" s="8">
        <v>2</v>
      </c>
      <c r="F349" s="8">
        <v>1</v>
      </c>
      <c r="G349" s="8">
        <v>5</v>
      </c>
      <c r="H349" s="8">
        <v>1</v>
      </c>
      <c r="I349" s="8">
        <v>1</v>
      </c>
      <c r="J349" s="8">
        <v>0</v>
      </c>
      <c r="K349" s="8">
        <v>200</v>
      </c>
      <c r="L349" s="8">
        <v>2</v>
      </c>
    </row>
    <row r="350" spans="3:12" x14ac:dyDescent="0.25">
      <c r="C350" s="10">
        <v>2</v>
      </c>
      <c r="D350" s="8">
        <v>2</v>
      </c>
      <c r="E350" s="8">
        <v>1</v>
      </c>
      <c r="F350" s="8">
        <v>0</v>
      </c>
      <c r="G350" s="8">
        <v>3</v>
      </c>
      <c r="H350" s="8">
        <v>1</v>
      </c>
      <c r="I350" s="8">
        <v>2</v>
      </c>
      <c r="J350" s="8">
        <v>0</v>
      </c>
      <c r="K350" s="8">
        <v>200</v>
      </c>
      <c r="L350" s="8">
        <v>1</v>
      </c>
    </row>
    <row r="351" spans="3:12" x14ac:dyDescent="0.25">
      <c r="C351" s="10">
        <v>2</v>
      </c>
      <c r="D351" s="8">
        <v>2</v>
      </c>
      <c r="E351" s="8">
        <v>1</v>
      </c>
      <c r="F351" s="8">
        <v>1</v>
      </c>
      <c r="G351" s="8">
        <v>4</v>
      </c>
      <c r="H351" s="8">
        <v>0</v>
      </c>
      <c r="I351" s="8">
        <v>2</v>
      </c>
      <c r="J351" s="8">
        <v>0</v>
      </c>
      <c r="K351" s="8">
        <v>100</v>
      </c>
      <c r="L351" s="8">
        <v>1</v>
      </c>
    </row>
    <row r="352" spans="3:12" x14ac:dyDescent="0.25">
      <c r="C352" s="10">
        <v>2</v>
      </c>
      <c r="D352" s="8">
        <v>2</v>
      </c>
      <c r="E352" s="8">
        <v>3</v>
      </c>
      <c r="F352" s="8">
        <v>0</v>
      </c>
      <c r="G352" s="8">
        <v>3</v>
      </c>
      <c r="H352" s="8">
        <v>1</v>
      </c>
      <c r="I352" s="8">
        <v>1</v>
      </c>
      <c r="J352" s="8">
        <v>0</v>
      </c>
      <c r="K352" s="8">
        <v>500</v>
      </c>
      <c r="L352" s="8">
        <v>1</v>
      </c>
    </row>
    <row r="353" spans="3:12" x14ac:dyDescent="0.25">
      <c r="C353" s="10">
        <v>2</v>
      </c>
      <c r="D353" s="8">
        <v>2</v>
      </c>
      <c r="E353" s="8">
        <v>3</v>
      </c>
      <c r="F353" s="8">
        <v>0</v>
      </c>
      <c r="G353" s="8">
        <v>3</v>
      </c>
      <c r="H353" s="8">
        <v>1</v>
      </c>
      <c r="I353" s="8">
        <v>1</v>
      </c>
      <c r="J353" s="8">
        <v>0</v>
      </c>
      <c r="K353" s="8">
        <v>100</v>
      </c>
      <c r="L353" s="8">
        <v>1</v>
      </c>
    </row>
    <row r="354" spans="3:12" x14ac:dyDescent="0.25">
      <c r="C354" s="10">
        <v>2</v>
      </c>
      <c r="D354" s="8">
        <v>2</v>
      </c>
      <c r="E354" s="8">
        <v>1</v>
      </c>
      <c r="F354" s="8">
        <v>1</v>
      </c>
      <c r="G354" s="8">
        <v>4</v>
      </c>
      <c r="H354" s="8">
        <v>0</v>
      </c>
      <c r="I354" s="8">
        <v>2</v>
      </c>
      <c r="J354" s="8">
        <v>1</v>
      </c>
      <c r="K354" s="8">
        <v>90</v>
      </c>
      <c r="L354" s="8">
        <v>1</v>
      </c>
    </row>
    <row r="355" spans="3:12" x14ac:dyDescent="0.25">
      <c r="C355" s="10">
        <v>2</v>
      </c>
      <c r="D355" s="8">
        <v>2</v>
      </c>
      <c r="E355" s="8">
        <v>2</v>
      </c>
      <c r="F355" s="8">
        <v>1</v>
      </c>
      <c r="G355" s="8">
        <v>4</v>
      </c>
      <c r="H355" s="8">
        <v>1</v>
      </c>
      <c r="I355" s="8">
        <v>1</v>
      </c>
      <c r="J355" s="8">
        <v>0</v>
      </c>
      <c r="K355" s="8">
        <v>600</v>
      </c>
      <c r="L355" s="8">
        <v>1</v>
      </c>
    </row>
    <row r="356" spans="3:12" x14ac:dyDescent="0.25">
      <c r="C356" s="10">
        <v>2</v>
      </c>
      <c r="D356" s="8">
        <v>2</v>
      </c>
      <c r="E356" s="8">
        <v>1</v>
      </c>
      <c r="F356" s="8">
        <v>0</v>
      </c>
      <c r="G356" s="8">
        <v>4</v>
      </c>
      <c r="H356" s="8">
        <v>0</v>
      </c>
      <c r="I356" s="8">
        <v>1</v>
      </c>
      <c r="J356" s="8">
        <v>0</v>
      </c>
      <c r="K356" s="8">
        <v>300</v>
      </c>
      <c r="L356" s="8">
        <v>1</v>
      </c>
    </row>
    <row r="357" spans="3:12" x14ac:dyDescent="0.25">
      <c r="C357" s="10">
        <v>2</v>
      </c>
      <c r="D357" s="8">
        <v>2</v>
      </c>
      <c r="E357" s="8">
        <v>3</v>
      </c>
      <c r="F357" s="8">
        <v>0</v>
      </c>
      <c r="G357" s="8">
        <v>3</v>
      </c>
      <c r="H357" s="8">
        <v>1</v>
      </c>
      <c r="I357" s="8">
        <v>1</v>
      </c>
      <c r="J357" s="8">
        <v>0</v>
      </c>
      <c r="K357" s="8">
        <v>600</v>
      </c>
      <c r="L357" s="8">
        <v>1</v>
      </c>
    </row>
    <row r="358" spans="3:12" x14ac:dyDescent="0.25">
      <c r="C358" s="10">
        <v>2</v>
      </c>
      <c r="D358" s="8">
        <v>2</v>
      </c>
      <c r="E358" s="8">
        <v>1</v>
      </c>
      <c r="F358" s="8">
        <v>1</v>
      </c>
      <c r="G358" s="8">
        <v>5</v>
      </c>
      <c r="H358" s="8">
        <v>0</v>
      </c>
      <c r="I358" s="8">
        <v>2</v>
      </c>
      <c r="J358" s="8">
        <v>0</v>
      </c>
      <c r="K358" s="8">
        <v>300</v>
      </c>
      <c r="L358" s="8">
        <v>1</v>
      </c>
    </row>
    <row r="359" spans="3:12" x14ac:dyDescent="0.25">
      <c r="C359" s="10">
        <v>2</v>
      </c>
      <c r="D359" s="8">
        <v>2</v>
      </c>
      <c r="E359" s="8">
        <v>2</v>
      </c>
      <c r="F359" s="8">
        <v>0</v>
      </c>
      <c r="G359" s="8">
        <v>4</v>
      </c>
      <c r="H359" s="8">
        <v>0</v>
      </c>
      <c r="I359" s="8">
        <v>1</v>
      </c>
      <c r="J359" s="8">
        <v>0</v>
      </c>
      <c r="K359" s="8">
        <v>1000</v>
      </c>
      <c r="L359" s="8">
        <v>2</v>
      </c>
    </row>
    <row r="360" spans="3:12" x14ac:dyDescent="0.25">
      <c r="C360" s="10">
        <v>2</v>
      </c>
      <c r="D360" s="8">
        <v>2</v>
      </c>
      <c r="E360" s="8">
        <v>1</v>
      </c>
      <c r="F360" s="8">
        <v>1</v>
      </c>
      <c r="G360" s="8">
        <v>4</v>
      </c>
      <c r="H360" s="8">
        <v>0</v>
      </c>
      <c r="I360" s="8">
        <v>1</v>
      </c>
      <c r="J360" s="8">
        <v>0</v>
      </c>
      <c r="K360" s="8">
        <v>300</v>
      </c>
      <c r="L360" s="8">
        <v>1</v>
      </c>
    </row>
    <row r="361" spans="3:12" x14ac:dyDescent="0.25">
      <c r="C361" s="10">
        <v>2</v>
      </c>
      <c r="D361" s="8">
        <v>2</v>
      </c>
      <c r="E361" s="8">
        <v>2</v>
      </c>
      <c r="F361" s="8">
        <v>1</v>
      </c>
      <c r="G361" s="8">
        <v>4</v>
      </c>
      <c r="H361" s="8">
        <v>1</v>
      </c>
      <c r="I361" s="8">
        <v>1</v>
      </c>
      <c r="J361" s="8">
        <v>1</v>
      </c>
      <c r="K361" s="8">
        <v>100</v>
      </c>
      <c r="L361" s="8">
        <v>1</v>
      </c>
    </row>
    <row r="362" spans="3:12" x14ac:dyDescent="0.25">
      <c r="C362" s="10">
        <v>2</v>
      </c>
      <c r="D362" s="8">
        <v>2</v>
      </c>
      <c r="E362" s="8">
        <v>1</v>
      </c>
      <c r="F362" s="8">
        <v>0</v>
      </c>
      <c r="G362" s="8">
        <v>4</v>
      </c>
      <c r="H362" s="8">
        <v>0</v>
      </c>
      <c r="I362" s="8">
        <v>2</v>
      </c>
      <c r="J362" s="8">
        <v>0</v>
      </c>
      <c r="K362" s="8">
        <v>500</v>
      </c>
      <c r="L362" s="8">
        <v>1</v>
      </c>
    </row>
    <row r="363" spans="3:12" x14ac:dyDescent="0.25">
      <c r="C363" s="10">
        <v>2</v>
      </c>
      <c r="D363" s="8">
        <v>2</v>
      </c>
      <c r="E363" s="8">
        <v>1</v>
      </c>
      <c r="F363" s="8">
        <v>1</v>
      </c>
      <c r="G363" s="8">
        <v>5</v>
      </c>
      <c r="H363" s="8">
        <v>0</v>
      </c>
      <c r="I363" s="8">
        <v>2</v>
      </c>
      <c r="J363" s="8">
        <v>0</v>
      </c>
      <c r="K363" s="8">
        <v>1000</v>
      </c>
      <c r="L363" s="8">
        <v>3</v>
      </c>
    </row>
    <row r="364" spans="3:12" x14ac:dyDescent="0.25">
      <c r="C364" s="10">
        <v>2</v>
      </c>
      <c r="D364" s="8">
        <v>2</v>
      </c>
      <c r="E364" s="8">
        <v>1</v>
      </c>
      <c r="F364" s="8">
        <v>0</v>
      </c>
      <c r="G364" s="8">
        <v>5</v>
      </c>
      <c r="H364" s="8">
        <v>0</v>
      </c>
      <c r="I364" s="8">
        <v>2</v>
      </c>
      <c r="J364" s="8">
        <v>0</v>
      </c>
      <c r="K364" s="8">
        <v>100</v>
      </c>
      <c r="L364" s="8">
        <v>1</v>
      </c>
    </row>
    <row r="365" spans="3:12" x14ac:dyDescent="0.25">
      <c r="C365" s="10">
        <v>2</v>
      </c>
      <c r="D365" s="8">
        <v>2</v>
      </c>
      <c r="E365" s="8">
        <v>1</v>
      </c>
      <c r="F365" s="8">
        <v>0</v>
      </c>
      <c r="G365" s="8">
        <v>4</v>
      </c>
      <c r="H365" s="8">
        <v>1</v>
      </c>
      <c r="I365" s="8">
        <v>1</v>
      </c>
      <c r="J365" s="8">
        <v>0</v>
      </c>
      <c r="K365" s="8">
        <v>500</v>
      </c>
      <c r="L365" s="8">
        <v>1</v>
      </c>
    </row>
    <row r="366" spans="3:12" x14ac:dyDescent="0.25">
      <c r="C366" s="10">
        <v>2</v>
      </c>
      <c r="D366" s="8">
        <v>2</v>
      </c>
      <c r="E366" s="8">
        <v>2</v>
      </c>
      <c r="F366" s="8">
        <v>1</v>
      </c>
      <c r="G366" s="8">
        <v>4</v>
      </c>
      <c r="H366" s="8">
        <v>1</v>
      </c>
      <c r="I366" s="8">
        <v>1</v>
      </c>
      <c r="J366" s="8">
        <v>0</v>
      </c>
      <c r="K366" s="8">
        <v>1000</v>
      </c>
      <c r="L366" s="8">
        <v>3</v>
      </c>
    </row>
    <row r="367" spans="3:12" x14ac:dyDescent="0.25">
      <c r="C367" s="10">
        <v>2</v>
      </c>
      <c r="D367" s="8">
        <v>2</v>
      </c>
      <c r="E367" s="8">
        <v>1</v>
      </c>
      <c r="F367" s="8">
        <v>0</v>
      </c>
      <c r="G367" s="8">
        <v>5</v>
      </c>
      <c r="H367" s="8">
        <v>0</v>
      </c>
      <c r="I367" s="8">
        <v>1</v>
      </c>
      <c r="J367" s="8">
        <v>0</v>
      </c>
      <c r="K367" s="8">
        <v>100</v>
      </c>
      <c r="L367" s="8">
        <v>1</v>
      </c>
    </row>
    <row r="368" spans="3:12" x14ac:dyDescent="0.25">
      <c r="C368" s="10">
        <v>2</v>
      </c>
      <c r="D368" s="8">
        <v>2</v>
      </c>
      <c r="E368" s="8">
        <v>6</v>
      </c>
      <c r="F368" s="8">
        <v>1</v>
      </c>
      <c r="G368" s="8">
        <v>4</v>
      </c>
      <c r="H368" s="8">
        <v>0</v>
      </c>
      <c r="I368" s="8">
        <v>2</v>
      </c>
      <c r="J368" s="8">
        <v>0</v>
      </c>
      <c r="K368" s="8">
        <v>2000</v>
      </c>
      <c r="L368" s="8">
        <v>10</v>
      </c>
    </row>
    <row r="369" spans="3:12" x14ac:dyDescent="0.25">
      <c r="C369" s="10">
        <v>2</v>
      </c>
      <c r="D369" s="8">
        <v>2</v>
      </c>
      <c r="E369" s="8">
        <v>1</v>
      </c>
      <c r="F369" s="8">
        <v>0</v>
      </c>
      <c r="G369" s="8">
        <v>4</v>
      </c>
      <c r="H369" s="8">
        <v>1</v>
      </c>
      <c r="I369" s="8">
        <v>2</v>
      </c>
      <c r="J369" s="8">
        <v>0</v>
      </c>
      <c r="K369" s="8">
        <v>200</v>
      </c>
      <c r="L369" s="8">
        <v>1</v>
      </c>
    </row>
    <row r="370" spans="3:12" x14ac:dyDescent="0.25">
      <c r="C370" s="10">
        <v>2</v>
      </c>
      <c r="D370" s="8">
        <v>2</v>
      </c>
      <c r="E370" s="8">
        <v>2</v>
      </c>
      <c r="F370" s="8">
        <v>0</v>
      </c>
      <c r="G370" s="8">
        <v>3</v>
      </c>
      <c r="H370" s="8">
        <v>0</v>
      </c>
      <c r="I370" s="8">
        <v>2</v>
      </c>
      <c r="J370" s="8">
        <v>0</v>
      </c>
      <c r="K370" s="8">
        <v>300</v>
      </c>
      <c r="L370" s="8">
        <v>1</v>
      </c>
    </row>
    <row r="371" spans="3:12" x14ac:dyDescent="0.25">
      <c r="C371" s="10">
        <v>3</v>
      </c>
      <c r="D371" s="8">
        <v>2</v>
      </c>
      <c r="E371" s="8">
        <v>1</v>
      </c>
      <c r="F371" s="8">
        <v>1</v>
      </c>
      <c r="G371" s="8">
        <v>4</v>
      </c>
      <c r="H371" s="8">
        <v>0</v>
      </c>
      <c r="I371" s="8">
        <v>2</v>
      </c>
      <c r="J371" s="8">
        <v>0</v>
      </c>
      <c r="K371" s="8">
        <v>100</v>
      </c>
      <c r="L371" s="8">
        <v>1</v>
      </c>
    </row>
    <row r="372" spans="3:12" x14ac:dyDescent="0.25">
      <c r="C372" s="10">
        <v>3</v>
      </c>
      <c r="D372" s="8">
        <v>2</v>
      </c>
      <c r="E372" s="8">
        <v>3</v>
      </c>
      <c r="F372" s="8">
        <v>0</v>
      </c>
      <c r="G372" s="8">
        <v>2</v>
      </c>
      <c r="H372" s="8">
        <v>0</v>
      </c>
      <c r="I372" s="8">
        <v>1</v>
      </c>
      <c r="J372" s="8">
        <v>0</v>
      </c>
      <c r="K372" s="8">
        <v>100</v>
      </c>
      <c r="L372" s="8">
        <v>1</v>
      </c>
    </row>
    <row r="373" spans="3:12" x14ac:dyDescent="0.25">
      <c r="C373" s="10">
        <v>3</v>
      </c>
      <c r="D373" s="8">
        <v>2</v>
      </c>
      <c r="E373" s="8">
        <v>2</v>
      </c>
      <c r="F373" s="8">
        <v>0</v>
      </c>
      <c r="G373" s="8">
        <v>2</v>
      </c>
      <c r="H373" s="8">
        <v>0</v>
      </c>
      <c r="I373" s="8">
        <v>1</v>
      </c>
      <c r="J373" s="8">
        <v>0</v>
      </c>
      <c r="K373" s="8">
        <v>300</v>
      </c>
      <c r="L373" s="8">
        <v>1</v>
      </c>
    </row>
    <row r="374" spans="3:12" x14ac:dyDescent="0.25">
      <c r="C374" s="10">
        <v>3</v>
      </c>
      <c r="D374" s="8">
        <v>2</v>
      </c>
      <c r="E374" s="8">
        <v>1</v>
      </c>
      <c r="F374" s="8">
        <v>1</v>
      </c>
      <c r="G374" s="8">
        <v>4</v>
      </c>
      <c r="H374" s="8">
        <v>0</v>
      </c>
      <c r="I374" s="8">
        <v>2</v>
      </c>
      <c r="J374" s="8">
        <v>0</v>
      </c>
      <c r="K374" s="8">
        <v>200</v>
      </c>
      <c r="L374" s="8">
        <v>1</v>
      </c>
    </row>
    <row r="375" spans="3:12" x14ac:dyDescent="0.25">
      <c r="C375" s="10">
        <v>3</v>
      </c>
      <c r="D375" s="8">
        <v>2</v>
      </c>
      <c r="E375" s="8">
        <v>4</v>
      </c>
      <c r="F375" s="8">
        <v>0</v>
      </c>
      <c r="G375" s="8">
        <v>2</v>
      </c>
      <c r="H375" s="8">
        <v>1</v>
      </c>
      <c r="I375" s="8">
        <v>2</v>
      </c>
      <c r="J375" s="8">
        <v>0</v>
      </c>
      <c r="K375" s="8">
        <v>400</v>
      </c>
      <c r="L375" s="8">
        <v>2</v>
      </c>
    </row>
    <row r="376" spans="3:12" x14ac:dyDescent="0.25">
      <c r="C376" s="10">
        <v>3</v>
      </c>
      <c r="D376" s="8">
        <v>2</v>
      </c>
      <c r="E376" s="8">
        <v>1</v>
      </c>
      <c r="F376" s="8">
        <v>0</v>
      </c>
      <c r="G376" s="8">
        <v>3</v>
      </c>
      <c r="H376" s="8">
        <v>0</v>
      </c>
      <c r="I376" s="8">
        <v>2</v>
      </c>
      <c r="J376" s="8">
        <v>0</v>
      </c>
      <c r="K376" s="8">
        <v>400</v>
      </c>
      <c r="L376" s="8">
        <v>1</v>
      </c>
    </row>
    <row r="377" spans="3:12" x14ac:dyDescent="0.25">
      <c r="C377" s="10">
        <v>3</v>
      </c>
      <c r="D377" s="8">
        <v>2</v>
      </c>
      <c r="E377" s="8">
        <v>2</v>
      </c>
      <c r="F377" s="8">
        <v>1</v>
      </c>
      <c r="G377" s="8">
        <v>4</v>
      </c>
      <c r="H377" s="8">
        <v>0</v>
      </c>
      <c r="I377" s="8">
        <v>3</v>
      </c>
      <c r="J377" s="8">
        <v>0</v>
      </c>
      <c r="K377" s="8">
        <v>200</v>
      </c>
      <c r="L377" s="8">
        <v>1</v>
      </c>
    </row>
    <row r="378" spans="3:12" x14ac:dyDescent="0.25">
      <c r="C378" s="10">
        <v>3</v>
      </c>
      <c r="D378" s="8">
        <v>2</v>
      </c>
      <c r="E378" s="8">
        <v>5</v>
      </c>
      <c r="F378" s="8">
        <v>0</v>
      </c>
      <c r="G378" s="8">
        <v>4</v>
      </c>
      <c r="H378" s="8">
        <v>1</v>
      </c>
      <c r="I378" s="8">
        <v>2</v>
      </c>
      <c r="J378" s="8">
        <v>0</v>
      </c>
      <c r="K378" s="8">
        <v>200</v>
      </c>
      <c r="L378" s="8">
        <v>1</v>
      </c>
    </row>
    <row r="379" spans="3:12" x14ac:dyDescent="0.25">
      <c r="C379" s="10">
        <v>3</v>
      </c>
      <c r="D379" s="8">
        <v>2</v>
      </c>
      <c r="E379" s="8">
        <v>1</v>
      </c>
      <c r="F379" s="8">
        <v>1</v>
      </c>
      <c r="G379" s="8">
        <v>5</v>
      </c>
      <c r="H379" s="8">
        <v>0</v>
      </c>
      <c r="I379" s="8">
        <v>2</v>
      </c>
      <c r="J379" s="8">
        <v>0</v>
      </c>
      <c r="K379" s="8">
        <v>300</v>
      </c>
      <c r="L379" s="8">
        <v>1</v>
      </c>
    </row>
    <row r="380" spans="3:12" x14ac:dyDescent="0.25">
      <c r="C380" s="10">
        <v>3</v>
      </c>
      <c r="D380" s="8">
        <v>2</v>
      </c>
      <c r="E380" s="8">
        <v>1</v>
      </c>
      <c r="F380" s="8">
        <v>0</v>
      </c>
      <c r="G380" s="8">
        <v>4</v>
      </c>
      <c r="H380" s="8">
        <v>0</v>
      </c>
      <c r="I380" s="8">
        <v>2</v>
      </c>
      <c r="J380" s="8">
        <v>0</v>
      </c>
      <c r="K380" s="8">
        <v>100</v>
      </c>
      <c r="L380" s="8">
        <v>1</v>
      </c>
    </row>
    <row r="381" spans="3:12" x14ac:dyDescent="0.25">
      <c r="C381" s="10">
        <v>3</v>
      </c>
      <c r="D381" s="8">
        <v>1</v>
      </c>
      <c r="E381" s="8">
        <v>1</v>
      </c>
      <c r="F381" s="8">
        <v>1</v>
      </c>
      <c r="G381" s="8">
        <v>4</v>
      </c>
      <c r="H381" s="8">
        <v>0</v>
      </c>
      <c r="I381" s="8">
        <v>2</v>
      </c>
      <c r="J381" s="8">
        <v>0</v>
      </c>
      <c r="K381" s="8">
        <v>200</v>
      </c>
      <c r="L381" s="8">
        <v>1</v>
      </c>
    </row>
    <row r="382" spans="3:12" x14ac:dyDescent="0.25">
      <c r="C382" s="10">
        <v>3</v>
      </c>
      <c r="D382" s="8">
        <v>2</v>
      </c>
      <c r="E382" s="8">
        <v>1</v>
      </c>
      <c r="F382" s="8">
        <v>0</v>
      </c>
      <c r="G382" s="8">
        <v>4</v>
      </c>
      <c r="H382" s="8">
        <v>1</v>
      </c>
      <c r="I382" s="8">
        <v>1</v>
      </c>
      <c r="J382" s="8">
        <v>0</v>
      </c>
      <c r="K382" s="8">
        <v>10000</v>
      </c>
      <c r="L382" s="8">
        <v>40</v>
      </c>
    </row>
    <row r="383" spans="3:12" x14ac:dyDescent="0.25">
      <c r="C383" s="10">
        <v>3</v>
      </c>
      <c r="D383" s="8">
        <v>2</v>
      </c>
      <c r="E383" s="8">
        <v>1</v>
      </c>
      <c r="F383" s="8">
        <v>0</v>
      </c>
      <c r="G383" s="8">
        <v>4</v>
      </c>
      <c r="H383" s="8">
        <v>0</v>
      </c>
      <c r="I383" s="8">
        <v>2</v>
      </c>
      <c r="J383" s="8">
        <v>0</v>
      </c>
      <c r="K383" s="8">
        <v>1000</v>
      </c>
      <c r="L383" s="8">
        <v>3</v>
      </c>
    </row>
    <row r="384" spans="3:12" x14ac:dyDescent="0.25">
      <c r="C384" s="10">
        <v>3</v>
      </c>
      <c r="D384" s="8">
        <v>2</v>
      </c>
      <c r="E384" s="8">
        <v>3</v>
      </c>
      <c r="F384" s="8">
        <v>1</v>
      </c>
      <c r="G384" s="8">
        <v>4</v>
      </c>
      <c r="H384" s="8">
        <v>1</v>
      </c>
      <c r="I384" s="8">
        <v>2</v>
      </c>
      <c r="J384" s="8">
        <v>0</v>
      </c>
      <c r="K384" s="8">
        <v>200</v>
      </c>
      <c r="L384" s="8">
        <v>1</v>
      </c>
    </row>
    <row r="385" spans="3:12" x14ac:dyDescent="0.25">
      <c r="C385" s="10">
        <v>3</v>
      </c>
      <c r="D385" s="8">
        <v>2</v>
      </c>
      <c r="E385" s="8">
        <v>2</v>
      </c>
      <c r="F385" s="8">
        <v>0</v>
      </c>
      <c r="G385" s="8">
        <v>4</v>
      </c>
      <c r="H385" s="8">
        <v>0</v>
      </c>
      <c r="I385" s="8">
        <v>2</v>
      </c>
      <c r="J385" s="8">
        <v>0</v>
      </c>
      <c r="K385" s="8">
        <v>400</v>
      </c>
      <c r="L385" s="8">
        <v>1</v>
      </c>
    </row>
    <row r="386" spans="3:12" x14ac:dyDescent="0.25">
      <c r="C386" s="10">
        <v>3</v>
      </c>
      <c r="D386" s="8">
        <v>2</v>
      </c>
      <c r="E386" s="8">
        <v>2</v>
      </c>
      <c r="F386" s="8">
        <v>0</v>
      </c>
      <c r="G386" s="8">
        <v>4</v>
      </c>
      <c r="H386" s="8">
        <v>1</v>
      </c>
      <c r="I386" s="8">
        <v>1</v>
      </c>
      <c r="J386" s="8">
        <v>0</v>
      </c>
      <c r="K386" s="8">
        <v>200</v>
      </c>
      <c r="L386" s="8">
        <v>1</v>
      </c>
    </row>
    <row r="387" spans="3:12" x14ac:dyDescent="0.25">
      <c r="C387" s="10">
        <v>3</v>
      </c>
      <c r="D387" s="8">
        <v>2</v>
      </c>
      <c r="E387" s="8">
        <v>8</v>
      </c>
      <c r="F387" s="8">
        <v>0</v>
      </c>
      <c r="G387" s="8">
        <v>3</v>
      </c>
      <c r="H387" s="8">
        <v>1</v>
      </c>
      <c r="I387" s="8">
        <v>1</v>
      </c>
      <c r="J387" s="8">
        <v>0</v>
      </c>
      <c r="K387" s="8">
        <v>500</v>
      </c>
      <c r="L387" s="8">
        <v>1</v>
      </c>
    </row>
    <row r="388" spans="3:12" x14ac:dyDescent="0.25">
      <c r="C388" s="10">
        <v>3</v>
      </c>
      <c r="D388" s="8">
        <v>2</v>
      </c>
      <c r="E388" s="8">
        <v>8</v>
      </c>
      <c r="F388" s="8">
        <v>0</v>
      </c>
      <c r="G388" s="8">
        <v>3</v>
      </c>
      <c r="H388" s="8">
        <v>1</v>
      </c>
      <c r="I388" s="8">
        <v>1</v>
      </c>
      <c r="J388" s="8">
        <v>0</v>
      </c>
      <c r="K388" s="8">
        <v>200</v>
      </c>
      <c r="L388" s="8">
        <v>1</v>
      </c>
    </row>
    <row r="389" spans="3:12" x14ac:dyDescent="0.25">
      <c r="C389" s="10">
        <v>3</v>
      </c>
      <c r="D389" s="8">
        <v>2</v>
      </c>
      <c r="E389" s="8">
        <v>1</v>
      </c>
      <c r="F389" s="8">
        <v>0</v>
      </c>
      <c r="G389" s="8">
        <v>2</v>
      </c>
      <c r="H389" s="8">
        <v>0</v>
      </c>
      <c r="I389" s="8">
        <v>2</v>
      </c>
      <c r="J389" s="8">
        <v>0</v>
      </c>
      <c r="K389" s="8">
        <v>400</v>
      </c>
      <c r="L389" s="8">
        <v>4</v>
      </c>
    </row>
    <row r="390" spans="3:12" x14ac:dyDescent="0.25">
      <c r="C390" s="10">
        <v>3</v>
      </c>
      <c r="D390" s="8">
        <v>2</v>
      </c>
      <c r="E390" s="8">
        <v>1</v>
      </c>
      <c r="F390" s="8">
        <v>1</v>
      </c>
      <c r="G390" s="8">
        <v>4</v>
      </c>
      <c r="H390" s="8">
        <v>0</v>
      </c>
      <c r="I390" s="8">
        <v>2</v>
      </c>
      <c r="J390" s="8">
        <v>0</v>
      </c>
      <c r="K390" s="8">
        <v>300</v>
      </c>
      <c r="L390" s="8">
        <v>1</v>
      </c>
    </row>
    <row r="391" spans="3:12" x14ac:dyDescent="0.25">
      <c r="C391" s="10">
        <v>3</v>
      </c>
      <c r="D391" s="8">
        <v>2</v>
      </c>
      <c r="E391" s="8">
        <v>1</v>
      </c>
      <c r="F391" s="8">
        <v>0</v>
      </c>
      <c r="G391" s="8">
        <v>4</v>
      </c>
      <c r="H391" s="8">
        <v>0</v>
      </c>
      <c r="I391" s="8">
        <v>2</v>
      </c>
      <c r="J391" s="8">
        <v>0</v>
      </c>
      <c r="K391" s="8">
        <v>200</v>
      </c>
      <c r="L391" s="8">
        <v>1</v>
      </c>
    </row>
    <row r="392" spans="3:12" x14ac:dyDescent="0.25">
      <c r="C392" s="10">
        <v>3</v>
      </c>
      <c r="D392" s="8">
        <v>2</v>
      </c>
      <c r="E392" s="8">
        <v>4</v>
      </c>
      <c r="F392" s="8">
        <v>1</v>
      </c>
      <c r="G392" s="8">
        <v>4</v>
      </c>
      <c r="H392" s="8">
        <v>1</v>
      </c>
      <c r="I392" s="8">
        <v>1</v>
      </c>
      <c r="J392" s="8">
        <v>0</v>
      </c>
      <c r="K392" s="8">
        <v>300</v>
      </c>
      <c r="L392" s="8">
        <v>2</v>
      </c>
    </row>
    <row r="393" spans="3:12" x14ac:dyDescent="0.25">
      <c r="C393" s="10">
        <v>3</v>
      </c>
      <c r="D393" s="8">
        <v>2</v>
      </c>
      <c r="E393" s="8">
        <v>3</v>
      </c>
      <c r="F393" s="8">
        <v>0</v>
      </c>
      <c r="G393" s="8">
        <v>4</v>
      </c>
      <c r="H393" s="8">
        <v>1</v>
      </c>
      <c r="I393" s="8">
        <v>2</v>
      </c>
      <c r="J393" s="8">
        <v>0</v>
      </c>
      <c r="K393" s="8">
        <v>2000</v>
      </c>
      <c r="L393" s="8">
        <v>7</v>
      </c>
    </row>
    <row r="394" spans="3:12" x14ac:dyDescent="0.25">
      <c r="C394" s="10">
        <v>3</v>
      </c>
      <c r="D394" s="8">
        <v>2</v>
      </c>
      <c r="E394" s="8">
        <v>1</v>
      </c>
      <c r="F394" s="8">
        <v>0</v>
      </c>
      <c r="G394" s="8">
        <v>4</v>
      </c>
      <c r="H394" s="8">
        <v>0</v>
      </c>
      <c r="I394" s="8">
        <v>1</v>
      </c>
      <c r="J394" s="8">
        <v>0</v>
      </c>
      <c r="K394" s="8">
        <v>400</v>
      </c>
      <c r="L394" s="8">
        <v>1</v>
      </c>
    </row>
    <row r="395" spans="3:12" x14ac:dyDescent="0.25">
      <c r="C395" s="10">
        <v>3</v>
      </c>
      <c r="D395" s="8">
        <v>2</v>
      </c>
      <c r="E395" s="8">
        <v>1</v>
      </c>
      <c r="F395" s="8">
        <v>1</v>
      </c>
      <c r="G395" s="8">
        <v>4</v>
      </c>
      <c r="H395" s="8">
        <v>0</v>
      </c>
      <c r="I395" s="8">
        <v>2</v>
      </c>
      <c r="J395" s="8">
        <v>0</v>
      </c>
      <c r="K395" s="8">
        <v>500</v>
      </c>
      <c r="L395" s="8">
        <v>1</v>
      </c>
    </row>
    <row r="396" spans="3:12" x14ac:dyDescent="0.25">
      <c r="C396" s="10">
        <v>3</v>
      </c>
      <c r="D396" s="8">
        <v>2</v>
      </c>
      <c r="E396" s="8">
        <v>3</v>
      </c>
      <c r="F396" s="8">
        <v>1</v>
      </c>
      <c r="G396" s="8">
        <v>4</v>
      </c>
      <c r="H396" s="8">
        <v>1</v>
      </c>
      <c r="I396" s="8">
        <v>2</v>
      </c>
      <c r="J396" s="8">
        <v>0</v>
      </c>
      <c r="K396" s="8">
        <v>500</v>
      </c>
      <c r="L396" s="8">
        <v>1</v>
      </c>
    </row>
    <row r="397" spans="3:12" x14ac:dyDescent="0.25">
      <c r="C397" s="10">
        <v>4</v>
      </c>
      <c r="D397" s="8">
        <v>1</v>
      </c>
      <c r="E397" s="8">
        <v>9</v>
      </c>
      <c r="F397" s="8">
        <v>1</v>
      </c>
      <c r="G397" s="8">
        <v>4</v>
      </c>
      <c r="H397" s="8">
        <v>1</v>
      </c>
      <c r="I397" s="8">
        <v>1</v>
      </c>
      <c r="J397" s="8">
        <v>0</v>
      </c>
      <c r="K397" s="8">
        <v>500</v>
      </c>
      <c r="L397" s="8">
        <v>2</v>
      </c>
    </row>
    <row r="398" spans="3:12" x14ac:dyDescent="0.25">
      <c r="C398" s="10">
        <v>4</v>
      </c>
      <c r="D398" s="8">
        <v>2</v>
      </c>
      <c r="E398" s="8">
        <v>2</v>
      </c>
      <c r="F398" s="8">
        <v>0</v>
      </c>
      <c r="G398" s="8">
        <v>4</v>
      </c>
      <c r="H398" s="8">
        <v>1</v>
      </c>
      <c r="I398" s="8">
        <v>2</v>
      </c>
      <c r="J398" s="8">
        <v>0</v>
      </c>
      <c r="K398" s="8">
        <v>300</v>
      </c>
      <c r="L398" s="8">
        <v>1</v>
      </c>
    </row>
    <row r="399" spans="3:12" x14ac:dyDescent="0.25">
      <c r="C399" s="10">
        <v>4</v>
      </c>
      <c r="D399" s="8">
        <v>2</v>
      </c>
      <c r="E399" s="8">
        <v>3</v>
      </c>
      <c r="F399" s="8">
        <v>0</v>
      </c>
      <c r="G399" s="8">
        <v>2</v>
      </c>
      <c r="H399" s="8">
        <v>0</v>
      </c>
      <c r="I399" s="8">
        <v>1</v>
      </c>
      <c r="J399" s="8">
        <v>1</v>
      </c>
      <c r="K399" s="8">
        <v>100</v>
      </c>
      <c r="L399" s="8">
        <v>1</v>
      </c>
    </row>
    <row r="400" spans="3:12" x14ac:dyDescent="0.25">
      <c r="C400" s="10">
        <v>4</v>
      </c>
      <c r="D400" s="8">
        <v>2</v>
      </c>
      <c r="E400" s="8">
        <v>1</v>
      </c>
      <c r="F400" s="8">
        <v>0</v>
      </c>
      <c r="G400" s="8">
        <v>4</v>
      </c>
      <c r="H400" s="8">
        <v>0</v>
      </c>
      <c r="I400" s="8">
        <v>2</v>
      </c>
      <c r="J400" s="8">
        <v>0</v>
      </c>
      <c r="K400" s="8">
        <v>500</v>
      </c>
      <c r="L400" s="8">
        <v>1</v>
      </c>
    </row>
    <row r="401" spans="3:12" x14ac:dyDescent="0.25">
      <c r="C401" s="10">
        <v>4</v>
      </c>
      <c r="D401" s="8">
        <v>2</v>
      </c>
      <c r="E401" s="8">
        <v>1</v>
      </c>
      <c r="F401" s="8">
        <v>0</v>
      </c>
      <c r="G401" s="8">
        <v>3</v>
      </c>
      <c r="H401" s="8">
        <v>1</v>
      </c>
      <c r="I401" s="8">
        <v>3</v>
      </c>
      <c r="J401" s="8">
        <v>0</v>
      </c>
      <c r="K401" s="8">
        <v>90</v>
      </c>
      <c r="L401" s="8">
        <v>1</v>
      </c>
    </row>
    <row r="402" spans="3:12" x14ac:dyDescent="0.25">
      <c r="C402" s="10">
        <v>4</v>
      </c>
      <c r="D402" s="8">
        <v>2</v>
      </c>
      <c r="E402" s="8">
        <v>3</v>
      </c>
      <c r="F402" s="8">
        <v>1</v>
      </c>
      <c r="G402" s="8">
        <v>2</v>
      </c>
      <c r="H402" s="8">
        <v>1</v>
      </c>
      <c r="I402" s="8">
        <v>1</v>
      </c>
      <c r="J402" s="8">
        <v>0</v>
      </c>
      <c r="K402" s="8">
        <v>600</v>
      </c>
      <c r="L402" s="8">
        <v>1</v>
      </c>
    </row>
    <row r="403" spans="3:12" x14ac:dyDescent="0.25">
      <c r="C403" s="10">
        <v>4</v>
      </c>
      <c r="D403" s="8">
        <v>2</v>
      </c>
      <c r="E403" s="8">
        <v>1</v>
      </c>
      <c r="F403" s="8">
        <v>0</v>
      </c>
      <c r="G403" s="8">
        <v>4</v>
      </c>
      <c r="H403" s="8">
        <v>1</v>
      </c>
      <c r="I403" s="8">
        <v>1</v>
      </c>
      <c r="J403" s="8">
        <v>0</v>
      </c>
      <c r="K403" s="8">
        <v>200</v>
      </c>
      <c r="L403" s="8">
        <v>2</v>
      </c>
    </row>
    <row r="404" spans="3:12" x14ac:dyDescent="0.25">
      <c r="C404" s="10">
        <v>4</v>
      </c>
      <c r="D404" s="8">
        <v>2</v>
      </c>
      <c r="E404" s="8">
        <v>1</v>
      </c>
      <c r="F404" s="8">
        <v>0</v>
      </c>
      <c r="G404" s="8">
        <v>4</v>
      </c>
      <c r="H404" s="8">
        <v>1</v>
      </c>
      <c r="I404" s="8">
        <v>1</v>
      </c>
      <c r="J404" s="8">
        <v>0</v>
      </c>
      <c r="K404" s="8">
        <v>300</v>
      </c>
      <c r="L404" s="8">
        <v>1</v>
      </c>
    </row>
    <row r="405" spans="3:12" x14ac:dyDescent="0.25">
      <c r="C405" s="10">
        <v>4</v>
      </c>
      <c r="D405" s="8">
        <v>2</v>
      </c>
      <c r="E405" s="8">
        <v>2</v>
      </c>
      <c r="F405" s="8">
        <v>0</v>
      </c>
      <c r="G405" s="8">
        <v>3</v>
      </c>
      <c r="H405" s="8">
        <v>0</v>
      </c>
      <c r="I405" s="8">
        <v>2</v>
      </c>
      <c r="J405" s="8">
        <v>0</v>
      </c>
      <c r="K405" s="8">
        <v>500</v>
      </c>
      <c r="L405" s="8">
        <v>1</v>
      </c>
    </row>
    <row r="406" spans="3:12" x14ac:dyDescent="0.25">
      <c r="C406" s="10">
        <v>4</v>
      </c>
      <c r="D406" s="8">
        <v>2</v>
      </c>
      <c r="E406" s="8">
        <v>1</v>
      </c>
      <c r="F406" s="8">
        <v>1</v>
      </c>
      <c r="G406" s="8">
        <v>4</v>
      </c>
      <c r="H406" s="8">
        <v>0</v>
      </c>
      <c r="I406" s="8">
        <v>3</v>
      </c>
      <c r="J406" s="8">
        <v>0</v>
      </c>
      <c r="K406" s="8">
        <v>200</v>
      </c>
      <c r="L406" s="8">
        <v>1</v>
      </c>
    </row>
    <row r="407" spans="3:12" x14ac:dyDescent="0.25">
      <c r="C407" s="10">
        <v>4</v>
      </c>
      <c r="D407" s="8">
        <v>2</v>
      </c>
      <c r="E407" s="8">
        <v>1</v>
      </c>
      <c r="F407" s="8">
        <v>0</v>
      </c>
      <c r="G407" s="8">
        <v>3</v>
      </c>
      <c r="H407" s="8">
        <v>1</v>
      </c>
      <c r="I407" s="8">
        <v>1</v>
      </c>
      <c r="J407" s="8">
        <v>0</v>
      </c>
      <c r="K407" s="8">
        <v>100</v>
      </c>
      <c r="L407" s="8">
        <v>1</v>
      </c>
    </row>
    <row r="408" spans="3:12" x14ac:dyDescent="0.25">
      <c r="C408" s="10">
        <v>4</v>
      </c>
      <c r="D408" s="8">
        <v>2</v>
      </c>
      <c r="E408" s="8">
        <v>2</v>
      </c>
      <c r="F408" s="8">
        <v>0</v>
      </c>
      <c r="G408" s="8">
        <v>5</v>
      </c>
      <c r="H408" s="8">
        <v>0</v>
      </c>
      <c r="I408" s="8">
        <v>2</v>
      </c>
      <c r="J408" s="8">
        <v>0</v>
      </c>
      <c r="K408" s="8">
        <v>300</v>
      </c>
      <c r="L408" s="8">
        <v>1</v>
      </c>
    </row>
    <row r="409" spans="3:12" x14ac:dyDescent="0.25">
      <c r="C409" s="10">
        <v>4</v>
      </c>
      <c r="D409" s="8">
        <v>1</v>
      </c>
      <c r="E409" s="8">
        <v>1</v>
      </c>
      <c r="F409" s="8">
        <v>1</v>
      </c>
      <c r="G409" s="8">
        <v>2</v>
      </c>
      <c r="H409" s="8">
        <v>0</v>
      </c>
      <c r="I409" s="8">
        <v>2</v>
      </c>
      <c r="J409" s="8">
        <v>0</v>
      </c>
      <c r="K409" s="8">
        <v>200</v>
      </c>
      <c r="L409" s="8">
        <v>1</v>
      </c>
    </row>
    <row r="410" spans="3:12" x14ac:dyDescent="0.25">
      <c r="C410" s="10">
        <v>4</v>
      </c>
      <c r="D410" s="8">
        <v>2</v>
      </c>
      <c r="E410" s="8">
        <v>1</v>
      </c>
      <c r="F410" s="8">
        <v>1</v>
      </c>
      <c r="G410" s="8">
        <v>1</v>
      </c>
      <c r="H410" s="8">
        <v>0</v>
      </c>
      <c r="I410" s="8">
        <v>2</v>
      </c>
      <c r="J410" s="8">
        <v>0</v>
      </c>
      <c r="K410" s="8">
        <v>200</v>
      </c>
      <c r="L410" s="8">
        <v>1</v>
      </c>
    </row>
    <row r="411" spans="3:12" x14ac:dyDescent="0.25">
      <c r="C411" s="10">
        <v>4</v>
      </c>
      <c r="D411" s="8">
        <v>2</v>
      </c>
      <c r="E411" s="8">
        <v>1</v>
      </c>
      <c r="F411" s="8">
        <v>0</v>
      </c>
      <c r="G411" s="8">
        <v>3</v>
      </c>
      <c r="H411" s="8">
        <v>0</v>
      </c>
      <c r="I411" s="8">
        <v>2</v>
      </c>
      <c r="J411" s="8">
        <v>0</v>
      </c>
      <c r="K411" s="8">
        <v>300</v>
      </c>
      <c r="L411" s="8">
        <v>3</v>
      </c>
    </row>
    <row r="412" spans="3:12" x14ac:dyDescent="0.25">
      <c r="C412" s="10">
        <v>4</v>
      </c>
      <c r="D412" s="8">
        <v>2</v>
      </c>
      <c r="E412" s="8">
        <v>2</v>
      </c>
      <c r="F412" s="8">
        <v>0</v>
      </c>
      <c r="G412" s="8">
        <v>4</v>
      </c>
      <c r="H412" s="8">
        <v>0</v>
      </c>
      <c r="I412" s="8">
        <v>2</v>
      </c>
      <c r="J412" s="8">
        <v>0</v>
      </c>
      <c r="K412" s="8">
        <v>300</v>
      </c>
      <c r="L412" s="8">
        <v>1</v>
      </c>
    </row>
    <row r="413" spans="3:12" x14ac:dyDescent="0.25">
      <c r="C413" s="10">
        <v>4</v>
      </c>
      <c r="D413" s="8">
        <v>2</v>
      </c>
      <c r="E413" s="8">
        <v>3</v>
      </c>
      <c r="F413" s="8">
        <v>1</v>
      </c>
      <c r="G413" s="8">
        <v>5</v>
      </c>
      <c r="H413" s="8">
        <v>0</v>
      </c>
      <c r="I413" s="8">
        <v>2</v>
      </c>
      <c r="J413" s="8">
        <v>0</v>
      </c>
      <c r="K413" s="8">
        <v>100</v>
      </c>
      <c r="L413" s="8">
        <v>1</v>
      </c>
    </row>
    <row r="414" spans="3:12" x14ac:dyDescent="0.25">
      <c r="C414" s="10">
        <v>4</v>
      </c>
      <c r="D414" s="8">
        <v>2</v>
      </c>
      <c r="E414" s="8">
        <v>3</v>
      </c>
      <c r="F414" s="8">
        <v>0</v>
      </c>
      <c r="G414" s="8">
        <v>2</v>
      </c>
      <c r="H414" s="8">
        <v>0</v>
      </c>
      <c r="I414" s="8">
        <v>2</v>
      </c>
      <c r="J414" s="8">
        <v>0</v>
      </c>
      <c r="K414" s="8">
        <v>400</v>
      </c>
      <c r="L414" s="8">
        <v>3</v>
      </c>
    </row>
    <row r="415" spans="3:12" x14ac:dyDescent="0.25">
      <c r="C415" s="10">
        <v>4</v>
      </c>
      <c r="D415" s="8">
        <v>2</v>
      </c>
      <c r="E415" s="8">
        <v>2</v>
      </c>
      <c r="F415" s="8">
        <v>0</v>
      </c>
      <c r="G415" s="8">
        <v>2</v>
      </c>
      <c r="H415" s="8">
        <v>0</v>
      </c>
      <c r="I415" s="8">
        <v>2</v>
      </c>
      <c r="J415" s="8">
        <v>0</v>
      </c>
      <c r="K415" s="8">
        <v>100</v>
      </c>
      <c r="L415" s="8">
        <v>1</v>
      </c>
    </row>
    <row r="416" spans="3:12" x14ac:dyDescent="0.25">
      <c r="C416" s="10">
        <v>4</v>
      </c>
      <c r="D416" s="8">
        <v>2</v>
      </c>
      <c r="E416" s="8">
        <v>3</v>
      </c>
      <c r="F416" s="8">
        <v>1</v>
      </c>
      <c r="G416" s="8">
        <v>4</v>
      </c>
      <c r="H416" s="8">
        <v>1</v>
      </c>
      <c r="I416" s="8">
        <v>2</v>
      </c>
      <c r="J416" s="8">
        <v>0</v>
      </c>
      <c r="K416" s="8">
        <v>500</v>
      </c>
      <c r="L416" s="8">
        <v>1</v>
      </c>
    </row>
    <row r="417" spans="3:12" x14ac:dyDescent="0.25">
      <c r="C417" s="10">
        <v>4</v>
      </c>
      <c r="D417" s="8">
        <v>2</v>
      </c>
      <c r="E417" s="8">
        <v>5</v>
      </c>
      <c r="F417" s="8">
        <v>0</v>
      </c>
      <c r="G417" s="8">
        <v>4</v>
      </c>
      <c r="H417" s="8">
        <v>0</v>
      </c>
      <c r="I417" s="8">
        <v>1</v>
      </c>
      <c r="J417" s="8">
        <v>0</v>
      </c>
      <c r="K417" s="8">
        <v>1000</v>
      </c>
      <c r="L417" s="8">
        <v>3</v>
      </c>
    </row>
    <row r="418" spans="3:12" x14ac:dyDescent="0.25">
      <c r="C418" s="10">
        <v>5</v>
      </c>
      <c r="D418" s="8">
        <v>2</v>
      </c>
      <c r="E418" s="8">
        <v>1</v>
      </c>
      <c r="F418" s="8">
        <v>1</v>
      </c>
      <c r="G418" s="8">
        <v>4</v>
      </c>
      <c r="H418" s="8">
        <v>0</v>
      </c>
      <c r="I418" s="8">
        <v>2</v>
      </c>
      <c r="J418" s="8">
        <v>0</v>
      </c>
      <c r="K418" s="8">
        <v>800</v>
      </c>
      <c r="L418" s="8">
        <v>2</v>
      </c>
    </row>
    <row r="419" spans="3:12" x14ac:dyDescent="0.25">
      <c r="C419" s="10">
        <v>5</v>
      </c>
      <c r="D419" s="8">
        <v>2</v>
      </c>
      <c r="E419" s="8">
        <v>14</v>
      </c>
      <c r="F419" s="8">
        <v>0</v>
      </c>
      <c r="G419" s="8">
        <v>4</v>
      </c>
      <c r="H419" s="8">
        <v>0</v>
      </c>
      <c r="I419" s="8">
        <v>1</v>
      </c>
      <c r="J419" s="8">
        <v>0</v>
      </c>
      <c r="K419" s="8">
        <v>200</v>
      </c>
      <c r="L419" s="8">
        <v>1</v>
      </c>
    </row>
    <row r="420" spans="3:12" x14ac:dyDescent="0.25">
      <c r="C420" s="10">
        <v>5</v>
      </c>
      <c r="D420" s="8">
        <v>2</v>
      </c>
      <c r="E420" s="8">
        <v>14</v>
      </c>
      <c r="F420" s="8">
        <v>0</v>
      </c>
      <c r="G420" s="8">
        <v>4</v>
      </c>
      <c r="H420" s="8">
        <v>0</v>
      </c>
      <c r="I420" s="8">
        <v>1</v>
      </c>
      <c r="J420" s="8">
        <v>0</v>
      </c>
      <c r="K420" s="8">
        <v>400</v>
      </c>
      <c r="L420" s="8">
        <v>2</v>
      </c>
    </row>
    <row r="421" spans="3:12" x14ac:dyDescent="0.25">
      <c r="C421" s="10">
        <v>5</v>
      </c>
      <c r="D421" s="8">
        <v>2</v>
      </c>
      <c r="E421" s="8">
        <v>2</v>
      </c>
      <c r="F421" s="8">
        <v>0</v>
      </c>
      <c r="G421" s="8">
        <v>4</v>
      </c>
      <c r="H421" s="8">
        <v>0</v>
      </c>
      <c r="I421" s="8">
        <v>1</v>
      </c>
      <c r="J421" s="8">
        <v>0</v>
      </c>
      <c r="K421" s="8">
        <v>400</v>
      </c>
      <c r="L421" s="8">
        <v>1</v>
      </c>
    </row>
    <row r="422" spans="3:12" x14ac:dyDescent="0.25">
      <c r="C422" s="10">
        <v>5</v>
      </c>
      <c r="D422" s="8">
        <v>2</v>
      </c>
      <c r="E422" s="8">
        <v>3</v>
      </c>
      <c r="F422" s="8">
        <v>1</v>
      </c>
      <c r="G422" s="8">
        <v>2</v>
      </c>
      <c r="H422" s="8">
        <v>0</v>
      </c>
      <c r="I422" s="8">
        <v>2</v>
      </c>
      <c r="J422" s="8">
        <v>0</v>
      </c>
      <c r="K422" s="8">
        <v>700</v>
      </c>
      <c r="L422" s="8">
        <v>2</v>
      </c>
    </row>
    <row r="423" spans="3:12" x14ac:dyDescent="0.25">
      <c r="C423" s="10">
        <v>5</v>
      </c>
      <c r="D423" s="8">
        <v>2</v>
      </c>
      <c r="E423" s="8">
        <v>2</v>
      </c>
      <c r="F423" s="8">
        <v>0</v>
      </c>
      <c r="G423" s="8">
        <v>2</v>
      </c>
      <c r="H423" s="8">
        <v>1</v>
      </c>
      <c r="I423" s="8">
        <v>1</v>
      </c>
      <c r="J423" s="8">
        <v>0</v>
      </c>
      <c r="K423" s="8">
        <v>200</v>
      </c>
      <c r="L423" s="8">
        <v>2</v>
      </c>
    </row>
    <row r="424" spans="3:12" x14ac:dyDescent="0.25">
      <c r="C424" s="10">
        <v>5</v>
      </c>
      <c r="D424" s="8">
        <v>2</v>
      </c>
      <c r="E424" s="8">
        <v>1</v>
      </c>
      <c r="F424" s="8">
        <v>1</v>
      </c>
      <c r="G424" s="8">
        <v>4</v>
      </c>
      <c r="H424" s="8">
        <v>0</v>
      </c>
      <c r="I424" s="8">
        <v>2</v>
      </c>
      <c r="J424" s="8">
        <v>0</v>
      </c>
      <c r="K424" s="8">
        <v>400</v>
      </c>
      <c r="L424" s="8">
        <v>2</v>
      </c>
    </row>
    <row r="425" spans="3:12" x14ac:dyDescent="0.25">
      <c r="C425" s="10">
        <v>5</v>
      </c>
      <c r="D425" s="8">
        <v>2</v>
      </c>
      <c r="E425" s="8">
        <v>2</v>
      </c>
      <c r="F425" s="8">
        <v>0</v>
      </c>
      <c r="G425" s="8">
        <v>3</v>
      </c>
      <c r="H425" s="8">
        <v>0</v>
      </c>
      <c r="I425" s="8">
        <v>2</v>
      </c>
      <c r="J425" s="8">
        <v>0</v>
      </c>
      <c r="K425" s="8">
        <v>200</v>
      </c>
      <c r="L425" s="8">
        <v>1</v>
      </c>
    </row>
    <row r="426" spans="3:12" x14ac:dyDescent="0.25">
      <c r="C426" s="10">
        <v>5</v>
      </c>
      <c r="D426" s="8">
        <v>2</v>
      </c>
      <c r="E426" s="8">
        <v>4</v>
      </c>
      <c r="F426" s="8">
        <v>1</v>
      </c>
      <c r="G426" s="8">
        <v>5</v>
      </c>
      <c r="H426" s="8">
        <v>0</v>
      </c>
      <c r="I426" s="8">
        <v>2</v>
      </c>
      <c r="J426" s="8">
        <v>0</v>
      </c>
      <c r="K426" s="8">
        <v>300</v>
      </c>
      <c r="L426" s="8">
        <v>1</v>
      </c>
    </row>
    <row r="427" spans="3:12" x14ac:dyDescent="0.25">
      <c r="C427" s="10">
        <v>5</v>
      </c>
      <c r="D427" s="8">
        <v>2</v>
      </c>
      <c r="E427" s="8">
        <v>1</v>
      </c>
      <c r="F427" s="8">
        <v>0</v>
      </c>
      <c r="G427" s="8">
        <v>5</v>
      </c>
      <c r="H427" s="8">
        <v>1</v>
      </c>
      <c r="I427" s="8">
        <v>1</v>
      </c>
      <c r="J427" s="8">
        <v>0</v>
      </c>
      <c r="K427" s="8">
        <v>100</v>
      </c>
      <c r="L427" s="8">
        <v>1</v>
      </c>
    </row>
    <row r="428" spans="3:12" x14ac:dyDescent="0.25">
      <c r="C428" s="10">
        <v>5</v>
      </c>
      <c r="D428" s="8">
        <v>2</v>
      </c>
      <c r="E428" s="8">
        <v>4</v>
      </c>
      <c r="F428" s="8">
        <v>1</v>
      </c>
      <c r="G428" s="8">
        <v>5</v>
      </c>
      <c r="H428" s="8">
        <v>0</v>
      </c>
      <c r="I428" s="8">
        <v>2</v>
      </c>
      <c r="J428" s="8">
        <v>0</v>
      </c>
      <c r="K428" s="8">
        <v>200</v>
      </c>
      <c r="L428" s="8">
        <v>1</v>
      </c>
    </row>
    <row r="429" spans="3:12" x14ac:dyDescent="0.25">
      <c r="C429" s="10">
        <v>5</v>
      </c>
      <c r="D429" s="8">
        <v>2</v>
      </c>
      <c r="E429" s="8">
        <v>1</v>
      </c>
      <c r="F429" s="8">
        <v>1</v>
      </c>
      <c r="G429" s="8">
        <v>4</v>
      </c>
      <c r="H429" s="8">
        <v>0</v>
      </c>
      <c r="I429" s="8">
        <v>2</v>
      </c>
      <c r="J429" s="8">
        <v>0</v>
      </c>
      <c r="K429" s="8">
        <v>200</v>
      </c>
      <c r="L429" s="8">
        <v>1</v>
      </c>
    </row>
    <row r="430" spans="3:12" x14ac:dyDescent="0.25">
      <c r="C430" s="10">
        <v>5</v>
      </c>
      <c r="D430" s="8">
        <v>2</v>
      </c>
      <c r="E430" s="8">
        <v>1</v>
      </c>
      <c r="F430" s="8">
        <v>1</v>
      </c>
      <c r="G430" s="8">
        <v>4</v>
      </c>
      <c r="H430" s="8">
        <v>0</v>
      </c>
      <c r="I430" s="8">
        <v>2</v>
      </c>
      <c r="J430" s="8">
        <v>0</v>
      </c>
      <c r="K430" s="8">
        <v>500</v>
      </c>
      <c r="L430" s="8">
        <v>1</v>
      </c>
    </row>
    <row r="431" spans="3:12" x14ac:dyDescent="0.25">
      <c r="C431" s="10">
        <v>5</v>
      </c>
      <c r="D431" s="8">
        <v>2</v>
      </c>
      <c r="E431" s="8">
        <v>3</v>
      </c>
      <c r="F431" s="8">
        <v>0</v>
      </c>
      <c r="G431" s="8">
        <v>3</v>
      </c>
      <c r="H431" s="8">
        <v>0</v>
      </c>
      <c r="I431" s="8">
        <v>2</v>
      </c>
      <c r="J431" s="8">
        <v>0</v>
      </c>
      <c r="K431" s="8">
        <v>300</v>
      </c>
      <c r="L431" s="8">
        <v>1</v>
      </c>
    </row>
    <row r="432" spans="3:12" x14ac:dyDescent="0.25">
      <c r="C432" s="10">
        <v>5</v>
      </c>
      <c r="D432" s="8">
        <v>2</v>
      </c>
      <c r="E432" s="8">
        <v>2</v>
      </c>
      <c r="F432" s="8">
        <v>0</v>
      </c>
      <c r="G432" s="8">
        <v>3</v>
      </c>
      <c r="H432" s="8">
        <v>1</v>
      </c>
      <c r="I432" s="8">
        <v>2</v>
      </c>
      <c r="J432" s="8">
        <v>0</v>
      </c>
      <c r="K432" s="8">
        <v>1000</v>
      </c>
      <c r="L432" s="8">
        <v>5</v>
      </c>
    </row>
    <row r="433" spans="3:12" x14ac:dyDescent="0.25">
      <c r="C433" s="10">
        <v>5</v>
      </c>
      <c r="D433" s="8">
        <v>2</v>
      </c>
      <c r="E433" s="8">
        <v>2</v>
      </c>
      <c r="F433" s="8">
        <v>1</v>
      </c>
      <c r="G433" s="8">
        <v>2</v>
      </c>
      <c r="H433" s="8">
        <v>1</v>
      </c>
      <c r="I433" s="8">
        <v>1</v>
      </c>
      <c r="J433" s="8">
        <v>0</v>
      </c>
      <c r="K433" s="8">
        <v>600</v>
      </c>
      <c r="L433" s="8">
        <v>2</v>
      </c>
    </row>
    <row r="434" spans="3:12" x14ac:dyDescent="0.25">
      <c r="C434" s="10">
        <v>5</v>
      </c>
      <c r="D434" s="8">
        <v>2</v>
      </c>
      <c r="E434" s="8">
        <v>3</v>
      </c>
      <c r="F434" s="8">
        <v>0</v>
      </c>
      <c r="G434" s="8">
        <v>4</v>
      </c>
      <c r="H434" s="8">
        <v>1</v>
      </c>
      <c r="I434" s="8">
        <v>2</v>
      </c>
      <c r="J434" s="8">
        <v>0</v>
      </c>
      <c r="K434" s="8">
        <v>2000</v>
      </c>
      <c r="L434" s="8">
        <v>7</v>
      </c>
    </row>
    <row r="435" spans="3:12" x14ac:dyDescent="0.25">
      <c r="C435" s="10">
        <v>5</v>
      </c>
      <c r="D435" s="8">
        <v>2</v>
      </c>
      <c r="E435" s="8">
        <v>2</v>
      </c>
      <c r="F435" s="8">
        <v>0</v>
      </c>
      <c r="G435" s="8">
        <v>3</v>
      </c>
      <c r="H435" s="8">
        <v>0</v>
      </c>
      <c r="I435" s="8">
        <v>1</v>
      </c>
      <c r="J435" s="8">
        <v>0</v>
      </c>
      <c r="K435" s="8">
        <v>300</v>
      </c>
      <c r="L435" s="8">
        <v>1</v>
      </c>
    </row>
    <row r="436" spans="3:12" x14ac:dyDescent="0.25">
      <c r="C436" s="10">
        <v>5</v>
      </c>
      <c r="D436" s="8">
        <v>2</v>
      </c>
      <c r="E436" s="8">
        <v>2</v>
      </c>
      <c r="F436" s="8">
        <v>0</v>
      </c>
      <c r="G436" s="8">
        <v>3</v>
      </c>
      <c r="H436" s="8">
        <v>0</v>
      </c>
      <c r="I436" s="8">
        <v>1</v>
      </c>
      <c r="J436" s="8">
        <v>0</v>
      </c>
      <c r="K436" s="8">
        <v>300</v>
      </c>
      <c r="L436" s="8">
        <v>1</v>
      </c>
    </row>
    <row r="437" spans="3:12" x14ac:dyDescent="0.25">
      <c r="C437" s="10">
        <v>5</v>
      </c>
      <c r="D437" s="8">
        <v>2</v>
      </c>
      <c r="E437" s="8">
        <v>1</v>
      </c>
      <c r="F437" s="8">
        <v>0</v>
      </c>
      <c r="G437" s="8">
        <v>4</v>
      </c>
      <c r="H437" s="8">
        <v>0</v>
      </c>
      <c r="I437" s="8">
        <v>2</v>
      </c>
      <c r="J437" s="8">
        <v>0</v>
      </c>
      <c r="K437" s="8">
        <v>100</v>
      </c>
      <c r="L437" s="8">
        <v>1</v>
      </c>
    </row>
    <row r="438" spans="3:12" x14ac:dyDescent="0.25">
      <c r="C438" s="10">
        <v>5</v>
      </c>
      <c r="D438" s="8">
        <v>2</v>
      </c>
      <c r="E438" s="8">
        <v>8</v>
      </c>
      <c r="F438" s="8">
        <v>0</v>
      </c>
      <c r="G438" s="8">
        <v>3</v>
      </c>
      <c r="H438" s="8">
        <v>0</v>
      </c>
      <c r="I438" s="8">
        <v>2</v>
      </c>
      <c r="J438" s="8">
        <v>0</v>
      </c>
      <c r="K438" s="8">
        <v>800</v>
      </c>
      <c r="L438" s="8">
        <v>2</v>
      </c>
    </row>
    <row r="439" spans="3:12" x14ac:dyDescent="0.25">
      <c r="C439" s="10">
        <v>5</v>
      </c>
      <c r="D439" s="8">
        <v>2</v>
      </c>
      <c r="E439" s="8">
        <v>1</v>
      </c>
      <c r="F439" s="8">
        <v>0</v>
      </c>
      <c r="G439" s="8">
        <v>5</v>
      </c>
      <c r="H439" s="8">
        <v>0</v>
      </c>
      <c r="I439" s="8">
        <v>1</v>
      </c>
      <c r="J439" s="8">
        <v>0</v>
      </c>
      <c r="K439" s="8">
        <v>300</v>
      </c>
      <c r="L439" s="8">
        <v>1</v>
      </c>
    </row>
    <row r="440" spans="3:12" x14ac:dyDescent="0.25">
      <c r="C440" s="10">
        <v>5</v>
      </c>
      <c r="D440" s="8">
        <v>2</v>
      </c>
      <c r="E440" s="8">
        <v>2</v>
      </c>
      <c r="F440" s="8">
        <v>0</v>
      </c>
      <c r="G440" s="8">
        <v>4</v>
      </c>
      <c r="H440" s="8">
        <v>0</v>
      </c>
      <c r="I440" s="8">
        <v>2</v>
      </c>
      <c r="J440" s="8">
        <v>0</v>
      </c>
      <c r="K440" s="8">
        <v>400</v>
      </c>
      <c r="L440" s="8">
        <v>1</v>
      </c>
    </row>
    <row r="441" spans="3:12" x14ac:dyDescent="0.25">
      <c r="C441" s="10">
        <v>5</v>
      </c>
      <c r="D441" s="8">
        <v>2</v>
      </c>
      <c r="E441" s="8">
        <v>1</v>
      </c>
      <c r="F441" s="8">
        <v>0</v>
      </c>
      <c r="G441" s="8">
        <v>5</v>
      </c>
      <c r="H441" s="8">
        <v>1</v>
      </c>
      <c r="I441" s="8">
        <v>1</v>
      </c>
      <c r="J441" s="8">
        <v>0</v>
      </c>
      <c r="K441" s="8">
        <v>200</v>
      </c>
      <c r="L441" s="8">
        <v>1</v>
      </c>
    </row>
    <row r="442" spans="3:12" x14ac:dyDescent="0.25">
      <c r="C442" s="10">
        <v>5</v>
      </c>
      <c r="D442" s="8">
        <v>2</v>
      </c>
      <c r="E442" s="8">
        <v>3</v>
      </c>
      <c r="F442" s="8">
        <v>0</v>
      </c>
      <c r="G442" s="8">
        <v>2</v>
      </c>
      <c r="H442" s="8">
        <v>1</v>
      </c>
      <c r="I442" s="8">
        <v>2</v>
      </c>
      <c r="J442" s="8">
        <v>0</v>
      </c>
      <c r="K442" s="8">
        <v>200</v>
      </c>
      <c r="L442" s="8">
        <v>1</v>
      </c>
    </row>
    <row r="443" spans="3:12" x14ac:dyDescent="0.25">
      <c r="C443" s="10">
        <v>5</v>
      </c>
      <c r="D443" s="8">
        <v>2</v>
      </c>
      <c r="E443" s="8">
        <v>1</v>
      </c>
      <c r="F443" s="8">
        <v>1</v>
      </c>
      <c r="G443" s="8">
        <v>4</v>
      </c>
      <c r="H443" s="8">
        <v>0</v>
      </c>
      <c r="I443" s="8">
        <v>2</v>
      </c>
      <c r="J443" s="8">
        <v>0</v>
      </c>
      <c r="K443" s="8">
        <v>500</v>
      </c>
      <c r="L443" s="8">
        <v>2</v>
      </c>
    </row>
    <row r="444" spans="3:12" x14ac:dyDescent="0.25">
      <c r="C444" s="10">
        <v>5</v>
      </c>
      <c r="D444" s="8">
        <v>2</v>
      </c>
      <c r="E444" s="8">
        <v>4</v>
      </c>
      <c r="F444" s="8">
        <v>0</v>
      </c>
      <c r="G444" s="8">
        <v>5</v>
      </c>
      <c r="H444" s="8">
        <v>0</v>
      </c>
      <c r="I444" s="8">
        <v>1</v>
      </c>
      <c r="J444" s="8">
        <v>0</v>
      </c>
      <c r="K444" s="8">
        <v>600</v>
      </c>
      <c r="L444" s="8">
        <v>1</v>
      </c>
    </row>
    <row r="445" spans="3:12" x14ac:dyDescent="0.25">
      <c r="C445" s="10">
        <v>5</v>
      </c>
      <c r="D445" s="8">
        <v>2</v>
      </c>
      <c r="E445" s="8">
        <v>1</v>
      </c>
      <c r="F445" s="8">
        <v>0</v>
      </c>
      <c r="G445" s="8">
        <v>4</v>
      </c>
      <c r="H445" s="8">
        <v>1</v>
      </c>
      <c r="I445" s="8">
        <v>1</v>
      </c>
      <c r="J445" s="8">
        <v>0</v>
      </c>
      <c r="K445" s="8">
        <v>100</v>
      </c>
      <c r="L445" s="8">
        <v>1</v>
      </c>
    </row>
    <row r="446" spans="3:12" x14ac:dyDescent="0.25">
      <c r="C446" s="10">
        <v>5</v>
      </c>
      <c r="D446" s="8">
        <v>2</v>
      </c>
      <c r="E446" s="8">
        <v>3</v>
      </c>
      <c r="F446" s="8">
        <v>0</v>
      </c>
      <c r="G446" s="8">
        <v>1</v>
      </c>
      <c r="H446" s="8">
        <v>1</v>
      </c>
      <c r="I446" s="8">
        <v>2</v>
      </c>
      <c r="J446" s="8">
        <v>0</v>
      </c>
      <c r="K446" s="8">
        <v>600</v>
      </c>
      <c r="L446" s="8">
        <v>3</v>
      </c>
    </row>
    <row r="447" spans="3:12" x14ac:dyDescent="0.25">
      <c r="C447" s="10">
        <v>5</v>
      </c>
      <c r="D447" s="8">
        <v>2</v>
      </c>
      <c r="E447" s="8">
        <v>4</v>
      </c>
      <c r="F447" s="8">
        <v>0</v>
      </c>
      <c r="G447" s="8">
        <v>3</v>
      </c>
      <c r="H447" s="8">
        <v>0</v>
      </c>
      <c r="I447" s="8">
        <v>2</v>
      </c>
      <c r="J447" s="8">
        <v>0</v>
      </c>
      <c r="K447" s="8">
        <v>300</v>
      </c>
      <c r="L447" s="8">
        <v>2</v>
      </c>
    </row>
    <row r="448" spans="3:12" x14ac:dyDescent="0.25">
      <c r="C448" s="10">
        <v>5</v>
      </c>
      <c r="D448" s="8">
        <v>2</v>
      </c>
      <c r="E448" s="8">
        <v>1</v>
      </c>
      <c r="F448" s="8">
        <v>1</v>
      </c>
      <c r="G448" s="8">
        <v>4</v>
      </c>
      <c r="H448" s="8">
        <v>0</v>
      </c>
      <c r="I448" s="8">
        <v>2</v>
      </c>
      <c r="J448" s="8">
        <v>0</v>
      </c>
      <c r="K448" s="8">
        <v>100</v>
      </c>
      <c r="L448" s="8">
        <v>1</v>
      </c>
    </row>
    <row r="449" spans="3:12" x14ac:dyDescent="0.25">
      <c r="C449" s="10">
        <v>5</v>
      </c>
      <c r="D449" s="8">
        <v>2</v>
      </c>
      <c r="E449" s="8">
        <v>1</v>
      </c>
      <c r="F449" s="8">
        <v>1</v>
      </c>
      <c r="G449" s="8">
        <v>4</v>
      </c>
      <c r="H449" s="8">
        <v>0</v>
      </c>
      <c r="I449" s="8">
        <v>2</v>
      </c>
      <c r="J449" s="8">
        <v>0</v>
      </c>
      <c r="K449" s="8">
        <v>400</v>
      </c>
      <c r="L449" s="8">
        <v>1</v>
      </c>
    </row>
    <row r="450" spans="3:12" x14ac:dyDescent="0.25">
      <c r="C450" s="10">
        <v>5</v>
      </c>
      <c r="D450" s="8">
        <v>2</v>
      </c>
      <c r="E450" s="8">
        <v>4</v>
      </c>
      <c r="F450" s="8">
        <v>0</v>
      </c>
      <c r="G450" s="8">
        <v>5</v>
      </c>
      <c r="H450" s="8">
        <v>1</v>
      </c>
      <c r="I450" s="8">
        <v>1</v>
      </c>
      <c r="J450" s="8">
        <v>0</v>
      </c>
      <c r="K450" s="8">
        <v>900</v>
      </c>
      <c r="L450" s="8">
        <v>2</v>
      </c>
    </row>
    <row r="451" spans="3:12" x14ac:dyDescent="0.25">
      <c r="C451" s="10">
        <v>6</v>
      </c>
      <c r="D451" s="8">
        <v>2</v>
      </c>
      <c r="E451" s="8">
        <v>1</v>
      </c>
      <c r="F451" s="8">
        <v>0</v>
      </c>
      <c r="G451" s="8">
        <v>2</v>
      </c>
      <c r="H451" s="8">
        <v>0</v>
      </c>
      <c r="I451" s="8">
        <v>2</v>
      </c>
      <c r="J451" s="8">
        <v>0</v>
      </c>
      <c r="K451" s="8">
        <v>200</v>
      </c>
      <c r="L451" s="8">
        <v>1</v>
      </c>
    </row>
    <row r="452" spans="3:12" x14ac:dyDescent="0.25">
      <c r="C452" s="10">
        <v>6</v>
      </c>
      <c r="D452" s="8">
        <v>2</v>
      </c>
      <c r="E452" s="8">
        <v>1</v>
      </c>
      <c r="F452" s="8">
        <v>1</v>
      </c>
      <c r="G452" s="8">
        <v>2</v>
      </c>
      <c r="H452" s="8">
        <v>1</v>
      </c>
      <c r="I452" s="8">
        <v>1</v>
      </c>
      <c r="J452" s="8">
        <v>0</v>
      </c>
      <c r="K452" s="8">
        <v>90</v>
      </c>
      <c r="L452" s="8">
        <v>1</v>
      </c>
    </row>
    <row r="453" spans="3:12" x14ac:dyDescent="0.25">
      <c r="C453" s="10">
        <v>6</v>
      </c>
      <c r="D453" s="8">
        <v>2</v>
      </c>
      <c r="E453" s="8">
        <v>2</v>
      </c>
      <c r="F453" s="8">
        <v>0</v>
      </c>
      <c r="G453" s="8">
        <v>5</v>
      </c>
      <c r="H453" s="8">
        <v>1</v>
      </c>
      <c r="I453" s="8">
        <v>1</v>
      </c>
      <c r="J453" s="8">
        <v>0</v>
      </c>
      <c r="K453" s="8">
        <v>500</v>
      </c>
      <c r="L453" s="8">
        <v>1</v>
      </c>
    </row>
    <row r="454" spans="3:12" x14ac:dyDescent="0.25">
      <c r="C454" s="10">
        <v>6</v>
      </c>
      <c r="D454" s="8">
        <v>2</v>
      </c>
      <c r="E454" s="8">
        <v>1</v>
      </c>
      <c r="F454" s="8">
        <v>0</v>
      </c>
      <c r="G454" s="8">
        <v>2</v>
      </c>
      <c r="H454" s="8">
        <v>0</v>
      </c>
      <c r="I454" s="8">
        <v>2</v>
      </c>
      <c r="J454" s="8">
        <v>0</v>
      </c>
      <c r="K454" s="8">
        <v>500</v>
      </c>
      <c r="L454" s="8">
        <v>3</v>
      </c>
    </row>
    <row r="455" spans="3:12" x14ac:dyDescent="0.25">
      <c r="C455" s="10">
        <v>6</v>
      </c>
      <c r="D455" s="8">
        <v>2</v>
      </c>
      <c r="E455" s="8">
        <v>8</v>
      </c>
      <c r="F455" s="8">
        <v>0</v>
      </c>
      <c r="G455" s="8">
        <v>4</v>
      </c>
      <c r="H455" s="8">
        <v>1</v>
      </c>
      <c r="I455" s="8">
        <v>1</v>
      </c>
      <c r="J455" s="8">
        <v>0</v>
      </c>
      <c r="K455" s="8">
        <v>900</v>
      </c>
      <c r="L455" s="8">
        <v>4</v>
      </c>
    </row>
    <row r="456" spans="3:12" x14ac:dyDescent="0.25">
      <c r="C456" s="10">
        <v>6</v>
      </c>
      <c r="D456" s="8">
        <v>2</v>
      </c>
      <c r="E456" s="8">
        <v>1</v>
      </c>
      <c r="F456" s="8">
        <v>0</v>
      </c>
      <c r="G456" s="8">
        <v>4</v>
      </c>
      <c r="H456" s="8">
        <v>0</v>
      </c>
      <c r="I456" s="8">
        <v>2</v>
      </c>
      <c r="J456" s="8">
        <v>0</v>
      </c>
      <c r="K456" s="8">
        <v>500</v>
      </c>
      <c r="L456" s="8">
        <v>1</v>
      </c>
    </row>
    <row r="457" spans="3:12" x14ac:dyDescent="0.25">
      <c r="C457" s="10">
        <v>6</v>
      </c>
      <c r="D457" s="8">
        <v>2</v>
      </c>
      <c r="E457" s="8">
        <v>1</v>
      </c>
      <c r="F457" s="8">
        <v>0</v>
      </c>
      <c r="G457" s="8">
        <v>5</v>
      </c>
      <c r="H457" s="8">
        <v>0</v>
      </c>
      <c r="I457" s="8">
        <v>2</v>
      </c>
      <c r="J457" s="8">
        <v>0</v>
      </c>
      <c r="K457" s="8">
        <v>400</v>
      </c>
      <c r="L457" s="8">
        <v>1</v>
      </c>
    </row>
    <row r="458" spans="3:12" x14ac:dyDescent="0.25">
      <c r="C458" s="10">
        <v>6</v>
      </c>
      <c r="D458" s="8">
        <v>2</v>
      </c>
      <c r="E458" s="8">
        <v>1</v>
      </c>
      <c r="F458" s="8">
        <v>0</v>
      </c>
      <c r="G458" s="8">
        <v>5</v>
      </c>
      <c r="H458" s="8">
        <v>1</v>
      </c>
      <c r="I458" s="8">
        <v>1</v>
      </c>
      <c r="J458" s="8">
        <v>0</v>
      </c>
      <c r="K458" s="8">
        <v>500</v>
      </c>
      <c r="L458" s="8">
        <v>2</v>
      </c>
    </row>
    <row r="459" spans="3:12" x14ac:dyDescent="0.25">
      <c r="C459" s="10">
        <v>6</v>
      </c>
      <c r="D459" s="8">
        <v>2</v>
      </c>
      <c r="E459" s="8">
        <v>1</v>
      </c>
      <c r="F459" s="8">
        <v>0</v>
      </c>
      <c r="G459" s="8">
        <v>5</v>
      </c>
      <c r="H459" s="8">
        <v>0</v>
      </c>
      <c r="I459" s="8">
        <v>2</v>
      </c>
      <c r="J459" s="8">
        <v>0</v>
      </c>
      <c r="K459" s="8">
        <v>300</v>
      </c>
      <c r="L459" s="8">
        <v>3</v>
      </c>
    </row>
    <row r="460" spans="3:12" x14ac:dyDescent="0.25">
      <c r="C460" s="10">
        <v>6</v>
      </c>
      <c r="D460" s="8">
        <v>2</v>
      </c>
      <c r="E460" s="8">
        <v>8</v>
      </c>
      <c r="F460" s="8">
        <v>0</v>
      </c>
      <c r="G460" s="8">
        <v>4</v>
      </c>
      <c r="H460" s="8">
        <v>1</v>
      </c>
      <c r="I460" s="8">
        <v>1</v>
      </c>
      <c r="J460" s="8">
        <v>0</v>
      </c>
      <c r="K460" s="8">
        <v>1000</v>
      </c>
      <c r="L460" s="8">
        <v>5</v>
      </c>
    </row>
    <row r="461" spans="3:12" x14ac:dyDescent="0.25">
      <c r="C461" s="10">
        <v>6</v>
      </c>
      <c r="D461" s="8">
        <v>2</v>
      </c>
      <c r="E461" s="8">
        <v>1</v>
      </c>
      <c r="F461" s="8">
        <v>0</v>
      </c>
      <c r="G461" s="8">
        <v>4</v>
      </c>
      <c r="H461" s="8">
        <v>0</v>
      </c>
      <c r="I461" s="8">
        <v>2</v>
      </c>
      <c r="J461" s="8">
        <v>0</v>
      </c>
      <c r="K461" s="8">
        <v>400</v>
      </c>
      <c r="L461" s="8">
        <v>1</v>
      </c>
    </row>
    <row r="462" spans="3:12" x14ac:dyDescent="0.25">
      <c r="C462" s="10">
        <v>6</v>
      </c>
      <c r="D462" s="8">
        <v>2</v>
      </c>
      <c r="E462" s="8">
        <v>1</v>
      </c>
      <c r="F462" s="8">
        <v>1</v>
      </c>
      <c r="G462" s="8">
        <v>4</v>
      </c>
      <c r="H462" s="8">
        <v>0</v>
      </c>
      <c r="I462" s="8">
        <v>1</v>
      </c>
      <c r="J462" s="8">
        <v>0</v>
      </c>
      <c r="K462" s="8">
        <v>100</v>
      </c>
      <c r="L462" s="8">
        <v>1</v>
      </c>
    </row>
    <row r="463" spans="3:12" x14ac:dyDescent="0.25">
      <c r="C463" s="10">
        <v>6</v>
      </c>
      <c r="D463" s="8">
        <v>2</v>
      </c>
      <c r="E463" s="8">
        <v>1</v>
      </c>
      <c r="F463" s="8">
        <v>1</v>
      </c>
      <c r="G463" s="8">
        <v>4</v>
      </c>
      <c r="H463" s="8">
        <v>0</v>
      </c>
      <c r="I463" s="8">
        <v>3</v>
      </c>
      <c r="J463" s="8">
        <v>0</v>
      </c>
      <c r="K463" s="8">
        <v>300</v>
      </c>
      <c r="L463" s="8">
        <v>1</v>
      </c>
    </row>
    <row r="464" spans="3:12" x14ac:dyDescent="0.25">
      <c r="C464" s="10">
        <v>6</v>
      </c>
      <c r="D464" s="8">
        <v>2</v>
      </c>
      <c r="E464" s="8">
        <v>4</v>
      </c>
      <c r="F464" s="8">
        <v>1</v>
      </c>
      <c r="G464" s="8">
        <v>4</v>
      </c>
      <c r="H464" s="8">
        <v>1</v>
      </c>
      <c r="I464" s="8">
        <v>1</v>
      </c>
      <c r="J464" s="8">
        <v>0</v>
      </c>
      <c r="K464" s="8">
        <v>200</v>
      </c>
      <c r="L464" s="8">
        <v>1</v>
      </c>
    </row>
    <row r="465" spans="3:12" x14ac:dyDescent="0.25">
      <c r="C465" s="10">
        <v>6</v>
      </c>
      <c r="D465" s="8">
        <v>2</v>
      </c>
      <c r="E465" s="8">
        <v>6</v>
      </c>
      <c r="F465" s="8">
        <v>1</v>
      </c>
      <c r="G465" s="8">
        <v>4</v>
      </c>
      <c r="H465" s="8">
        <v>1</v>
      </c>
      <c r="I465" s="8">
        <v>1</v>
      </c>
      <c r="J465" s="8">
        <v>0</v>
      </c>
      <c r="K465" s="8">
        <v>100</v>
      </c>
      <c r="L465" s="8">
        <v>1</v>
      </c>
    </row>
    <row r="466" spans="3:12" x14ac:dyDescent="0.25">
      <c r="C466" s="10">
        <v>6</v>
      </c>
      <c r="D466" s="8">
        <v>2</v>
      </c>
      <c r="E466" s="8">
        <v>1</v>
      </c>
      <c r="F466" s="8">
        <v>0</v>
      </c>
      <c r="G466" s="8">
        <v>1</v>
      </c>
      <c r="H466" s="8">
        <v>1</v>
      </c>
      <c r="I466" s="8">
        <v>1</v>
      </c>
      <c r="J466" s="8">
        <v>0</v>
      </c>
      <c r="K466" s="8">
        <v>10000</v>
      </c>
      <c r="L466" s="8">
        <v>30</v>
      </c>
    </row>
    <row r="467" spans="3:12" x14ac:dyDescent="0.25">
      <c r="C467" s="10">
        <v>6</v>
      </c>
      <c r="D467" s="8">
        <v>2</v>
      </c>
      <c r="E467" s="8">
        <v>1</v>
      </c>
      <c r="F467" s="8">
        <v>0</v>
      </c>
      <c r="G467" s="8">
        <v>3</v>
      </c>
      <c r="H467" s="8">
        <v>0</v>
      </c>
      <c r="I467" s="8">
        <v>2</v>
      </c>
      <c r="J467" s="8">
        <v>0</v>
      </c>
      <c r="K467" s="8">
        <v>500</v>
      </c>
      <c r="L467" s="8">
        <v>5</v>
      </c>
    </row>
    <row r="468" spans="3:12" x14ac:dyDescent="0.25">
      <c r="C468" s="10">
        <v>6</v>
      </c>
      <c r="D468" s="8">
        <v>2</v>
      </c>
      <c r="E468" s="8">
        <v>1</v>
      </c>
      <c r="F468" s="8">
        <v>1</v>
      </c>
      <c r="G468" s="8">
        <v>4</v>
      </c>
      <c r="H468" s="8">
        <v>0</v>
      </c>
      <c r="I468" s="8">
        <v>2</v>
      </c>
      <c r="J468" s="8">
        <v>0</v>
      </c>
      <c r="K468" s="8">
        <v>600</v>
      </c>
      <c r="L468" s="8">
        <v>3</v>
      </c>
    </row>
    <row r="469" spans="3:12" x14ac:dyDescent="0.25">
      <c r="C469" s="10">
        <v>6</v>
      </c>
      <c r="D469" s="8">
        <v>2</v>
      </c>
      <c r="E469" s="8">
        <v>1</v>
      </c>
      <c r="F469" s="8">
        <v>1</v>
      </c>
      <c r="G469" s="8">
        <v>4</v>
      </c>
      <c r="H469" s="8">
        <v>1</v>
      </c>
      <c r="I469" s="8">
        <v>1</v>
      </c>
      <c r="J469" s="8">
        <v>0</v>
      </c>
      <c r="K469" s="8">
        <v>100</v>
      </c>
      <c r="L469" s="8">
        <v>1</v>
      </c>
    </row>
    <row r="470" spans="3:12" x14ac:dyDescent="0.25">
      <c r="C470" s="10">
        <v>6</v>
      </c>
      <c r="D470" s="8">
        <v>2</v>
      </c>
      <c r="E470" s="8">
        <v>2</v>
      </c>
      <c r="F470" s="8">
        <v>0</v>
      </c>
      <c r="G470" s="8">
        <v>4</v>
      </c>
      <c r="H470" s="8">
        <v>1</v>
      </c>
      <c r="I470" s="8">
        <v>1</v>
      </c>
      <c r="J470" s="8">
        <v>0</v>
      </c>
      <c r="K470" s="8">
        <v>400</v>
      </c>
      <c r="L470" s="8">
        <v>1</v>
      </c>
    </row>
    <row r="471" spans="3:12" x14ac:dyDescent="0.25">
      <c r="C471" s="10">
        <v>6</v>
      </c>
      <c r="D471" s="8">
        <v>2</v>
      </c>
      <c r="E471" s="8">
        <v>1</v>
      </c>
      <c r="F471" s="8">
        <v>0</v>
      </c>
      <c r="G471" s="8">
        <v>1</v>
      </c>
      <c r="H471" s="8">
        <v>1</v>
      </c>
      <c r="I471" s="8">
        <v>1</v>
      </c>
      <c r="J471" s="8">
        <v>0</v>
      </c>
      <c r="K471" s="8">
        <v>100</v>
      </c>
      <c r="L471" s="8">
        <v>1</v>
      </c>
    </row>
    <row r="472" spans="3:12" x14ac:dyDescent="0.25">
      <c r="C472" s="10">
        <v>7</v>
      </c>
      <c r="D472" s="8">
        <v>2</v>
      </c>
      <c r="E472" s="8">
        <v>1</v>
      </c>
      <c r="F472" s="8">
        <v>1</v>
      </c>
      <c r="G472" s="8">
        <v>4</v>
      </c>
      <c r="H472" s="8">
        <v>0</v>
      </c>
      <c r="I472" s="8">
        <v>1</v>
      </c>
      <c r="J472" s="8">
        <v>0</v>
      </c>
      <c r="K472" s="8">
        <v>200</v>
      </c>
      <c r="L472" s="8">
        <v>1</v>
      </c>
    </row>
    <row r="473" spans="3:12" x14ac:dyDescent="0.25">
      <c r="C473" s="10">
        <v>7</v>
      </c>
      <c r="D473" s="8">
        <v>2</v>
      </c>
      <c r="E473" s="8">
        <v>1</v>
      </c>
      <c r="F473" s="8">
        <v>0</v>
      </c>
      <c r="G473" s="8">
        <v>2</v>
      </c>
      <c r="H473" s="8">
        <v>0</v>
      </c>
      <c r="I473" s="8">
        <v>2</v>
      </c>
      <c r="J473" s="8">
        <v>0</v>
      </c>
      <c r="K473" s="8">
        <v>200</v>
      </c>
      <c r="L473" s="8">
        <v>2</v>
      </c>
    </row>
    <row r="474" spans="3:12" x14ac:dyDescent="0.25">
      <c r="C474" s="10">
        <v>7</v>
      </c>
      <c r="D474" s="8">
        <v>2</v>
      </c>
      <c r="E474" s="8">
        <v>6</v>
      </c>
      <c r="F474" s="8">
        <v>1</v>
      </c>
      <c r="G474" s="8">
        <v>4</v>
      </c>
      <c r="H474" s="8">
        <v>1</v>
      </c>
      <c r="I474" s="8">
        <v>1</v>
      </c>
      <c r="J474" s="8">
        <v>0</v>
      </c>
      <c r="K474" s="8">
        <v>100</v>
      </c>
      <c r="L474" s="8">
        <v>1</v>
      </c>
    </row>
    <row r="475" spans="3:12" x14ac:dyDescent="0.25">
      <c r="C475" s="10">
        <v>7</v>
      </c>
      <c r="D475" s="8">
        <v>2</v>
      </c>
      <c r="E475" s="8">
        <v>2</v>
      </c>
      <c r="F475" s="8">
        <v>0</v>
      </c>
      <c r="G475" s="8">
        <v>2</v>
      </c>
      <c r="H475" s="8">
        <v>1</v>
      </c>
      <c r="I475" s="8">
        <v>1</v>
      </c>
      <c r="J475" s="8">
        <v>0</v>
      </c>
      <c r="K475" s="8">
        <v>400</v>
      </c>
      <c r="L475" s="8">
        <v>1</v>
      </c>
    </row>
    <row r="476" spans="3:12" x14ac:dyDescent="0.25">
      <c r="C476" s="10">
        <v>7</v>
      </c>
      <c r="D476" s="8">
        <v>2</v>
      </c>
      <c r="E476" s="8">
        <v>9</v>
      </c>
      <c r="F476" s="8">
        <v>0</v>
      </c>
      <c r="G476" s="8">
        <v>4</v>
      </c>
      <c r="H476" s="8">
        <v>1</v>
      </c>
      <c r="I476" s="8">
        <v>1</v>
      </c>
      <c r="J476" s="8">
        <v>0</v>
      </c>
      <c r="K476" s="8">
        <v>200</v>
      </c>
      <c r="L476" s="8">
        <v>2</v>
      </c>
    </row>
    <row r="477" spans="3:12" x14ac:dyDescent="0.25">
      <c r="C477" s="10">
        <v>7</v>
      </c>
      <c r="D477" s="8">
        <v>2</v>
      </c>
      <c r="E477" s="8">
        <v>1</v>
      </c>
      <c r="F477" s="8">
        <v>0</v>
      </c>
      <c r="G477" s="8">
        <v>3</v>
      </c>
      <c r="H477" s="8">
        <v>0</v>
      </c>
      <c r="I477" s="8">
        <v>2</v>
      </c>
      <c r="J477" s="8">
        <v>0</v>
      </c>
      <c r="K477" s="8">
        <v>100</v>
      </c>
      <c r="L477" s="8">
        <v>1</v>
      </c>
    </row>
    <row r="478" spans="3:12" x14ac:dyDescent="0.25">
      <c r="C478" s="10">
        <v>7</v>
      </c>
      <c r="D478" s="8">
        <v>2</v>
      </c>
      <c r="E478" s="8">
        <v>9</v>
      </c>
      <c r="F478" s="8">
        <v>0</v>
      </c>
      <c r="G478" s="8">
        <v>4</v>
      </c>
      <c r="H478" s="8">
        <v>0</v>
      </c>
      <c r="I478" s="8">
        <v>2</v>
      </c>
      <c r="J478" s="8">
        <v>0</v>
      </c>
      <c r="K478" s="8">
        <v>200</v>
      </c>
      <c r="L478" s="8">
        <v>2</v>
      </c>
    </row>
    <row r="479" spans="3:12" x14ac:dyDescent="0.25">
      <c r="C479" s="10">
        <v>7</v>
      </c>
      <c r="D479" s="8">
        <v>2</v>
      </c>
      <c r="E479" s="8">
        <v>2</v>
      </c>
      <c r="F479" s="8">
        <v>1</v>
      </c>
      <c r="G479" s="8">
        <v>2</v>
      </c>
      <c r="H479" s="8">
        <v>1</v>
      </c>
      <c r="I479" s="8">
        <v>2</v>
      </c>
      <c r="J479" s="8">
        <v>0</v>
      </c>
      <c r="K479" s="8">
        <v>100</v>
      </c>
      <c r="L479" s="8">
        <v>1</v>
      </c>
    </row>
    <row r="480" spans="3:12" x14ac:dyDescent="0.25">
      <c r="C480" s="10">
        <v>7</v>
      </c>
      <c r="D480" s="8">
        <v>2</v>
      </c>
      <c r="E480" s="8">
        <v>1</v>
      </c>
      <c r="F480" s="8">
        <v>0</v>
      </c>
      <c r="G480" s="8">
        <v>4</v>
      </c>
      <c r="H480" s="8">
        <v>0</v>
      </c>
      <c r="I480" s="8">
        <v>2</v>
      </c>
      <c r="J480" s="8">
        <v>0</v>
      </c>
      <c r="K480" s="8">
        <v>300</v>
      </c>
      <c r="L480" s="8">
        <v>1</v>
      </c>
    </row>
    <row r="481" spans="3:12" x14ac:dyDescent="0.25">
      <c r="C481" s="10">
        <v>7</v>
      </c>
      <c r="D481" s="8">
        <v>2</v>
      </c>
      <c r="E481" s="8">
        <v>2</v>
      </c>
      <c r="F481" s="8">
        <v>0</v>
      </c>
      <c r="G481" s="8">
        <v>4</v>
      </c>
      <c r="H481" s="8">
        <v>1</v>
      </c>
      <c r="I481" s="8">
        <v>1</v>
      </c>
      <c r="J481" s="8">
        <v>0</v>
      </c>
      <c r="K481" s="8">
        <v>100</v>
      </c>
      <c r="L481" s="8">
        <v>1</v>
      </c>
    </row>
    <row r="482" spans="3:12" x14ac:dyDescent="0.25">
      <c r="C482" s="10">
        <v>7</v>
      </c>
      <c r="D482" s="8">
        <v>2</v>
      </c>
      <c r="E482" s="8">
        <v>1</v>
      </c>
      <c r="F482" s="8">
        <v>1</v>
      </c>
      <c r="G482" s="8">
        <v>3</v>
      </c>
      <c r="H482" s="8">
        <v>0</v>
      </c>
      <c r="I482" s="8">
        <v>2</v>
      </c>
      <c r="J482" s="8">
        <v>1</v>
      </c>
      <c r="K482" s="8">
        <v>100</v>
      </c>
      <c r="L482" s="8">
        <v>1</v>
      </c>
    </row>
    <row r="483" spans="3:12" x14ac:dyDescent="0.25">
      <c r="C483" s="10">
        <v>7</v>
      </c>
      <c r="D483" s="8">
        <v>2</v>
      </c>
      <c r="E483" s="8">
        <v>1</v>
      </c>
      <c r="F483" s="8">
        <v>1</v>
      </c>
      <c r="G483" s="8">
        <v>5</v>
      </c>
      <c r="H483" s="8">
        <v>0</v>
      </c>
      <c r="I483" s="8">
        <v>2</v>
      </c>
      <c r="J483" s="8">
        <v>0</v>
      </c>
      <c r="K483" s="8">
        <v>800</v>
      </c>
      <c r="L483" s="8">
        <v>1</v>
      </c>
    </row>
    <row r="484" spans="3:12" x14ac:dyDescent="0.25">
      <c r="C484" s="10">
        <v>7</v>
      </c>
      <c r="D484" s="8">
        <v>2</v>
      </c>
      <c r="E484" s="8">
        <v>1</v>
      </c>
      <c r="F484" s="8">
        <v>0</v>
      </c>
      <c r="G484" s="8">
        <v>4</v>
      </c>
      <c r="H484" s="8">
        <v>0</v>
      </c>
      <c r="I484" s="8">
        <v>2</v>
      </c>
      <c r="J484" s="8">
        <v>0</v>
      </c>
      <c r="K484" s="8">
        <v>100</v>
      </c>
      <c r="L484" s="8">
        <v>1</v>
      </c>
    </row>
    <row r="485" spans="3:12" x14ac:dyDescent="0.25">
      <c r="C485" s="10">
        <v>7</v>
      </c>
      <c r="D485" s="8">
        <v>2</v>
      </c>
      <c r="E485" s="8">
        <v>1</v>
      </c>
      <c r="F485" s="8">
        <v>0</v>
      </c>
      <c r="G485" s="8">
        <v>3</v>
      </c>
      <c r="H485" s="8">
        <v>0</v>
      </c>
      <c r="I485" s="8">
        <v>2</v>
      </c>
      <c r="J485" s="8">
        <v>0</v>
      </c>
      <c r="K485" s="8">
        <v>400</v>
      </c>
      <c r="L485" s="8">
        <v>1</v>
      </c>
    </row>
    <row r="486" spans="3:12" x14ac:dyDescent="0.25">
      <c r="C486" s="10">
        <v>7</v>
      </c>
      <c r="D486" s="8">
        <v>2</v>
      </c>
      <c r="E486" s="8">
        <v>7</v>
      </c>
      <c r="F486" s="8">
        <v>0</v>
      </c>
      <c r="G486" s="8">
        <v>4</v>
      </c>
      <c r="H486" s="8">
        <v>0</v>
      </c>
      <c r="I486" s="8">
        <v>2</v>
      </c>
      <c r="J486" s="8">
        <v>1</v>
      </c>
      <c r="K486" s="8">
        <v>100</v>
      </c>
      <c r="L486" s="8">
        <v>1</v>
      </c>
    </row>
    <row r="487" spans="3:12" x14ac:dyDescent="0.25">
      <c r="C487" s="10">
        <v>7</v>
      </c>
      <c r="D487" s="8">
        <v>2</v>
      </c>
      <c r="E487" s="8">
        <v>1</v>
      </c>
      <c r="F487" s="8">
        <v>0</v>
      </c>
      <c r="G487" s="8">
        <v>4</v>
      </c>
      <c r="H487" s="8">
        <v>0</v>
      </c>
      <c r="I487" s="8">
        <v>2</v>
      </c>
      <c r="J487" s="8">
        <v>0</v>
      </c>
      <c r="K487" s="8">
        <v>600</v>
      </c>
      <c r="L487" s="8">
        <v>1</v>
      </c>
    </row>
    <row r="488" spans="3:12" x14ac:dyDescent="0.25">
      <c r="C488" s="10">
        <v>7</v>
      </c>
      <c r="D488" s="8">
        <v>2</v>
      </c>
      <c r="E488" s="8">
        <v>1</v>
      </c>
      <c r="F488" s="8">
        <v>1</v>
      </c>
      <c r="G488" s="8">
        <v>4</v>
      </c>
      <c r="H488" s="8">
        <v>1</v>
      </c>
      <c r="I488" s="8">
        <v>2</v>
      </c>
      <c r="J488" s="8">
        <v>0</v>
      </c>
      <c r="K488" s="8">
        <v>800</v>
      </c>
      <c r="L488" s="8">
        <v>3</v>
      </c>
    </row>
    <row r="489" spans="3:12" x14ac:dyDescent="0.25">
      <c r="C489" s="10">
        <v>7</v>
      </c>
      <c r="D489" s="8">
        <v>2</v>
      </c>
      <c r="E489" s="8">
        <v>2</v>
      </c>
      <c r="F489" s="8">
        <v>1</v>
      </c>
      <c r="G489" s="8">
        <v>2</v>
      </c>
      <c r="H489" s="8">
        <v>0</v>
      </c>
      <c r="I489" s="8">
        <v>2</v>
      </c>
      <c r="J489" s="8">
        <v>0</v>
      </c>
      <c r="K489" s="8">
        <v>100</v>
      </c>
      <c r="L489" s="8">
        <v>1</v>
      </c>
    </row>
    <row r="490" spans="3:12" x14ac:dyDescent="0.25">
      <c r="C490" s="10">
        <v>7</v>
      </c>
      <c r="D490" s="8">
        <v>2</v>
      </c>
      <c r="E490" s="8">
        <v>1</v>
      </c>
      <c r="F490" s="8">
        <v>0</v>
      </c>
      <c r="G490" s="8">
        <v>4</v>
      </c>
      <c r="H490" s="8">
        <v>0</v>
      </c>
      <c r="I490" s="8">
        <v>1</v>
      </c>
      <c r="J490" s="8">
        <v>0</v>
      </c>
      <c r="K490" s="8">
        <v>100</v>
      </c>
      <c r="L490" s="8">
        <v>1</v>
      </c>
    </row>
    <row r="491" spans="3:12" x14ac:dyDescent="0.25">
      <c r="C491" s="10">
        <v>7</v>
      </c>
      <c r="D491" s="8">
        <v>2</v>
      </c>
      <c r="E491" s="8">
        <v>2</v>
      </c>
      <c r="F491" s="8">
        <v>1</v>
      </c>
      <c r="G491" s="8">
        <v>4</v>
      </c>
      <c r="H491" s="8">
        <v>1</v>
      </c>
      <c r="I491" s="8">
        <v>1</v>
      </c>
      <c r="J491" s="8">
        <v>0</v>
      </c>
      <c r="K491" s="8">
        <v>100</v>
      </c>
      <c r="L491" s="8">
        <v>1</v>
      </c>
    </row>
    <row r="492" spans="3:12" x14ac:dyDescent="0.25">
      <c r="C492" s="10">
        <v>7</v>
      </c>
      <c r="D492" s="8">
        <v>2</v>
      </c>
      <c r="E492" s="8">
        <v>2</v>
      </c>
      <c r="F492" s="8">
        <v>1</v>
      </c>
      <c r="G492" s="8">
        <v>4</v>
      </c>
      <c r="H492" s="8">
        <v>0</v>
      </c>
      <c r="I492" s="8">
        <v>2</v>
      </c>
      <c r="J492" s="8">
        <v>0</v>
      </c>
      <c r="K492" s="8">
        <v>300</v>
      </c>
      <c r="L492" s="8">
        <v>1</v>
      </c>
    </row>
    <row r="493" spans="3:12" x14ac:dyDescent="0.25">
      <c r="C493" s="10">
        <v>7</v>
      </c>
      <c r="D493" s="8">
        <v>2</v>
      </c>
      <c r="E493" s="8">
        <v>1</v>
      </c>
      <c r="F493" s="8">
        <v>1</v>
      </c>
      <c r="G493" s="8">
        <v>4</v>
      </c>
      <c r="H493" s="8">
        <v>0</v>
      </c>
      <c r="I493" s="8">
        <v>2</v>
      </c>
      <c r="J493" s="8">
        <v>0</v>
      </c>
      <c r="K493" s="8">
        <v>1000</v>
      </c>
      <c r="L493" s="8">
        <v>8</v>
      </c>
    </row>
    <row r="494" spans="3:12" x14ac:dyDescent="0.25">
      <c r="C494" s="10">
        <v>7</v>
      </c>
      <c r="D494" s="8">
        <v>2</v>
      </c>
      <c r="E494" s="8">
        <v>1</v>
      </c>
      <c r="F494" s="8">
        <v>0</v>
      </c>
      <c r="G494" s="8">
        <v>4</v>
      </c>
      <c r="H494" s="8">
        <v>0</v>
      </c>
      <c r="I494" s="8">
        <v>1</v>
      </c>
      <c r="J494" s="8">
        <v>0</v>
      </c>
      <c r="K494" s="8">
        <v>100</v>
      </c>
      <c r="L494" s="8">
        <v>1</v>
      </c>
    </row>
    <row r="495" spans="3:12" x14ac:dyDescent="0.25">
      <c r="C495" s="10">
        <v>1</v>
      </c>
      <c r="D495" s="8">
        <v>2</v>
      </c>
      <c r="E495" s="8">
        <v>2</v>
      </c>
      <c r="F495" s="8">
        <v>0</v>
      </c>
      <c r="G495" s="8">
        <v>2</v>
      </c>
      <c r="H495" s="8">
        <v>1</v>
      </c>
      <c r="I495" s="8">
        <v>2</v>
      </c>
      <c r="J495" s="8">
        <v>0</v>
      </c>
      <c r="K495" s="8">
        <v>100</v>
      </c>
      <c r="L495" s="8">
        <v>1</v>
      </c>
    </row>
    <row r="496" spans="3:12" x14ac:dyDescent="0.25">
      <c r="C496" s="10">
        <v>1</v>
      </c>
      <c r="D496" s="8">
        <v>2</v>
      </c>
      <c r="E496" s="8">
        <v>2</v>
      </c>
      <c r="F496" s="8">
        <v>0</v>
      </c>
      <c r="G496" s="8">
        <v>4</v>
      </c>
      <c r="H496" s="8">
        <v>1</v>
      </c>
      <c r="I496" s="8">
        <v>3</v>
      </c>
      <c r="J496" s="8">
        <v>0</v>
      </c>
      <c r="K496" s="8">
        <v>200</v>
      </c>
      <c r="L496" s="8">
        <v>2</v>
      </c>
    </row>
    <row r="497" spans="3:12" x14ac:dyDescent="0.25">
      <c r="C497" s="10">
        <v>1</v>
      </c>
      <c r="D497" s="8">
        <v>1</v>
      </c>
      <c r="E497" s="8">
        <v>2</v>
      </c>
      <c r="F497" s="8">
        <v>1</v>
      </c>
      <c r="G497" s="8">
        <v>2</v>
      </c>
      <c r="H497" s="8">
        <v>0</v>
      </c>
      <c r="I497" s="8">
        <v>2</v>
      </c>
      <c r="J497" s="8">
        <v>0</v>
      </c>
      <c r="K497" s="8">
        <v>200</v>
      </c>
      <c r="L497" s="8">
        <v>1</v>
      </c>
    </row>
    <row r="498" spans="3:12" x14ac:dyDescent="0.25">
      <c r="C498" s="10">
        <v>1</v>
      </c>
      <c r="D498" s="8">
        <v>2</v>
      </c>
      <c r="E498" s="8">
        <v>5</v>
      </c>
      <c r="F498" s="8">
        <v>1</v>
      </c>
      <c r="G498" s="8">
        <v>2</v>
      </c>
      <c r="H498" s="8">
        <v>0</v>
      </c>
      <c r="I498" s="8">
        <v>2</v>
      </c>
      <c r="J498" s="8">
        <v>0</v>
      </c>
      <c r="K498" s="8">
        <v>500</v>
      </c>
      <c r="L498" s="8">
        <v>2</v>
      </c>
    </row>
    <row r="499" spans="3:12" x14ac:dyDescent="0.25">
      <c r="C499" s="10">
        <v>1</v>
      </c>
      <c r="D499" s="8">
        <v>2</v>
      </c>
      <c r="E499" s="8">
        <v>2</v>
      </c>
      <c r="F499" s="8">
        <v>0</v>
      </c>
      <c r="G499" s="8">
        <v>4</v>
      </c>
      <c r="H499" s="8">
        <v>1</v>
      </c>
      <c r="I499" s="8">
        <v>3</v>
      </c>
      <c r="J499" s="8">
        <v>0</v>
      </c>
      <c r="K499" s="8">
        <v>200</v>
      </c>
      <c r="L499" s="8">
        <v>2</v>
      </c>
    </row>
    <row r="500" spans="3:12" x14ac:dyDescent="0.25">
      <c r="C500" s="10">
        <v>1</v>
      </c>
      <c r="D500" s="8">
        <v>2</v>
      </c>
      <c r="E500" s="8">
        <v>1</v>
      </c>
      <c r="F500" s="8">
        <v>1</v>
      </c>
      <c r="G500" s="8">
        <v>5</v>
      </c>
      <c r="H500" s="8">
        <v>0</v>
      </c>
      <c r="I500" s="8">
        <v>2</v>
      </c>
      <c r="J500" s="8">
        <v>0</v>
      </c>
      <c r="K500" s="8">
        <v>100</v>
      </c>
      <c r="L500" s="8">
        <v>1</v>
      </c>
    </row>
    <row r="501" spans="3:12" x14ac:dyDescent="0.25">
      <c r="C501" s="10">
        <v>1</v>
      </c>
      <c r="D501" s="8">
        <v>1</v>
      </c>
      <c r="E501" s="8">
        <v>1</v>
      </c>
      <c r="F501" s="8">
        <v>0</v>
      </c>
      <c r="G501" s="8">
        <v>5</v>
      </c>
      <c r="H501" s="8">
        <v>0</v>
      </c>
      <c r="I501" s="8">
        <v>1</v>
      </c>
      <c r="J501" s="8">
        <v>0</v>
      </c>
      <c r="K501" s="8">
        <v>400</v>
      </c>
      <c r="L501" s="8">
        <v>1</v>
      </c>
    </row>
    <row r="502" spans="3:12" x14ac:dyDescent="0.25">
      <c r="C502" s="10">
        <v>1</v>
      </c>
      <c r="D502" s="8">
        <v>2</v>
      </c>
      <c r="E502" s="8">
        <v>1</v>
      </c>
      <c r="F502" s="8">
        <v>0</v>
      </c>
      <c r="G502" s="8">
        <v>3</v>
      </c>
      <c r="H502" s="8">
        <v>0</v>
      </c>
      <c r="I502" s="8">
        <v>1</v>
      </c>
      <c r="J502" s="8">
        <v>0</v>
      </c>
      <c r="K502" s="8">
        <v>100</v>
      </c>
      <c r="L502" s="8">
        <v>1</v>
      </c>
    </row>
    <row r="503" spans="3:12" x14ac:dyDescent="0.25">
      <c r="C503" s="10">
        <v>1</v>
      </c>
      <c r="D503" s="8">
        <v>2</v>
      </c>
      <c r="E503" s="8">
        <v>3</v>
      </c>
      <c r="F503" s="8">
        <v>0</v>
      </c>
      <c r="G503" s="8">
        <v>4</v>
      </c>
      <c r="H503" s="8">
        <v>1</v>
      </c>
      <c r="I503" s="8">
        <v>2</v>
      </c>
      <c r="J503" s="8">
        <v>0</v>
      </c>
      <c r="K503" s="8">
        <v>2000</v>
      </c>
      <c r="L503" s="8">
        <v>7</v>
      </c>
    </row>
    <row r="504" spans="3:12" x14ac:dyDescent="0.25">
      <c r="C504" s="10">
        <v>1</v>
      </c>
      <c r="D504" s="8">
        <v>2</v>
      </c>
      <c r="E504" s="8">
        <v>1</v>
      </c>
      <c r="F504" s="8">
        <v>0</v>
      </c>
      <c r="G504" s="8">
        <v>4</v>
      </c>
      <c r="H504" s="8">
        <v>0</v>
      </c>
      <c r="I504" s="8">
        <v>2</v>
      </c>
      <c r="J504" s="8">
        <v>0</v>
      </c>
      <c r="K504" s="8">
        <v>100</v>
      </c>
      <c r="L504" s="8">
        <v>1</v>
      </c>
    </row>
    <row r="505" spans="3:12" x14ac:dyDescent="0.25">
      <c r="C505" s="10">
        <v>1</v>
      </c>
      <c r="D505" s="8">
        <v>2</v>
      </c>
      <c r="E505" s="8">
        <v>1</v>
      </c>
      <c r="F505" s="8">
        <v>0</v>
      </c>
      <c r="G505" s="8">
        <v>2</v>
      </c>
      <c r="H505" s="8">
        <v>0</v>
      </c>
      <c r="I505" s="8">
        <v>2</v>
      </c>
      <c r="J505" s="8">
        <v>0</v>
      </c>
      <c r="K505" s="8">
        <v>100</v>
      </c>
      <c r="L505" s="8">
        <v>1</v>
      </c>
    </row>
    <row r="506" spans="3:12" x14ac:dyDescent="0.25">
      <c r="C506" s="10">
        <v>1</v>
      </c>
      <c r="D506" s="8">
        <v>2</v>
      </c>
      <c r="E506" s="8">
        <v>2</v>
      </c>
      <c r="F506" s="8">
        <v>1</v>
      </c>
      <c r="G506" s="8">
        <v>4</v>
      </c>
      <c r="H506" s="8">
        <v>0</v>
      </c>
      <c r="I506" s="8">
        <v>3</v>
      </c>
      <c r="J506" s="8">
        <v>0</v>
      </c>
      <c r="K506" s="8">
        <v>300</v>
      </c>
      <c r="L506" s="8">
        <v>1</v>
      </c>
    </row>
    <row r="507" spans="3:12" x14ac:dyDescent="0.25">
      <c r="C507" s="10">
        <v>1</v>
      </c>
      <c r="D507" s="8">
        <v>2</v>
      </c>
      <c r="E507" s="8">
        <v>2</v>
      </c>
      <c r="F507" s="8">
        <v>0</v>
      </c>
      <c r="G507" s="8">
        <v>4</v>
      </c>
      <c r="H507" s="8">
        <v>0</v>
      </c>
      <c r="I507" s="8">
        <v>1</v>
      </c>
      <c r="J507" s="8">
        <v>0</v>
      </c>
      <c r="K507" s="8">
        <v>300</v>
      </c>
      <c r="L507" s="8">
        <v>1</v>
      </c>
    </row>
    <row r="508" spans="3:12" x14ac:dyDescent="0.25">
      <c r="C508" s="10">
        <v>1</v>
      </c>
      <c r="D508" s="8">
        <v>2</v>
      </c>
      <c r="E508" s="8">
        <v>2</v>
      </c>
      <c r="F508" s="8">
        <v>0</v>
      </c>
      <c r="G508" s="8">
        <v>4</v>
      </c>
      <c r="H508" s="8">
        <v>0</v>
      </c>
      <c r="I508" s="8">
        <v>1</v>
      </c>
      <c r="J508" s="8">
        <v>0</v>
      </c>
      <c r="K508" s="8">
        <v>200</v>
      </c>
      <c r="L508" s="8">
        <v>2</v>
      </c>
    </row>
    <row r="509" spans="3:12" x14ac:dyDescent="0.25">
      <c r="C509" s="10">
        <v>1</v>
      </c>
      <c r="D509" s="8">
        <v>2</v>
      </c>
      <c r="E509" s="8">
        <v>1</v>
      </c>
      <c r="F509" s="8">
        <v>0</v>
      </c>
      <c r="G509" s="8">
        <v>4</v>
      </c>
      <c r="H509" s="8">
        <v>0</v>
      </c>
      <c r="I509" s="8">
        <v>2</v>
      </c>
      <c r="J509" s="8">
        <v>0</v>
      </c>
      <c r="K509" s="8">
        <v>100</v>
      </c>
      <c r="L509" s="8">
        <v>1</v>
      </c>
    </row>
    <row r="510" spans="3:12" x14ac:dyDescent="0.25">
      <c r="C510" s="10">
        <v>1</v>
      </c>
      <c r="D510" s="8">
        <v>2</v>
      </c>
      <c r="E510" s="8">
        <v>1</v>
      </c>
      <c r="F510" s="8">
        <v>0</v>
      </c>
      <c r="G510" s="8">
        <v>4</v>
      </c>
      <c r="H510" s="8">
        <v>1</v>
      </c>
      <c r="I510" s="8">
        <v>2</v>
      </c>
      <c r="J510" s="8">
        <v>0</v>
      </c>
      <c r="K510" s="8">
        <v>1000</v>
      </c>
      <c r="L510" s="8">
        <v>4</v>
      </c>
    </row>
    <row r="511" spans="3:12" x14ac:dyDescent="0.25">
      <c r="C511" s="10">
        <v>1</v>
      </c>
      <c r="D511" s="8">
        <v>2</v>
      </c>
      <c r="E511" s="8">
        <v>1</v>
      </c>
      <c r="F511" s="8">
        <v>0</v>
      </c>
      <c r="G511" s="8">
        <v>4</v>
      </c>
      <c r="H511" s="8">
        <v>0</v>
      </c>
      <c r="I511" s="8">
        <v>2</v>
      </c>
      <c r="J511" s="8">
        <v>0</v>
      </c>
      <c r="K511" s="8">
        <v>600</v>
      </c>
      <c r="L511" s="8">
        <v>7</v>
      </c>
    </row>
    <row r="512" spans="3:12" x14ac:dyDescent="0.25">
      <c r="C512" s="10">
        <v>1</v>
      </c>
      <c r="D512" s="8">
        <v>1</v>
      </c>
      <c r="E512" s="8">
        <v>2</v>
      </c>
      <c r="F512" s="8">
        <v>0</v>
      </c>
      <c r="G512" s="8">
        <v>4</v>
      </c>
      <c r="H512" s="8">
        <v>0</v>
      </c>
      <c r="I512" s="8">
        <v>1</v>
      </c>
      <c r="J512" s="8">
        <v>0</v>
      </c>
      <c r="K512" s="8">
        <v>600</v>
      </c>
      <c r="L512" s="8">
        <v>1</v>
      </c>
    </row>
    <row r="513" spans="3:12" x14ac:dyDescent="0.25">
      <c r="C513" s="10">
        <v>1</v>
      </c>
      <c r="D513" s="8">
        <v>2</v>
      </c>
      <c r="E513" s="8">
        <v>1</v>
      </c>
      <c r="F513" s="8">
        <v>0</v>
      </c>
      <c r="G513" s="8">
        <v>3</v>
      </c>
      <c r="H513" s="8">
        <v>0</v>
      </c>
      <c r="I513" s="8">
        <v>1</v>
      </c>
      <c r="J513" s="8">
        <v>0</v>
      </c>
      <c r="K513" s="8">
        <v>1000</v>
      </c>
      <c r="L513" s="8">
        <v>9</v>
      </c>
    </row>
    <row r="514" spans="3:12" x14ac:dyDescent="0.25">
      <c r="C514" s="10">
        <v>1</v>
      </c>
      <c r="D514" s="8">
        <v>2</v>
      </c>
      <c r="E514" s="8">
        <v>3</v>
      </c>
      <c r="F514" s="8">
        <v>0</v>
      </c>
      <c r="G514" s="8">
        <v>1</v>
      </c>
      <c r="H514" s="8">
        <v>1</v>
      </c>
      <c r="I514" s="8">
        <v>2</v>
      </c>
      <c r="J514" s="8">
        <v>0</v>
      </c>
      <c r="K514" s="8">
        <v>600</v>
      </c>
      <c r="L514" s="8">
        <v>3</v>
      </c>
    </row>
    <row r="515" spans="3:12" x14ac:dyDescent="0.25">
      <c r="C515" s="10">
        <v>1</v>
      </c>
      <c r="D515" s="8">
        <v>2</v>
      </c>
      <c r="E515" s="8">
        <v>4</v>
      </c>
      <c r="F515" s="8">
        <v>0</v>
      </c>
      <c r="G515" s="8">
        <v>1</v>
      </c>
      <c r="H515" s="8">
        <v>0</v>
      </c>
      <c r="I515" s="8">
        <v>2</v>
      </c>
      <c r="J515" s="8">
        <v>0</v>
      </c>
      <c r="K515" s="8">
        <v>100</v>
      </c>
      <c r="L515" s="8">
        <v>1</v>
      </c>
    </row>
    <row r="516" spans="3:12" x14ac:dyDescent="0.25">
      <c r="C516" s="10">
        <v>1</v>
      </c>
      <c r="D516" s="8">
        <v>2</v>
      </c>
      <c r="E516" s="8">
        <v>2</v>
      </c>
      <c r="F516" s="8">
        <v>0</v>
      </c>
      <c r="G516" s="8">
        <v>2</v>
      </c>
      <c r="H516" s="8">
        <v>0</v>
      </c>
      <c r="I516" s="8">
        <v>1</v>
      </c>
      <c r="J516" s="8">
        <v>0</v>
      </c>
      <c r="K516" s="8">
        <v>100</v>
      </c>
      <c r="L516" s="8">
        <v>1</v>
      </c>
    </row>
    <row r="517" spans="3:12" x14ac:dyDescent="0.25">
      <c r="C517" s="10">
        <v>1</v>
      </c>
      <c r="D517" s="8">
        <v>2</v>
      </c>
      <c r="E517" s="8">
        <v>1</v>
      </c>
      <c r="F517" s="8">
        <v>0</v>
      </c>
      <c r="G517" s="8">
        <v>4</v>
      </c>
      <c r="H517" s="8">
        <v>0</v>
      </c>
      <c r="I517" s="8">
        <v>2</v>
      </c>
      <c r="J517" s="8">
        <v>0</v>
      </c>
      <c r="K517" s="8">
        <v>200</v>
      </c>
      <c r="L517" s="8">
        <v>1</v>
      </c>
    </row>
    <row r="518" spans="3:12" x14ac:dyDescent="0.25">
      <c r="C518" s="10">
        <v>1</v>
      </c>
      <c r="D518" s="8">
        <v>2</v>
      </c>
      <c r="E518" s="8">
        <v>1</v>
      </c>
      <c r="F518" s="8">
        <v>0</v>
      </c>
      <c r="G518" s="8">
        <v>5</v>
      </c>
      <c r="H518" s="8">
        <v>0</v>
      </c>
      <c r="I518" s="8">
        <v>2</v>
      </c>
      <c r="J518" s="8">
        <v>0</v>
      </c>
      <c r="K518" s="8">
        <v>300</v>
      </c>
      <c r="L518" s="8">
        <v>1</v>
      </c>
    </row>
    <row r="519" spans="3:12" x14ac:dyDescent="0.25">
      <c r="C519" s="10">
        <v>1</v>
      </c>
      <c r="D519" s="8">
        <v>2</v>
      </c>
      <c r="E519" s="8">
        <v>6</v>
      </c>
      <c r="F519" s="8">
        <v>1</v>
      </c>
      <c r="G519" s="8">
        <v>4</v>
      </c>
      <c r="H519" s="8">
        <v>0</v>
      </c>
      <c r="I519" s="8">
        <v>2</v>
      </c>
      <c r="J519" s="8">
        <v>0</v>
      </c>
      <c r="K519" s="8">
        <v>1000</v>
      </c>
      <c r="L519" s="8">
        <v>4</v>
      </c>
    </row>
    <row r="520" spans="3:12" x14ac:dyDescent="0.25">
      <c r="C520" s="10">
        <v>1</v>
      </c>
      <c r="D520" s="8">
        <v>2</v>
      </c>
      <c r="E520" s="8">
        <v>2</v>
      </c>
      <c r="F520" s="8">
        <v>0</v>
      </c>
      <c r="G520" s="8">
        <v>4</v>
      </c>
      <c r="H520" s="8">
        <v>0</v>
      </c>
      <c r="I520" s="8">
        <v>2</v>
      </c>
      <c r="J520" s="8">
        <v>0</v>
      </c>
      <c r="K520" s="8">
        <v>200</v>
      </c>
      <c r="L520" s="8">
        <v>1</v>
      </c>
    </row>
    <row r="521" spans="3:12" x14ac:dyDescent="0.25">
      <c r="C521" s="10">
        <v>1</v>
      </c>
      <c r="D521" s="8">
        <v>2</v>
      </c>
      <c r="E521" s="8">
        <v>1</v>
      </c>
      <c r="F521" s="8">
        <v>0</v>
      </c>
      <c r="G521" s="8">
        <v>4</v>
      </c>
      <c r="H521" s="8">
        <v>0</v>
      </c>
      <c r="I521" s="8">
        <v>2</v>
      </c>
      <c r="J521" s="8">
        <v>0</v>
      </c>
      <c r="K521" s="8">
        <v>300</v>
      </c>
      <c r="L521" s="8">
        <v>1</v>
      </c>
    </row>
    <row r="522" spans="3:12" x14ac:dyDescent="0.25">
      <c r="C522" s="10">
        <v>1</v>
      </c>
      <c r="D522" s="8">
        <v>2</v>
      </c>
      <c r="E522" s="8">
        <v>1</v>
      </c>
      <c r="F522" s="8">
        <v>0</v>
      </c>
      <c r="G522" s="8">
        <v>4</v>
      </c>
      <c r="H522" s="8">
        <v>0</v>
      </c>
      <c r="I522" s="8">
        <v>2</v>
      </c>
      <c r="J522" s="8">
        <v>0</v>
      </c>
      <c r="K522" s="8">
        <v>300</v>
      </c>
      <c r="L522" s="8">
        <v>1</v>
      </c>
    </row>
    <row r="523" spans="3:12" x14ac:dyDescent="0.25">
      <c r="C523" s="10">
        <v>1</v>
      </c>
      <c r="D523" s="8">
        <v>2</v>
      </c>
      <c r="E523" s="8">
        <v>1</v>
      </c>
      <c r="F523" s="8">
        <v>1</v>
      </c>
      <c r="G523" s="8">
        <v>5</v>
      </c>
      <c r="H523" s="8">
        <v>0</v>
      </c>
      <c r="I523" s="8">
        <v>1</v>
      </c>
      <c r="J523" s="8">
        <v>0</v>
      </c>
      <c r="K523" s="8">
        <v>500</v>
      </c>
      <c r="L523" s="8">
        <v>2</v>
      </c>
    </row>
    <row r="524" spans="3:12" x14ac:dyDescent="0.25">
      <c r="C524" s="10">
        <v>2</v>
      </c>
      <c r="D524" s="8">
        <v>2</v>
      </c>
      <c r="E524" s="8">
        <v>2</v>
      </c>
      <c r="F524" s="8">
        <v>0</v>
      </c>
      <c r="G524" s="8">
        <v>5</v>
      </c>
      <c r="H524" s="8">
        <v>1</v>
      </c>
      <c r="I524" s="8">
        <v>2</v>
      </c>
      <c r="J524" s="8">
        <v>0</v>
      </c>
      <c r="K524" s="8">
        <v>300</v>
      </c>
      <c r="L524" s="8">
        <v>1</v>
      </c>
    </row>
    <row r="525" spans="3:12" x14ac:dyDescent="0.25">
      <c r="C525" s="10">
        <v>2</v>
      </c>
      <c r="D525" s="8">
        <v>2</v>
      </c>
      <c r="E525" s="8">
        <v>1</v>
      </c>
      <c r="F525" s="8">
        <v>0</v>
      </c>
      <c r="G525" s="8">
        <v>4</v>
      </c>
      <c r="H525" s="8">
        <v>0</v>
      </c>
      <c r="I525" s="8">
        <v>1</v>
      </c>
      <c r="J525" s="8">
        <v>0</v>
      </c>
      <c r="K525" s="8">
        <v>300</v>
      </c>
      <c r="L525" s="8">
        <v>1</v>
      </c>
    </row>
    <row r="526" spans="3:12" x14ac:dyDescent="0.25">
      <c r="C526" s="10">
        <v>2</v>
      </c>
      <c r="D526" s="8">
        <v>2</v>
      </c>
      <c r="E526" s="8">
        <v>1</v>
      </c>
      <c r="F526" s="8">
        <v>0</v>
      </c>
      <c r="G526" s="8">
        <v>4</v>
      </c>
      <c r="H526" s="8">
        <v>0</v>
      </c>
      <c r="I526" s="8">
        <v>2</v>
      </c>
      <c r="J526" s="8">
        <v>0</v>
      </c>
      <c r="K526" s="8">
        <v>300</v>
      </c>
      <c r="L526" s="8">
        <v>1</v>
      </c>
    </row>
    <row r="527" spans="3:12" x14ac:dyDescent="0.25">
      <c r="C527" s="10">
        <v>2</v>
      </c>
      <c r="D527" s="8">
        <v>2</v>
      </c>
      <c r="E527" s="8">
        <v>1</v>
      </c>
      <c r="F527" s="8">
        <v>1</v>
      </c>
      <c r="G527" s="8">
        <v>1</v>
      </c>
      <c r="H527" s="8">
        <v>0</v>
      </c>
      <c r="I527" s="8">
        <v>1</v>
      </c>
      <c r="J527" s="8">
        <v>0</v>
      </c>
      <c r="K527" s="8">
        <v>100</v>
      </c>
      <c r="L527" s="8">
        <v>1</v>
      </c>
    </row>
    <row r="528" spans="3:12" x14ac:dyDescent="0.25">
      <c r="C528" s="10">
        <v>2</v>
      </c>
      <c r="D528" s="8">
        <v>2</v>
      </c>
      <c r="E528" s="8">
        <v>1</v>
      </c>
      <c r="F528" s="8">
        <v>1</v>
      </c>
      <c r="G528" s="8">
        <v>3</v>
      </c>
      <c r="H528" s="8">
        <v>1</v>
      </c>
      <c r="I528" s="8">
        <v>3</v>
      </c>
      <c r="J528" s="8">
        <v>0</v>
      </c>
      <c r="K528" s="8">
        <v>400</v>
      </c>
      <c r="L528" s="8">
        <v>1</v>
      </c>
    </row>
    <row r="529" spans="3:12" x14ac:dyDescent="0.25">
      <c r="C529" s="10">
        <v>2</v>
      </c>
      <c r="D529" s="8">
        <v>2</v>
      </c>
      <c r="E529" s="8">
        <v>1</v>
      </c>
      <c r="F529" s="8">
        <v>1</v>
      </c>
      <c r="G529" s="8">
        <v>2</v>
      </c>
      <c r="H529" s="8">
        <v>0</v>
      </c>
      <c r="I529" s="8">
        <v>2</v>
      </c>
      <c r="J529" s="8">
        <v>0</v>
      </c>
      <c r="K529" s="8">
        <v>400</v>
      </c>
      <c r="L529" s="8">
        <v>3</v>
      </c>
    </row>
    <row r="530" spans="3:12" x14ac:dyDescent="0.25">
      <c r="C530" s="10">
        <v>2</v>
      </c>
      <c r="D530" s="8">
        <v>2</v>
      </c>
      <c r="E530" s="8">
        <v>1</v>
      </c>
      <c r="F530" s="8">
        <v>0</v>
      </c>
      <c r="G530" s="8">
        <v>4</v>
      </c>
      <c r="H530" s="8">
        <v>0</v>
      </c>
      <c r="I530" s="8">
        <v>1</v>
      </c>
      <c r="J530" s="8">
        <v>0</v>
      </c>
      <c r="K530" s="8">
        <v>500</v>
      </c>
      <c r="L530" s="8">
        <v>1</v>
      </c>
    </row>
    <row r="531" spans="3:12" x14ac:dyDescent="0.25">
      <c r="C531" s="10">
        <v>2</v>
      </c>
      <c r="D531" s="8">
        <v>2</v>
      </c>
      <c r="E531" s="8">
        <v>2</v>
      </c>
      <c r="F531" s="8">
        <v>1</v>
      </c>
      <c r="G531" s="8">
        <v>4</v>
      </c>
      <c r="H531" s="8">
        <v>0</v>
      </c>
      <c r="I531" s="8">
        <v>1</v>
      </c>
      <c r="J531" s="8">
        <v>0</v>
      </c>
      <c r="K531" s="8">
        <v>200</v>
      </c>
      <c r="L531" s="8">
        <v>1</v>
      </c>
    </row>
    <row r="532" spans="3:12" x14ac:dyDescent="0.25">
      <c r="C532" s="10">
        <v>2</v>
      </c>
      <c r="D532" s="8">
        <v>2</v>
      </c>
      <c r="E532" s="8">
        <v>1</v>
      </c>
      <c r="F532" s="8">
        <v>0</v>
      </c>
      <c r="G532" s="8">
        <v>1</v>
      </c>
      <c r="H532" s="8">
        <v>1</v>
      </c>
      <c r="I532" s="8">
        <v>2</v>
      </c>
      <c r="J532" s="8">
        <v>0</v>
      </c>
      <c r="K532" s="8">
        <v>1000</v>
      </c>
      <c r="L532" s="8">
        <v>2</v>
      </c>
    </row>
    <row r="533" spans="3:12" x14ac:dyDescent="0.25">
      <c r="C533" s="10">
        <v>2</v>
      </c>
      <c r="D533" s="8">
        <v>2</v>
      </c>
      <c r="E533" s="8">
        <v>2</v>
      </c>
      <c r="F533" s="8">
        <v>0</v>
      </c>
      <c r="G533" s="8">
        <v>2</v>
      </c>
      <c r="H533" s="8">
        <v>0</v>
      </c>
      <c r="I533" s="8">
        <v>2</v>
      </c>
      <c r="J533" s="8">
        <v>0</v>
      </c>
      <c r="K533" s="8">
        <v>100</v>
      </c>
      <c r="L533" s="8">
        <v>1</v>
      </c>
    </row>
    <row r="534" spans="3:12" x14ac:dyDescent="0.25">
      <c r="C534" s="10">
        <v>2</v>
      </c>
      <c r="D534" s="8">
        <v>2</v>
      </c>
      <c r="E534" s="8">
        <v>2</v>
      </c>
      <c r="F534" s="8">
        <v>0</v>
      </c>
      <c r="G534" s="8">
        <v>5</v>
      </c>
      <c r="H534" s="8">
        <v>0</v>
      </c>
      <c r="I534" s="8">
        <v>2</v>
      </c>
      <c r="J534" s="8">
        <v>0</v>
      </c>
      <c r="K534" s="8">
        <v>400</v>
      </c>
      <c r="L534" s="8">
        <v>1</v>
      </c>
    </row>
    <row r="535" spans="3:12" x14ac:dyDescent="0.25">
      <c r="C535" s="10">
        <v>2</v>
      </c>
      <c r="D535" s="8">
        <v>2</v>
      </c>
      <c r="E535" s="8">
        <v>1</v>
      </c>
      <c r="F535" s="8">
        <v>0</v>
      </c>
      <c r="G535" s="8">
        <v>4</v>
      </c>
      <c r="H535" s="8">
        <v>0</v>
      </c>
      <c r="I535" s="8">
        <v>2</v>
      </c>
      <c r="J535" s="8">
        <v>0</v>
      </c>
      <c r="K535" s="8">
        <v>100</v>
      </c>
      <c r="L535" s="8">
        <v>1</v>
      </c>
    </row>
    <row r="536" spans="3:12" x14ac:dyDescent="0.25">
      <c r="C536" s="10">
        <v>2</v>
      </c>
      <c r="D536" s="8">
        <v>2</v>
      </c>
      <c r="E536" s="8">
        <v>2</v>
      </c>
      <c r="F536" s="8">
        <v>0</v>
      </c>
      <c r="G536" s="8">
        <v>5</v>
      </c>
      <c r="H536" s="8">
        <v>0</v>
      </c>
      <c r="I536" s="8">
        <v>2</v>
      </c>
      <c r="J536" s="8">
        <v>0</v>
      </c>
      <c r="K536" s="8">
        <v>300</v>
      </c>
      <c r="L536" s="8">
        <v>1</v>
      </c>
    </row>
    <row r="537" spans="3:12" x14ac:dyDescent="0.25">
      <c r="C537" s="10">
        <v>2</v>
      </c>
      <c r="D537" s="8">
        <v>2</v>
      </c>
      <c r="E537" s="8">
        <v>1</v>
      </c>
      <c r="F537" s="8">
        <v>1</v>
      </c>
      <c r="G537" s="8">
        <v>4</v>
      </c>
      <c r="H537" s="8">
        <v>0</v>
      </c>
      <c r="I537" s="8">
        <v>2</v>
      </c>
      <c r="J537" s="8">
        <v>1</v>
      </c>
      <c r="K537" s="8">
        <v>100</v>
      </c>
      <c r="L537" s="8">
        <v>1</v>
      </c>
    </row>
    <row r="538" spans="3:12" x14ac:dyDescent="0.25">
      <c r="C538" s="10">
        <v>2</v>
      </c>
      <c r="D538" s="8">
        <v>2</v>
      </c>
      <c r="E538" s="8">
        <v>2</v>
      </c>
      <c r="F538" s="8">
        <v>0</v>
      </c>
      <c r="G538" s="8">
        <v>4</v>
      </c>
      <c r="H538" s="8">
        <v>1</v>
      </c>
      <c r="I538" s="8">
        <v>2</v>
      </c>
      <c r="J538" s="8">
        <v>0</v>
      </c>
      <c r="K538" s="8">
        <v>100</v>
      </c>
      <c r="L538" s="8">
        <v>1</v>
      </c>
    </row>
    <row r="539" spans="3:12" x14ac:dyDescent="0.25">
      <c r="C539" s="10">
        <v>2</v>
      </c>
      <c r="D539" s="8">
        <v>2</v>
      </c>
      <c r="E539" s="8">
        <v>1</v>
      </c>
      <c r="F539" s="8">
        <v>0</v>
      </c>
      <c r="G539" s="8">
        <v>4</v>
      </c>
      <c r="H539" s="8">
        <v>0</v>
      </c>
      <c r="I539" s="8">
        <v>1</v>
      </c>
      <c r="J539" s="8">
        <v>0</v>
      </c>
      <c r="K539" s="8">
        <v>100</v>
      </c>
      <c r="L539" s="8">
        <v>2</v>
      </c>
    </row>
    <row r="540" spans="3:12" x14ac:dyDescent="0.25">
      <c r="C540" s="10">
        <v>2</v>
      </c>
      <c r="D540" s="8">
        <v>2</v>
      </c>
      <c r="E540" s="8">
        <v>2</v>
      </c>
      <c r="F540" s="8">
        <v>1</v>
      </c>
      <c r="G540" s="8">
        <v>4</v>
      </c>
      <c r="H540" s="8">
        <v>0</v>
      </c>
      <c r="I540" s="8">
        <v>2</v>
      </c>
      <c r="J540" s="8">
        <v>0</v>
      </c>
      <c r="K540" s="8">
        <v>300</v>
      </c>
      <c r="L540" s="8">
        <v>2</v>
      </c>
    </row>
    <row r="541" spans="3:12" x14ac:dyDescent="0.25">
      <c r="C541" s="10">
        <v>2</v>
      </c>
      <c r="D541" s="8">
        <v>1</v>
      </c>
      <c r="E541" s="8">
        <v>1</v>
      </c>
      <c r="F541" s="8">
        <v>1</v>
      </c>
      <c r="G541" s="8">
        <v>4</v>
      </c>
      <c r="H541" s="8">
        <v>0</v>
      </c>
      <c r="I541" s="8">
        <v>2</v>
      </c>
      <c r="J541" s="8">
        <v>0</v>
      </c>
      <c r="K541" s="8">
        <v>200</v>
      </c>
      <c r="L541" s="8">
        <v>1</v>
      </c>
    </row>
    <row r="542" spans="3:12" x14ac:dyDescent="0.25">
      <c r="C542" s="10">
        <v>2</v>
      </c>
      <c r="D542" s="8">
        <v>2</v>
      </c>
      <c r="E542" s="8">
        <v>2</v>
      </c>
      <c r="F542" s="8">
        <v>1</v>
      </c>
      <c r="G542" s="8">
        <v>4</v>
      </c>
      <c r="H542" s="8">
        <v>0</v>
      </c>
      <c r="I542" s="8">
        <v>1</v>
      </c>
      <c r="J542" s="8">
        <v>0</v>
      </c>
      <c r="K542" s="8">
        <v>200</v>
      </c>
      <c r="L542" s="8">
        <v>1</v>
      </c>
    </row>
    <row r="543" spans="3:12" x14ac:dyDescent="0.25">
      <c r="C543" s="10">
        <v>2</v>
      </c>
      <c r="D543" s="8">
        <v>2</v>
      </c>
      <c r="E543" s="8">
        <v>6</v>
      </c>
      <c r="F543" s="8">
        <v>1</v>
      </c>
      <c r="G543" s="8">
        <v>4</v>
      </c>
      <c r="H543" s="8">
        <v>0</v>
      </c>
      <c r="I543" s="8">
        <v>1</v>
      </c>
      <c r="J543" s="8">
        <v>0</v>
      </c>
      <c r="K543" s="8">
        <v>100</v>
      </c>
      <c r="L543" s="8">
        <v>1</v>
      </c>
    </row>
    <row r="544" spans="3:12" x14ac:dyDescent="0.25">
      <c r="C544" s="10">
        <v>2</v>
      </c>
      <c r="D544" s="8">
        <v>2</v>
      </c>
      <c r="E544" s="8">
        <v>1</v>
      </c>
      <c r="F544" s="8">
        <v>0</v>
      </c>
      <c r="G544" s="8">
        <v>3</v>
      </c>
      <c r="H544" s="8">
        <v>0</v>
      </c>
      <c r="I544" s="8">
        <v>1</v>
      </c>
      <c r="J544" s="8">
        <v>0</v>
      </c>
      <c r="K544" s="8">
        <v>500</v>
      </c>
      <c r="L544" s="8">
        <v>1</v>
      </c>
    </row>
    <row r="545" spans="3:12" x14ac:dyDescent="0.25">
      <c r="C545" s="10">
        <v>2</v>
      </c>
      <c r="D545" s="8">
        <v>2</v>
      </c>
      <c r="E545" s="8">
        <v>2</v>
      </c>
      <c r="F545" s="8">
        <v>0</v>
      </c>
      <c r="G545" s="8">
        <v>4</v>
      </c>
      <c r="H545" s="8">
        <v>0</v>
      </c>
      <c r="I545" s="8">
        <v>2</v>
      </c>
      <c r="J545" s="8">
        <v>0</v>
      </c>
      <c r="K545" s="8">
        <v>100</v>
      </c>
      <c r="L545" s="8">
        <v>1</v>
      </c>
    </row>
    <row r="546" spans="3:12" x14ac:dyDescent="0.25">
      <c r="C546" s="10">
        <v>2</v>
      </c>
      <c r="D546" s="8">
        <v>2</v>
      </c>
      <c r="E546" s="8">
        <v>3</v>
      </c>
      <c r="F546" s="8">
        <v>0</v>
      </c>
      <c r="G546" s="8">
        <v>1</v>
      </c>
      <c r="H546" s="8">
        <v>0</v>
      </c>
      <c r="I546" s="8">
        <v>1</v>
      </c>
      <c r="J546" s="8">
        <v>0</v>
      </c>
      <c r="K546" s="8">
        <v>300</v>
      </c>
      <c r="L546" s="8">
        <v>2</v>
      </c>
    </row>
    <row r="547" spans="3:12" x14ac:dyDescent="0.25">
      <c r="C547" s="10">
        <v>2</v>
      </c>
      <c r="D547" s="8">
        <v>2</v>
      </c>
      <c r="E547" s="8">
        <v>1</v>
      </c>
      <c r="F547" s="8">
        <v>0</v>
      </c>
      <c r="G547" s="8">
        <v>4</v>
      </c>
      <c r="H547" s="8">
        <v>0</v>
      </c>
      <c r="I547" s="8">
        <v>2</v>
      </c>
      <c r="J547" s="8">
        <v>0</v>
      </c>
      <c r="K547" s="8">
        <v>400</v>
      </c>
      <c r="L547" s="8">
        <v>3</v>
      </c>
    </row>
    <row r="548" spans="3:12" x14ac:dyDescent="0.25">
      <c r="C548" s="10">
        <v>2</v>
      </c>
      <c r="D548" s="8">
        <v>2</v>
      </c>
      <c r="E548" s="8">
        <v>1</v>
      </c>
      <c r="F548" s="8">
        <v>0</v>
      </c>
      <c r="G548" s="8">
        <v>4</v>
      </c>
      <c r="H548" s="8">
        <v>0</v>
      </c>
      <c r="I548" s="8">
        <v>2</v>
      </c>
      <c r="J548" s="8">
        <v>0</v>
      </c>
      <c r="K548" s="8">
        <v>1000</v>
      </c>
      <c r="L548" s="8">
        <v>1</v>
      </c>
    </row>
    <row r="549" spans="3:12" x14ac:dyDescent="0.25">
      <c r="C549" s="10">
        <v>2</v>
      </c>
      <c r="D549" s="8">
        <v>2</v>
      </c>
      <c r="E549" s="8">
        <v>1</v>
      </c>
      <c r="F549" s="8">
        <v>0</v>
      </c>
      <c r="G549" s="8">
        <v>5</v>
      </c>
      <c r="H549" s="8">
        <v>0</v>
      </c>
      <c r="I549" s="8">
        <v>1</v>
      </c>
      <c r="J549" s="8">
        <v>0</v>
      </c>
      <c r="K549" s="8">
        <v>100</v>
      </c>
      <c r="L549" s="8">
        <v>1</v>
      </c>
    </row>
    <row r="550" spans="3:12" x14ac:dyDescent="0.25">
      <c r="C550" s="10">
        <v>3</v>
      </c>
      <c r="D550" s="8">
        <v>2</v>
      </c>
      <c r="E550" s="8">
        <v>1</v>
      </c>
      <c r="F550" s="8">
        <v>1</v>
      </c>
      <c r="G550" s="8">
        <v>4</v>
      </c>
      <c r="H550" s="8">
        <v>0</v>
      </c>
      <c r="I550" s="8">
        <v>2</v>
      </c>
      <c r="J550" s="8">
        <v>0</v>
      </c>
      <c r="K550" s="8">
        <v>300</v>
      </c>
      <c r="L550" s="8">
        <v>1</v>
      </c>
    </row>
    <row r="551" spans="3:12" x14ac:dyDescent="0.25">
      <c r="C551" s="10">
        <v>3</v>
      </c>
      <c r="D551" s="8">
        <v>2</v>
      </c>
      <c r="E551" s="8">
        <v>3</v>
      </c>
      <c r="F551" s="8">
        <v>0</v>
      </c>
      <c r="G551" s="8">
        <v>2</v>
      </c>
      <c r="H551" s="8">
        <v>0</v>
      </c>
      <c r="I551" s="8">
        <v>1</v>
      </c>
      <c r="J551" s="8">
        <v>0</v>
      </c>
      <c r="K551" s="8">
        <v>200</v>
      </c>
      <c r="L551" s="8">
        <v>1</v>
      </c>
    </row>
    <row r="552" spans="3:12" x14ac:dyDescent="0.25">
      <c r="C552" s="10">
        <v>3</v>
      </c>
      <c r="D552" s="8">
        <v>2</v>
      </c>
      <c r="E552" s="8">
        <v>1</v>
      </c>
      <c r="F552" s="8">
        <v>0</v>
      </c>
      <c r="G552" s="8">
        <v>4</v>
      </c>
      <c r="H552" s="8">
        <v>0</v>
      </c>
      <c r="I552" s="8">
        <v>1</v>
      </c>
      <c r="J552" s="8">
        <v>0</v>
      </c>
      <c r="K552" s="8">
        <v>3000</v>
      </c>
      <c r="L552" s="8">
        <v>7</v>
      </c>
    </row>
    <row r="553" spans="3:12" x14ac:dyDescent="0.25">
      <c r="C553" s="10">
        <v>3</v>
      </c>
      <c r="D553" s="8">
        <v>2</v>
      </c>
      <c r="E553" s="8">
        <v>2</v>
      </c>
      <c r="F553" s="8">
        <v>1</v>
      </c>
      <c r="G553" s="8">
        <v>4</v>
      </c>
      <c r="H553" s="8">
        <v>0</v>
      </c>
      <c r="I553" s="8">
        <v>2</v>
      </c>
      <c r="J553" s="8">
        <v>0</v>
      </c>
      <c r="K553" s="8">
        <v>300</v>
      </c>
      <c r="L553" s="8">
        <v>1</v>
      </c>
    </row>
    <row r="554" spans="3:12" x14ac:dyDescent="0.25">
      <c r="C554" s="10">
        <v>3</v>
      </c>
      <c r="D554" s="8">
        <v>2</v>
      </c>
      <c r="E554" s="8">
        <v>2</v>
      </c>
      <c r="F554" s="8">
        <v>1</v>
      </c>
      <c r="G554" s="8">
        <v>4</v>
      </c>
      <c r="H554" s="8">
        <v>0</v>
      </c>
      <c r="I554" s="8">
        <v>2</v>
      </c>
      <c r="J554" s="8">
        <v>0</v>
      </c>
      <c r="K554" s="8">
        <v>300</v>
      </c>
      <c r="L554" s="8">
        <v>1</v>
      </c>
    </row>
    <row r="555" spans="3:12" x14ac:dyDescent="0.25">
      <c r="C555" s="10">
        <v>3</v>
      </c>
      <c r="D555" s="8">
        <v>2</v>
      </c>
      <c r="E555" s="8">
        <v>1</v>
      </c>
      <c r="F555" s="8">
        <v>0</v>
      </c>
      <c r="G555" s="8">
        <v>4</v>
      </c>
      <c r="H555" s="8">
        <v>0</v>
      </c>
      <c r="I555" s="8">
        <v>1</v>
      </c>
      <c r="J555" s="8">
        <v>0</v>
      </c>
      <c r="K555" s="8">
        <v>400</v>
      </c>
      <c r="L555" s="8">
        <v>1</v>
      </c>
    </row>
    <row r="556" spans="3:12" x14ac:dyDescent="0.25">
      <c r="C556" s="10">
        <v>3</v>
      </c>
      <c r="D556" s="8">
        <v>2</v>
      </c>
      <c r="E556" s="8">
        <v>1</v>
      </c>
      <c r="F556" s="8">
        <v>1</v>
      </c>
      <c r="G556" s="8">
        <v>5</v>
      </c>
      <c r="H556" s="8">
        <v>0</v>
      </c>
      <c r="I556" s="8">
        <v>2</v>
      </c>
      <c r="J556" s="8">
        <v>0</v>
      </c>
      <c r="K556" s="8">
        <v>200</v>
      </c>
      <c r="L556" s="8">
        <v>3</v>
      </c>
    </row>
    <row r="557" spans="3:12" x14ac:dyDescent="0.25">
      <c r="C557" s="10">
        <v>3</v>
      </c>
      <c r="D557" s="8">
        <v>2</v>
      </c>
      <c r="E557" s="8">
        <v>2</v>
      </c>
      <c r="F557" s="8">
        <v>0</v>
      </c>
      <c r="G557" s="8">
        <v>5</v>
      </c>
      <c r="H557" s="8">
        <v>0</v>
      </c>
      <c r="I557" s="8">
        <v>1</v>
      </c>
      <c r="J557" s="8">
        <v>0</v>
      </c>
      <c r="K557" s="8">
        <v>500</v>
      </c>
      <c r="L557" s="8">
        <v>1</v>
      </c>
    </row>
    <row r="558" spans="3:12" x14ac:dyDescent="0.25">
      <c r="C558" s="10">
        <v>3</v>
      </c>
      <c r="D558" s="8">
        <v>2</v>
      </c>
      <c r="E558" s="8">
        <v>4</v>
      </c>
      <c r="F558" s="8">
        <v>1</v>
      </c>
      <c r="G558" s="8">
        <v>1</v>
      </c>
      <c r="H558" s="8">
        <v>0</v>
      </c>
      <c r="I558" s="8">
        <v>1</v>
      </c>
      <c r="J558" s="8">
        <v>0</v>
      </c>
      <c r="K558" s="8">
        <v>200</v>
      </c>
      <c r="L558" s="8">
        <v>2</v>
      </c>
    </row>
    <row r="559" spans="3:12" x14ac:dyDescent="0.25">
      <c r="C559" s="10">
        <v>3</v>
      </c>
      <c r="D559" s="8">
        <v>2</v>
      </c>
      <c r="E559" s="8">
        <v>1</v>
      </c>
      <c r="F559" s="8">
        <v>0</v>
      </c>
      <c r="G559" s="8">
        <v>4</v>
      </c>
      <c r="H559" s="8">
        <v>0</v>
      </c>
      <c r="I559" s="8">
        <v>2</v>
      </c>
      <c r="J559" s="8">
        <v>0</v>
      </c>
      <c r="K559" s="8">
        <v>300</v>
      </c>
      <c r="L559" s="8">
        <v>1</v>
      </c>
    </row>
    <row r="560" spans="3:12" x14ac:dyDescent="0.25">
      <c r="C560" s="10">
        <v>3</v>
      </c>
      <c r="D560" s="8">
        <v>2</v>
      </c>
      <c r="E560" s="8">
        <v>1</v>
      </c>
      <c r="F560" s="8">
        <v>0</v>
      </c>
      <c r="G560" s="8">
        <v>3</v>
      </c>
      <c r="H560" s="8">
        <v>0</v>
      </c>
      <c r="I560" s="8">
        <v>2</v>
      </c>
      <c r="J560" s="8">
        <v>0</v>
      </c>
      <c r="K560" s="8">
        <v>200</v>
      </c>
      <c r="L560" s="8">
        <v>1</v>
      </c>
    </row>
    <row r="561" spans="3:12" x14ac:dyDescent="0.25">
      <c r="C561" s="10">
        <v>3</v>
      </c>
      <c r="D561" s="8">
        <v>2</v>
      </c>
      <c r="E561" s="8">
        <v>1</v>
      </c>
      <c r="F561" s="8">
        <v>0</v>
      </c>
      <c r="G561" s="8">
        <v>4</v>
      </c>
      <c r="H561" s="8">
        <v>0</v>
      </c>
      <c r="I561" s="8">
        <v>1</v>
      </c>
      <c r="J561" s="8">
        <v>0</v>
      </c>
      <c r="K561" s="8">
        <v>2000</v>
      </c>
      <c r="L561" s="8">
        <v>7</v>
      </c>
    </row>
    <row r="562" spans="3:12" x14ac:dyDescent="0.25">
      <c r="C562" s="10">
        <v>3</v>
      </c>
      <c r="D562" s="8">
        <v>2</v>
      </c>
      <c r="E562" s="8">
        <v>4</v>
      </c>
      <c r="F562" s="8">
        <v>0</v>
      </c>
      <c r="G562" s="8">
        <v>2</v>
      </c>
      <c r="H562" s="8">
        <v>0</v>
      </c>
      <c r="I562" s="8">
        <v>2</v>
      </c>
      <c r="J562" s="8">
        <v>0</v>
      </c>
      <c r="K562" s="8">
        <v>400</v>
      </c>
      <c r="L562" s="8">
        <v>2</v>
      </c>
    </row>
    <row r="563" spans="3:12" x14ac:dyDescent="0.25">
      <c r="C563" s="10">
        <v>3</v>
      </c>
      <c r="D563" s="8">
        <v>2</v>
      </c>
      <c r="E563" s="8">
        <v>1</v>
      </c>
      <c r="F563" s="8">
        <v>0</v>
      </c>
      <c r="G563" s="8">
        <v>5</v>
      </c>
      <c r="H563" s="8">
        <v>0</v>
      </c>
      <c r="I563" s="8">
        <v>1</v>
      </c>
      <c r="J563" s="8">
        <v>0</v>
      </c>
      <c r="K563" s="8">
        <v>300</v>
      </c>
      <c r="L563" s="8">
        <v>1</v>
      </c>
    </row>
    <row r="564" spans="3:12" x14ac:dyDescent="0.25">
      <c r="C564" s="10">
        <v>3</v>
      </c>
      <c r="D564" s="8">
        <v>2</v>
      </c>
      <c r="E564" s="8">
        <v>3</v>
      </c>
      <c r="F564" s="8">
        <v>1</v>
      </c>
      <c r="G564" s="8">
        <v>3</v>
      </c>
      <c r="H564" s="8">
        <v>1</v>
      </c>
      <c r="I564" s="8">
        <v>3</v>
      </c>
      <c r="J564" s="8">
        <v>0</v>
      </c>
      <c r="K564" s="8">
        <v>400</v>
      </c>
      <c r="L564" s="8">
        <v>1</v>
      </c>
    </row>
    <row r="565" spans="3:12" x14ac:dyDescent="0.25">
      <c r="C565" s="10">
        <v>3</v>
      </c>
      <c r="D565" s="8">
        <v>2</v>
      </c>
      <c r="E565" s="8">
        <v>9</v>
      </c>
      <c r="F565" s="8">
        <v>0</v>
      </c>
      <c r="G565" s="8">
        <v>4</v>
      </c>
      <c r="H565" s="8">
        <v>1</v>
      </c>
      <c r="I565" s="8">
        <v>2</v>
      </c>
      <c r="J565" s="8">
        <v>0</v>
      </c>
      <c r="K565" s="8">
        <v>100</v>
      </c>
      <c r="L565" s="8">
        <v>1</v>
      </c>
    </row>
    <row r="566" spans="3:12" x14ac:dyDescent="0.25">
      <c r="C566" s="10">
        <v>3</v>
      </c>
      <c r="D566" s="8">
        <v>2</v>
      </c>
      <c r="E566" s="8">
        <v>4</v>
      </c>
      <c r="F566" s="8">
        <v>0</v>
      </c>
      <c r="G566" s="8">
        <v>4</v>
      </c>
      <c r="H566" s="8">
        <v>0</v>
      </c>
      <c r="I566" s="8">
        <v>1</v>
      </c>
      <c r="J566" s="8">
        <v>0</v>
      </c>
      <c r="K566" s="8">
        <v>200</v>
      </c>
      <c r="L566" s="8">
        <v>1</v>
      </c>
    </row>
    <row r="567" spans="3:12" x14ac:dyDescent="0.25">
      <c r="C567" s="10">
        <v>3</v>
      </c>
      <c r="D567" s="8">
        <v>2</v>
      </c>
      <c r="E567" s="8">
        <v>1</v>
      </c>
      <c r="F567" s="8">
        <v>1</v>
      </c>
      <c r="G567" s="8">
        <v>1</v>
      </c>
      <c r="H567" s="8">
        <v>0</v>
      </c>
      <c r="I567" s="8">
        <v>1</v>
      </c>
      <c r="J567" s="8">
        <v>0</v>
      </c>
      <c r="K567" s="8">
        <v>1000</v>
      </c>
      <c r="L567" s="8">
        <v>9</v>
      </c>
    </row>
    <row r="568" spans="3:12" x14ac:dyDescent="0.25">
      <c r="C568" s="10">
        <v>3</v>
      </c>
      <c r="D568" s="8">
        <v>2</v>
      </c>
      <c r="E568" s="8">
        <v>1</v>
      </c>
      <c r="F568" s="8">
        <v>0</v>
      </c>
      <c r="G568" s="8">
        <v>5</v>
      </c>
      <c r="H568" s="8">
        <v>0</v>
      </c>
      <c r="I568" s="8">
        <v>1</v>
      </c>
      <c r="J568" s="8">
        <v>0</v>
      </c>
      <c r="K568" s="8">
        <v>300</v>
      </c>
      <c r="L568" s="8">
        <v>1</v>
      </c>
    </row>
    <row r="569" spans="3:12" x14ac:dyDescent="0.25">
      <c r="C569" s="10">
        <v>3</v>
      </c>
      <c r="D569" s="8">
        <v>2</v>
      </c>
      <c r="E569" s="8">
        <v>2</v>
      </c>
      <c r="F569" s="8">
        <v>0</v>
      </c>
      <c r="G569" s="8">
        <v>4</v>
      </c>
      <c r="H569" s="8">
        <v>0</v>
      </c>
      <c r="I569" s="8">
        <v>2</v>
      </c>
      <c r="J569" s="8">
        <v>0</v>
      </c>
      <c r="K569" s="8">
        <v>300</v>
      </c>
      <c r="L569" s="8">
        <v>1</v>
      </c>
    </row>
    <row r="570" spans="3:12" x14ac:dyDescent="0.25">
      <c r="C570" s="10">
        <v>3</v>
      </c>
      <c r="D570" s="8">
        <v>2</v>
      </c>
      <c r="E570" s="8">
        <v>2</v>
      </c>
      <c r="F570" s="8">
        <v>0</v>
      </c>
      <c r="G570" s="8">
        <v>4</v>
      </c>
      <c r="H570" s="8">
        <v>0</v>
      </c>
      <c r="I570" s="8">
        <v>1</v>
      </c>
      <c r="J570" s="8">
        <v>0</v>
      </c>
      <c r="K570" s="8">
        <v>100</v>
      </c>
      <c r="L570" s="8">
        <v>1</v>
      </c>
    </row>
    <row r="571" spans="3:12" x14ac:dyDescent="0.25">
      <c r="C571" s="10">
        <v>3</v>
      </c>
      <c r="D571" s="8">
        <v>2</v>
      </c>
      <c r="E571" s="8">
        <v>9</v>
      </c>
      <c r="F571" s="8">
        <v>0</v>
      </c>
      <c r="G571" s="8">
        <v>4</v>
      </c>
      <c r="H571" s="8">
        <v>1</v>
      </c>
      <c r="I571" s="8">
        <v>2</v>
      </c>
      <c r="J571" s="8">
        <v>0</v>
      </c>
      <c r="K571" s="8">
        <v>100</v>
      </c>
      <c r="L571" s="8">
        <v>1</v>
      </c>
    </row>
    <row r="572" spans="3:12" x14ac:dyDescent="0.25">
      <c r="C572" s="10">
        <v>3</v>
      </c>
      <c r="D572" s="8">
        <v>2</v>
      </c>
      <c r="E572" s="8">
        <v>1</v>
      </c>
      <c r="F572" s="8">
        <v>0</v>
      </c>
      <c r="G572" s="8">
        <v>1</v>
      </c>
      <c r="H572" s="8">
        <v>0</v>
      </c>
      <c r="I572" s="8">
        <v>2</v>
      </c>
      <c r="J572" s="8">
        <v>0</v>
      </c>
      <c r="K572" s="8">
        <v>600</v>
      </c>
      <c r="L572" s="8">
        <v>2</v>
      </c>
    </row>
    <row r="573" spans="3:12" x14ac:dyDescent="0.25">
      <c r="C573" s="10">
        <v>3</v>
      </c>
      <c r="D573" s="8">
        <v>2</v>
      </c>
      <c r="E573" s="8">
        <v>4</v>
      </c>
      <c r="F573" s="8">
        <v>1</v>
      </c>
      <c r="G573" s="8">
        <v>1</v>
      </c>
      <c r="H573" s="8">
        <v>0</v>
      </c>
      <c r="I573" s="8">
        <v>1</v>
      </c>
      <c r="J573" s="8">
        <v>0</v>
      </c>
      <c r="K573" s="8">
        <v>200</v>
      </c>
      <c r="L573" s="8">
        <v>2</v>
      </c>
    </row>
    <row r="574" spans="3:12" x14ac:dyDescent="0.25">
      <c r="C574" s="10">
        <v>3</v>
      </c>
      <c r="D574" s="8">
        <v>2</v>
      </c>
      <c r="E574" s="8">
        <v>9</v>
      </c>
      <c r="F574" s="8">
        <v>0</v>
      </c>
      <c r="G574" s="8">
        <v>4</v>
      </c>
      <c r="H574" s="8">
        <v>0</v>
      </c>
      <c r="I574" s="8">
        <v>2</v>
      </c>
      <c r="J574" s="8">
        <v>1</v>
      </c>
      <c r="K574" s="8">
        <v>100</v>
      </c>
      <c r="L574" s="8">
        <v>1</v>
      </c>
    </row>
    <row r="575" spans="3:12" x14ac:dyDescent="0.25">
      <c r="C575" s="10">
        <v>3</v>
      </c>
      <c r="D575" s="8">
        <v>2</v>
      </c>
      <c r="E575" s="8">
        <v>1</v>
      </c>
      <c r="F575" s="8">
        <v>0</v>
      </c>
      <c r="G575" s="8">
        <v>5</v>
      </c>
      <c r="H575" s="8">
        <v>0</v>
      </c>
      <c r="I575" s="8">
        <v>1</v>
      </c>
      <c r="J575" s="8">
        <v>0</v>
      </c>
      <c r="K575" s="8">
        <v>200</v>
      </c>
      <c r="L575" s="8">
        <v>1</v>
      </c>
    </row>
    <row r="576" spans="3:12" x14ac:dyDescent="0.25">
      <c r="C576" s="10">
        <v>3</v>
      </c>
      <c r="D576" s="8">
        <v>2</v>
      </c>
      <c r="E576" s="8">
        <v>14</v>
      </c>
      <c r="F576" s="8">
        <v>0</v>
      </c>
      <c r="G576" s="8">
        <v>4</v>
      </c>
      <c r="H576" s="8">
        <v>0</v>
      </c>
      <c r="I576" s="8">
        <v>1</v>
      </c>
      <c r="J576" s="8">
        <v>0</v>
      </c>
      <c r="K576" s="8">
        <v>200</v>
      </c>
      <c r="L576" s="8">
        <v>1</v>
      </c>
    </row>
    <row r="577" spans="3:12" x14ac:dyDescent="0.25">
      <c r="C577" s="10">
        <v>3</v>
      </c>
      <c r="D577" s="8">
        <v>2</v>
      </c>
      <c r="E577" s="8">
        <v>1</v>
      </c>
      <c r="F577" s="8">
        <v>0</v>
      </c>
      <c r="G577" s="8">
        <v>2</v>
      </c>
      <c r="H577" s="8">
        <v>0</v>
      </c>
      <c r="I577" s="8">
        <v>2</v>
      </c>
      <c r="J577" s="8">
        <v>0</v>
      </c>
      <c r="K577" s="8">
        <v>100</v>
      </c>
      <c r="L577" s="8">
        <v>1</v>
      </c>
    </row>
    <row r="578" spans="3:12" x14ac:dyDescent="0.25">
      <c r="C578" s="10">
        <v>3</v>
      </c>
      <c r="D578" s="8">
        <v>2</v>
      </c>
      <c r="E578" s="8">
        <v>1</v>
      </c>
      <c r="F578" s="8">
        <v>1</v>
      </c>
      <c r="G578" s="8">
        <v>4</v>
      </c>
      <c r="H578" s="8">
        <v>0</v>
      </c>
      <c r="I578" s="8">
        <v>2</v>
      </c>
      <c r="J578" s="8">
        <v>0</v>
      </c>
      <c r="K578" s="8">
        <v>100</v>
      </c>
      <c r="L578" s="8">
        <v>1</v>
      </c>
    </row>
    <row r="579" spans="3:12" x14ac:dyDescent="0.25">
      <c r="C579" s="10">
        <v>3</v>
      </c>
      <c r="D579" s="8">
        <v>2</v>
      </c>
      <c r="E579" s="8">
        <v>4</v>
      </c>
      <c r="F579" s="8">
        <v>1</v>
      </c>
      <c r="G579" s="8">
        <v>4</v>
      </c>
      <c r="H579" s="8">
        <v>0</v>
      </c>
      <c r="I579" s="8">
        <v>1</v>
      </c>
      <c r="J579" s="8">
        <v>0</v>
      </c>
      <c r="K579" s="8">
        <v>200</v>
      </c>
      <c r="L579" s="8">
        <v>1</v>
      </c>
    </row>
    <row r="580" spans="3:12" x14ac:dyDescent="0.25">
      <c r="C580" s="10">
        <v>4</v>
      </c>
      <c r="D580" s="8">
        <v>2</v>
      </c>
      <c r="E580" s="8">
        <v>1</v>
      </c>
      <c r="F580" s="8">
        <v>0</v>
      </c>
      <c r="G580" s="8">
        <v>5</v>
      </c>
      <c r="H580" s="8">
        <v>0</v>
      </c>
      <c r="I580" s="8">
        <v>1</v>
      </c>
      <c r="J580" s="8">
        <v>0</v>
      </c>
      <c r="K580" s="8">
        <v>300</v>
      </c>
      <c r="L580" s="8">
        <v>1</v>
      </c>
    </row>
    <row r="581" spans="3:12" x14ac:dyDescent="0.25">
      <c r="C581" s="10">
        <v>4</v>
      </c>
      <c r="D581" s="8">
        <v>2</v>
      </c>
      <c r="E581" s="8">
        <v>1</v>
      </c>
      <c r="F581" s="8">
        <v>0</v>
      </c>
      <c r="G581" s="8">
        <v>4</v>
      </c>
      <c r="H581" s="8">
        <v>0</v>
      </c>
      <c r="I581" s="8">
        <v>2</v>
      </c>
      <c r="J581" s="8">
        <v>0</v>
      </c>
      <c r="K581" s="8">
        <v>100</v>
      </c>
      <c r="L581" s="8">
        <v>1</v>
      </c>
    </row>
    <row r="582" spans="3:12" x14ac:dyDescent="0.25">
      <c r="C582" s="10">
        <v>4</v>
      </c>
      <c r="D582" s="8">
        <v>2</v>
      </c>
      <c r="E582" s="8">
        <v>1</v>
      </c>
      <c r="F582" s="8">
        <v>0</v>
      </c>
      <c r="G582" s="8">
        <v>4</v>
      </c>
      <c r="H582" s="8">
        <v>0</v>
      </c>
      <c r="I582" s="8">
        <v>2</v>
      </c>
      <c r="J582" s="8">
        <v>0</v>
      </c>
      <c r="K582" s="8">
        <v>100</v>
      </c>
      <c r="L582" s="8">
        <v>1</v>
      </c>
    </row>
    <row r="583" spans="3:12" x14ac:dyDescent="0.25">
      <c r="C583" s="10">
        <v>4</v>
      </c>
      <c r="D583" s="8">
        <v>2</v>
      </c>
      <c r="E583" s="8">
        <v>3</v>
      </c>
      <c r="F583" s="8">
        <v>1</v>
      </c>
      <c r="G583" s="8">
        <v>2</v>
      </c>
      <c r="H583" s="8">
        <v>0</v>
      </c>
      <c r="I583" s="8">
        <v>1</v>
      </c>
      <c r="J583" s="8">
        <v>0</v>
      </c>
      <c r="K583" s="8">
        <v>300</v>
      </c>
      <c r="L583" s="8">
        <v>1</v>
      </c>
    </row>
    <row r="584" spans="3:12" x14ac:dyDescent="0.25">
      <c r="C584" s="10">
        <v>4</v>
      </c>
      <c r="D584" s="8">
        <v>2</v>
      </c>
      <c r="E584" s="8">
        <v>1</v>
      </c>
      <c r="F584" s="8">
        <v>0</v>
      </c>
      <c r="G584" s="8">
        <v>2</v>
      </c>
      <c r="H584" s="8">
        <v>0</v>
      </c>
      <c r="I584" s="8">
        <v>1</v>
      </c>
      <c r="J584" s="8">
        <v>0</v>
      </c>
      <c r="K584" s="8">
        <v>2000</v>
      </c>
      <c r="L584" s="8">
        <v>4</v>
      </c>
    </row>
    <row r="585" spans="3:12" x14ac:dyDescent="0.25">
      <c r="C585" s="10">
        <v>4</v>
      </c>
      <c r="D585" s="8">
        <v>2</v>
      </c>
      <c r="E585" s="8">
        <v>2</v>
      </c>
      <c r="F585" s="8">
        <v>1</v>
      </c>
      <c r="G585" s="8">
        <v>4</v>
      </c>
      <c r="H585" s="8">
        <v>0</v>
      </c>
      <c r="I585" s="8">
        <v>1</v>
      </c>
      <c r="J585" s="8">
        <v>0</v>
      </c>
      <c r="K585" s="8">
        <v>600</v>
      </c>
      <c r="L585" s="8">
        <v>1</v>
      </c>
    </row>
    <row r="586" spans="3:12" x14ac:dyDescent="0.25">
      <c r="C586" s="10">
        <v>4</v>
      </c>
      <c r="D586" s="8">
        <v>2</v>
      </c>
      <c r="E586" s="8">
        <v>1</v>
      </c>
      <c r="F586" s="8">
        <v>0</v>
      </c>
      <c r="G586" s="8">
        <v>4</v>
      </c>
      <c r="H586" s="8">
        <v>0</v>
      </c>
      <c r="I586" s="8">
        <v>2</v>
      </c>
      <c r="J586" s="8">
        <v>0</v>
      </c>
      <c r="K586" s="8">
        <v>300</v>
      </c>
      <c r="L586" s="8">
        <v>1</v>
      </c>
    </row>
    <row r="587" spans="3:12" x14ac:dyDescent="0.25">
      <c r="C587" s="10">
        <v>4</v>
      </c>
      <c r="D587" s="8">
        <v>1</v>
      </c>
      <c r="E587" s="8">
        <v>1</v>
      </c>
      <c r="F587" s="8">
        <v>1</v>
      </c>
      <c r="G587" s="8">
        <v>3</v>
      </c>
      <c r="H587" s="8">
        <v>1</v>
      </c>
      <c r="I587" s="8">
        <v>3</v>
      </c>
      <c r="J587" s="8">
        <v>0</v>
      </c>
      <c r="K587" s="8">
        <v>400</v>
      </c>
      <c r="L587" s="8">
        <v>1</v>
      </c>
    </row>
    <row r="588" spans="3:12" x14ac:dyDescent="0.25">
      <c r="C588" s="10">
        <v>4</v>
      </c>
      <c r="D588" s="8">
        <v>2</v>
      </c>
      <c r="E588" s="8">
        <v>3</v>
      </c>
      <c r="F588" s="8">
        <v>1</v>
      </c>
      <c r="G588" s="8">
        <v>4</v>
      </c>
      <c r="H588" s="8">
        <v>0</v>
      </c>
      <c r="I588" s="8">
        <v>1</v>
      </c>
      <c r="J588" s="8">
        <v>0</v>
      </c>
      <c r="K588" s="8">
        <v>500</v>
      </c>
      <c r="L588" s="8">
        <v>1</v>
      </c>
    </row>
    <row r="589" spans="3:12" x14ac:dyDescent="0.25">
      <c r="C589" s="10">
        <v>4</v>
      </c>
      <c r="D589" s="8">
        <v>2</v>
      </c>
      <c r="E589" s="8">
        <v>1</v>
      </c>
      <c r="F589" s="8">
        <v>1</v>
      </c>
      <c r="G589" s="8">
        <v>4</v>
      </c>
      <c r="H589" s="8">
        <v>0</v>
      </c>
      <c r="I589" s="8">
        <v>2</v>
      </c>
      <c r="J589" s="8">
        <v>0</v>
      </c>
      <c r="K589" s="8">
        <v>300</v>
      </c>
      <c r="L589" s="8">
        <v>2</v>
      </c>
    </row>
    <row r="590" spans="3:12" x14ac:dyDescent="0.25">
      <c r="C590" s="10">
        <v>4</v>
      </c>
      <c r="D590" s="8">
        <v>2</v>
      </c>
      <c r="E590" s="8">
        <v>1</v>
      </c>
      <c r="F590" s="8">
        <v>0</v>
      </c>
      <c r="G590" s="8">
        <v>1</v>
      </c>
      <c r="H590" s="8">
        <v>0</v>
      </c>
      <c r="I590" s="8">
        <v>1</v>
      </c>
      <c r="J590" s="8">
        <v>0</v>
      </c>
      <c r="K590" s="8">
        <v>400</v>
      </c>
      <c r="L590" s="8">
        <v>2</v>
      </c>
    </row>
    <row r="591" spans="3:12" x14ac:dyDescent="0.25">
      <c r="C591" s="10">
        <v>4</v>
      </c>
      <c r="D591" s="8">
        <v>2</v>
      </c>
      <c r="E591" s="8">
        <v>1</v>
      </c>
      <c r="F591" s="8">
        <v>0</v>
      </c>
      <c r="G591" s="8">
        <v>3</v>
      </c>
      <c r="H591" s="8">
        <v>0</v>
      </c>
      <c r="I591" s="8">
        <v>2</v>
      </c>
      <c r="J591" s="8">
        <v>0</v>
      </c>
      <c r="K591" s="8">
        <v>100</v>
      </c>
      <c r="L591" s="8">
        <v>2</v>
      </c>
    </row>
    <row r="592" spans="3:12" x14ac:dyDescent="0.25">
      <c r="C592" s="10">
        <v>4</v>
      </c>
      <c r="D592" s="8">
        <v>2</v>
      </c>
      <c r="E592" s="8">
        <v>2</v>
      </c>
      <c r="F592" s="8">
        <v>1</v>
      </c>
      <c r="G592" s="8">
        <v>3</v>
      </c>
      <c r="H592" s="8">
        <v>0</v>
      </c>
      <c r="I592" s="8">
        <v>1</v>
      </c>
      <c r="J592" s="8">
        <v>0</v>
      </c>
      <c r="K592" s="8">
        <v>90</v>
      </c>
      <c r="L592" s="8">
        <v>1</v>
      </c>
    </row>
    <row r="593" spans="3:12" x14ac:dyDescent="0.25">
      <c r="C593" s="10">
        <v>4</v>
      </c>
      <c r="D593" s="8">
        <v>2</v>
      </c>
      <c r="E593" s="8">
        <v>1</v>
      </c>
      <c r="F593" s="8">
        <v>1</v>
      </c>
      <c r="G593" s="8">
        <v>4</v>
      </c>
      <c r="H593" s="8">
        <v>0</v>
      </c>
      <c r="I593" s="8">
        <v>2</v>
      </c>
      <c r="J593" s="8">
        <v>0</v>
      </c>
      <c r="K593" s="8">
        <v>100</v>
      </c>
      <c r="L593" s="8">
        <v>1</v>
      </c>
    </row>
    <row r="594" spans="3:12" x14ac:dyDescent="0.25">
      <c r="C594" s="10">
        <v>4</v>
      </c>
      <c r="D594" s="8">
        <v>2</v>
      </c>
      <c r="E594" s="8">
        <v>1</v>
      </c>
      <c r="F594" s="8">
        <v>1</v>
      </c>
      <c r="G594" s="8">
        <v>4</v>
      </c>
      <c r="H594" s="8">
        <v>0</v>
      </c>
      <c r="I594" s="8">
        <v>2</v>
      </c>
      <c r="J594" s="8">
        <v>0</v>
      </c>
      <c r="K594" s="8">
        <v>300</v>
      </c>
      <c r="L594" s="8">
        <v>1</v>
      </c>
    </row>
    <row r="595" spans="3:12" x14ac:dyDescent="0.25">
      <c r="C595" s="10">
        <v>4</v>
      </c>
      <c r="D595" s="8">
        <v>2</v>
      </c>
      <c r="E595" s="8">
        <v>9</v>
      </c>
      <c r="F595" s="8">
        <v>0</v>
      </c>
      <c r="G595" s="8">
        <v>4</v>
      </c>
      <c r="H595" s="8">
        <v>1</v>
      </c>
      <c r="I595" s="8">
        <v>2</v>
      </c>
      <c r="J595" s="8">
        <v>0</v>
      </c>
      <c r="K595" s="8">
        <v>100</v>
      </c>
      <c r="L595" s="8">
        <v>1</v>
      </c>
    </row>
    <row r="596" spans="3:12" x14ac:dyDescent="0.25">
      <c r="C596" s="10">
        <v>4</v>
      </c>
      <c r="D596" s="8">
        <v>2</v>
      </c>
      <c r="E596" s="8">
        <v>1</v>
      </c>
      <c r="F596" s="8">
        <v>0</v>
      </c>
      <c r="G596" s="8">
        <v>5</v>
      </c>
      <c r="H596" s="8">
        <v>0</v>
      </c>
      <c r="I596" s="8">
        <v>1</v>
      </c>
      <c r="J596" s="8">
        <v>0</v>
      </c>
      <c r="K596" s="8">
        <v>300</v>
      </c>
      <c r="L596" s="8">
        <v>1</v>
      </c>
    </row>
    <row r="597" spans="3:12" x14ac:dyDescent="0.25">
      <c r="C597" s="10">
        <v>4</v>
      </c>
      <c r="D597" s="8">
        <v>2</v>
      </c>
      <c r="E597" s="8">
        <v>1</v>
      </c>
      <c r="F597" s="8">
        <v>0</v>
      </c>
      <c r="G597" s="8">
        <v>4</v>
      </c>
      <c r="H597" s="8">
        <v>0</v>
      </c>
      <c r="I597" s="8">
        <v>2</v>
      </c>
      <c r="J597" s="8">
        <v>0</v>
      </c>
      <c r="K597" s="8">
        <v>500</v>
      </c>
      <c r="L597" s="8">
        <v>1</v>
      </c>
    </row>
    <row r="598" spans="3:12" x14ac:dyDescent="0.25">
      <c r="C598" s="10">
        <v>4</v>
      </c>
      <c r="D598" s="8">
        <v>2</v>
      </c>
      <c r="E598" s="8">
        <v>6</v>
      </c>
      <c r="F598" s="8">
        <v>1</v>
      </c>
      <c r="G598" s="8">
        <v>4</v>
      </c>
      <c r="H598" s="8">
        <v>0</v>
      </c>
      <c r="I598" s="8">
        <v>1</v>
      </c>
      <c r="J598" s="8">
        <v>0</v>
      </c>
      <c r="K598" s="8">
        <v>100</v>
      </c>
      <c r="L598" s="8">
        <v>1</v>
      </c>
    </row>
    <row r="599" spans="3:12" x14ac:dyDescent="0.25">
      <c r="C599" s="10">
        <v>4</v>
      </c>
      <c r="D599" s="8">
        <v>2</v>
      </c>
      <c r="E599" s="8">
        <v>1</v>
      </c>
      <c r="F599" s="8">
        <v>1</v>
      </c>
      <c r="G599" s="8">
        <v>4</v>
      </c>
      <c r="H599" s="8">
        <v>0</v>
      </c>
      <c r="I599" s="8">
        <v>1</v>
      </c>
      <c r="J599" s="8">
        <v>0</v>
      </c>
      <c r="K599" s="8">
        <v>100</v>
      </c>
      <c r="L599" s="8">
        <v>1</v>
      </c>
    </row>
    <row r="600" spans="3:12" x14ac:dyDescent="0.25">
      <c r="C600" s="10">
        <v>4</v>
      </c>
      <c r="D600" s="8">
        <v>2</v>
      </c>
      <c r="E600" s="8">
        <v>3</v>
      </c>
      <c r="F600" s="8">
        <v>1</v>
      </c>
      <c r="G600" s="8">
        <v>4</v>
      </c>
      <c r="H600" s="8">
        <v>0</v>
      </c>
      <c r="I600" s="8">
        <v>2</v>
      </c>
      <c r="J600" s="8">
        <v>0</v>
      </c>
      <c r="K600" s="8">
        <v>300</v>
      </c>
      <c r="L600" s="8">
        <v>2</v>
      </c>
    </row>
    <row r="601" spans="3:12" x14ac:dyDescent="0.25">
      <c r="C601" s="10">
        <v>4</v>
      </c>
      <c r="D601" s="8">
        <v>2</v>
      </c>
      <c r="E601" s="8">
        <v>1</v>
      </c>
      <c r="F601" s="8">
        <v>0</v>
      </c>
      <c r="G601" s="8">
        <v>4</v>
      </c>
      <c r="H601" s="8">
        <v>0</v>
      </c>
      <c r="I601" s="8">
        <v>1</v>
      </c>
      <c r="J601" s="8">
        <v>0</v>
      </c>
      <c r="K601" s="8">
        <v>1000</v>
      </c>
      <c r="L601" s="8">
        <v>5</v>
      </c>
    </row>
    <row r="602" spans="3:12" x14ac:dyDescent="0.25">
      <c r="C602" s="10">
        <v>4</v>
      </c>
      <c r="D602" s="8">
        <v>2</v>
      </c>
      <c r="E602" s="8">
        <v>1</v>
      </c>
      <c r="F602" s="8">
        <v>0</v>
      </c>
      <c r="G602" s="8">
        <v>5</v>
      </c>
      <c r="H602" s="8">
        <v>0</v>
      </c>
      <c r="I602" s="8">
        <v>1</v>
      </c>
      <c r="J602" s="8">
        <v>0</v>
      </c>
      <c r="K602" s="8">
        <v>300</v>
      </c>
      <c r="L602" s="8">
        <v>1</v>
      </c>
    </row>
    <row r="603" spans="3:12" x14ac:dyDescent="0.25">
      <c r="C603" s="10">
        <v>4</v>
      </c>
      <c r="D603" s="8">
        <v>2</v>
      </c>
      <c r="E603" s="8">
        <v>1</v>
      </c>
      <c r="F603" s="8">
        <v>0</v>
      </c>
      <c r="G603" s="8">
        <v>2</v>
      </c>
      <c r="H603" s="8">
        <v>0</v>
      </c>
      <c r="I603" s="8">
        <v>4</v>
      </c>
      <c r="J603" s="8">
        <v>0</v>
      </c>
      <c r="K603" s="8">
        <v>200</v>
      </c>
      <c r="L603" s="8">
        <v>1</v>
      </c>
    </row>
    <row r="604" spans="3:12" x14ac:dyDescent="0.25">
      <c r="C604" s="10">
        <v>4</v>
      </c>
      <c r="D604" s="8">
        <v>2</v>
      </c>
      <c r="E604" s="8">
        <v>1</v>
      </c>
      <c r="F604" s="8">
        <v>0</v>
      </c>
      <c r="G604" s="8">
        <v>5</v>
      </c>
      <c r="H604" s="8">
        <v>0</v>
      </c>
      <c r="I604" s="8">
        <v>1</v>
      </c>
      <c r="J604" s="8">
        <v>0</v>
      </c>
      <c r="K604" s="8">
        <v>1000</v>
      </c>
      <c r="L604" s="8">
        <v>4</v>
      </c>
    </row>
    <row r="605" spans="3:12" x14ac:dyDescent="0.25">
      <c r="C605" s="10">
        <v>4</v>
      </c>
      <c r="D605" s="8">
        <v>1</v>
      </c>
      <c r="E605" s="8">
        <v>4</v>
      </c>
      <c r="F605" s="8">
        <v>1</v>
      </c>
      <c r="G605" s="8">
        <v>4</v>
      </c>
      <c r="H605" s="8">
        <v>0</v>
      </c>
      <c r="I605" s="8">
        <v>3</v>
      </c>
      <c r="J605" s="8">
        <v>0</v>
      </c>
      <c r="K605" s="8">
        <v>300</v>
      </c>
      <c r="L605" s="8">
        <v>1</v>
      </c>
    </row>
    <row r="606" spans="3:12" x14ac:dyDescent="0.25">
      <c r="C606" s="10">
        <v>4</v>
      </c>
      <c r="D606" s="8">
        <v>2</v>
      </c>
      <c r="E606" s="8">
        <v>1</v>
      </c>
      <c r="F606" s="8">
        <v>0</v>
      </c>
      <c r="G606" s="8">
        <v>5</v>
      </c>
      <c r="H606" s="8">
        <v>0</v>
      </c>
      <c r="I606" s="8">
        <v>1</v>
      </c>
      <c r="J606" s="8">
        <v>1</v>
      </c>
      <c r="K606" s="8">
        <v>100</v>
      </c>
      <c r="L606" s="8">
        <v>1</v>
      </c>
    </row>
    <row r="607" spans="3:12" x14ac:dyDescent="0.25">
      <c r="C607" s="10">
        <v>4</v>
      </c>
      <c r="D607" s="8">
        <v>2</v>
      </c>
      <c r="E607" s="8">
        <v>1</v>
      </c>
      <c r="F607" s="8">
        <v>0</v>
      </c>
      <c r="G607" s="8">
        <v>5</v>
      </c>
      <c r="H607" s="8">
        <v>0</v>
      </c>
      <c r="I607" s="8">
        <v>1</v>
      </c>
      <c r="J607" s="8">
        <v>0</v>
      </c>
      <c r="K607" s="8">
        <v>400</v>
      </c>
      <c r="L607" s="8">
        <v>1</v>
      </c>
    </row>
    <row r="608" spans="3:12" x14ac:dyDescent="0.25">
      <c r="C608" s="10">
        <v>4</v>
      </c>
      <c r="D608" s="8">
        <v>2</v>
      </c>
      <c r="E608" s="8">
        <v>2</v>
      </c>
      <c r="F608" s="8">
        <v>1</v>
      </c>
      <c r="G608" s="8">
        <v>2</v>
      </c>
      <c r="H608" s="8">
        <v>0</v>
      </c>
      <c r="I608" s="8">
        <v>1</v>
      </c>
      <c r="J608" s="8">
        <v>0</v>
      </c>
      <c r="K608" s="8">
        <v>200</v>
      </c>
      <c r="L608" s="8">
        <v>1</v>
      </c>
    </row>
    <row r="609" spans="3:12" x14ac:dyDescent="0.25">
      <c r="C609" s="10">
        <v>4</v>
      </c>
      <c r="D609" s="8">
        <v>2</v>
      </c>
      <c r="E609" s="8">
        <v>1</v>
      </c>
      <c r="F609" s="8">
        <v>1</v>
      </c>
      <c r="G609" s="8">
        <v>4</v>
      </c>
      <c r="H609" s="8">
        <v>0</v>
      </c>
      <c r="I609" s="8">
        <v>2</v>
      </c>
      <c r="J609" s="8">
        <v>0</v>
      </c>
      <c r="K609" s="8">
        <v>1000</v>
      </c>
      <c r="L609" s="8">
        <v>2</v>
      </c>
    </row>
    <row r="610" spans="3:12" x14ac:dyDescent="0.25">
      <c r="C610" s="10">
        <v>4</v>
      </c>
      <c r="D610" s="8">
        <v>2</v>
      </c>
      <c r="E610" s="8">
        <v>1</v>
      </c>
      <c r="F610" s="8">
        <v>0</v>
      </c>
      <c r="G610" s="8">
        <v>4</v>
      </c>
      <c r="H610" s="8">
        <v>0</v>
      </c>
      <c r="I610" s="8">
        <v>2</v>
      </c>
      <c r="J610" s="8">
        <v>0</v>
      </c>
      <c r="K610" s="8">
        <v>400</v>
      </c>
      <c r="L610" s="8">
        <v>4</v>
      </c>
    </row>
    <row r="611" spans="3:12" x14ac:dyDescent="0.25">
      <c r="C611" s="10">
        <v>4</v>
      </c>
      <c r="D611" s="8">
        <v>2</v>
      </c>
      <c r="E611" s="8">
        <v>1</v>
      </c>
      <c r="F611" s="8">
        <v>1</v>
      </c>
      <c r="G611" s="8">
        <v>4</v>
      </c>
      <c r="H611" s="8">
        <v>0</v>
      </c>
      <c r="I611" s="8">
        <v>1</v>
      </c>
      <c r="J611" s="8">
        <v>0</v>
      </c>
      <c r="K611" s="8">
        <v>100</v>
      </c>
      <c r="L611" s="8">
        <v>1</v>
      </c>
    </row>
    <row r="612" spans="3:12" x14ac:dyDescent="0.25">
      <c r="C612" s="10">
        <v>4</v>
      </c>
      <c r="D612" s="8">
        <v>2</v>
      </c>
      <c r="E612" s="8">
        <v>3</v>
      </c>
      <c r="F612" s="8">
        <v>1</v>
      </c>
      <c r="G612" s="8">
        <v>1</v>
      </c>
      <c r="H612" s="8">
        <v>0</v>
      </c>
      <c r="I612" s="8">
        <v>2</v>
      </c>
      <c r="J612" s="8">
        <v>0</v>
      </c>
      <c r="K612" s="8">
        <v>300</v>
      </c>
      <c r="L612" s="8">
        <v>3</v>
      </c>
    </row>
    <row r="613" spans="3:12" x14ac:dyDescent="0.25">
      <c r="C613" s="10">
        <v>4</v>
      </c>
      <c r="D613" s="8">
        <v>2</v>
      </c>
      <c r="E613" s="8">
        <v>1</v>
      </c>
      <c r="F613" s="8">
        <v>1</v>
      </c>
      <c r="G613" s="8">
        <v>4</v>
      </c>
      <c r="H613" s="8">
        <v>0</v>
      </c>
      <c r="I613" s="8">
        <v>4</v>
      </c>
      <c r="J613" s="8">
        <v>0</v>
      </c>
      <c r="K613" s="8">
        <v>700</v>
      </c>
      <c r="L613" s="8">
        <v>2</v>
      </c>
    </row>
    <row r="614" spans="3:12" x14ac:dyDescent="0.25">
      <c r="C614" s="10">
        <v>4</v>
      </c>
      <c r="D614" s="8">
        <v>2</v>
      </c>
      <c r="E614" s="8">
        <v>1</v>
      </c>
      <c r="F614" s="8">
        <v>0</v>
      </c>
      <c r="G614" s="8">
        <v>5</v>
      </c>
      <c r="H614" s="8">
        <v>0</v>
      </c>
      <c r="I614" s="8">
        <v>1</v>
      </c>
      <c r="J614" s="8">
        <v>0</v>
      </c>
      <c r="K614" s="8">
        <v>300</v>
      </c>
      <c r="L614" s="8">
        <v>1</v>
      </c>
    </row>
    <row r="615" spans="3:12" x14ac:dyDescent="0.25">
      <c r="C615" s="10">
        <v>4</v>
      </c>
      <c r="D615" s="8">
        <v>2</v>
      </c>
      <c r="E615" s="8">
        <v>1</v>
      </c>
      <c r="F615" s="8">
        <v>0</v>
      </c>
      <c r="G615" s="8">
        <v>4</v>
      </c>
      <c r="H615" s="8">
        <v>0</v>
      </c>
      <c r="I615" s="8">
        <v>2</v>
      </c>
      <c r="J615" s="8">
        <v>0</v>
      </c>
      <c r="K615" s="8">
        <v>200</v>
      </c>
      <c r="L615" s="8">
        <v>2</v>
      </c>
    </row>
    <row r="616" spans="3:12" x14ac:dyDescent="0.25">
      <c r="C616" s="10">
        <v>4</v>
      </c>
      <c r="D616" s="8">
        <v>2</v>
      </c>
      <c r="E616" s="8">
        <v>14</v>
      </c>
      <c r="F616" s="8">
        <v>0</v>
      </c>
      <c r="G616" s="8">
        <v>4</v>
      </c>
      <c r="H616" s="8">
        <v>0</v>
      </c>
      <c r="I616" s="8">
        <v>1</v>
      </c>
      <c r="J616" s="8">
        <v>0</v>
      </c>
      <c r="K616" s="8">
        <v>200</v>
      </c>
      <c r="L616" s="8">
        <v>1</v>
      </c>
    </row>
    <row r="617" spans="3:12" x14ac:dyDescent="0.25">
      <c r="C617" s="10">
        <v>4</v>
      </c>
      <c r="D617" s="8">
        <v>2</v>
      </c>
      <c r="E617" s="8">
        <v>8</v>
      </c>
      <c r="F617" s="8">
        <v>0</v>
      </c>
      <c r="G617" s="8">
        <v>4</v>
      </c>
      <c r="H617" s="8">
        <v>0</v>
      </c>
      <c r="I617" s="8">
        <v>1</v>
      </c>
      <c r="J617" s="8">
        <v>0</v>
      </c>
      <c r="K617" s="8">
        <v>400</v>
      </c>
      <c r="L617" s="8">
        <v>1</v>
      </c>
    </row>
    <row r="618" spans="3:12" x14ac:dyDescent="0.25">
      <c r="C618" s="10">
        <v>4</v>
      </c>
      <c r="D618" s="8">
        <v>2</v>
      </c>
      <c r="E618" s="8">
        <v>14</v>
      </c>
      <c r="F618" s="8">
        <v>0</v>
      </c>
      <c r="G618" s="8">
        <v>4</v>
      </c>
      <c r="H618" s="8">
        <v>0</v>
      </c>
      <c r="I618" s="8">
        <v>1</v>
      </c>
      <c r="J618" s="8">
        <v>0</v>
      </c>
      <c r="K618" s="8">
        <v>800</v>
      </c>
      <c r="L618" s="8">
        <v>2</v>
      </c>
    </row>
    <row r="619" spans="3:12" x14ac:dyDescent="0.25">
      <c r="C619" s="10">
        <v>4</v>
      </c>
      <c r="D619" s="8">
        <v>2</v>
      </c>
      <c r="E619" s="8">
        <v>2</v>
      </c>
      <c r="F619" s="8">
        <v>1</v>
      </c>
      <c r="G619" s="8">
        <v>4</v>
      </c>
      <c r="H619" s="8">
        <v>0</v>
      </c>
      <c r="I619" s="8">
        <v>1</v>
      </c>
      <c r="J619" s="8">
        <v>0</v>
      </c>
      <c r="K619" s="8">
        <v>100</v>
      </c>
      <c r="L619" s="8">
        <v>1</v>
      </c>
    </row>
    <row r="620" spans="3:12" x14ac:dyDescent="0.25">
      <c r="C620" s="10">
        <v>4</v>
      </c>
      <c r="D620" s="8">
        <v>2</v>
      </c>
      <c r="E620" s="8">
        <v>1</v>
      </c>
      <c r="F620" s="8">
        <v>1</v>
      </c>
      <c r="G620" s="8">
        <v>2</v>
      </c>
      <c r="H620" s="8">
        <v>0</v>
      </c>
      <c r="I620" s="8">
        <v>1</v>
      </c>
      <c r="J620" s="8">
        <v>0</v>
      </c>
      <c r="K620" s="8">
        <v>100</v>
      </c>
      <c r="L620" s="8">
        <v>1</v>
      </c>
    </row>
    <row r="621" spans="3:12" x14ac:dyDescent="0.25">
      <c r="C621" s="10">
        <v>4</v>
      </c>
      <c r="D621" s="8">
        <v>2</v>
      </c>
      <c r="E621" s="8">
        <v>4</v>
      </c>
      <c r="F621" s="8">
        <v>0</v>
      </c>
      <c r="G621" s="8">
        <v>5</v>
      </c>
      <c r="H621" s="8">
        <v>0</v>
      </c>
      <c r="I621" s="8">
        <v>1</v>
      </c>
      <c r="J621" s="8">
        <v>0</v>
      </c>
      <c r="K621" s="8">
        <v>600</v>
      </c>
      <c r="L621" s="8">
        <v>1</v>
      </c>
    </row>
    <row r="622" spans="3:12" x14ac:dyDescent="0.25">
      <c r="C622" s="10">
        <v>4</v>
      </c>
      <c r="D622" s="8">
        <v>1</v>
      </c>
      <c r="E622" s="8">
        <v>1</v>
      </c>
      <c r="F622" s="8">
        <v>0</v>
      </c>
      <c r="G622" s="8">
        <v>3</v>
      </c>
      <c r="H622" s="8">
        <v>0</v>
      </c>
      <c r="I622" s="8">
        <v>1</v>
      </c>
      <c r="J622" s="8">
        <v>1</v>
      </c>
      <c r="K622" s="8">
        <v>100</v>
      </c>
      <c r="L622" s="8">
        <v>1</v>
      </c>
    </row>
    <row r="623" spans="3:12" x14ac:dyDescent="0.25">
      <c r="C623" s="10">
        <v>4</v>
      </c>
      <c r="D623" s="8">
        <v>2</v>
      </c>
      <c r="E623" s="8">
        <v>9</v>
      </c>
      <c r="F623" s="8">
        <v>0</v>
      </c>
      <c r="G623" s="8">
        <v>4</v>
      </c>
      <c r="H623" s="8">
        <v>0</v>
      </c>
      <c r="I623" s="8">
        <v>2</v>
      </c>
      <c r="J623" s="8">
        <v>0</v>
      </c>
      <c r="K623" s="8">
        <v>100</v>
      </c>
      <c r="L623" s="8">
        <v>1</v>
      </c>
    </row>
    <row r="624" spans="3:12" x14ac:dyDescent="0.25">
      <c r="C624" s="10">
        <v>4</v>
      </c>
      <c r="D624" s="8">
        <v>2</v>
      </c>
      <c r="E624" s="8">
        <v>1</v>
      </c>
      <c r="F624" s="8">
        <v>0</v>
      </c>
      <c r="G624" s="8">
        <v>4</v>
      </c>
      <c r="H624" s="8">
        <v>0</v>
      </c>
      <c r="I624" s="8">
        <v>1</v>
      </c>
      <c r="J624" s="8">
        <v>0</v>
      </c>
      <c r="K624" s="8">
        <v>100</v>
      </c>
      <c r="L624" s="8">
        <v>1</v>
      </c>
    </row>
    <row r="625" spans="3:12" x14ac:dyDescent="0.25">
      <c r="C625" s="10">
        <v>4</v>
      </c>
      <c r="D625" s="8">
        <v>1</v>
      </c>
      <c r="E625" s="8">
        <v>1</v>
      </c>
      <c r="F625" s="8">
        <v>0</v>
      </c>
      <c r="G625" s="8">
        <v>3</v>
      </c>
      <c r="H625" s="8">
        <v>0</v>
      </c>
      <c r="I625" s="8">
        <v>2</v>
      </c>
      <c r="J625" s="8">
        <v>0</v>
      </c>
      <c r="K625" s="8">
        <v>400</v>
      </c>
      <c r="L625" s="8">
        <v>1</v>
      </c>
    </row>
    <row r="626" spans="3:12" x14ac:dyDescent="0.25">
      <c r="C626" s="10">
        <v>5</v>
      </c>
      <c r="D626" s="8">
        <v>2</v>
      </c>
      <c r="E626" s="8">
        <v>2</v>
      </c>
      <c r="F626" s="8">
        <v>0</v>
      </c>
      <c r="G626" s="8">
        <v>4</v>
      </c>
      <c r="H626" s="8">
        <v>0</v>
      </c>
      <c r="I626" s="8">
        <v>2</v>
      </c>
      <c r="J626" s="8">
        <v>1</v>
      </c>
      <c r="K626" s="8">
        <v>100</v>
      </c>
      <c r="L626" s="8">
        <v>1</v>
      </c>
    </row>
    <row r="627" spans="3:12" x14ac:dyDescent="0.25">
      <c r="C627" s="10">
        <v>5</v>
      </c>
      <c r="D627" s="8">
        <v>2</v>
      </c>
      <c r="E627" s="8">
        <v>1</v>
      </c>
      <c r="F627" s="8">
        <v>0</v>
      </c>
      <c r="G627" s="8">
        <v>4</v>
      </c>
      <c r="H627" s="8">
        <v>0</v>
      </c>
      <c r="I627" s="8">
        <v>2</v>
      </c>
      <c r="J627" s="8">
        <v>0</v>
      </c>
      <c r="K627" s="8">
        <v>800</v>
      </c>
      <c r="L627" s="8">
        <v>2</v>
      </c>
    </row>
    <row r="628" spans="3:12" x14ac:dyDescent="0.25">
      <c r="C628" s="10">
        <v>5</v>
      </c>
      <c r="D628" s="8">
        <v>2</v>
      </c>
      <c r="E628" s="8">
        <v>8</v>
      </c>
      <c r="F628" s="8">
        <v>0</v>
      </c>
      <c r="G628" s="8">
        <v>3</v>
      </c>
      <c r="H628" s="8">
        <v>0</v>
      </c>
      <c r="I628" s="8">
        <v>2</v>
      </c>
      <c r="J628" s="8">
        <v>0</v>
      </c>
      <c r="K628" s="8">
        <v>300</v>
      </c>
      <c r="L628" s="8">
        <v>1</v>
      </c>
    </row>
    <row r="629" spans="3:12" x14ac:dyDescent="0.25">
      <c r="C629" s="10">
        <v>5</v>
      </c>
      <c r="D629" s="8">
        <v>2</v>
      </c>
      <c r="E629" s="8">
        <v>1</v>
      </c>
      <c r="F629" s="8">
        <v>0</v>
      </c>
      <c r="G629" s="8">
        <v>1</v>
      </c>
      <c r="H629" s="8">
        <v>0</v>
      </c>
      <c r="I629" s="8">
        <v>1</v>
      </c>
      <c r="J629" s="8">
        <v>0</v>
      </c>
      <c r="K629" s="8">
        <v>300</v>
      </c>
      <c r="L629" s="8">
        <v>1</v>
      </c>
    </row>
    <row r="630" spans="3:12" x14ac:dyDescent="0.25">
      <c r="C630" s="10">
        <v>5</v>
      </c>
      <c r="D630" s="8">
        <v>2</v>
      </c>
      <c r="E630" s="8">
        <v>1</v>
      </c>
      <c r="F630" s="8">
        <v>1</v>
      </c>
      <c r="G630" s="8">
        <v>4</v>
      </c>
      <c r="H630" s="8">
        <v>0</v>
      </c>
      <c r="I630" s="8">
        <v>1</v>
      </c>
      <c r="J630" s="8">
        <v>0</v>
      </c>
      <c r="K630" s="8">
        <v>200</v>
      </c>
      <c r="L630" s="8">
        <v>1</v>
      </c>
    </row>
    <row r="631" spans="3:12" x14ac:dyDescent="0.25">
      <c r="C631" s="10">
        <v>5</v>
      </c>
      <c r="D631" s="8">
        <v>2</v>
      </c>
      <c r="E631" s="8">
        <v>4</v>
      </c>
      <c r="F631" s="8">
        <v>0</v>
      </c>
      <c r="G631" s="8">
        <v>3</v>
      </c>
      <c r="H631" s="8">
        <v>0</v>
      </c>
      <c r="I631" s="8">
        <v>2</v>
      </c>
      <c r="J631" s="8">
        <v>0</v>
      </c>
      <c r="K631" s="8">
        <v>1000</v>
      </c>
      <c r="L631" s="8">
        <v>3</v>
      </c>
    </row>
    <row r="632" spans="3:12" x14ac:dyDescent="0.25">
      <c r="C632" s="10">
        <v>5</v>
      </c>
      <c r="D632" s="8">
        <v>2</v>
      </c>
      <c r="E632" s="8">
        <v>4</v>
      </c>
      <c r="F632" s="8">
        <v>0</v>
      </c>
      <c r="G632" s="8">
        <v>3</v>
      </c>
      <c r="H632" s="8">
        <v>0</v>
      </c>
      <c r="I632" s="8">
        <v>2</v>
      </c>
      <c r="J632" s="8">
        <v>0</v>
      </c>
      <c r="K632" s="8">
        <v>1000</v>
      </c>
      <c r="L632" s="8">
        <v>6</v>
      </c>
    </row>
    <row r="633" spans="3:12" x14ac:dyDescent="0.25">
      <c r="C633" s="10">
        <v>5</v>
      </c>
      <c r="D633" s="8">
        <v>2</v>
      </c>
      <c r="E633" s="8">
        <v>1</v>
      </c>
      <c r="F633" s="8">
        <v>0</v>
      </c>
      <c r="G633" s="8">
        <v>2</v>
      </c>
      <c r="H633" s="8">
        <v>0</v>
      </c>
      <c r="I633" s="8">
        <v>1</v>
      </c>
      <c r="J633" s="8">
        <v>0</v>
      </c>
      <c r="K633" s="8">
        <v>600</v>
      </c>
      <c r="L633" s="8">
        <v>2</v>
      </c>
    </row>
    <row r="634" spans="3:12" x14ac:dyDescent="0.25">
      <c r="C634" s="10">
        <v>5</v>
      </c>
      <c r="D634" s="8">
        <v>2</v>
      </c>
      <c r="E634" s="8">
        <v>1</v>
      </c>
      <c r="F634" s="8">
        <v>0</v>
      </c>
      <c r="G634" s="8">
        <v>5</v>
      </c>
      <c r="H634" s="8">
        <v>0</v>
      </c>
      <c r="I634" s="8">
        <v>2</v>
      </c>
      <c r="J634" s="8">
        <v>0</v>
      </c>
      <c r="K634" s="8">
        <v>200</v>
      </c>
      <c r="L634" s="8">
        <v>1</v>
      </c>
    </row>
    <row r="635" spans="3:12" x14ac:dyDescent="0.25">
      <c r="C635" s="10">
        <v>5</v>
      </c>
      <c r="D635" s="8">
        <v>2</v>
      </c>
      <c r="E635" s="8">
        <v>8</v>
      </c>
      <c r="F635" s="8">
        <v>0</v>
      </c>
      <c r="G635" s="8">
        <v>3</v>
      </c>
      <c r="H635" s="8">
        <v>1</v>
      </c>
      <c r="I635" s="8">
        <v>2</v>
      </c>
      <c r="J635" s="8">
        <v>0</v>
      </c>
      <c r="K635" s="8">
        <v>300</v>
      </c>
      <c r="L635" s="8">
        <v>1</v>
      </c>
    </row>
    <row r="636" spans="3:12" x14ac:dyDescent="0.25">
      <c r="C636" s="10">
        <v>5</v>
      </c>
      <c r="D636" s="8">
        <v>2</v>
      </c>
      <c r="E636" s="8">
        <v>6</v>
      </c>
      <c r="F636" s="8">
        <v>1</v>
      </c>
      <c r="G636" s="8">
        <v>3</v>
      </c>
      <c r="H636" s="8">
        <v>0</v>
      </c>
      <c r="I636" s="8">
        <v>2</v>
      </c>
      <c r="J636" s="8">
        <v>0</v>
      </c>
      <c r="K636" s="8">
        <v>1000</v>
      </c>
      <c r="L636" s="8">
        <v>3</v>
      </c>
    </row>
    <row r="637" spans="3:12" x14ac:dyDescent="0.25">
      <c r="C637" s="10">
        <v>5</v>
      </c>
      <c r="D637" s="8">
        <v>2</v>
      </c>
      <c r="E637" s="8">
        <v>7</v>
      </c>
      <c r="F637" s="8">
        <v>0</v>
      </c>
      <c r="G637" s="8">
        <v>4</v>
      </c>
      <c r="H637" s="8">
        <v>0</v>
      </c>
      <c r="I637" s="8">
        <v>2</v>
      </c>
      <c r="J637" s="8">
        <v>1</v>
      </c>
      <c r="K637" s="8">
        <v>100</v>
      </c>
      <c r="L637" s="8">
        <v>1</v>
      </c>
    </row>
    <row r="638" spans="3:12" x14ac:dyDescent="0.25">
      <c r="C638" s="10">
        <v>5</v>
      </c>
      <c r="D638" s="8">
        <v>2</v>
      </c>
      <c r="E638" s="8">
        <v>9</v>
      </c>
      <c r="F638" s="8">
        <v>0</v>
      </c>
      <c r="G638" s="8">
        <v>4</v>
      </c>
      <c r="H638" s="8">
        <v>0</v>
      </c>
      <c r="I638" s="8">
        <v>1</v>
      </c>
      <c r="J638" s="8">
        <v>0</v>
      </c>
      <c r="K638" s="8">
        <v>200</v>
      </c>
      <c r="L638" s="8">
        <v>1</v>
      </c>
    </row>
    <row r="639" spans="3:12" x14ac:dyDescent="0.25">
      <c r="C639" s="10">
        <v>5</v>
      </c>
      <c r="D639" s="8">
        <v>2</v>
      </c>
      <c r="E639" s="8">
        <v>1</v>
      </c>
      <c r="F639" s="8">
        <v>0</v>
      </c>
      <c r="G639" s="8">
        <v>5</v>
      </c>
      <c r="H639" s="8">
        <v>0</v>
      </c>
      <c r="I639" s="8">
        <v>4</v>
      </c>
      <c r="J639" s="8">
        <v>0</v>
      </c>
      <c r="K639" s="8">
        <v>500</v>
      </c>
      <c r="L639" s="8">
        <v>1</v>
      </c>
    </row>
    <row r="640" spans="3:12" x14ac:dyDescent="0.25">
      <c r="C640" s="10">
        <v>5</v>
      </c>
      <c r="D640" s="8">
        <v>1</v>
      </c>
      <c r="E640" s="8">
        <v>2</v>
      </c>
      <c r="F640" s="8">
        <v>0</v>
      </c>
      <c r="G640" s="8">
        <v>4</v>
      </c>
      <c r="H640" s="8">
        <v>0</v>
      </c>
      <c r="I640" s="8">
        <v>1</v>
      </c>
      <c r="J640" s="8">
        <v>0</v>
      </c>
      <c r="K640" s="8">
        <v>600</v>
      </c>
      <c r="L640" s="8">
        <v>1</v>
      </c>
    </row>
    <row r="641" spans="3:12" x14ac:dyDescent="0.25">
      <c r="C641" s="10">
        <v>5</v>
      </c>
      <c r="D641" s="8">
        <v>2</v>
      </c>
      <c r="E641" s="8">
        <v>2</v>
      </c>
      <c r="F641" s="8">
        <v>0</v>
      </c>
      <c r="G641" s="8">
        <v>4</v>
      </c>
      <c r="H641" s="8">
        <v>0</v>
      </c>
      <c r="I641" s="8">
        <v>1</v>
      </c>
      <c r="J641" s="8">
        <v>0</v>
      </c>
      <c r="K641" s="8">
        <v>200</v>
      </c>
      <c r="L641" s="8">
        <v>2</v>
      </c>
    </row>
    <row r="642" spans="3:12" x14ac:dyDescent="0.25">
      <c r="C642" s="10">
        <v>5</v>
      </c>
      <c r="D642" s="8">
        <v>2</v>
      </c>
      <c r="E642" s="8">
        <v>1</v>
      </c>
      <c r="F642" s="8">
        <v>1</v>
      </c>
      <c r="G642" s="8">
        <v>4</v>
      </c>
      <c r="H642" s="8">
        <v>0</v>
      </c>
      <c r="I642" s="8">
        <v>1</v>
      </c>
      <c r="J642" s="8">
        <v>0</v>
      </c>
      <c r="K642" s="8">
        <v>200</v>
      </c>
      <c r="L642" s="8">
        <v>1</v>
      </c>
    </row>
    <row r="643" spans="3:12" x14ac:dyDescent="0.25">
      <c r="C643" s="10">
        <v>5</v>
      </c>
      <c r="D643" s="8">
        <v>2</v>
      </c>
      <c r="E643" s="8">
        <v>2</v>
      </c>
      <c r="F643" s="8">
        <v>0</v>
      </c>
      <c r="G643" s="8">
        <v>4</v>
      </c>
      <c r="H643" s="8">
        <v>0</v>
      </c>
      <c r="I643" s="8">
        <v>2</v>
      </c>
      <c r="J643" s="8">
        <v>0</v>
      </c>
      <c r="K643" s="8">
        <v>600</v>
      </c>
      <c r="L643" s="8">
        <v>2</v>
      </c>
    </row>
    <row r="644" spans="3:12" x14ac:dyDescent="0.25">
      <c r="C644" s="10">
        <v>5</v>
      </c>
      <c r="D644" s="8">
        <v>2</v>
      </c>
      <c r="E644" s="8">
        <v>2</v>
      </c>
      <c r="F644" s="8">
        <v>0</v>
      </c>
      <c r="G644" s="8">
        <v>4</v>
      </c>
      <c r="H644" s="8">
        <v>0</v>
      </c>
      <c r="I644" s="8">
        <v>2</v>
      </c>
      <c r="J644" s="8">
        <v>0</v>
      </c>
      <c r="K644" s="8">
        <v>600</v>
      </c>
      <c r="L644" s="8">
        <v>1</v>
      </c>
    </row>
    <row r="645" spans="3:12" x14ac:dyDescent="0.25">
      <c r="C645" s="10">
        <v>5</v>
      </c>
      <c r="D645" s="8">
        <v>2</v>
      </c>
      <c r="E645" s="8">
        <v>2</v>
      </c>
      <c r="F645" s="8">
        <v>0</v>
      </c>
      <c r="G645" s="8">
        <v>4</v>
      </c>
      <c r="H645" s="8">
        <v>1</v>
      </c>
      <c r="I645" s="8">
        <v>2</v>
      </c>
      <c r="J645" s="8">
        <v>0</v>
      </c>
      <c r="K645" s="8">
        <v>600</v>
      </c>
      <c r="L645" s="8">
        <v>1</v>
      </c>
    </row>
    <row r="646" spans="3:12" x14ac:dyDescent="0.25">
      <c r="C646" s="10">
        <v>5</v>
      </c>
      <c r="D646" s="8">
        <v>2</v>
      </c>
      <c r="E646" s="8">
        <v>14</v>
      </c>
      <c r="F646" s="8">
        <v>0</v>
      </c>
      <c r="G646" s="8">
        <v>4</v>
      </c>
      <c r="H646" s="8">
        <v>0</v>
      </c>
      <c r="I646" s="8">
        <v>1</v>
      </c>
      <c r="J646" s="8">
        <v>0</v>
      </c>
      <c r="K646" s="8">
        <v>400</v>
      </c>
      <c r="L646" s="8">
        <v>1</v>
      </c>
    </row>
    <row r="647" spans="3:12" x14ac:dyDescent="0.25">
      <c r="C647" s="10">
        <v>5</v>
      </c>
      <c r="D647" s="8">
        <v>2</v>
      </c>
      <c r="E647" s="8">
        <v>2</v>
      </c>
      <c r="F647" s="8">
        <v>0</v>
      </c>
      <c r="G647" s="8">
        <v>4</v>
      </c>
      <c r="H647" s="8">
        <v>0</v>
      </c>
      <c r="I647" s="8">
        <v>2</v>
      </c>
      <c r="J647" s="8">
        <v>0</v>
      </c>
      <c r="K647" s="8">
        <v>200</v>
      </c>
      <c r="L647" s="8">
        <v>1</v>
      </c>
    </row>
    <row r="648" spans="3:12" x14ac:dyDescent="0.25">
      <c r="C648" s="10">
        <v>5</v>
      </c>
      <c r="D648" s="8">
        <v>2</v>
      </c>
      <c r="E648" s="8">
        <v>2</v>
      </c>
      <c r="F648" s="8">
        <v>0</v>
      </c>
      <c r="G648" s="8">
        <v>1</v>
      </c>
      <c r="H648" s="8">
        <v>0</v>
      </c>
      <c r="I648" s="8">
        <v>1</v>
      </c>
      <c r="J648" s="8">
        <v>0</v>
      </c>
      <c r="K648" s="8">
        <v>2000</v>
      </c>
      <c r="L648" s="8">
        <v>7</v>
      </c>
    </row>
    <row r="649" spans="3:12" x14ac:dyDescent="0.25">
      <c r="C649" s="10">
        <v>5</v>
      </c>
      <c r="D649" s="8">
        <v>2</v>
      </c>
      <c r="E649" s="8">
        <v>1</v>
      </c>
      <c r="F649" s="8">
        <v>0</v>
      </c>
      <c r="G649" s="8">
        <v>4</v>
      </c>
      <c r="H649" s="8">
        <v>0</v>
      </c>
      <c r="I649" s="8">
        <v>1</v>
      </c>
      <c r="J649" s="8">
        <v>0</v>
      </c>
      <c r="K649" s="8">
        <v>100</v>
      </c>
      <c r="L649" s="8">
        <v>1</v>
      </c>
    </row>
    <row r="650" spans="3:12" x14ac:dyDescent="0.25">
      <c r="C650" s="10">
        <v>5</v>
      </c>
      <c r="D650" s="8">
        <v>2</v>
      </c>
      <c r="E650" s="8">
        <v>1</v>
      </c>
      <c r="F650" s="8">
        <v>0</v>
      </c>
      <c r="G650" s="8">
        <v>2</v>
      </c>
      <c r="H650" s="8">
        <v>0</v>
      </c>
      <c r="I650" s="8">
        <v>2</v>
      </c>
      <c r="J650" s="8">
        <v>0</v>
      </c>
      <c r="K650" s="8">
        <v>500</v>
      </c>
      <c r="L650" s="8">
        <v>1</v>
      </c>
    </row>
    <row r="651" spans="3:12" x14ac:dyDescent="0.25">
      <c r="C651" s="10">
        <v>5</v>
      </c>
      <c r="D651" s="8">
        <v>2</v>
      </c>
      <c r="E651" s="8">
        <v>6</v>
      </c>
      <c r="F651" s="8">
        <v>1</v>
      </c>
      <c r="G651" s="8">
        <v>4</v>
      </c>
      <c r="H651" s="8">
        <v>0</v>
      </c>
      <c r="I651" s="8">
        <v>1</v>
      </c>
      <c r="J651" s="8">
        <v>0</v>
      </c>
      <c r="K651" s="8">
        <v>1000</v>
      </c>
      <c r="L651" s="8">
        <v>1</v>
      </c>
    </row>
    <row r="652" spans="3:12" x14ac:dyDescent="0.25">
      <c r="C652" s="10">
        <v>5</v>
      </c>
      <c r="D652" s="8">
        <v>2</v>
      </c>
      <c r="E652" s="8">
        <v>1</v>
      </c>
      <c r="F652" s="8">
        <v>0</v>
      </c>
      <c r="G652" s="8">
        <v>4</v>
      </c>
      <c r="H652" s="8">
        <v>0</v>
      </c>
      <c r="I652" s="8">
        <v>2</v>
      </c>
      <c r="J652" s="8">
        <v>0</v>
      </c>
      <c r="K652" s="8">
        <v>100</v>
      </c>
      <c r="L652" s="8">
        <v>1</v>
      </c>
    </row>
    <row r="653" spans="3:12" x14ac:dyDescent="0.25">
      <c r="C653" s="10">
        <v>6</v>
      </c>
      <c r="D653" s="8">
        <v>2</v>
      </c>
      <c r="E653" s="8">
        <v>3</v>
      </c>
      <c r="F653" s="8">
        <v>0</v>
      </c>
      <c r="G653" s="8">
        <v>5</v>
      </c>
      <c r="H653" s="8">
        <v>1</v>
      </c>
      <c r="I653" s="8">
        <v>2</v>
      </c>
      <c r="J653" s="8">
        <v>0</v>
      </c>
      <c r="K653" s="8">
        <v>300</v>
      </c>
      <c r="L653" s="8">
        <v>2</v>
      </c>
    </row>
    <row r="654" spans="3:12" x14ac:dyDescent="0.25">
      <c r="C654" s="10">
        <v>6</v>
      </c>
      <c r="D654" s="8">
        <v>2</v>
      </c>
      <c r="E654" s="8">
        <v>3</v>
      </c>
      <c r="F654" s="8">
        <v>0</v>
      </c>
      <c r="G654" s="8">
        <v>5</v>
      </c>
      <c r="H654" s="8">
        <v>0</v>
      </c>
      <c r="I654" s="8">
        <v>1</v>
      </c>
      <c r="J654" s="8">
        <v>0</v>
      </c>
      <c r="K654" s="8">
        <v>100</v>
      </c>
      <c r="L654" s="8">
        <v>1</v>
      </c>
    </row>
    <row r="655" spans="3:12" x14ac:dyDescent="0.25">
      <c r="C655" s="10">
        <v>6</v>
      </c>
      <c r="D655" s="8">
        <v>2</v>
      </c>
      <c r="E655" s="8">
        <v>14</v>
      </c>
      <c r="F655" s="8">
        <v>0</v>
      </c>
      <c r="G655" s="8">
        <v>4</v>
      </c>
      <c r="H655" s="8">
        <v>0</v>
      </c>
      <c r="I655" s="8">
        <v>1</v>
      </c>
      <c r="J655" s="8">
        <v>1</v>
      </c>
      <c r="K655" s="8">
        <v>100</v>
      </c>
      <c r="L655" s="8">
        <v>1</v>
      </c>
    </row>
    <row r="656" spans="3:12" x14ac:dyDescent="0.25">
      <c r="C656" s="10">
        <v>6</v>
      </c>
      <c r="D656" s="8">
        <v>2</v>
      </c>
      <c r="E656" s="8">
        <v>1</v>
      </c>
      <c r="F656" s="8">
        <v>0</v>
      </c>
      <c r="G656" s="8">
        <v>4</v>
      </c>
      <c r="H656" s="8">
        <v>0</v>
      </c>
      <c r="I656" s="8">
        <v>2</v>
      </c>
      <c r="J656" s="8">
        <v>0</v>
      </c>
      <c r="K656" s="8">
        <v>400</v>
      </c>
      <c r="L656" s="8">
        <v>1</v>
      </c>
    </row>
    <row r="657" spans="3:12" x14ac:dyDescent="0.25">
      <c r="C657" s="10">
        <v>6</v>
      </c>
      <c r="D657" s="8">
        <v>2</v>
      </c>
      <c r="E657" s="8">
        <v>8</v>
      </c>
      <c r="F657" s="8">
        <v>0</v>
      </c>
      <c r="G657" s="8">
        <v>3</v>
      </c>
      <c r="H657" s="8">
        <v>0</v>
      </c>
      <c r="I657" s="8">
        <v>1</v>
      </c>
      <c r="J657" s="8">
        <v>0</v>
      </c>
      <c r="K657" s="8">
        <v>400</v>
      </c>
      <c r="L657" s="8">
        <v>1</v>
      </c>
    </row>
    <row r="658" spans="3:12" x14ac:dyDescent="0.25">
      <c r="C658" s="10">
        <v>6</v>
      </c>
      <c r="D658" s="8">
        <v>2</v>
      </c>
      <c r="E658" s="8">
        <v>9</v>
      </c>
      <c r="F658" s="8">
        <v>0</v>
      </c>
      <c r="G658" s="8">
        <v>4</v>
      </c>
      <c r="H658" s="8">
        <v>1</v>
      </c>
      <c r="I658" s="8">
        <v>2</v>
      </c>
      <c r="J658" s="8">
        <v>0</v>
      </c>
      <c r="K658" s="8">
        <v>500</v>
      </c>
      <c r="L658" s="8">
        <v>3</v>
      </c>
    </row>
    <row r="659" spans="3:12" x14ac:dyDescent="0.25">
      <c r="C659" s="10">
        <v>6</v>
      </c>
      <c r="D659" s="8">
        <v>2</v>
      </c>
      <c r="E659" s="8">
        <v>1</v>
      </c>
      <c r="F659" s="8">
        <v>0</v>
      </c>
      <c r="G659" s="8">
        <v>5</v>
      </c>
      <c r="H659" s="8">
        <v>0</v>
      </c>
      <c r="I659" s="8">
        <v>2</v>
      </c>
      <c r="J659" s="8">
        <v>0</v>
      </c>
      <c r="K659" s="8">
        <v>200</v>
      </c>
      <c r="L659" s="8">
        <v>1</v>
      </c>
    </row>
    <row r="660" spans="3:12" x14ac:dyDescent="0.25">
      <c r="C660" s="10">
        <v>6</v>
      </c>
      <c r="D660" s="8">
        <v>2</v>
      </c>
      <c r="E660" s="8">
        <v>1</v>
      </c>
      <c r="F660" s="8">
        <v>0</v>
      </c>
      <c r="G660" s="8">
        <v>4</v>
      </c>
      <c r="H660" s="8">
        <v>0</v>
      </c>
      <c r="I660" s="8">
        <v>2</v>
      </c>
      <c r="J660" s="8">
        <v>0</v>
      </c>
      <c r="K660" s="8">
        <v>400</v>
      </c>
      <c r="L660" s="8">
        <v>3</v>
      </c>
    </row>
    <row r="661" spans="3:12" x14ac:dyDescent="0.25">
      <c r="C661" s="10">
        <v>6</v>
      </c>
      <c r="D661" s="8">
        <v>2</v>
      </c>
      <c r="E661" s="8">
        <v>1</v>
      </c>
      <c r="F661" s="8">
        <v>1</v>
      </c>
      <c r="G661" s="8">
        <v>4</v>
      </c>
      <c r="H661" s="8">
        <v>0</v>
      </c>
      <c r="I661" s="8">
        <v>2</v>
      </c>
      <c r="J661" s="8">
        <v>0</v>
      </c>
      <c r="K661" s="8">
        <v>400</v>
      </c>
      <c r="L661" s="8">
        <v>5</v>
      </c>
    </row>
    <row r="662" spans="3:12" x14ac:dyDescent="0.25">
      <c r="C662" s="10">
        <v>6</v>
      </c>
      <c r="D662" s="8">
        <v>2</v>
      </c>
      <c r="E662" s="8">
        <v>1</v>
      </c>
      <c r="F662" s="8">
        <v>0</v>
      </c>
      <c r="G662" s="8">
        <v>4</v>
      </c>
      <c r="H662" s="8">
        <v>1</v>
      </c>
      <c r="I662" s="8">
        <v>2</v>
      </c>
      <c r="J662" s="8">
        <v>0</v>
      </c>
      <c r="K662" s="8">
        <v>400</v>
      </c>
      <c r="L662" s="8">
        <v>1</v>
      </c>
    </row>
    <row r="663" spans="3:12" x14ac:dyDescent="0.25">
      <c r="C663" s="10">
        <v>6</v>
      </c>
      <c r="D663" s="8">
        <v>2</v>
      </c>
      <c r="E663" s="8">
        <v>1</v>
      </c>
      <c r="F663" s="8">
        <v>0</v>
      </c>
      <c r="G663" s="8">
        <v>4</v>
      </c>
      <c r="H663" s="8">
        <v>0</v>
      </c>
      <c r="I663" s="8">
        <v>3</v>
      </c>
      <c r="J663" s="8">
        <v>0</v>
      </c>
      <c r="K663" s="8">
        <v>400</v>
      </c>
      <c r="L663" s="8">
        <v>2</v>
      </c>
    </row>
    <row r="664" spans="3:12" x14ac:dyDescent="0.25">
      <c r="C664" s="10">
        <v>6</v>
      </c>
      <c r="D664" s="8">
        <v>2</v>
      </c>
      <c r="E664" s="8">
        <v>4</v>
      </c>
      <c r="F664" s="8">
        <v>0</v>
      </c>
      <c r="G664" s="8">
        <v>1</v>
      </c>
      <c r="H664" s="8">
        <v>0</v>
      </c>
      <c r="I664" s="8">
        <v>1</v>
      </c>
      <c r="J664" s="8">
        <v>0</v>
      </c>
      <c r="K664" s="8">
        <v>400</v>
      </c>
      <c r="L664" s="8">
        <v>3</v>
      </c>
    </row>
    <row r="665" spans="3:12" x14ac:dyDescent="0.25">
      <c r="C665" s="10">
        <v>6</v>
      </c>
      <c r="D665" s="8">
        <v>2</v>
      </c>
      <c r="E665" s="8">
        <v>1</v>
      </c>
      <c r="F665" s="8">
        <v>0</v>
      </c>
      <c r="G665" s="8">
        <v>4</v>
      </c>
      <c r="H665" s="8">
        <v>0</v>
      </c>
      <c r="I665" s="8">
        <v>1</v>
      </c>
      <c r="J665" s="8">
        <v>0</v>
      </c>
      <c r="K665" s="8">
        <v>900</v>
      </c>
      <c r="L665" s="8">
        <v>3</v>
      </c>
    </row>
    <row r="666" spans="3:12" x14ac:dyDescent="0.25">
      <c r="C666" s="10">
        <v>6</v>
      </c>
      <c r="D666" s="8">
        <v>2</v>
      </c>
      <c r="E666" s="8">
        <v>1</v>
      </c>
      <c r="F666" s="8">
        <v>0</v>
      </c>
      <c r="G666" s="8">
        <v>1</v>
      </c>
      <c r="H666" s="8">
        <v>0</v>
      </c>
      <c r="I666" s="8">
        <v>2</v>
      </c>
      <c r="J666" s="8">
        <v>0</v>
      </c>
      <c r="K666" s="8">
        <v>400</v>
      </c>
      <c r="L666" s="8">
        <v>3</v>
      </c>
    </row>
    <row r="667" spans="3:12" x14ac:dyDescent="0.25">
      <c r="C667" s="10">
        <v>6</v>
      </c>
      <c r="D667" s="8">
        <v>2</v>
      </c>
      <c r="E667" s="8">
        <v>5</v>
      </c>
      <c r="F667" s="8">
        <v>0</v>
      </c>
      <c r="G667" s="8">
        <v>4</v>
      </c>
      <c r="H667" s="8">
        <v>0</v>
      </c>
      <c r="I667" s="8">
        <v>1</v>
      </c>
      <c r="J667" s="8">
        <v>0</v>
      </c>
      <c r="K667" s="8">
        <v>1000</v>
      </c>
      <c r="L667" s="8">
        <v>4</v>
      </c>
    </row>
    <row r="668" spans="3:12" x14ac:dyDescent="0.25">
      <c r="C668" s="10">
        <v>6</v>
      </c>
      <c r="D668" s="8">
        <v>2</v>
      </c>
      <c r="E668" s="8">
        <v>2</v>
      </c>
      <c r="F668" s="8">
        <v>0</v>
      </c>
      <c r="G668" s="8">
        <v>2</v>
      </c>
      <c r="H668" s="8">
        <v>0</v>
      </c>
      <c r="I668" s="8">
        <v>2</v>
      </c>
      <c r="J668" s="8">
        <v>0</v>
      </c>
      <c r="K668" s="8">
        <v>100</v>
      </c>
      <c r="L668" s="8">
        <v>2</v>
      </c>
    </row>
    <row r="669" spans="3:12" x14ac:dyDescent="0.25">
      <c r="C669" s="10">
        <v>6</v>
      </c>
      <c r="D669" s="8">
        <v>2</v>
      </c>
      <c r="E669" s="8">
        <v>1</v>
      </c>
      <c r="F669" s="8">
        <v>0</v>
      </c>
      <c r="G669" s="8">
        <v>2</v>
      </c>
      <c r="H669" s="8">
        <v>0</v>
      </c>
      <c r="I669" s="8">
        <v>2</v>
      </c>
      <c r="J669" s="8">
        <v>0</v>
      </c>
      <c r="K669" s="8">
        <v>400</v>
      </c>
      <c r="L669" s="8">
        <v>2</v>
      </c>
    </row>
    <row r="670" spans="3:12" x14ac:dyDescent="0.25">
      <c r="C670" s="10">
        <v>6</v>
      </c>
      <c r="D670" s="8">
        <v>2</v>
      </c>
      <c r="E670" s="8">
        <v>1</v>
      </c>
      <c r="F670" s="8">
        <v>0</v>
      </c>
      <c r="G670" s="8">
        <v>2</v>
      </c>
      <c r="H670" s="8">
        <v>0</v>
      </c>
      <c r="I670" s="8">
        <v>2</v>
      </c>
      <c r="J670" s="8">
        <v>0</v>
      </c>
      <c r="K670" s="8">
        <v>200</v>
      </c>
      <c r="L670" s="8">
        <v>2</v>
      </c>
    </row>
    <row r="671" spans="3:12" x14ac:dyDescent="0.25">
      <c r="C671" s="10">
        <v>6</v>
      </c>
      <c r="D671" s="8">
        <v>2</v>
      </c>
      <c r="E671" s="8">
        <v>2</v>
      </c>
      <c r="F671" s="8">
        <v>1</v>
      </c>
      <c r="G671" s="8">
        <v>4</v>
      </c>
      <c r="H671" s="8">
        <v>0</v>
      </c>
      <c r="I671" s="8">
        <v>2</v>
      </c>
      <c r="J671" s="8">
        <v>0</v>
      </c>
      <c r="K671" s="8">
        <v>600</v>
      </c>
      <c r="L671" s="8">
        <v>3</v>
      </c>
    </row>
    <row r="672" spans="3:12" x14ac:dyDescent="0.25">
      <c r="C672" s="10">
        <v>6</v>
      </c>
      <c r="D672" s="8">
        <v>2</v>
      </c>
      <c r="E672" s="8">
        <v>1</v>
      </c>
      <c r="F672" s="8">
        <v>0</v>
      </c>
      <c r="G672" s="8">
        <v>4</v>
      </c>
      <c r="H672" s="8">
        <v>0</v>
      </c>
      <c r="I672" s="8">
        <v>2</v>
      </c>
      <c r="J672" s="8">
        <v>0</v>
      </c>
      <c r="K672" s="8">
        <v>400</v>
      </c>
      <c r="L672" s="8">
        <v>2</v>
      </c>
    </row>
    <row r="673" spans="3:12" x14ac:dyDescent="0.25">
      <c r="C673" s="10">
        <v>6</v>
      </c>
      <c r="D673" s="8">
        <v>2</v>
      </c>
      <c r="E673" s="8">
        <v>1</v>
      </c>
      <c r="F673" s="8">
        <v>0</v>
      </c>
      <c r="G673" s="8">
        <v>3</v>
      </c>
      <c r="H673" s="8">
        <v>1</v>
      </c>
      <c r="I673" s="8">
        <v>2</v>
      </c>
      <c r="J673" s="8">
        <v>1</v>
      </c>
      <c r="K673" s="8">
        <v>100</v>
      </c>
      <c r="L673" s="8">
        <v>1</v>
      </c>
    </row>
    <row r="674" spans="3:12" x14ac:dyDescent="0.25">
      <c r="C674" s="10">
        <v>6</v>
      </c>
      <c r="D674" s="8">
        <v>2</v>
      </c>
      <c r="E674" s="8">
        <v>2</v>
      </c>
      <c r="F674" s="8">
        <v>0</v>
      </c>
      <c r="G674" s="8">
        <v>4</v>
      </c>
      <c r="H674" s="8">
        <v>0</v>
      </c>
      <c r="I674" s="8">
        <v>2</v>
      </c>
      <c r="J674" s="8">
        <v>1</v>
      </c>
      <c r="K674" s="8">
        <v>100</v>
      </c>
      <c r="L674" s="8">
        <v>1</v>
      </c>
    </row>
    <row r="675" spans="3:12" x14ac:dyDescent="0.25">
      <c r="C675" s="10">
        <v>6</v>
      </c>
      <c r="D675" s="8">
        <v>2</v>
      </c>
      <c r="E675" s="8">
        <v>4</v>
      </c>
      <c r="F675" s="8">
        <v>0</v>
      </c>
      <c r="G675" s="8">
        <v>4</v>
      </c>
      <c r="H675" s="8">
        <v>1</v>
      </c>
      <c r="I675" s="8">
        <v>2</v>
      </c>
      <c r="J675" s="8">
        <v>0</v>
      </c>
      <c r="K675" s="8">
        <v>1000</v>
      </c>
      <c r="L675" s="8">
        <v>2</v>
      </c>
    </row>
    <row r="676" spans="3:12" x14ac:dyDescent="0.25">
      <c r="C676" s="10">
        <v>6</v>
      </c>
      <c r="D676" s="8">
        <v>2</v>
      </c>
      <c r="E676" s="8">
        <v>4</v>
      </c>
      <c r="F676" s="8">
        <v>0</v>
      </c>
      <c r="G676" s="8">
        <v>1</v>
      </c>
      <c r="H676" s="8">
        <v>1</v>
      </c>
      <c r="I676" s="8">
        <v>2</v>
      </c>
      <c r="J676" s="8">
        <v>0</v>
      </c>
      <c r="K676" s="8">
        <v>200</v>
      </c>
      <c r="L676" s="8">
        <v>1</v>
      </c>
    </row>
    <row r="677" spans="3:12" x14ac:dyDescent="0.25">
      <c r="C677" s="10">
        <v>6</v>
      </c>
      <c r="D677" s="8">
        <v>2</v>
      </c>
      <c r="E677" s="8">
        <v>4</v>
      </c>
      <c r="F677" s="8">
        <v>0</v>
      </c>
      <c r="G677" s="8">
        <v>1</v>
      </c>
      <c r="H677" s="8">
        <v>1</v>
      </c>
      <c r="I677" s="8">
        <v>2</v>
      </c>
      <c r="J677" s="8">
        <v>0</v>
      </c>
      <c r="K677" s="8">
        <v>200</v>
      </c>
      <c r="L677" s="8">
        <v>1</v>
      </c>
    </row>
    <row r="678" spans="3:12" x14ac:dyDescent="0.25">
      <c r="C678" s="10">
        <v>6</v>
      </c>
      <c r="D678" s="8">
        <v>2</v>
      </c>
      <c r="E678" s="8">
        <v>1</v>
      </c>
      <c r="F678" s="8">
        <v>0</v>
      </c>
      <c r="G678" s="8">
        <v>4</v>
      </c>
      <c r="H678" s="8">
        <v>0</v>
      </c>
      <c r="I678" s="8">
        <v>2</v>
      </c>
      <c r="J678" s="8">
        <v>0</v>
      </c>
      <c r="K678" s="8">
        <v>300</v>
      </c>
      <c r="L678" s="8">
        <v>1</v>
      </c>
    </row>
    <row r="679" spans="3:12" x14ac:dyDescent="0.25">
      <c r="C679" s="10">
        <v>6</v>
      </c>
      <c r="D679" s="8">
        <v>2</v>
      </c>
      <c r="E679" s="8">
        <v>1</v>
      </c>
      <c r="F679" s="8">
        <v>0</v>
      </c>
      <c r="G679" s="8">
        <v>4</v>
      </c>
      <c r="H679" s="8">
        <v>0</v>
      </c>
      <c r="I679" s="8">
        <v>2</v>
      </c>
      <c r="J679" s="8">
        <v>0</v>
      </c>
      <c r="K679" s="8">
        <v>1000</v>
      </c>
      <c r="L679" s="8">
        <v>3</v>
      </c>
    </row>
    <row r="680" spans="3:12" x14ac:dyDescent="0.25">
      <c r="C680" s="10">
        <v>6</v>
      </c>
      <c r="D680" s="8">
        <v>2</v>
      </c>
      <c r="E680" s="8">
        <v>9</v>
      </c>
      <c r="F680" s="8">
        <v>0</v>
      </c>
      <c r="G680" s="8">
        <v>4</v>
      </c>
      <c r="H680" s="8">
        <v>0</v>
      </c>
      <c r="I680" s="8">
        <v>2</v>
      </c>
      <c r="J680" s="8">
        <v>0</v>
      </c>
      <c r="K680" s="8">
        <v>400</v>
      </c>
      <c r="L680" s="8">
        <v>3</v>
      </c>
    </row>
    <row r="681" spans="3:12" x14ac:dyDescent="0.25">
      <c r="C681" s="10">
        <v>6</v>
      </c>
      <c r="D681" s="8">
        <v>2</v>
      </c>
      <c r="E681" s="8">
        <v>4</v>
      </c>
      <c r="F681" s="8">
        <v>0</v>
      </c>
      <c r="G681" s="8">
        <v>4</v>
      </c>
      <c r="H681" s="8">
        <v>1</v>
      </c>
      <c r="I681" s="8">
        <v>2</v>
      </c>
      <c r="J681" s="8">
        <v>0</v>
      </c>
      <c r="K681" s="8">
        <v>500</v>
      </c>
      <c r="L681" s="8">
        <v>1</v>
      </c>
    </row>
    <row r="682" spans="3:12" x14ac:dyDescent="0.25">
      <c r="C682" s="10">
        <v>6</v>
      </c>
      <c r="D682" s="8">
        <v>2</v>
      </c>
      <c r="E682" s="8">
        <v>1</v>
      </c>
      <c r="F682" s="8">
        <v>1</v>
      </c>
      <c r="G682" s="8">
        <v>5</v>
      </c>
      <c r="H682" s="8">
        <v>0</v>
      </c>
      <c r="I682" s="8">
        <v>2</v>
      </c>
      <c r="J682" s="8">
        <v>0</v>
      </c>
      <c r="K682" s="8">
        <v>700</v>
      </c>
      <c r="L682" s="8">
        <v>3</v>
      </c>
    </row>
    <row r="683" spans="3:12" x14ac:dyDescent="0.25">
      <c r="C683" s="10">
        <v>6</v>
      </c>
      <c r="D683" s="8">
        <v>2</v>
      </c>
      <c r="E683" s="8">
        <v>1</v>
      </c>
      <c r="F683" s="8">
        <v>0</v>
      </c>
      <c r="G683" s="8">
        <v>4</v>
      </c>
      <c r="H683" s="8">
        <v>0</v>
      </c>
      <c r="I683" s="8">
        <v>1</v>
      </c>
      <c r="J683" s="8">
        <v>0</v>
      </c>
      <c r="K683" s="8">
        <v>500</v>
      </c>
      <c r="L683" s="8">
        <v>4</v>
      </c>
    </row>
    <row r="684" spans="3:12" x14ac:dyDescent="0.25">
      <c r="C684" s="10">
        <v>6</v>
      </c>
      <c r="D684" s="8">
        <v>2</v>
      </c>
      <c r="E684" s="8">
        <v>1</v>
      </c>
      <c r="F684" s="8">
        <v>0</v>
      </c>
      <c r="G684" s="8">
        <v>2</v>
      </c>
      <c r="H684" s="8">
        <v>0</v>
      </c>
      <c r="I684" s="8">
        <v>1</v>
      </c>
      <c r="J684" s="8">
        <v>0</v>
      </c>
      <c r="K684" s="8">
        <v>400</v>
      </c>
      <c r="L684" s="8">
        <v>1</v>
      </c>
    </row>
    <row r="685" spans="3:12" x14ac:dyDescent="0.25">
      <c r="C685" s="10">
        <v>6</v>
      </c>
      <c r="D685" s="8">
        <v>2</v>
      </c>
      <c r="E685" s="8">
        <v>1</v>
      </c>
      <c r="F685" s="8">
        <v>0</v>
      </c>
      <c r="G685" s="8">
        <v>4</v>
      </c>
      <c r="H685" s="8">
        <v>0</v>
      </c>
      <c r="I685" s="8">
        <v>2</v>
      </c>
      <c r="J685" s="8">
        <v>0</v>
      </c>
      <c r="K685" s="8">
        <v>600</v>
      </c>
      <c r="L685" s="8">
        <v>2</v>
      </c>
    </row>
    <row r="686" spans="3:12" x14ac:dyDescent="0.25">
      <c r="C686" s="10">
        <v>6</v>
      </c>
      <c r="D686" s="8">
        <v>2</v>
      </c>
      <c r="E686" s="8">
        <v>1</v>
      </c>
      <c r="F686" s="8">
        <v>0</v>
      </c>
      <c r="G686" s="8">
        <v>5</v>
      </c>
      <c r="H686" s="8">
        <v>0</v>
      </c>
      <c r="I686" s="8">
        <v>1</v>
      </c>
      <c r="J686" s="8">
        <v>0</v>
      </c>
      <c r="K686" s="8">
        <v>100</v>
      </c>
      <c r="L686" s="8">
        <v>1</v>
      </c>
    </row>
    <row r="687" spans="3:12" x14ac:dyDescent="0.25">
      <c r="C687" s="10">
        <v>6</v>
      </c>
      <c r="D687" s="8">
        <v>2</v>
      </c>
      <c r="E687" s="8">
        <v>9</v>
      </c>
      <c r="F687" s="8">
        <v>0</v>
      </c>
      <c r="G687" s="8">
        <v>4</v>
      </c>
      <c r="H687" s="8">
        <v>0</v>
      </c>
      <c r="I687" s="8">
        <v>1</v>
      </c>
      <c r="J687" s="8">
        <v>0</v>
      </c>
      <c r="K687" s="8">
        <v>300</v>
      </c>
      <c r="L687" s="8">
        <v>1</v>
      </c>
    </row>
    <row r="688" spans="3:12" x14ac:dyDescent="0.25">
      <c r="C688" s="10">
        <v>6</v>
      </c>
      <c r="D688" s="8">
        <v>2</v>
      </c>
      <c r="E688" s="8">
        <v>9</v>
      </c>
      <c r="F688" s="8">
        <v>0</v>
      </c>
      <c r="G688" s="8">
        <v>4</v>
      </c>
      <c r="H688" s="8">
        <v>0</v>
      </c>
      <c r="I688" s="8">
        <v>1</v>
      </c>
      <c r="J688" s="8">
        <v>0</v>
      </c>
      <c r="K688" s="8">
        <v>100</v>
      </c>
      <c r="L688" s="8">
        <v>1</v>
      </c>
    </row>
    <row r="689" spans="3:12" x14ac:dyDescent="0.25">
      <c r="C689" s="10">
        <v>6</v>
      </c>
      <c r="D689" s="8">
        <v>2</v>
      </c>
      <c r="E689" s="8">
        <v>1</v>
      </c>
      <c r="F689" s="8">
        <v>0</v>
      </c>
      <c r="G689" s="8">
        <v>2</v>
      </c>
      <c r="H689" s="8">
        <v>0</v>
      </c>
      <c r="I689" s="8">
        <v>2</v>
      </c>
      <c r="J689" s="8">
        <v>0</v>
      </c>
      <c r="K689" s="8">
        <v>500</v>
      </c>
      <c r="L689" s="8">
        <v>2</v>
      </c>
    </row>
    <row r="690" spans="3:12" x14ac:dyDescent="0.25">
      <c r="C690" s="10">
        <v>7</v>
      </c>
      <c r="D690" s="8">
        <v>1</v>
      </c>
      <c r="E690" s="8">
        <v>9</v>
      </c>
      <c r="F690" s="8">
        <v>1</v>
      </c>
      <c r="G690" s="8">
        <v>4</v>
      </c>
      <c r="H690" s="8">
        <v>0</v>
      </c>
      <c r="I690" s="8">
        <v>1</v>
      </c>
      <c r="J690" s="8">
        <v>0</v>
      </c>
      <c r="K690" s="8">
        <v>200</v>
      </c>
      <c r="L690" s="8">
        <v>2</v>
      </c>
    </row>
    <row r="691" spans="3:12" x14ac:dyDescent="0.25">
      <c r="C691" s="10">
        <v>7</v>
      </c>
      <c r="D691" s="8">
        <v>2</v>
      </c>
      <c r="E691" s="8">
        <v>2</v>
      </c>
      <c r="F691" s="8">
        <v>0</v>
      </c>
      <c r="G691" s="8">
        <v>5</v>
      </c>
      <c r="H691" s="8">
        <v>0</v>
      </c>
      <c r="I691" s="8">
        <v>1</v>
      </c>
      <c r="J691" s="8">
        <v>0</v>
      </c>
      <c r="K691" s="8">
        <v>400</v>
      </c>
      <c r="L691" s="8">
        <v>2</v>
      </c>
    </row>
    <row r="692" spans="3:12" x14ac:dyDescent="0.25">
      <c r="C692" s="10">
        <v>7</v>
      </c>
      <c r="D692" s="8">
        <v>2</v>
      </c>
      <c r="E692" s="8">
        <v>2</v>
      </c>
      <c r="F692" s="8">
        <v>0</v>
      </c>
      <c r="G692" s="8">
        <v>4</v>
      </c>
      <c r="H692" s="8">
        <v>0</v>
      </c>
      <c r="I692" s="8">
        <v>2</v>
      </c>
      <c r="J692" s="8">
        <v>0</v>
      </c>
      <c r="K692" s="8">
        <v>600</v>
      </c>
      <c r="L692" s="8">
        <v>2</v>
      </c>
    </row>
    <row r="693" spans="3:12" x14ac:dyDescent="0.25">
      <c r="C693" s="10">
        <v>7</v>
      </c>
      <c r="D693" s="8">
        <v>1</v>
      </c>
      <c r="E693" s="8">
        <v>2</v>
      </c>
      <c r="F693" s="8">
        <v>1</v>
      </c>
      <c r="G693" s="8">
        <v>2</v>
      </c>
      <c r="H693" s="8">
        <v>0</v>
      </c>
      <c r="I693" s="8">
        <v>2</v>
      </c>
      <c r="J693" s="8">
        <v>0</v>
      </c>
      <c r="K693" s="8">
        <v>400</v>
      </c>
      <c r="L693" s="8">
        <v>1</v>
      </c>
    </row>
    <row r="694" spans="3:12" x14ac:dyDescent="0.25">
      <c r="C694" s="10">
        <v>7</v>
      </c>
      <c r="D694" s="8">
        <v>2</v>
      </c>
      <c r="E694" s="8">
        <v>8</v>
      </c>
      <c r="F694" s="8">
        <v>0</v>
      </c>
      <c r="G694" s="8">
        <v>4</v>
      </c>
      <c r="H694" s="8">
        <v>0</v>
      </c>
      <c r="I694" s="8">
        <v>1</v>
      </c>
      <c r="J694" s="8">
        <v>0</v>
      </c>
      <c r="K694" s="8">
        <v>500</v>
      </c>
      <c r="L694" s="8">
        <v>3</v>
      </c>
    </row>
    <row r="695" spans="3:12" x14ac:dyDescent="0.25">
      <c r="C695" s="10">
        <v>7</v>
      </c>
      <c r="D695" s="8">
        <v>2</v>
      </c>
      <c r="E695" s="8">
        <v>7</v>
      </c>
      <c r="F695" s="8">
        <v>0</v>
      </c>
      <c r="G695" s="8">
        <v>4</v>
      </c>
      <c r="H695" s="8">
        <v>0</v>
      </c>
      <c r="I695" s="8">
        <v>2</v>
      </c>
      <c r="J695" s="8">
        <v>0</v>
      </c>
      <c r="K695" s="8">
        <v>400</v>
      </c>
      <c r="L695" s="8">
        <v>1</v>
      </c>
    </row>
    <row r="696" spans="3:12" x14ac:dyDescent="0.25">
      <c r="C696" s="10">
        <v>7</v>
      </c>
      <c r="D696" s="8">
        <v>2</v>
      </c>
      <c r="E696" s="8">
        <v>1</v>
      </c>
      <c r="F696" s="8">
        <v>1</v>
      </c>
      <c r="G696" s="8">
        <v>2</v>
      </c>
      <c r="H696" s="8">
        <v>0</v>
      </c>
      <c r="I696" s="8">
        <v>2</v>
      </c>
      <c r="J696" s="8">
        <v>0</v>
      </c>
      <c r="K696" s="8">
        <v>400</v>
      </c>
      <c r="L696" s="8">
        <v>3</v>
      </c>
    </row>
    <row r="697" spans="3:12" x14ac:dyDescent="0.25">
      <c r="C697" s="10">
        <v>7</v>
      </c>
      <c r="D697" s="8">
        <v>2</v>
      </c>
      <c r="E697" s="8">
        <v>1</v>
      </c>
      <c r="F697" s="8">
        <v>1</v>
      </c>
      <c r="G697" s="8">
        <v>2</v>
      </c>
      <c r="H697" s="8">
        <v>0</v>
      </c>
      <c r="I697" s="8">
        <v>1</v>
      </c>
      <c r="J697" s="8">
        <v>0</v>
      </c>
      <c r="K697" s="8">
        <v>300</v>
      </c>
      <c r="L697" s="8">
        <v>1</v>
      </c>
    </row>
    <row r="698" spans="3:12" x14ac:dyDescent="0.25">
      <c r="C698" s="10">
        <v>7</v>
      </c>
      <c r="D698" s="8">
        <v>1</v>
      </c>
      <c r="E698" s="8">
        <v>1</v>
      </c>
      <c r="F698" s="8">
        <v>0</v>
      </c>
      <c r="G698" s="8">
        <v>2</v>
      </c>
      <c r="H698" s="8">
        <v>0</v>
      </c>
      <c r="I698" s="8">
        <v>1</v>
      </c>
      <c r="J698" s="8">
        <v>0</v>
      </c>
      <c r="K698" s="8">
        <v>700</v>
      </c>
      <c r="L698" s="8">
        <v>5</v>
      </c>
    </row>
    <row r="699" spans="3:12" x14ac:dyDescent="0.25">
      <c r="C699" s="10">
        <v>7</v>
      </c>
      <c r="D699" s="8">
        <v>2</v>
      </c>
      <c r="E699" s="8">
        <v>1</v>
      </c>
      <c r="F699" s="8">
        <v>0</v>
      </c>
      <c r="G699" s="8">
        <v>2</v>
      </c>
      <c r="H699" s="8">
        <v>0</v>
      </c>
      <c r="I699" s="8">
        <v>2</v>
      </c>
      <c r="J699" s="8">
        <v>0</v>
      </c>
      <c r="K699" s="8">
        <v>500</v>
      </c>
      <c r="L699" s="8">
        <v>2</v>
      </c>
    </row>
    <row r="700" spans="3:12" x14ac:dyDescent="0.25">
      <c r="C700" s="10">
        <v>7</v>
      </c>
      <c r="D700" s="8">
        <v>2</v>
      </c>
      <c r="E700" s="8">
        <v>1</v>
      </c>
      <c r="F700" s="8">
        <v>0</v>
      </c>
      <c r="G700" s="8">
        <v>4</v>
      </c>
      <c r="H700" s="8">
        <v>0</v>
      </c>
      <c r="I700" s="8">
        <v>2</v>
      </c>
      <c r="J700" s="8">
        <v>0</v>
      </c>
      <c r="K700" s="8">
        <v>600</v>
      </c>
      <c r="L700" s="8">
        <v>1</v>
      </c>
    </row>
    <row r="701" spans="3:12" x14ac:dyDescent="0.25">
      <c r="C701" s="10">
        <v>7</v>
      </c>
      <c r="D701" s="8">
        <v>2</v>
      </c>
      <c r="E701" s="8">
        <v>3</v>
      </c>
      <c r="F701" s="8">
        <v>1</v>
      </c>
      <c r="G701" s="8">
        <v>1</v>
      </c>
      <c r="H701" s="8">
        <v>0</v>
      </c>
      <c r="I701" s="8">
        <v>2</v>
      </c>
      <c r="J701" s="8">
        <v>0</v>
      </c>
      <c r="K701" s="8">
        <v>400</v>
      </c>
      <c r="L701" s="8">
        <v>4</v>
      </c>
    </row>
    <row r="702" spans="3:12" x14ac:dyDescent="0.25">
      <c r="C702" s="10">
        <v>7</v>
      </c>
      <c r="D702" s="8">
        <v>2</v>
      </c>
      <c r="E702" s="8">
        <v>3</v>
      </c>
      <c r="F702" s="8">
        <v>1</v>
      </c>
      <c r="G702" s="8">
        <v>1</v>
      </c>
      <c r="H702" s="8">
        <v>0</v>
      </c>
      <c r="I702" s="8">
        <v>2</v>
      </c>
      <c r="J702" s="8">
        <v>0</v>
      </c>
      <c r="K702" s="8">
        <v>100</v>
      </c>
      <c r="L702" s="8">
        <v>1</v>
      </c>
    </row>
    <row r="703" spans="3:12" x14ac:dyDescent="0.25">
      <c r="C703" s="10">
        <v>7</v>
      </c>
      <c r="D703" s="8">
        <v>2</v>
      </c>
      <c r="E703" s="8">
        <v>1</v>
      </c>
      <c r="F703" s="8">
        <v>0</v>
      </c>
      <c r="G703" s="8">
        <v>5</v>
      </c>
      <c r="H703" s="8">
        <v>0</v>
      </c>
      <c r="I703" s="8">
        <v>2</v>
      </c>
      <c r="J703" s="8">
        <v>0</v>
      </c>
      <c r="K703" s="8">
        <v>100</v>
      </c>
      <c r="L703" s="8">
        <v>2</v>
      </c>
    </row>
    <row r="704" spans="3:12" x14ac:dyDescent="0.25">
      <c r="C704" s="10">
        <v>7</v>
      </c>
      <c r="D704" s="8">
        <v>2</v>
      </c>
      <c r="E704" s="8">
        <v>1</v>
      </c>
      <c r="F704" s="8">
        <v>0</v>
      </c>
      <c r="G704" s="8">
        <v>2</v>
      </c>
      <c r="H704" s="8">
        <v>0</v>
      </c>
      <c r="I704" s="8">
        <v>2</v>
      </c>
      <c r="J704" s="8">
        <v>0</v>
      </c>
      <c r="K704" s="8">
        <v>1000</v>
      </c>
      <c r="L704" s="8">
        <v>6</v>
      </c>
    </row>
    <row r="705" spans="3:12" x14ac:dyDescent="0.25">
      <c r="C705" s="10">
        <v>7</v>
      </c>
      <c r="D705" s="8">
        <v>2</v>
      </c>
      <c r="E705" s="8">
        <v>3</v>
      </c>
      <c r="F705" s="8">
        <v>0</v>
      </c>
      <c r="G705" s="8">
        <v>5</v>
      </c>
      <c r="H705" s="8">
        <v>0</v>
      </c>
      <c r="I705" s="8">
        <v>2</v>
      </c>
      <c r="J705" s="8">
        <v>0</v>
      </c>
      <c r="K705" s="8">
        <v>300</v>
      </c>
      <c r="L705" s="8">
        <v>2</v>
      </c>
    </row>
    <row r="706" spans="3:12" x14ac:dyDescent="0.25">
      <c r="C706" s="10">
        <v>7</v>
      </c>
      <c r="D706" s="8">
        <v>2</v>
      </c>
      <c r="E706" s="8">
        <v>2</v>
      </c>
      <c r="F706" s="8">
        <v>0</v>
      </c>
      <c r="G706" s="8">
        <v>4</v>
      </c>
      <c r="H706" s="8">
        <v>0</v>
      </c>
      <c r="I706" s="8">
        <v>2</v>
      </c>
      <c r="J706" s="8">
        <v>0</v>
      </c>
      <c r="K706" s="8">
        <v>1000</v>
      </c>
      <c r="L706" s="8">
        <v>6</v>
      </c>
    </row>
    <row r="707" spans="3:12" x14ac:dyDescent="0.25">
      <c r="C707" s="10">
        <v>7</v>
      </c>
      <c r="D707" s="8">
        <v>1</v>
      </c>
      <c r="E707" s="8">
        <v>1</v>
      </c>
      <c r="F707" s="8">
        <v>0</v>
      </c>
      <c r="G707" s="8">
        <v>4</v>
      </c>
      <c r="H707" s="8">
        <v>0</v>
      </c>
      <c r="I707" s="8">
        <v>2</v>
      </c>
      <c r="J707" s="8">
        <v>0</v>
      </c>
      <c r="K707" s="8">
        <v>200</v>
      </c>
      <c r="L707" s="8">
        <v>1</v>
      </c>
    </row>
    <row r="708" spans="3:12" x14ac:dyDescent="0.25">
      <c r="C708" s="10">
        <v>7</v>
      </c>
      <c r="D708" s="8">
        <v>2</v>
      </c>
      <c r="E708" s="8">
        <v>4</v>
      </c>
      <c r="F708" s="8">
        <v>0</v>
      </c>
      <c r="G708" s="8">
        <v>5</v>
      </c>
      <c r="H708" s="8">
        <v>0</v>
      </c>
      <c r="I708" s="8">
        <v>1</v>
      </c>
      <c r="J708" s="8">
        <v>0</v>
      </c>
      <c r="K708" s="8">
        <v>1000</v>
      </c>
      <c r="L708" s="8">
        <v>2</v>
      </c>
    </row>
    <row r="709" spans="3:12" x14ac:dyDescent="0.25">
      <c r="C709" s="10">
        <v>7</v>
      </c>
      <c r="D709" s="8">
        <v>2</v>
      </c>
      <c r="E709" s="8">
        <v>1</v>
      </c>
      <c r="F709" s="8">
        <v>0</v>
      </c>
      <c r="G709" s="8">
        <v>4</v>
      </c>
      <c r="H709" s="8">
        <v>0</v>
      </c>
      <c r="I709" s="8">
        <v>2</v>
      </c>
      <c r="J709" s="8">
        <v>0</v>
      </c>
      <c r="K709" s="8">
        <v>90</v>
      </c>
      <c r="L709" s="8">
        <v>3</v>
      </c>
    </row>
    <row r="710" spans="3:12" x14ac:dyDescent="0.25">
      <c r="C710" s="10">
        <v>7</v>
      </c>
      <c r="D710" s="8">
        <v>2</v>
      </c>
      <c r="E710" s="8">
        <v>1</v>
      </c>
      <c r="F710" s="8">
        <v>0</v>
      </c>
      <c r="G710" s="8">
        <v>3</v>
      </c>
      <c r="H710" s="8">
        <v>0</v>
      </c>
      <c r="I710" s="8">
        <v>2</v>
      </c>
      <c r="J710" s="8">
        <v>0</v>
      </c>
      <c r="K710" s="8">
        <v>400</v>
      </c>
      <c r="L710" s="8">
        <v>2</v>
      </c>
    </row>
    <row r="711" spans="3:12" x14ac:dyDescent="0.25">
      <c r="C711" s="10">
        <v>7</v>
      </c>
      <c r="D711" s="8">
        <v>2</v>
      </c>
      <c r="E711" s="8">
        <v>2</v>
      </c>
      <c r="F711" s="8">
        <v>0</v>
      </c>
      <c r="G711" s="8">
        <v>1</v>
      </c>
      <c r="H711" s="8">
        <v>0</v>
      </c>
      <c r="I711" s="8">
        <v>1</v>
      </c>
      <c r="J711" s="8">
        <v>0</v>
      </c>
      <c r="K711" s="8">
        <v>2000</v>
      </c>
      <c r="L711" s="8">
        <v>9</v>
      </c>
    </row>
    <row r="712" spans="3:12" x14ac:dyDescent="0.25">
      <c r="C712" s="10">
        <v>7</v>
      </c>
      <c r="D712" s="8">
        <v>2</v>
      </c>
      <c r="E712" s="8">
        <v>2</v>
      </c>
      <c r="F712" s="8">
        <v>0</v>
      </c>
      <c r="G712" s="8">
        <v>4</v>
      </c>
      <c r="H712" s="8">
        <v>0</v>
      </c>
      <c r="I712" s="8">
        <v>2</v>
      </c>
      <c r="J712" s="8">
        <v>1</v>
      </c>
      <c r="K712" s="8">
        <v>100</v>
      </c>
      <c r="L712" s="8">
        <v>1</v>
      </c>
    </row>
    <row r="713" spans="3:12" x14ac:dyDescent="0.25">
      <c r="C713" s="10">
        <v>7</v>
      </c>
      <c r="D713" s="8">
        <v>2</v>
      </c>
      <c r="E713" s="8">
        <v>1</v>
      </c>
      <c r="F713" s="8">
        <v>0</v>
      </c>
      <c r="G713" s="8">
        <v>3</v>
      </c>
      <c r="H713" s="8">
        <v>0</v>
      </c>
      <c r="I713" s="8">
        <v>2</v>
      </c>
      <c r="J713" s="8">
        <v>1</v>
      </c>
      <c r="K713" s="8">
        <v>100</v>
      </c>
      <c r="L713" s="8">
        <v>1</v>
      </c>
    </row>
    <row r="714" spans="3:12" x14ac:dyDescent="0.25">
      <c r="C714" s="10">
        <v>7</v>
      </c>
      <c r="D714" s="8">
        <v>2</v>
      </c>
      <c r="E714" s="8">
        <v>1</v>
      </c>
      <c r="F714" s="8">
        <v>0</v>
      </c>
      <c r="G714" s="8">
        <v>4</v>
      </c>
      <c r="H714" s="8">
        <v>0</v>
      </c>
      <c r="I714" s="8">
        <v>1</v>
      </c>
      <c r="J714" s="8">
        <v>0</v>
      </c>
      <c r="K714" s="8">
        <v>200</v>
      </c>
      <c r="L714" s="8">
        <v>1</v>
      </c>
    </row>
    <row r="715" spans="3:12" x14ac:dyDescent="0.25">
      <c r="C715" s="10">
        <v>7</v>
      </c>
      <c r="D715" s="8">
        <v>2</v>
      </c>
      <c r="E715" s="8">
        <v>6</v>
      </c>
      <c r="F715" s="8">
        <v>1</v>
      </c>
      <c r="G715" s="8">
        <v>3</v>
      </c>
      <c r="H715" s="8">
        <v>0</v>
      </c>
      <c r="I715" s="8">
        <v>2</v>
      </c>
      <c r="J715" s="8">
        <v>0</v>
      </c>
      <c r="K715" s="8">
        <v>100</v>
      </c>
      <c r="L715" s="8">
        <v>1</v>
      </c>
    </row>
    <row r="716" spans="3:12" x14ac:dyDescent="0.25">
      <c r="C716" s="10">
        <v>7</v>
      </c>
      <c r="D716" s="8">
        <v>2</v>
      </c>
      <c r="E716" s="8">
        <v>1</v>
      </c>
      <c r="F716" s="8">
        <v>0</v>
      </c>
      <c r="G716" s="8">
        <v>4</v>
      </c>
      <c r="H716" s="8">
        <v>0</v>
      </c>
      <c r="I716" s="8">
        <v>1</v>
      </c>
      <c r="J716" s="8">
        <v>1</v>
      </c>
      <c r="K716" s="8">
        <v>100</v>
      </c>
      <c r="L716" s="8">
        <v>1</v>
      </c>
    </row>
    <row r="717" spans="3:12" x14ac:dyDescent="0.25">
      <c r="C717" s="10">
        <v>7</v>
      </c>
      <c r="D717" s="8">
        <v>2</v>
      </c>
      <c r="E717" s="8">
        <v>1</v>
      </c>
      <c r="F717" s="8">
        <v>1</v>
      </c>
      <c r="G717" s="8">
        <v>4</v>
      </c>
      <c r="H717" s="8">
        <v>0</v>
      </c>
      <c r="I717" s="8">
        <v>2</v>
      </c>
      <c r="J717" s="8">
        <v>1</v>
      </c>
      <c r="K717" s="8">
        <v>100</v>
      </c>
      <c r="L717" s="8">
        <v>1</v>
      </c>
    </row>
    <row r="718" spans="3:12" x14ac:dyDescent="0.25">
      <c r="C718" s="10">
        <v>7</v>
      </c>
      <c r="D718" s="8">
        <v>2</v>
      </c>
      <c r="E718" s="8">
        <v>1</v>
      </c>
      <c r="F718" s="8">
        <v>0</v>
      </c>
      <c r="G718" s="8">
        <v>4</v>
      </c>
      <c r="H718" s="8">
        <v>0</v>
      </c>
      <c r="I718" s="8">
        <v>1</v>
      </c>
      <c r="J718" s="8">
        <v>0</v>
      </c>
      <c r="K718" s="8">
        <v>100</v>
      </c>
      <c r="L718" s="8">
        <v>1</v>
      </c>
    </row>
    <row r="719" spans="3:12" x14ac:dyDescent="0.25">
      <c r="C719" s="10">
        <v>7</v>
      </c>
      <c r="D719" s="8">
        <v>2</v>
      </c>
      <c r="E719" s="8">
        <v>6</v>
      </c>
      <c r="F719" s="8">
        <v>1</v>
      </c>
      <c r="G719" s="8">
        <v>4</v>
      </c>
      <c r="H719" s="8">
        <v>0</v>
      </c>
      <c r="I719" s="8">
        <v>1</v>
      </c>
      <c r="J719" s="8">
        <v>0</v>
      </c>
      <c r="K719" s="8">
        <v>100</v>
      </c>
      <c r="L719" s="8">
        <v>1</v>
      </c>
    </row>
    <row r="720" spans="3:12" x14ac:dyDescent="0.25">
      <c r="C720" s="10">
        <v>7</v>
      </c>
      <c r="D720" s="8">
        <v>2</v>
      </c>
      <c r="E720" s="8">
        <v>5</v>
      </c>
      <c r="F720" s="8">
        <v>0</v>
      </c>
      <c r="G720" s="8">
        <v>4</v>
      </c>
      <c r="H720" s="8">
        <v>0</v>
      </c>
      <c r="I720" s="8">
        <v>1</v>
      </c>
      <c r="J720" s="8">
        <v>0</v>
      </c>
      <c r="K720" s="8">
        <v>1000</v>
      </c>
      <c r="L720" s="8">
        <v>6</v>
      </c>
    </row>
    <row r="721" spans="3:12" x14ac:dyDescent="0.25">
      <c r="C721" s="10">
        <v>7</v>
      </c>
      <c r="D721" s="8">
        <v>2</v>
      </c>
      <c r="E721" s="8">
        <v>1</v>
      </c>
      <c r="F721" s="8">
        <v>0</v>
      </c>
      <c r="G721" s="8">
        <v>5</v>
      </c>
      <c r="H721" s="8">
        <v>0</v>
      </c>
      <c r="I721" s="8">
        <v>1</v>
      </c>
      <c r="J721" s="8">
        <v>0</v>
      </c>
      <c r="K721" s="8">
        <v>500</v>
      </c>
      <c r="L721" s="8">
        <v>2</v>
      </c>
    </row>
    <row r="722" spans="3:12" x14ac:dyDescent="0.25">
      <c r="C722" s="10">
        <v>7</v>
      </c>
      <c r="D722" s="8">
        <v>2</v>
      </c>
      <c r="E722" s="8">
        <v>3</v>
      </c>
      <c r="F722" s="8">
        <v>1</v>
      </c>
      <c r="G722" s="8">
        <v>4</v>
      </c>
      <c r="H722" s="8">
        <v>0</v>
      </c>
      <c r="I722" s="8">
        <v>2</v>
      </c>
      <c r="J722" s="8">
        <v>0</v>
      </c>
      <c r="K722" s="8">
        <v>1000</v>
      </c>
      <c r="L722" s="8">
        <v>5</v>
      </c>
    </row>
    <row r="723" spans="3:12" x14ac:dyDescent="0.25">
      <c r="C723" s="10">
        <v>7</v>
      </c>
      <c r="D723" s="8">
        <v>2</v>
      </c>
      <c r="E723" s="8">
        <v>1</v>
      </c>
      <c r="F723" s="8">
        <v>0</v>
      </c>
      <c r="G723" s="8">
        <v>4</v>
      </c>
      <c r="H723" s="8">
        <v>0</v>
      </c>
      <c r="I723" s="8">
        <v>2</v>
      </c>
      <c r="J723" s="8">
        <v>0</v>
      </c>
      <c r="K723" s="8">
        <v>300</v>
      </c>
      <c r="L723" s="8">
        <v>3</v>
      </c>
    </row>
    <row r="724" spans="3:12" x14ac:dyDescent="0.25">
      <c r="C724" s="10">
        <v>7</v>
      </c>
      <c r="D724" s="8">
        <v>2</v>
      </c>
      <c r="E724" s="8">
        <v>1</v>
      </c>
      <c r="F724" s="8">
        <v>1</v>
      </c>
      <c r="G724" s="8">
        <v>4</v>
      </c>
      <c r="H724" s="8">
        <v>0</v>
      </c>
      <c r="I724" s="8">
        <v>2</v>
      </c>
      <c r="J724" s="8">
        <v>0</v>
      </c>
      <c r="K724" s="8">
        <v>400</v>
      </c>
      <c r="L724" s="8">
        <v>1</v>
      </c>
    </row>
    <row r="725" spans="3:12" x14ac:dyDescent="0.25">
      <c r="C725" s="10">
        <v>7</v>
      </c>
      <c r="D725" s="8">
        <v>2</v>
      </c>
      <c r="E725" s="8">
        <v>1</v>
      </c>
      <c r="F725" s="8">
        <v>0</v>
      </c>
      <c r="G725" s="8">
        <v>2</v>
      </c>
      <c r="H725" s="8">
        <v>1</v>
      </c>
      <c r="I725" s="8">
        <v>2</v>
      </c>
      <c r="J725" s="8">
        <v>0</v>
      </c>
      <c r="K725" s="8">
        <v>200</v>
      </c>
      <c r="L725" s="8">
        <v>1</v>
      </c>
    </row>
    <row r="726" spans="3:12" x14ac:dyDescent="0.25">
      <c r="C726" s="10">
        <v>7</v>
      </c>
      <c r="D726" s="8">
        <v>2</v>
      </c>
      <c r="E726" s="8">
        <v>1</v>
      </c>
      <c r="F726" s="8">
        <v>0</v>
      </c>
      <c r="G726" s="8">
        <v>4</v>
      </c>
      <c r="H726" s="8">
        <v>0</v>
      </c>
      <c r="I726" s="8">
        <v>2</v>
      </c>
      <c r="J726" s="8">
        <v>0</v>
      </c>
      <c r="K726" s="8">
        <v>400</v>
      </c>
      <c r="L726" s="8">
        <v>2</v>
      </c>
    </row>
    <row r="727" spans="3:12" x14ac:dyDescent="0.25">
      <c r="C727" s="10">
        <v>7</v>
      </c>
      <c r="D727" s="8">
        <v>2</v>
      </c>
      <c r="E727" s="8">
        <v>3</v>
      </c>
      <c r="F727" s="8">
        <v>1</v>
      </c>
      <c r="G727" s="8">
        <v>4</v>
      </c>
      <c r="H727" s="8">
        <v>0</v>
      </c>
      <c r="I727" s="8">
        <v>1</v>
      </c>
      <c r="J727" s="8">
        <v>0</v>
      </c>
      <c r="K727" s="8">
        <v>300</v>
      </c>
      <c r="L727" s="8">
        <v>1</v>
      </c>
    </row>
    <row r="728" spans="3:12" x14ac:dyDescent="0.25">
      <c r="C728" s="10">
        <v>7</v>
      </c>
      <c r="D728" s="8">
        <v>2</v>
      </c>
      <c r="E728" s="8">
        <v>1</v>
      </c>
      <c r="F728" s="8">
        <v>0</v>
      </c>
      <c r="G728" s="8">
        <v>4</v>
      </c>
      <c r="H728" s="8">
        <v>0</v>
      </c>
      <c r="I728" s="8">
        <v>1</v>
      </c>
      <c r="J728" s="8">
        <v>0</v>
      </c>
      <c r="K728" s="8">
        <v>500</v>
      </c>
      <c r="L728" s="8">
        <v>1</v>
      </c>
    </row>
    <row r="729" spans="3:12" x14ac:dyDescent="0.25">
      <c r="C729" s="10">
        <v>7</v>
      </c>
      <c r="D729" s="8">
        <v>2</v>
      </c>
      <c r="E729" s="8">
        <v>1</v>
      </c>
      <c r="F729" s="8">
        <v>0</v>
      </c>
      <c r="G729" s="8">
        <v>3</v>
      </c>
      <c r="H729" s="8">
        <v>0</v>
      </c>
      <c r="I729" s="8">
        <v>2</v>
      </c>
      <c r="J729" s="8">
        <v>0</v>
      </c>
      <c r="K729" s="8">
        <v>400</v>
      </c>
      <c r="L729" s="8">
        <v>2</v>
      </c>
    </row>
    <row r="730" spans="3:12" x14ac:dyDescent="0.25">
      <c r="C730" s="10">
        <v>7</v>
      </c>
      <c r="D730" s="8">
        <v>2</v>
      </c>
      <c r="E730" s="8">
        <v>3</v>
      </c>
      <c r="F730" s="8">
        <v>1</v>
      </c>
      <c r="G730" s="8">
        <v>4</v>
      </c>
      <c r="H730" s="8">
        <v>0</v>
      </c>
      <c r="I730" s="8">
        <v>1</v>
      </c>
      <c r="J730" s="8">
        <v>0</v>
      </c>
      <c r="K730" s="8">
        <v>400</v>
      </c>
      <c r="L730" s="8">
        <v>1</v>
      </c>
    </row>
    <row r="731" spans="3:12" x14ac:dyDescent="0.25">
      <c r="C731" s="10">
        <v>7</v>
      </c>
      <c r="D731" s="8">
        <v>2</v>
      </c>
      <c r="E731" s="8">
        <v>1</v>
      </c>
      <c r="F731" s="8">
        <v>1</v>
      </c>
      <c r="G731" s="8">
        <v>4</v>
      </c>
      <c r="H731" s="8">
        <v>0</v>
      </c>
      <c r="I731" s="8">
        <v>2</v>
      </c>
      <c r="J731" s="8">
        <v>0</v>
      </c>
      <c r="K731" s="8">
        <v>600</v>
      </c>
      <c r="L731" s="8">
        <v>2</v>
      </c>
    </row>
    <row r="732" spans="3:12" x14ac:dyDescent="0.25">
      <c r="C732" s="10">
        <v>7</v>
      </c>
      <c r="D732" s="8">
        <v>2</v>
      </c>
      <c r="E732" s="8">
        <v>1</v>
      </c>
      <c r="F732" s="8">
        <v>0</v>
      </c>
      <c r="G732" s="8">
        <v>4</v>
      </c>
      <c r="H732" s="8">
        <v>0</v>
      </c>
      <c r="I732" s="8">
        <v>2</v>
      </c>
      <c r="J732" s="8">
        <v>0</v>
      </c>
      <c r="K732" s="8">
        <v>400</v>
      </c>
      <c r="L732" s="8">
        <v>2</v>
      </c>
    </row>
    <row r="733" spans="3:12" x14ac:dyDescent="0.25">
      <c r="C733" s="10">
        <v>7</v>
      </c>
      <c r="D733" s="8">
        <v>2</v>
      </c>
      <c r="E733" s="8">
        <v>1</v>
      </c>
      <c r="F733" s="8">
        <v>0</v>
      </c>
      <c r="G733" s="8">
        <v>5</v>
      </c>
      <c r="H733" s="8">
        <v>0</v>
      </c>
      <c r="I733" s="8">
        <v>2</v>
      </c>
      <c r="J733" s="8">
        <v>0</v>
      </c>
      <c r="K733" s="8">
        <v>300</v>
      </c>
      <c r="L733" s="8">
        <v>1</v>
      </c>
    </row>
    <row r="734" spans="3:12" x14ac:dyDescent="0.25">
      <c r="C734" s="10">
        <v>7</v>
      </c>
      <c r="D734" s="8">
        <v>2</v>
      </c>
      <c r="E734" s="8">
        <v>1</v>
      </c>
      <c r="F734" s="8">
        <v>1</v>
      </c>
      <c r="G734" s="8">
        <v>4</v>
      </c>
      <c r="H734" s="8">
        <v>0</v>
      </c>
      <c r="I734" s="8">
        <v>1</v>
      </c>
      <c r="J734" s="8">
        <v>0</v>
      </c>
      <c r="K734" s="8">
        <v>100</v>
      </c>
      <c r="L734" s="8">
        <v>1</v>
      </c>
    </row>
    <row r="735" spans="3:12" x14ac:dyDescent="0.25">
      <c r="C735" s="10">
        <v>7</v>
      </c>
      <c r="D735" s="8">
        <v>2</v>
      </c>
      <c r="E735" s="8">
        <v>1</v>
      </c>
      <c r="F735" s="8">
        <v>1</v>
      </c>
      <c r="G735" s="8">
        <v>4</v>
      </c>
      <c r="H735" s="8">
        <v>0</v>
      </c>
      <c r="I735" s="8">
        <v>2</v>
      </c>
      <c r="J735" s="8">
        <v>0</v>
      </c>
      <c r="K735" s="8">
        <v>600</v>
      </c>
      <c r="L735" s="8">
        <v>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7A53-BC0F-4E67-9739-FF5F31DE465D}">
  <dimension ref="B1:O490"/>
  <sheetViews>
    <sheetView showGridLines="0" topLeftCell="E10" zoomScaleNormal="100" workbookViewId="0">
      <selection activeCell="L22" sqref="L22:M22"/>
      <pivotSelection pane="bottomRight" showHeader="1" extendable="1" axis="axisRow" max="15" activeRow="21" activeCol="11" previousRow="21" previousCol="11" click="1" r:id="rId2">
        <pivotArea dataOnly="0" fieldPosition="0">
          <references count="2">
            <reference field="5" count="1" selected="0">
              <x v="0"/>
            </reference>
            <reference field="8" count="1">
              <x v="0"/>
            </reference>
          </references>
        </pivotArea>
      </pivotSelection>
    </sheetView>
  </sheetViews>
  <sheetFormatPr defaultRowHeight="15" x14ac:dyDescent="0.25"/>
  <cols>
    <col min="1" max="1" width="2.140625" customWidth="1"/>
    <col min="2" max="2" width="2.28515625" customWidth="1"/>
    <col min="3" max="3" width="18" bestFit="1" customWidth="1"/>
    <col min="4" max="4" width="26.5703125" style="1" bestFit="1" customWidth="1"/>
    <col min="5" max="5" width="6.42578125" style="1" customWidth="1"/>
    <col min="6" max="6" width="18" bestFit="1" customWidth="1"/>
    <col min="7" max="7" width="26.5703125" bestFit="1" customWidth="1"/>
    <col min="8" max="8" width="10.42578125" bestFit="1" customWidth="1"/>
    <col min="9" max="9" width="18" bestFit="1" customWidth="1"/>
    <col min="10" max="10" width="26.5703125" bestFit="1" customWidth="1"/>
    <col min="11" max="11" width="10.7109375" bestFit="1" customWidth="1"/>
    <col min="12" max="12" width="18" bestFit="1" customWidth="1"/>
    <col min="13" max="13" width="26.5703125" bestFit="1" customWidth="1"/>
    <col min="14" max="14" width="7.28515625" bestFit="1" customWidth="1"/>
    <col min="15" max="15" width="3.5703125" customWidth="1"/>
  </cols>
  <sheetData>
    <row r="1" spans="2:15" ht="8.25" customHeight="1" x14ac:dyDescent="0.25"/>
    <row r="2" spans="2:15" ht="46.5" customHeight="1" thickBot="1" x14ac:dyDescent="0.3">
      <c r="B2" s="2"/>
      <c r="C2" s="2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8.25" customHeight="1" x14ac:dyDescent="0.25"/>
    <row r="4" spans="2:15" x14ac:dyDescent="0.25">
      <c r="C4" s="11" t="s">
        <v>901</v>
      </c>
      <c r="D4" s="13">
        <v>1</v>
      </c>
      <c r="F4" s="11" t="s">
        <v>901</v>
      </c>
      <c r="G4" s="13">
        <v>1</v>
      </c>
      <c r="I4" s="11" t="s">
        <v>901</v>
      </c>
      <c r="J4" s="13">
        <v>1</v>
      </c>
      <c r="L4" s="11" t="s">
        <v>901</v>
      </c>
      <c r="M4" s="13">
        <v>1</v>
      </c>
    </row>
    <row r="5" spans="2:15" x14ac:dyDescent="0.25">
      <c r="D5"/>
      <c r="E5"/>
    </row>
    <row r="6" spans="2:15" x14ac:dyDescent="0.25">
      <c r="C6" s="11" t="s">
        <v>903</v>
      </c>
      <c r="D6" t="s">
        <v>908</v>
      </c>
      <c r="E6"/>
      <c r="F6" s="11" t="s">
        <v>903</v>
      </c>
      <c r="G6" t="s">
        <v>908</v>
      </c>
      <c r="H6" s="11"/>
      <c r="I6" s="11" t="s">
        <v>903</v>
      </c>
      <c r="J6" t="s">
        <v>908</v>
      </c>
      <c r="K6" s="11"/>
      <c r="L6" s="11" t="s">
        <v>903</v>
      </c>
      <c r="M6" t="s">
        <v>908</v>
      </c>
      <c r="N6" s="11"/>
      <c r="O6" s="11"/>
    </row>
    <row r="7" spans="2:15" x14ac:dyDescent="0.25">
      <c r="C7" s="13">
        <v>1</v>
      </c>
      <c r="D7" s="12">
        <v>31</v>
      </c>
      <c r="E7"/>
      <c r="F7" s="13">
        <v>0</v>
      </c>
      <c r="G7" s="12">
        <v>1</v>
      </c>
      <c r="I7" s="13">
        <v>1</v>
      </c>
      <c r="J7" s="12">
        <v>70</v>
      </c>
      <c r="L7" s="13">
        <v>0</v>
      </c>
      <c r="M7" s="12">
        <v>146</v>
      </c>
    </row>
    <row r="8" spans="2:15" x14ac:dyDescent="0.25">
      <c r="C8" s="13">
        <v>2</v>
      </c>
      <c r="D8" s="12">
        <v>29</v>
      </c>
      <c r="E8"/>
      <c r="F8" s="13">
        <v>1</v>
      </c>
      <c r="G8" s="12">
        <v>12</v>
      </c>
      <c r="I8" s="13">
        <v>2</v>
      </c>
      <c r="J8" s="12">
        <v>46</v>
      </c>
      <c r="L8" s="13">
        <v>1</v>
      </c>
      <c r="M8" s="12">
        <v>49</v>
      </c>
    </row>
    <row r="9" spans="2:15" x14ac:dyDescent="0.25">
      <c r="C9" s="13">
        <v>3</v>
      </c>
      <c r="D9" s="12">
        <v>25</v>
      </c>
      <c r="E9"/>
      <c r="F9" s="13">
        <v>2</v>
      </c>
      <c r="G9" s="12">
        <v>182</v>
      </c>
      <c r="I9" s="13">
        <v>3</v>
      </c>
      <c r="J9" s="12">
        <v>31</v>
      </c>
      <c r="L9" s="13" t="s">
        <v>904</v>
      </c>
      <c r="M9" s="12">
        <v>195</v>
      </c>
    </row>
    <row r="10" spans="2:15" x14ac:dyDescent="0.25">
      <c r="C10" s="13">
        <v>4</v>
      </c>
      <c r="D10" s="12">
        <v>22</v>
      </c>
      <c r="E10"/>
      <c r="F10" s="13" t="s">
        <v>904</v>
      </c>
      <c r="G10" s="12">
        <v>195</v>
      </c>
      <c r="I10" s="13">
        <v>4</v>
      </c>
      <c r="J10" s="12">
        <v>15</v>
      </c>
    </row>
    <row r="11" spans="2:15" x14ac:dyDescent="0.25">
      <c r="C11" s="13">
        <v>5</v>
      </c>
      <c r="D11" s="12">
        <v>35</v>
      </c>
      <c r="E11"/>
      <c r="I11" s="18">
        <v>5</v>
      </c>
      <c r="J11" s="19">
        <v>2</v>
      </c>
    </row>
    <row r="12" spans="2:15" x14ac:dyDescent="0.25">
      <c r="C12" s="13">
        <v>6</v>
      </c>
      <c r="D12" s="12">
        <v>34</v>
      </c>
      <c r="E12"/>
      <c r="I12" s="18">
        <v>6</v>
      </c>
      <c r="J12" s="19">
        <v>3</v>
      </c>
    </row>
    <row r="13" spans="2:15" x14ac:dyDescent="0.25">
      <c r="C13" s="13">
        <v>7</v>
      </c>
      <c r="D13" s="12">
        <v>19</v>
      </c>
      <c r="E13"/>
      <c r="I13" s="18">
        <v>7</v>
      </c>
      <c r="J13" s="19">
        <v>1</v>
      </c>
    </row>
    <row r="14" spans="2:15" x14ac:dyDescent="0.25">
      <c r="C14" s="13" t="s">
        <v>904</v>
      </c>
      <c r="D14" s="12">
        <v>195</v>
      </c>
      <c r="E14"/>
      <c r="I14" s="13">
        <v>8</v>
      </c>
      <c r="J14" s="12">
        <v>9</v>
      </c>
    </row>
    <row r="15" spans="2:15" x14ac:dyDescent="0.25">
      <c r="D15"/>
      <c r="E15"/>
      <c r="I15" s="13">
        <v>9</v>
      </c>
      <c r="J15" s="12">
        <v>18</v>
      </c>
    </row>
    <row r="16" spans="2:15" x14ac:dyDescent="0.25">
      <c r="D16"/>
      <c r="E16"/>
      <c r="I16" s="13" t="s">
        <v>904</v>
      </c>
      <c r="J16" s="12">
        <v>195</v>
      </c>
    </row>
    <row r="17" spans="2:15" x14ac:dyDescent="0.25">
      <c r="D17"/>
      <c r="E17"/>
    </row>
    <row r="18" spans="2:15" x14ac:dyDescent="0.25">
      <c r="D18"/>
      <c r="E18"/>
    </row>
    <row r="19" spans="2:15" x14ac:dyDescent="0.25">
      <c r="C19" s="11" t="s">
        <v>901</v>
      </c>
      <c r="D19" s="13">
        <v>1</v>
      </c>
      <c r="E19"/>
      <c r="F19" s="11" t="s">
        <v>901</v>
      </c>
      <c r="G19" s="13">
        <v>1</v>
      </c>
      <c r="I19" s="11" t="s">
        <v>901</v>
      </c>
      <c r="J19" s="13">
        <v>1</v>
      </c>
      <c r="L19" s="11" t="s">
        <v>901</v>
      </c>
      <c r="M19" s="13">
        <v>1</v>
      </c>
    </row>
    <row r="20" spans="2:15" x14ac:dyDescent="0.25">
      <c r="D20"/>
      <c r="E20"/>
    </row>
    <row r="21" spans="2:15" x14ac:dyDescent="0.25">
      <c r="C21" s="11" t="s">
        <v>903</v>
      </c>
      <c r="D21" t="s">
        <v>908</v>
      </c>
      <c r="E21" s="11"/>
      <c r="F21" s="11" t="s">
        <v>903</v>
      </c>
      <c r="G21" t="s">
        <v>908</v>
      </c>
      <c r="H21" s="11"/>
      <c r="I21" s="11" t="s">
        <v>903</v>
      </c>
      <c r="J21" t="s">
        <v>908</v>
      </c>
      <c r="K21" s="11"/>
      <c r="L21" s="11" t="s">
        <v>903</v>
      </c>
      <c r="M21" t="s">
        <v>908</v>
      </c>
      <c r="N21" s="11"/>
      <c r="O21" s="11"/>
    </row>
    <row r="22" spans="2:15" x14ac:dyDescent="0.25">
      <c r="C22" s="13">
        <v>1</v>
      </c>
      <c r="D22" s="12">
        <v>10</v>
      </c>
      <c r="E22"/>
      <c r="F22" s="13">
        <v>1</v>
      </c>
      <c r="G22" s="12">
        <v>117</v>
      </c>
      <c r="I22" s="13">
        <v>0</v>
      </c>
      <c r="J22" s="12">
        <v>188</v>
      </c>
      <c r="L22" s="18">
        <v>90</v>
      </c>
      <c r="M22" s="19">
        <v>6</v>
      </c>
    </row>
    <row r="23" spans="2:15" x14ac:dyDescent="0.25">
      <c r="C23" s="13">
        <v>2</v>
      </c>
      <c r="D23" s="12">
        <v>29</v>
      </c>
      <c r="E23"/>
      <c r="F23" s="13">
        <v>2</v>
      </c>
      <c r="G23" s="12">
        <v>70</v>
      </c>
      <c r="I23" s="13">
        <v>1</v>
      </c>
      <c r="J23" s="12">
        <v>7</v>
      </c>
      <c r="L23" s="13">
        <v>100</v>
      </c>
      <c r="M23" s="12">
        <v>42</v>
      </c>
    </row>
    <row r="24" spans="2:15" s="1" customFormat="1" x14ac:dyDescent="0.25">
      <c r="B24"/>
      <c r="C24" s="13">
        <v>3</v>
      </c>
      <c r="D24" s="12">
        <v>33</v>
      </c>
      <c r="F24" s="13">
        <v>3</v>
      </c>
      <c r="G24" s="12">
        <v>8</v>
      </c>
      <c r="H24"/>
      <c r="I24" s="13" t="s">
        <v>904</v>
      </c>
      <c r="J24" s="12">
        <v>195</v>
      </c>
      <c r="K24"/>
      <c r="L24" s="13">
        <v>200</v>
      </c>
      <c r="M24" s="12">
        <v>34</v>
      </c>
      <c r="N24"/>
      <c r="O24"/>
    </row>
    <row r="25" spans="2:15" s="1" customFormat="1" x14ac:dyDescent="0.25">
      <c r="B25"/>
      <c r="C25" s="13">
        <v>4</v>
      </c>
      <c r="D25" s="12">
        <v>103</v>
      </c>
      <c r="F25" s="13" t="s">
        <v>904</v>
      </c>
      <c r="G25" s="12">
        <v>195</v>
      </c>
      <c r="H25"/>
      <c r="I25"/>
      <c r="J25"/>
      <c r="K25"/>
      <c r="L25" s="13">
        <v>300</v>
      </c>
      <c r="M25" s="12">
        <v>29</v>
      </c>
      <c r="N25"/>
      <c r="O25"/>
    </row>
    <row r="26" spans="2:15" s="1" customFormat="1" x14ac:dyDescent="0.25">
      <c r="B26"/>
      <c r="C26" s="13">
        <v>5</v>
      </c>
      <c r="D26" s="12">
        <v>20</v>
      </c>
      <c r="F26"/>
      <c r="G26"/>
      <c r="H26"/>
      <c r="I26"/>
      <c r="J26"/>
      <c r="K26"/>
      <c r="L26" s="13">
        <v>400</v>
      </c>
      <c r="M26" s="12">
        <v>26</v>
      </c>
      <c r="N26"/>
      <c r="O26"/>
    </row>
    <row r="27" spans="2:15" s="1" customFormat="1" x14ac:dyDescent="0.25">
      <c r="B27"/>
      <c r="C27" s="13" t="s">
        <v>904</v>
      </c>
      <c r="D27" s="12">
        <v>195</v>
      </c>
      <c r="F27"/>
      <c r="G27"/>
      <c r="H27"/>
      <c r="I27"/>
      <c r="J27"/>
      <c r="K27"/>
      <c r="L27" s="13">
        <v>500</v>
      </c>
      <c r="M27" s="12">
        <v>18</v>
      </c>
      <c r="N27"/>
      <c r="O27"/>
    </row>
    <row r="28" spans="2:15" s="1" customFormat="1" x14ac:dyDescent="0.25">
      <c r="B28"/>
      <c r="C28"/>
      <c r="D28"/>
      <c r="F28"/>
      <c r="G28"/>
      <c r="H28"/>
      <c r="I28"/>
      <c r="J28"/>
      <c r="K28"/>
      <c r="L28" s="18">
        <v>600</v>
      </c>
      <c r="M28" s="19">
        <v>9</v>
      </c>
      <c r="N28"/>
      <c r="O28"/>
    </row>
    <row r="29" spans="2:15" s="1" customFormat="1" x14ac:dyDescent="0.25">
      <c r="B29"/>
      <c r="C29"/>
      <c r="D29"/>
      <c r="F29"/>
      <c r="G29"/>
      <c r="H29"/>
      <c r="I29"/>
      <c r="J29"/>
      <c r="K29"/>
      <c r="L29" s="18">
        <v>700</v>
      </c>
      <c r="M29" s="19">
        <v>2</v>
      </c>
      <c r="N29"/>
      <c r="O29"/>
    </row>
    <row r="30" spans="2:15" s="1" customFormat="1" x14ac:dyDescent="0.25">
      <c r="B30"/>
      <c r="C30"/>
      <c r="D30"/>
      <c r="F30"/>
      <c r="G30"/>
      <c r="H30"/>
      <c r="I30"/>
      <c r="J30"/>
      <c r="K30"/>
      <c r="L30" s="18">
        <v>800</v>
      </c>
      <c r="M30" s="19">
        <v>2</v>
      </c>
      <c r="N30"/>
      <c r="O30"/>
    </row>
    <row r="31" spans="2:15" s="1" customFormat="1" x14ac:dyDescent="0.25">
      <c r="B31"/>
      <c r="C31"/>
      <c r="D31"/>
      <c r="F31"/>
      <c r="G31"/>
      <c r="H31"/>
      <c r="I31"/>
      <c r="J31"/>
      <c r="K31"/>
      <c r="L31" s="18">
        <v>900</v>
      </c>
      <c r="M31" s="19">
        <v>2</v>
      </c>
      <c r="N31"/>
      <c r="O31"/>
    </row>
    <row r="32" spans="2:15" s="1" customFormat="1" x14ac:dyDescent="0.25">
      <c r="B32"/>
      <c r="C32"/>
      <c r="D32"/>
      <c r="F32"/>
      <c r="G32"/>
      <c r="H32"/>
      <c r="I32"/>
      <c r="J32"/>
      <c r="K32"/>
      <c r="L32" s="13">
        <v>1000</v>
      </c>
      <c r="M32" s="12">
        <v>18</v>
      </c>
      <c r="N32"/>
      <c r="O32"/>
    </row>
    <row r="33" spans="2:15" s="1" customFormat="1" x14ac:dyDescent="0.25">
      <c r="B33"/>
      <c r="C33"/>
      <c r="D33"/>
      <c r="F33"/>
      <c r="G33"/>
      <c r="H33"/>
      <c r="I33"/>
      <c r="J33"/>
      <c r="K33"/>
      <c r="L33" s="13">
        <v>2000</v>
      </c>
      <c r="M33" s="12">
        <v>4</v>
      </c>
      <c r="N33"/>
      <c r="O33"/>
    </row>
    <row r="34" spans="2:15" s="1" customFormat="1" x14ac:dyDescent="0.25">
      <c r="B34"/>
      <c r="C34"/>
      <c r="D34"/>
      <c r="F34"/>
      <c r="G34"/>
      <c r="H34"/>
      <c r="I34"/>
      <c r="J34"/>
      <c r="K34"/>
      <c r="L34" s="13">
        <v>4000</v>
      </c>
      <c r="M34" s="12">
        <v>1</v>
      </c>
      <c r="N34"/>
      <c r="O34"/>
    </row>
    <row r="35" spans="2:15" s="1" customFormat="1" x14ac:dyDescent="0.25">
      <c r="B35"/>
      <c r="C35"/>
      <c r="D35"/>
      <c r="F35"/>
      <c r="G35"/>
      <c r="H35"/>
      <c r="I35"/>
      <c r="J35"/>
      <c r="K35"/>
      <c r="L35" s="13">
        <v>10000</v>
      </c>
      <c r="M35" s="12">
        <v>2</v>
      </c>
      <c r="N35"/>
      <c r="O35"/>
    </row>
    <row r="36" spans="2:15" s="1" customFormat="1" x14ac:dyDescent="0.25">
      <c r="B36"/>
      <c r="C36"/>
      <c r="D36"/>
      <c r="F36"/>
      <c r="G36"/>
      <c r="H36"/>
      <c r="I36"/>
      <c r="J36"/>
      <c r="K36"/>
      <c r="L36" s="13" t="s">
        <v>904</v>
      </c>
      <c r="M36" s="12">
        <v>195</v>
      </c>
      <c r="N36"/>
      <c r="O36"/>
    </row>
    <row r="37" spans="2:15" s="1" customFormat="1" x14ac:dyDescent="0.25">
      <c r="B37"/>
      <c r="C37"/>
      <c r="D37"/>
      <c r="F37"/>
      <c r="G37"/>
      <c r="H37"/>
      <c r="I37"/>
      <c r="J37"/>
      <c r="K37"/>
      <c r="L37"/>
      <c r="M37"/>
      <c r="N37"/>
      <c r="O37"/>
    </row>
    <row r="38" spans="2:15" s="1" customFormat="1" x14ac:dyDescent="0.25">
      <c r="B38"/>
      <c r="C38"/>
      <c r="D38"/>
      <c r="F38"/>
      <c r="G38"/>
      <c r="H38"/>
      <c r="I38"/>
      <c r="J38"/>
      <c r="K38"/>
      <c r="L38"/>
      <c r="M38"/>
      <c r="N38"/>
      <c r="O38"/>
    </row>
    <row r="39" spans="2:15" s="1" customFormat="1" x14ac:dyDescent="0.25">
      <c r="B39"/>
      <c r="C39"/>
      <c r="D39"/>
      <c r="F39"/>
      <c r="G39"/>
      <c r="H39"/>
      <c r="I39"/>
      <c r="J39"/>
      <c r="K39"/>
      <c r="L39"/>
      <c r="M39"/>
      <c r="N39"/>
      <c r="O39"/>
    </row>
    <row r="40" spans="2:15" s="1" customFormat="1" x14ac:dyDescent="0.25">
      <c r="B40"/>
      <c r="C40"/>
      <c r="D40"/>
      <c r="F40"/>
      <c r="G40"/>
      <c r="H40"/>
      <c r="I40"/>
      <c r="J40"/>
      <c r="K40"/>
      <c r="L40"/>
      <c r="M40"/>
      <c r="N40"/>
      <c r="O40"/>
    </row>
    <row r="41" spans="2:15" s="1" customFormat="1" x14ac:dyDescent="0.25">
      <c r="B41"/>
      <c r="C41"/>
      <c r="D41"/>
      <c r="F41"/>
      <c r="G41"/>
      <c r="H41"/>
      <c r="I41"/>
      <c r="J41"/>
      <c r="K41"/>
      <c r="L41"/>
      <c r="M41"/>
      <c r="N41"/>
      <c r="O41"/>
    </row>
    <row r="42" spans="2:15" s="1" customFormat="1" x14ac:dyDescent="0.25">
      <c r="B42"/>
      <c r="C42"/>
      <c r="D42"/>
      <c r="F42"/>
      <c r="G42"/>
      <c r="H42"/>
      <c r="I42"/>
      <c r="J42"/>
      <c r="K42"/>
      <c r="L42"/>
      <c r="M42"/>
      <c r="N42"/>
      <c r="O42"/>
    </row>
    <row r="43" spans="2:15" s="1" customFormat="1" x14ac:dyDescent="0.25">
      <c r="B43"/>
      <c r="C43"/>
      <c r="D43"/>
      <c r="F43"/>
      <c r="G43"/>
      <c r="H43"/>
      <c r="I43"/>
      <c r="J43"/>
      <c r="K43"/>
      <c r="L43"/>
      <c r="M43"/>
      <c r="N43"/>
      <c r="O43"/>
    </row>
    <row r="44" spans="2:15" s="1" customFormat="1" x14ac:dyDescent="0.25">
      <c r="B44"/>
      <c r="C44"/>
      <c r="D44"/>
      <c r="F44"/>
      <c r="G44"/>
      <c r="H44"/>
      <c r="I44"/>
      <c r="J44"/>
      <c r="K44"/>
      <c r="L44"/>
      <c r="M44"/>
      <c r="N44"/>
      <c r="O44"/>
    </row>
    <row r="45" spans="2:15" s="1" customFormat="1" x14ac:dyDescent="0.25">
      <c r="B45"/>
      <c r="C45"/>
      <c r="D45"/>
      <c r="F45"/>
      <c r="G45"/>
      <c r="H45"/>
      <c r="I45"/>
      <c r="J45"/>
      <c r="K45"/>
      <c r="L45"/>
      <c r="M45"/>
      <c r="N45"/>
      <c r="O45"/>
    </row>
    <row r="46" spans="2:15" s="1" customFormat="1" x14ac:dyDescent="0.25">
      <c r="B46"/>
      <c r="C46"/>
      <c r="D46"/>
      <c r="F46"/>
      <c r="G46"/>
      <c r="H46"/>
      <c r="I46"/>
      <c r="J46"/>
      <c r="K46"/>
      <c r="L46"/>
      <c r="M46"/>
      <c r="N46"/>
      <c r="O46"/>
    </row>
    <row r="47" spans="2:15" s="1" customFormat="1" x14ac:dyDescent="0.25">
      <c r="B47"/>
      <c r="C47"/>
      <c r="D47"/>
      <c r="F47"/>
      <c r="G47"/>
      <c r="H47"/>
      <c r="I47"/>
      <c r="J47"/>
      <c r="K47"/>
      <c r="L47"/>
      <c r="M47"/>
      <c r="N47"/>
      <c r="O47"/>
    </row>
    <row r="48" spans="2:15" s="1" customFormat="1" x14ac:dyDescent="0.25">
      <c r="B48"/>
      <c r="C48"/>
      <c r="D48"/>
      <c r="F48"/>
      <c r="G48"/>
      <c r="H48"/>
      <c r="I48"/>
      <c r="J48"/>
      <c r="K48"/>
      <c r="L48"/>
      <c r="M48"/>
      <c r="N48"/>
      <c r="O48"/>
    </row>
    <row r="49" spans="2:15" s="1" customFormat="1" x14ac:dyDescent="0.25">
      <c r="B49"/>
      <c r="C49"/>
      <c r="D49"/>
      <c r="F49"/>
      <c r="G49"/>
      <c r="H49"/>
      <c r="I49"/>
      <c r="J49"/>
      <c r="K49"/>
      <c r="L49"/>
      <c r="M49"/>
      <c r="N49"/>
      <c r="O49"/>
    </row>
    <row r="50" spans="2:15" s="1" customFormat="1" x14ac:dyDescent="0.25">
      <c r="B50"/>
      <c r="C50"/>
      <c r="D50"/>
      <c r="F50"/>
      <c r="G50"/>
      <c r="H50"/>
      <c r="I50"/>
      <c r="J50"/>
      <c r="K50"/>
      <c r="L50"/>
      <c r="M50"/>
      <c r="N50"/>
      <c r="O50"/>
    </row>
    <row r="51" spans="2:15" s="1" customFormat="1" x14ac:dyDescent="0.25">
      <c r="B51"/>
      <c r="C51"/>
      <c r="D51"/>
      <c r="F51"/>
      <c r="G51"/>
      <c r="H51"/>
      <c r="I51"/>
      <c r="J51"/>
      <c r="K51"/>
      <c r="L51"/>
      <c r="M51"/>
      <c r="N51"/>
      <c r="O51"/>
    </row>
    <row r="52" spans="2:15" s="1" customFormat="1" x14ac:dyDescent="0.25">
      <c r="B52"/>
      <c r="C52"/>
      <c r="D52"/>
      <c r="F52"/>
      <c r="G52"/>
      <c r="H52"/>
      <c r="I52"/>
      <c r="J52"/>
      <c r="K52"/>
      <c r="L52"/>
      <c r="M52"/>
      <c r="N52"/>
      <c r="O52"/>
    </row>
    <row r="53" spans="2:15" s="1" customFormat="1" x14ac:dyDescent="0.25">
      <c r="B53"/>
      <c r="C53"/>
      <c r="D53"/>
      <c r="F53"/>
      <c r="G53"/>
      <c r="H53"/>
      <c r="I53"/>
      <c r="J53"/>
      <c r="K53"/>
      <c r="L53"/>
      <c r="M53"/>
      <c r="N53"/>
      <c r="O53"/>
    </row>
    <row r="54" spans="2:15" s="1" customFormat="1" x14ac:dyDescent="0.25">
      <c r="B54"/>
      <c r="C54"/>
      <c r="D54"/>
      <c r="F54"/>
      <c r="G54"/>
      <c r="H54"/>
      <c r="I54"/>
      <c r="J54"/>
      <c r="K54"/>
      <c r="L54"/>
      <c r="M54"/>
      <c r="N54"/>
      <c r="O54"/>
    </row>
    <row r="55" spans="2:15" s="1" customFormat="1" x14ac:dyDescent="0.25">
      <c r="B55"/>
      <c r="C55"/>
      <c r="D55"/>
      <c r="F55"/>
      <c r="G55"/>
      <c r="H55"/>
      <c r="I55"/>
      <c r="J55"/>
      <c r="K55"/>
      <c r="L55"/>
      <c r="M55"/>
      <c r="N55"/>
      <c r="O55"/>
    </row>
    <row r="56" spans="2:15" s="1" customFormat="1" x14ac:dyDescent="0.25">
      <c r="B56"/>
      <c r="C56"/>
      <c r="D56"/>
      <c r="F56"/>
      <c r="G56"/>
      <c r="H56"/>
      <c r="I56"/>
      <c r="J56"/>
      <c r="K56"/>
      <c r="L56"/>
      <c r="M56"/>
      <c r="N56"/>
      <c r="O56"/>
    </row>
    <row r="57" spans="2:15" s="1" customFormat="1" x14ac:dyDescent="0.25">
      <c r="B57"/>
      <c r="C57"/>
      <c r="D57"/>
      <c r="F57"/>
      <c r="G57"/>
      <c r="H57"/>
      <c r="I57"/>
      <c r="J57"/>
      <c r="K57"/>
      <c r="L57"/>
      <c r="M57"/>
      <c r="N57"/>
      <c r="O57"/>
    </row>
    <row r="58" spans="2:15" s="1" customFormat="1" x14ac:dyDescent="0.25">
      <c r="B58"/>
      <c r="C58"/>
      <c r="D58"/>
      <c r="F58"/>
      <c r="G58"/>
      <c r="H58"/>
      <c r="I58"/>
      <c r="J58"/>
      <c r="K58"/>
      <c r="L58"/>
      <c r="M58"/>
      <c r="N58"/>
      <c r="O58"/>
    </row>
    <row r="59" spans="2:15" s="1" customFormat="1" x14ac:dyDescent="0.25">
      <c r="B59"/>
      <c r="C59"/>
      <c r="D59"/>
      <c r="F59"/>
      <c r="G59"/>
      <c r="H59"/>
      <c r="I59"/>
      <c r="J59"/>
      <c r="K59"/>
      <c r="L59"/>
      <c r="M59"/>
      <c r="N59"/>
      <c r="O59"/>
    </row>
    <row r="60" spans="2:15" s="1" customFormat="1" x14ac:dyDescent="0.25">
      <c r="B60"/>
      <c r="C60"/>
      <c r="D60"/>
      <c r="F60"/>
      <c r="G60"/>
      <c r="H60"/>
      <c r="I60"/>
      <c r="J60"/>
      <c r="K60"/>
      <c r="L60"/>
      <c r="M60"/>
      <c r="N60"/>
      <c r="O60"/>
    </row>
    <row r="61" spans="2:15" s="1" customFormat="1" x14ac:dyDescent="0.25">
      <c r="B61"/>
      <c r="C61"/>
      <c r="D61"/>
      <c r="F61"/>
      <c r="G61"/>
      <c r="H61"/>
      <c r="I61"/>
      <c r="J61"/>
      <c r="K61"/>
      <c r="L61"/>
      <c r="M61"/>
      <c r="N61"/>
      <c r="O61"/>
    </row>
    <row r="62" spans="2:15" s="1" customFormat="1" x14ac:dyDescent="0.25">
      <c r="B62"/>
      <c r="C62"/>
      <c r="D62"/>
      <c r="F62"/>
      <c r="G62"/>
      <c r="H62"/>
      <c r="I62"/>
      <c r="J62"/>
      <c r="K62"/>
      <c r="L62"/>
      <c r="M62"/>
      <c r="N62"/>
      <c r="O62"/>
    </row>
    <row r="63" spans="2:15" s="1" customFormat="1" x14ac:dyDescent="0.25">
      <c r="B63"/>
      <c r="C63"/>
      <c r="D63"/>
      <c r="F63"/>
      <c r="G63"/>
      <c r="H63"/>
      <c r="I63"/>
      <c r="J63"/>
      <c r="K63"/>
      <c r="L63"/>
      <c r="M63"/>
      <c r="N63"/>
      <c r="O63"/>
    </row>
    <row r="64" spans="2:15" s="1" customFormat="1" x14ac:dyDescent="0.25">
      <c r="B64"/>
      <c r="C64"/>
      <c r="D64"/>
      <c r="F64"/>
      <c r="G64"/>
      <c r="H64"/>
      <c r="I64"/>
      <c r="J64"/>
      <c r="K64"/>
      <c r="L64"/>
      <c r="M64"/>
      <c r="N64"/>
      <c r="O64"/>
    </row>
    <row r="65" spans="2:15" s="1" customFormat="1" x14ac:dyDescent="0.25">
      <c r="B65"/>
      <c r="C65"/>
      <c r="D65"/>
      <c r="F65"/>
      <c r="G65"/>
      <c r="H65"/>
      <c r="I65"/>
      <c r="J65"/>
      <c r="K65"/>
      <c r="L65"/>
      <c r="M65"/>
      <c r="N65"/>
      <c r="O65"/>
    </row>
    <row r="66" spans="2:15" s="1" customFormat="1" x14ac:dyDescent="0.25">
      <c r="B66"/>
      <c r="C66"/>
      <c r="D66"/>
      <c r="F66"/>
      <c r="G66"/>
      <c r="H66"/>
      <c r="I66"/>
      <c r="J66"/>
      <c r="K66"/>
      <c r="L66"/>
      <c r="M66"/>
      <c r="N66"/>
      <c r="O66"/>
    </row>
    <row r="67" spans="2:15" s="1" customFormat="1" x14ac:dyDescent="0.25">
      <c r="B67"/>
      <c r="C67"/>
      <c r="D67"/>
      <c r="F67"/>
      <c r="G67"/>
      <c r="H67"/>
      <c r="I67"/>
      <c r="J67"/>
      <c r="K67"/>
      <c r="L67"/>
      <c r="M67"/>
      <c r="N67"/>
      <c r="O67"/>
    </row>
    <row r="68" spans="2:15" s="1" customFormat="1" x14ac:dyDescent="0.25">
      <c r="B68"/>
      <c r="C68"/>
      <c r="D68"/>
      <c r="F68"/>
      <c r="G68"/>
      <c r="H68"/>
      <c r="I68"/>
      <c r="J68"/>
      <c r="K68"/>
      <c r="L68"/>
      <c r="M68"/>
      <c r="N68"/>
      <c r="O68"/>
    </row>
    <row r="69" spans="2:15" s="1" customFormat="1" x14ac:dyDescent="0.25">
      <c r="B69"/>
      <c r="C69"/>
      <c r="D69"/>
      <c r="F69"/>
      <c r="G69"/>
      <c r="H69"/>
      <c r="I69"/>
      <c r="J69"/>
      <c r="K69"/>
      <c r="L69"/>
      <c r="M69"/>
      <c r="N69"/>
      <c r="O69"/>
    </row>
    <row r="70" spans="2:15" s="1" customFormat="1" x14ac:dyDescent="0.25">
      <c r="B70"/>
      <c r="C70"/>
      <c r="D70"/>
      <c r="F70"/>
      <c r="G70"/>
      <c r="H70"/>
      <c r="I70"/>
      <c r="J70"/>
      <c r="K70"/>
      <c r="L70"/>
      <c r="M70"/>
      <c r="N70"/>
      <c r="O70"/>
    </row>
    <row r="71" spans="2:15" s="1" customFormat="1" x14ac:dyDescent="0.25">
      <c r="B71"/>
      <c r="C71"/>
      <c r="D71"/>
      <c r="F71"/>
      <c r="G71"/>
      <c r="H71"/>
      <c r="I71"/>
      <c r="J71"/>
      <c r="K71"/>
      <c r="L71"/>
      <c r="M71"/>
      <c r="N71"/>
      <c r="O71"/>
    </row>
    <row r="72" spans="2:15" s="1" customFormat="1" x14ac:dyDescent="0.25">
      <c r="B72"/>
      <c r="C72"/>
      <c r="D72"/>
      <c r="F72"/>
      <c r="G72"/>
      <c r="H72"/>
      <c r="I72"/>
      <c r="J72"/>
      <c r="K72"/>
      <c r="L72"/>
      <c r="M72"/>
      <c r="N72"/>
      <c r="O72"/>
    </row>
    <row r="73" spans="2:15" s="1" customFormat="1" x14ac:dyDescent="0.25">
      <c r="B73"/>
      <c r="C73"/>
      <c r="D73"/>
      <c r="F73"/>
      <c r="G73"/>
      <c r="H73"/>
      <c r="I73"/>
      <c r="J73"/>
      <c r="K73"/>
      <c r="L73"/>
      <c r="M73"/>
      <c r="N73"/>
      <c r="O73"/>
    </row>
    <row r="74" spans="2:15" s="1" customFormat="1" x14ac:dyDescent="0.25">
      <c r="B74"/>
      <c r="C74"/>
      <c r="D74"/>
      <c r="F74"/>
      <c r="G74"/>
      <c r="H74"/>
      <c r="I74"/>
      <c r="J74"/>
      <c r="K74"/>
      <c r="L74"/>
      <c r="M74"/>
      <c r="N74"/>
      <c r="O74"/>
    </row>
    <row r="75" spans="2:15" s="1" customFormat="1" x14ac:dyDescent="0.25">
      <c r="B75"/>
      <c r="C75"/>
      <c r="D75"/>
      <c r="F75"/>
      <c r="G75"/>
      <c r="H75"/>
      <c r="I75"/>
      <c r="J75"/>
      <c r="K75"/>
      <c r="L75"/>
      <c r="M75"/>
      <c r="N75"/>
      <c r="O75"/>
    </row>
    <row r="76" spans="2:15" s="1" customFormat="1" x14ac:dyDescent="0.25">
      <c r="B76"/>
      <c r="C76"/>
      <c r="D76"/>
      <c r="F76"/>
      <c r="G76"/>
      <c r="H76"/>
      <c r="I76"/>
      <c r="J76"/>
      <c r="K76"/>
      <c r="L76"/>
      <c r="M76"/>
      <c r="N76"/>
      <c r="O76"/>
    </row>
    <row r="77" spans="2:15" s="1" customFormat="1" x14ac:dyDescent="0.25">
      <c r="B77"/>
      <c r="C77"/>
      <c r="D77"/>
      <c r="F77"/>
      <c r="G77"/>
      <c r="H77"/>
      <c r="I77"/>
      <c r="J77"/>
      <c r="K77"/>
      <c r="L77"/>
      <c r="M77"/>
      <c r="N77"/>
      <c r="O77"/>
    </row>
    <row r="78" spans="2:15" s="1" customFormat="1" x14ac:dyDescent="0.25">
      <c r="B78"/>
      <c r="C78"/>
      <c r="D78"/>
      <c r="F78"/>
      <c r="G78"/>
      <c r="H78"/>
      <c r="I78"/>
      <c r="J78"/>
      <c r="K78"/>
      <c r="L78"/>
      <c r="M78"/>
      <c r="N78"/>
      <c r="O78"/>
    </row>
    <row r="79" spans="2:15" s="1" customFormat="1" x14ac:dyDescent="0.25">
      <c r="B79"/>
      <c r="C79"/>
      <c r="D79"/>
      <c r="F79"/>
      <c r="G79"/>
      <c r="H79"/>
      <c r="I79"/>
      <c r="J79"/>
      <c r="K79"/>
      <c r="L79"/>
      <c r="M79"/>
      <c r="N79"/>
      <c r="O79"/>
    </row>
    <row r="80" spans="2:15" s="1" customFormat="1" x14ac:dyDescent="0.25">
      <c r="B80"/>
      <c r="C80"/>
      <c r="D80"/>
      <c r="F80"/>
      <c r="G80"/>
      <c r="H80"/>
      <c r="I80"/>
      <c r="J80"/>
      <c r="K80"/>
      <c r="L80"/>
      <c r="M80"/>
      <c r="N80"/>
      <c r="O80"/>
    </row>
    <row r="81" spans="2:15" s="1" customFormat="1" x14ac:dyDescent="0.25">
      <c r="B81"/>
      <c r="C81"/>
      <c r="D81"/>
      <c r="F81"/>
      <c r="G81"/>
      <c r="H81"/>
      <c r="I81"/>
      <c r="J81"/>
      <c r="K81"/>
      <c r="L81"/>
      <c r="M81"/>
      <c r="N81"/>
      <c r="O81"/>
    </row>
    <row r="82" spans="2:15" s="1" customFormat="1" x14ac:dyDescent="0.25">
      <c r="B82"/>
      <c r="C82"/>
      <c r="D82"/>
      <c r="F82"/>
      <c r="G82"/>
      <c r="H82"/>
      <c r="I82"/>
      <c r="J82"/>
      <c r="K82"/>
      <c r="L82"/>
      <c r="M82"/>
      <c r="N82"/>
      <c r="O82"/>
    </row>
    <row r="83" spans="2:15" s="1" customFormat="1" x14ac:dyDescent="0.25">
      <c r="B83"/>
      <c r="C83"/>
      <c r="D83"/>
      <c r="F83"/>
      <c r="G83"/>
      <c r="H83"/>
      <c r="I83"/>
      <c r="J83"/>
      <c r="K83"/>
      <c r="L83"/>
      <c r="M83"/>
      <c r="N83"/>
      <c r="O83"/>
    </row>
    <row r="84" spans="2:15" s="1" customFormat="1" x14ac:dyDescent="0.25">
      <c r="B84"/>
      <c r="C84"/>
      <c r="D84"/>
      <c r="F84"/>
      <c r="G84"/>
      <c r="H84"/>
      <c r="I84"/>
      <c r="J84"/>
      <c r="K84"/>
      <c r="L84"/>
      <c r="M84"/>
      <c r="N84"/>
      <c r="O84"/>
    </row>
    <row r="85" spans="2:15" s="1" customFormat="1" x14ac:dyDescent="0.25">
      <c r="B85"/>
      <c r="C85"/>
      <c r="D85"/>
      <c r="F85"/>
      <c r="G85"/>
      <c r="H85"/>
      <c r="I85"/>
      <c r="J85"/>
      <c r="K85"/>
      <c r="L85"/>
      <c r="M85"/>
      <c r="N85"/>
      <c r="O85"/>
    </row>
    <row r="86" spans="2:15" s="1" customFormat="1" x14ac:dyDescent="0.25">
      <c r="B86"/>
      <c r="C86"/>
      <c r="D86"/>
      <c r="F86"/>
      <c r="G86"/>
      <c r="H86"/>
      <c r="I86"/>
      <c r="J86"/>
      <c r="K86"/>
      <c r="L86"/>
      <c r="M86"/>
      <c r="N86"/>
      <c r="O86"/>
    </row>
    <row r="87" spans="2:15" s="1" customFormat="1" x14ac:dyDescent="0.25">
      <c r="B87"/>
      <c r="C87"/>
      <c r="D87"/>
      <c r="F87"/>
      <c r="G87"/>
      <c r="H87"/>
      <c r="I87"/>
      <c r="J87"/>
      <c r="K87"/>
      <c r="L87"/>
      <c r="M87"/>
      <c r="N87"/>
      <c r="O87"/>
    </row>
    <row r="88" spans="2:15" s="1" customFormat="1" x14ac:dyDescent="0.25">
      <c r="B88"/>
      <c r="C88"/>
      <c r="D88"/>
      <c r="F88"/>
      <c r="G88"/>
      <c r="H88"/>
      <c r="I88"/>
      <c r="J88"/>
      <c r="K88"/>
      <c r="L88"/>
      <c r="M88"/>
      <c r="N88"/>
      <c r="O88"/>
    </row>
    <row r="89" spans="2:15" s="1" customFormat="1" x14ac:dyDescent="0.25">
      <c r="B89"/>
      <c r="C89"/>
      <c r="D89"/>
      <c r="F89"/>
      <c r="G89"/>
      <c r="H89"/>
      <c r="I89"/>
      <c r="J89"/>
      <c r="K89"/>
      <c r="L89"/>
      <c r="M89"/>
      <c r="N89"/>
      <c r="O89"/>
    </row>
    <row r="90" spans="2:15" s="1" customFormat="1" x14ac:dyDescent="0.25">
      <c r="B90"/>
      <c r="C90"/>
      <c r="D90"/>
      <c r="F90"/>
      <c r="G90"/>
      <c r="H90"/>
      <c r="I90"/>
      <c r="J90"/>
      <c r="K90"/>
      <c r="L90"/>
      <c r="M90"/>
      <c r="N90"/>
      <c r="O90"/>
    </row>
    <row r="91" spans="2:15" s="1" customFormat="1" x14ac:dyDescent="0.25">
      <c r="B91"/>
      <c r="C91"/>
      <c r="D91"/>
      <c r="F91"/>
      <c r="G91"/>
      <c r="H91"/>
      <c r="I91"/>
      <c r="J91"/>
      <c r="K91"/>
      <c r="L91"/>
      <c r="M91"/>
      <c r="N91"/>
      <c r="O91"/>
    </row>
    <row r="92" spans="2:15" s="1" customFormat="1" x14ac:dyDescent="0.25">
      <c r="B92"/>
      <c r="C92"/>
      <c r="D92"/>
      <c r="F92"/>
      <c r="G92"/>
      <c r="H92"/>
      <c r="I92"/>
      <c r="J92"/>
      <c r="K92"/>
      <c r="L92"/>
      <c r="M92"/>
      <c r="N92"/>
      <c r="O92"/>
    </row>
    <row r="93" spans="2:15" s="1" customFormat="1" x14ac:dyDescent="0.25">
      <c r="B93"/>
      <c r="C93"/>
      <c r="D93"/>
      <c r="F93"/>
      <c r="G93"/>
      <c r="H93"/>
      <c r="I93"/>
      <c r="J93"/>
      <c r="K93"/>
      <c r="L93"/>
      <c r="M93"/>
      <c r="N93"/>
      <c r="O93"/>
    </row>
    <row r="94" spans="2:15" s="1" customFormat="1" x14ac:dyDescent="0.25">
      <c r="B94"/>
      <c r="C94"/>
      <c r="D94"/>
      <c r="F94"/>
      <c r="G94"/>
      <c r="H94"/>
      <c r="I94"/>
      <c r="J94"/>
      <c r="K94"/>
      <c r="L94"/>
      <c r="M94"/>
      <c r="N94"/>
      <c r="O94"/>
    </row>
    <row r="95" spans="2:15" s="1" customFormat="1" x14ac:dyDescent="0.25">
      <c r="B95"/>
      <c r="C95"/>
      <c r="D95"/>
      <c r="F95"/>
      <c r="G95"/>
      <c r="H95"/>
      <c r="I95"/>
      <c r="J95"/>
      <c r="K95"/>
      <c r="L95"/>
      <c r="M95"/>
      <c r="N95"/>
      <c r="O95"/>
    </row>
    <row r="96" spans="2:15" s="1" customFormat="1" x14ac:dyDescent="0.25">
      <c r="B96"/>
      <c r="C96"/>
      <c r="D96"/>
      <c r="F96"/>
      <c r="G96"/>
      <c r="H96"/>
      <c r="I96"/>
      <c r="J96"/>
      <c r="K96"/>
      <c r="L96"/>
      <c r="M96"/>
      <c r="N96"/>
      <c r="O96"/>
    </row>
    <row r="97" spans="2:15" s="1" customFormat="1" x14ac:dyDescent="0.25">
      <c r="B97"/>
      <c r="C97"/>
      <c r="D97"/>
      <c r="F97"/>
      <c r="G97"/>
      <c r="H97"/>
      <c r="I97"/>
      <c r="J97"/>
      <c r="K97"/>
      <c r="L97"/>
      <c r="M97"/>
      <c r="N97"/>
      <c r="O97"/>
    </row>
    <row r="98" spans="2:15" s="1" customFormat="1" x14ac:dyDescent="0.25">
      <c r="B98"/>
      <c r="C98"/>
      <c r="D98"/>
      <c r="F98"/>
      <c r="G98"/>
      <c r="H98"/>
      <c r="I98"/>
      <c r="J98"/>
      <c r="K98"/>
      <c r="L98"/>
      <c r="M98"/>
      <c r="N98"/>
      <c r="O98"/>
    </row>
    <row r="99" spans="2:15" s="1" customFormat="1" x14ac:dyDescent="0.25">
      <c r="B99"/>
      <c r="C99"/>
      <c r="D99"/>
      <c r="F99"/>
      <c r="G99"/>
      <c r="H99"/>
      <c r="I99"/>
      <c r="J99"/>
      <c r="K99"/>
      <c r="L99"/>
      <c r="M99"/>
      <c r="N99"/>
      <c r="O99"/>
    </row>
    <row r="100" spans="2:15" s="1" customFormat="1" x14ac:dyDescent="0.25">
      <c r="B100"/>
      <c r="C100"/>
      <c r="D100"/>
      <c r="F100"/>
      <c r="G100"/>
      <c r="H100"/>
      <c r="I100"/>
      <c r="J100"/>
      <c r="K100"/>
      <c r="L100"/>
      <c r="M100"/>
      <c r="N100"/>
      <c r="O100"/>
    </row>
    <row r="101" spans="2:15" s="1" customFormat="1" x14ac:dyDescent="0.25">
      <c r="B101"/>
      <c r="C101"/>
      <c r="D101"/>
      <c r="F101"/>
      <c r="G101"/>
      <c r="H101"/>
      <c r="I101"/>
      <c r="J101"/>
      <c r="K101"/>
      <c r="L101"/>
      <c r="M101"/>
      <c r="N101"/>
      <c r="O101"/>
    </row>
    <row r="102" spans="2:15" s="1" customFormat="1" x14ac:dyDescent="0.25">
      <c r="B102"/>
      <c r="C102"/>
      <c r="D102"/>
      <c r="F102"/>
      <c r="G102"/>
      <c r="H102"/>
      <c r="I102"/>
      <c r="J102"/>
      <c r="K102"/>
      <c r="L102"/>
      <c r="M102"/>
      <c r="N102"/>
      <c r="O102"/>
    </row>
    <row r="103" spans="2:15" s="1" customFormat="1" x14ac:dyDescent="0.25">
      <c r="B103"/>
      <c r="C103"/>
      <c r="D103"/>
      <c r="F103"/>
      <c r="G103"/>
      <c r="H103"/>
      <c r="I103"/>
      <c r="J103"/>
      <c r="K103"/>
      <c r="L103"/>
      <c r="M103"/>
      <c r="N103"/>
      <c r="O103"/>
    </row>
    <row r="104" spans="2:15" s="1" customFormat="1" x14ac:dyDescent="0.25">
      <c r="B104"/>
      <c r="C104"/>
      <c r="D104"/>
      <c r="F104"/>
      <c r="G104"/>
      <c r="H104"/>
      <c r="I104"/>
      <c r="J104"/>
      <c r="K104"/>
      <c r="L104"/>
      <c r="M104"/>
      <c r="N104"/>
      <c r="O104"/>
    </row>
    <row r="105" spans="2:15" s="1" customFormat="1" x14ac:dyDescent="0.25">
      <c r="B105"/>
      <c r="C105"/>
      <c r="D105"/>
      <c r="F105"/>
      <c r="G105"/>
      <c r="H105"/>
      <c r="I105"/>
      <c r="J105"/>
      <c r="K105"/>
      <c r="L105"/>
      <c r="M105"/>
      <c r="N105"/>
      <c r="O105"/>
    </row>
    <row r="106" spans="2:15" s="1" customFormat="1" x14ac:dyDescent="0.25">
      <c r="B106"/>
      <c r="C106"/>
      <c r="D106"/>
      <c r="F106"/>
      <c r="G106"/>
      <c r="H106"/>
      <c r="I106"/>
      <c r="J106"/>
      <c r="K106"/>
      <c r="L106"/>
      <c r="M106"/>
      <c r="N106"/>
      <c r="O106"/>
    </row>
    <row r="107" spans="2:15" s="1" customFormat="1" x14ac:dyDescent="0.25">
      <c r="B107"/>
      <c r="C107"/>
      <c r="D107"/>
      <c r="F107"/>
      <c r="G107"/>
      <c r="H107"/>
      <c r="I107"/>
      <c r="J107"/>
      <c r="K107"/>
      <c r="L107"/>
      <c r="M107"/>
      <c r="N107"/>
      <c r="O107"/>
    </row>
    <row r="108" spans="2:15" s="1" customFormat="1" x14ac:dyDescent="0.25">
      <c r="B108"/>
      <c r="C108"/>
      <c r="D108"/>
      <c r="F108"/>
      <c r="G108"/>
      <c r="H108"/>
      <c r="I108"/>
      <c r="J108"/>
      <c r="K108"/>
      <c r="L108"/>
      <c r="M108"/>
      <c r="N108"/>
      <c r="O108"/>
    </row>
    <row r="109" spans="2:15" s="1" customFormat="1" x14ac:dyDescent="0.25">
      <c r="B109"/>
      <c r="C109"/>
      <c r="D109"/>
      <c r="F109"/>
      <c r="G109"/>
      <c r="H109"/>
      <c r="I109"/>
      <c r="J109"/>
      <c r="K109"/>
      <c r="L109"/>
      <c r="M109"/>
      <c r="N109"/>
      <c r="O109"/>
    </row>
    <row r="110" spans="2:15" s="1" customFormat="1" x14ac:dyDescent="0.25">
      <c r="B110"/>
      <c r="C110"/>
      <c r="D110"/>
      <c r="F110"/>
      <c r="G110"/>
      <c r="H110"/>
      <c r="I110"/>
      <c r="J110"/>
      <c r="K110"/>
      <c r="L110"/>
      <c r="M110"/>
      <c r="N110"/>
      <c r="O110"/>
    </row>
    <row r="111" spans="2:15" s="1" customFormat="1" x14ac:dyDescent="0.25">
      <c r="B111"/>
      <c r="C111"/>
      <c r="D111"/>
      <c r="F111"/>
      <c r="G111"/>
      <c r="H111"/>
      <c r="I111"/>
      <c r="J111"/>
      <c r="K111"/>
      <c r="L111"/>
      <c r="M111"/>
      <c r="N111"/>
      <c r="O111"/>
    </row>
    <row r="112" spans="2:15" s="1" customFormat="1" x14ac:dyDescent="0.25">
      <c r="B112"/>
      <c r="C112"/>
      <c r="D112"/>
      <c r="F112"/>
      <c r="G112"/>
      <c r="H112"/>
      <c r="I112"/>
      <c r="J112"/>
      <c r="K112"/>
      <c r="L112"/>
      <c r="M112"/>
      <c r="N112"/>
      <c r="O112"/>
    </row>
    <row r="113" spans="2:15" s="1" customFormat="1" x14ac:dyDescent="0.25">
      <c r="B113"/>
      <c r="C113"/>
      <c r="D113"/>
      <c r="F113"/>
      <c r="G113"/>
      <c r="H113"/>
      <c r="I113"/>
      <c r="J113"/>
      <c r="K113"/>
      <c r="L113"/>
      <c r="M113"/>
      <c r="N113"/>
      <c r="O113"/>
    </row>
    <row r="114" spans="2:15" s="1" customFormat="1" x14ac:dyDescent="0.25">
      <c r="B114"/>
      <c r="C114"/>
      <c r="D114"/>
      <c r="F114"/>
      <c r="G114"/>
      <c r="H114"/>
      <c r="I114"/>
      <c r="J114"/>
      <c r="K114"/>
      <c r="L114"/>
      <c r="M114"/>
      <c r="N114"/>
      <c r="O114"/>
    </row>
    <row r="115" spans="2:15" s="1" customFormat="1" x14ac:dyDescent="0.25">
      <c r="B115"/>
      <c r="C115"/>
      <c r="D115"/>
      <c r="F115"/>
      <c r="G115"/>
      <c r="H115"/>
      <c r="I115"/>
      <c r="J115"/>
      <c r="K115"/>
      <c r="L115"/>
      <c r="M115"/>
      <c r="N115"/>
      <c r="O115"/>
    </row>
    <row r="116" spans="2:15" s="1" customFormat="1" x14ac:dyDescent="0.25">
      <c r="B116"/>
      <c r="C116"/>
      <c r="D116"/>
      <c r="F116"/>
      <c r="G116"/>
      <c r="H116"/>
      <c r="I116"/>
      <c r="J116"/>
      <c r="K116"/>
      <c r="L116"/>
      <c r="M116"/>
      <c r="N116"/>
      <c r="O116"/>
    </row>
    <row r="117" spans="2:15" s="1" customFormat="1" x14ac:dyDescent="0.25">
      <c r="B117"/>
      <c r="C117"/>
      <c r="D117"/>
      <c r="F117"/>
      <c r="G117"/>
      <c r="H117"/>
      <c r="I117"/>
      <c r="J117"/>
      <c r="K117"/>
      <c r="L117"/>
      <c r="M117"/>
      <c r="N117"/>
      <c r="O117"/>
    </row>
    <row r="118" spans="2:15" s="1" customFormat="1" x14ac:dyDescent="0.25">
      <c r="B118"/>
      <c r="C118"/>
      <c r="D118"/>
      <c r="F118"/>
      <c r="G118"/>
      <c r="H118"/>
      <c r="I118"/>
      <c r="J118"/>
      <c r="K118"/>
      <c r="L118"/>
      <c r="M118"/>
      <c r="N118"/>
      <c r="O118"/>
    </row>
    <row r="119" spans="2:15" s="1" customFormat="1" x14ac:dyDescent="0.25">
      <c r="B119"/>
      <c r="C119"/>
      <c r="D119"/>
      <c r="F119"/>
      <c r="G119"/>
      <c r="H119"/>
      <c r="I119"/>
      <c r="J119"/>
      <c r="K119"/>
      <c r="L119"/>
      <c r="M119"/>
      <c r="N119"/>
      <c r="O119"/>
    </row>
    <row r="120" spans="2:15" s="1" customFormat="1" x14ac:dyDescent="0.25">
      <c r="B120"/>
      <c r="C120"/>
      <c r="D120"/>
      <c r="F120"/>
      <c r="G120"/>
      <c r="H120"/>
      <c r="I120"/>
      <c r="J120"/>
      <c r="K120"/>
      <c r="L120"/>
      <c r="M120"/>
      <c r="N120"/>
      <c r="O120"/>
    </row>
    <row r="121" spans="2:15" s="1" customFormat="1" x14ac:dyDescent="0.25">
      <c r="B121"/>
      <c r="C121"/>
      <c r="D121"/>
      <c r="F121"/>
      <c r="G121"/>
      <c r="H121"/>
      <c r="I121"/>
      <c r="J121"/>
      <c r="K121"/>
      <c r="L121"/>
      <c r="M121"/>
      <c r="N121"/>
      <c r="O121"/>
    </row>
    <row r="122" spans="2:15" s="1" customFormat="1" x14ac:dyDescent="0.25">
      <c r="B122"/>
      <c r="C122"/>
      <c r="D122"/>
      <c r="F122"/>
      <c r="G122"/>
      <c r="H122"/>
      <c r="I122"/>
      <c r="J122"/>
      <c r="K122"/>
      <c r="L122"/>
      <c r="M122"/>
      <c r="N122"/>
      <c r="O122"/>
    </row>
    <row r="123" spans="2:15" s="1" customFormat="1" x14ac:dyDescent="0.25">
      <c r="B123"/>
      <c r="C123"/>
      <c r="D123"/>
      <c r="F123"/>
      <c r="G123"/>
      <c r="H123"/>
      <c r="I123"/>
      <c r="J123"/>
      <c r="K123"/>
      <c r="L123"/>
      <c r="M123"/>
      <c r="N123"/>
      <c r="O123"/>
    </row>
    <row r="124" spans="2:15" s="1" customFormat="1" x14ac:dyDescent="0.25">
      <c r="B124"/>
      <c r="C124"/>
      <c r="D124"/>
      <c r="F124"/>
      <c r="G124"/>
      <c r="H124"/>
      <c r="I124"/>
      <c r="J124"/>
      <c r="K124"/>
      <c r="L124"/>
      <c r="M124"/>
      <c r="N124"/>
      <c r="O124"/>
    </row>
    <row r="125" spans="2:15" s="1" customFormat="1" x14ac:dyDescent="0.25">
      <c r="B125"/>
      <c r="C125"/>
      <c r="D125"/>
      <c r="F125"/>
      <c r="G125"/>
      <c r="H125"/>
      <c r="I125"/>
      <c r="J125"/>
      <c r="K125"/>
      <c r="L125"/>
      <c r="M125"/>
      <c r="N125"/>
      <c r="O125"/>
    </row>
    <row r="126" spans="2:15" s="1" customFormat="1" x14ac:dyDescent="0.25">
      <c r="B126"/>
      <c r="C126"/>
      <c r="D126"/>
      <c r="F126"/>
      <c r="G126"/>
      <c r="H126"/>
      <c r="I126"/>
      <c r="J126"/>
      <c r="K126"/>
      <c r="L126"/>
      <c r="M126"/>
      <c r="N126"/>
      <c r="O126"/>
    </row>
    <row r="127" spans="2:15" s="1" customFormat="1" x14ac:dyDescent="0.25">
      <c r="B127"/>
      <c r="C127"/>
      <c r="D127"/>
      <c r="F127"/>
      <c r="G127"/>
      <c r="H127"/>
      <c r="I127"/>
      <c r="J127"/>
      <c r="K127"/>
      <c r="L127"/>
      <c r="M127"/>
      <c r="N127"/>
      <c r="O127"/>
    </row>
    <row r="128" spans="2:15" s="1" customFormat="1" x14ac:dyDescent="0.25">
      <c r="B128"/>
      <c r="C128"/>
      <c r="D128"/>
      <c r="F128"/>
      <c r="G128"/>
      <c r="H128"/>
      <c r="I128"/>
      <c r="J128"/>
      <c r="K128"/>
      <c r="L128"/>
      <c r="M128"/>
      <c r="N128"/>
      <c r="O128"/>
    </row>
    <row r="129" spans="2:15" s="1" customFormat="1" x14ac:dyDescent="0.25">
      <c r="B129"/>
      <c r="C129"/>
      <c r="D129"/>
      <c r="F129"/>
      <c r="G129"/>
      <c r="H129"/>
      <c r="I129"/>
      <c r="J129"/>
      <c r="K129"/>
      <c r="L129"/>
      <c r="M129"/>
      <c r="N129"/>
      <c r="O129"/>
    </row>
    <row r="130" spans="2:15" s="1" customFormat="1" x14ac:dyDescent="0.25">
      <c r="B130"/>
      <c r="C130"/>
      <c r="D130"/>
      <c r="F130"/>
      <c r="G130"/>
      <c r="H130"/>
      <c r="I130"/>
      <c r="J130"/>
      <c r="K130"/>
      <c r="L130"/>
      <c r="M130"/>
      <c r="N130"/>
      <c r="O130"/>
    </row>
    <row r="131" spans="2:15" s="1" customFormat="1" x14ac:dyDescent="0.25">
      <c r="B131"/>
      <c r="C131"/>
      <c r="D131"/>
      <c r="F131"/>
      <c r="G131"/>
      <c r="H131"/>
      <c r="I131"/>
      <c r="J131"/>
      <c r="K131"/>
      <c r="L131"/>
      <c r="M131"/>
      <c r="N131"/>
      <c r="O131"/>
    </row>
    <row r="132" spans="2:15" s="1" customFormat="1" x14ac:dyDescent="0.25">
      <c r="B132"/>
      <c r="C132"/>
      <c r="D132"/>
      <c r="F132"/>
      <c r="G132"/>
      <c r="H132"/>
      <c r="I132"/>
      <c r="J132"/>
      <c r="K132"/>
      <c r="L132"/>
      <c r="M132"/>
      <c r="N132"/>
      <c r="O132"/>
    </row>
    <row r="133" spans="2:15" s="1" customFormat="1" x14ac:dyDescent="0.25">
      <c r="B133"/>
      <c r="C133"/>
      <c r="D133"/>
      <c r="F133"/>
      <c r="G133"/>
      <c r="H133"/>
      <c r="I133"/>
      <c r="J133"/>
      <c r="K133"/>
      <c r="L133"/>
      <c r="M133"/>
      <c r="N133"/>
      <c r="O133"/>
    </row>
    <row r="134" spans="2:15" s="1" customFormat="1" x14ac:dyDescent="0.25">
      <c r="B134"/>
      <c r="C134"/>
      <c r="D134"/>
      <c r="F134"/>
      <c r="G134"/>
      <c r="H134"/>
      <c r="I134"/>
      <c r="J134"/>
      <c r="K134"/>
      <c r="L134"/>
      <c r="M134"/>
      <c r="N134"/>
      <c r="O134"/>
    </row>
    <row r="135" spans="2:15" s="1" customFormat="1" x14ac:dyDescent="0.25">
      <c r="B135"/>
      <c r="C135"/>
      <c r="D135"/>
      <c r="F135"/>
      <c r="G135"/>
      <c r="H135"/>
      <c r="I135"/>
      <c r="J135"/>
      <c r="K135"/>
      <c r="L135"/>
      <c r="M135"/>
      <c r="N135"/>
      <c r="O135"/>
    </row>
    <row r="136" spans="2:15" s="1" customFormat="1" x14ac:dyDescent="0.25">
      <c r="B136"/>
      <c r="C136"/>
      <c r="D136"/>
      <c r="F136"/>
      <c r="G136"/>
      <c r="H136"/>
      <c r="I136"/>
      <c r="J136"/>
      <c r="K136"/>
      <c r="L136"/>
      <c r="M136"/>
      <c r="N136"/>
      <c r="O136"/>
    </row>
    <row r="137" spans="2:15" s="1" customFormat="1" x14ac:dyDescent="0.25">
      <c r="B137"/>
      <c r="C137"/>
      <c r="D137"/>
      <c r="F137"/>
      <c r="G137"/>
      <c r="H137"/>
      <c r="I137"/>
      <c r="J137"/>
      <c r="K137"/>
      <c r="L137"/>
      <c r="M137"/>
      <c r="N137"/>
      <c r="O137"/>
    </row>
    <row r="138" spans="2:15" s="1" customFormat="1" x14ac:dyDescent="0.25">
      <c r="B138"/>
      <c r="C138"/>
      <c r="D138"/>
      <c r="F138"/>
      <c r="G138"/>
      <c r="H138"/>
      <c r="I138"/>
      <c r="J138"/>
      <c r="K138"/>
      <c r="L138"/>
      <c r="M138"/>
      <c r="N138"/>
      <c r="O138"/>
    </row>
    <row r="139" spans="2:15" s="1" customFormat="1" x14ac:dyDescent="0.25">
      <c r="B139"/>
      <c r="C139"/>
      <c r="D139"/>
      <c r="F139"/>
      <c r="G139"/>
      <c r="H139"/>
      <c r="I139"/>
      <c r="J139"/>
      <c r="K139"/>
      <c r="L139"/>
      <c r="M139"/>
      <c r="N139"/>
      <c r="O139"/>
    </row>
    <row r="140" spans="2:15" s="1" customFormat="1" x14ac:dyDescent="0.25">
      <c r="B140"/>
      <c r="C140"/>
      <c r="D140"/>
      <c r="F140"/>
      <c r="G140"/>
      <c r="H140"/>
      <c r="I140"/>
      <c r="J140"/>
      <c r="K140"/>
      <c r="L140"/>
      <c r="M140"/>
      <c r="N140"/>
      <c r="O140"/>
    </row>
    <row r="141" spans="2:15" s="1" customFormat="1" x14ac:dyDescent="0.25">
      <c r="B141"/>
      <c r="C141"/>
      <c r="D141"/>
      <c r="F141"/>
      <c r="G141"/>
      <c r="H141"/>
      <c r="I141"/>
      <c r="J141"/>
      <c r="K141"/>
      <c r="L141"/>
      <c r="M141"/>
      <c r="N141"/>
      <c r="O141"/>
    </row>
    <row r="142" spans="2:15" s="1" customFormat="1" x14ac:dyDescent="0.25">
      <c r="B142"/>
      <c r="C142"/>
      <c r="D142"/>
      <c r="F142"/>
      <c r="G142"/>
      <c r="H142"/>
      <c r="I142"/>
      <c r="J142"/>
      <c r="K142"/>
      <c r="L142"/>
      <c r="M142"/>
      <c r="N142"/>
      <c r="O142"/>
    </row>
    <row r="143" spans="2:15" s="1" customFormat="1" x14ac:dyDescent="0.25">
      <c r="B143"/>
      <c r="C143"/>
      <c r="D143"/>
      <c r="F143"/>
      <c r="G143"/>
      <c r="H143"/>
      <c r="I143"/>
      <c r="J143"/>
      <c r="K143"/>
      <c r="L143"/>
      <c r="M143"/>
      <c r="N143"/>
      <c r="O143"/>
    </row>
    <row r="144" spans="2:15" s="1" customFormat="1" x14ac:dyDescent="0.25">
      <c r="B144"/>
      <c r="C144"/>
      <c r="D144"/>
      <c r="F144"/>
      <c r="G144"/>
      <c r="H144"/>
      <c r="I144"/>
      <c r="J144"/>
      <c r="K144"/>
      <c r="L144"/>
      <c r="M144"/>
      <c r="N144"/>
      <c r="O144"/>
    </row>
    <row r="145" spans="2:15" s="1" customFormat="1" x14ac:dyDescent="0.25">
      <c r="B145"/>
      <c r="C145"/>
      <c r="D145"/>
      <c r="F145"/>
      <c r="G145"/>
      <c r="H145"/>
      <c r="I145"/>
      <c r="J145"/>
      <c r="K145"/>
      <c r="L145"/>
      <c r="M145"/>
      <c r="N145"/>
      <c r="O145"/>
    </row>
    <row r="146" spans="2:15" s="1" customFormat="1" x14ac:dyDescent="0.25">
      <c r="B146"/>
      <c r="C146"/>
      <c r="D146"/>
      <c r="F146"/>
      <c r="G146"/>
      <c r="H146"/>
      <c r="I146"/>
      <c r="J146"/>
      <c r="K146"/>
      <c r="L146"/>
      <c r="M146"/>
      <c r="N146"/>
      <c r="O146"/>
    </row>
    <row r="147" spans="2:15" s="1" customFormat="1" x14ac:dyDescent="0.25">
      <c r="B147"/>
      <c r="C147"/>
      <c r="D147"/>
      <c r="F147"/>
      <c r="G147"/>
      <c r="H147"/>
      <c r="I147"/>
      <c r="J147"/>
      <c r="K147"/>
      <c r="L147"/>
      <c r="M147"/>
      <c r="N147"/>
      <c r="O147"/>
    </row>
    <row r="148" spans="2:15" s="1" customFormat="1" x14ac:dyDescent="0.25">
      <c r="B148"/>
      <c r="C148"/>
      <c r="D148"/>
      <c r="F148"/>
      <c r="G148"/>
      <c r="H148"/>
      <c r="I148"/>
      <c r="J148"/>
      <c r="K148"/>
      <c r="L148"/>
      <c r="M148"/>
      <c r="N148"/>
      <c r="O148"/>
    </row>
    <row r="149" spans="2:15" s="1" customFormat="1" x14ac:dyDescent="0.25">
      <c r="B149"/>
      <c r="C149"/>
      <c r="D149"/>
      <c r="F149"/>
      <c r="G149"/>
      <c r="H149"/>
      <c r="I149"/>
      <c r="J149"/>
      <c r="K149"/>
      <c r="L149"/>
      <c r="M149"/>
      <c r="N149"/>
      <c r="O149"/>
    </row>
    <row r="150" spans="2:15" s="1" customFormat="1" x14ac:dyDescent="0.25">
      <c r="B150"/>
      <c r="C150"/>
      <c r="D150"/>
      <c r="F150"/>
      <c r="G150"/>
      <c r="H150"/>
      <c r="I150"/>
      <c r="J150"/>
      <c r="K150"/>
      <c r="L150"/>
      <c r="M150"/>
      <c r="N150"/>
      <c r="O150"/>
    </row>
    <row r="151" spans="2:15" s="1" customFormat="1" x14ac:dyDescent="0.25">
      <c r="B151"/>
      <c r="C151"/>
      <c r="D151"/>
      <c r="F151"/>
      <c r="G151"/>
      <c r="H151"/>
      <c r="I151"/>
      <c r="J151"/>
      <c r="K151"/>
      <c r="L151"/>
      <c r="M151"/>
      <c r="N151"/>
      <c r="O151"/>
    </row>
    <row r="152" spans="2:15" s="1" customFormat="1" x14ac:dyDescent="0.25">
      <c r="B152"/>
      <c r="C152"/>
      <c r="D152"/>
      <c r="F152"/>
      <c r="G152"/>
      <c r="H152"/>
      <c r="I152"/>
      <c r="J152"/>
      <c r="K152"/>
      <c r="L152"/>
      <c r="M152"/>
      <c r="N152"/>
      <c r="O152"/>
    </row>
    <row r="153" spans="2:15" s="1" customFormat="1" x14ac:dyDescent="0.25">
      <c r="B153"/>
      <c r="C153"/>
      <c r="D153"/>
      <c r="F153"/>
      <c r="G153"/>
      <c r="H153"/>
      <c r="I153"/>
      <c r="J153"/>
      <c r="K153"/>
      <c r="L153"/>
      <c r="M153"/>
      <c r="N153"/>
      <c r="O153"/>
    </row>
    <row r="154" spans="2:15" s="1" customFormat="1" x14ac:dyDescent="0.25">
      <c r="B154"/>
      <c r="C154"/>
      <c r="D154"/>
      <c r="F154"/>
      <c r="G154"/>
      <c r="H154"/>
      <c r="I154"/>
      <c r="J154"/>
      <c r="K154"/>
      <c r="L154"/>
      <c r="M154"/>
      <c r="N154"/>
      <c r="O154"/>
    </row>
    <row r="155" spans="2:15" s="1" customFormat="1" x14ac:dyDescent="0.25">
      <c r="B155"/>
      <c r="C155"/>
      <c r="D155"/>
      <c r="F155"/>
      <c r="G155"/>
      <c r="H155"/>
      <c r="I155"/>
      <c r="J155"/>
      <c r="K155"/>
      <c r="L155"/>
      <c r="M155"/>
      <c r="N155"/>
      <c r="O155"/>
    </row>
    <row r="156" spans="2:15" s="1" customFormat="1" x14ac:dyDescent="0.25">
      <c r="B156"/>
      <c r="C156"/>
      <c r="D156"/>
      <c r="F156"/>
      <c r="G156"/>
      <c r="H156"/>
      <c r="I156"/>
      <c r="J156"/>
      <c r="K156"/>
      <c r="L156"/>
      <c r="M156"/>
      <c r="N156"/>
      <c r="O156"/>
    </row>
    <row r="157" spans="2:15" s="1" customFormat="1" x14ac:dyDescent="0.25">
      <c r="B157"/>
      <c r="C157"/>
      <c r="D157"/>
      <c r="F157"/>
      <c r="G157"/>
      <c r="H157"/>
      <c r="I157"/>
      <c r="J157"/>
      <c r="K157"/>
      <c r="L157"/>
      <c r="M157"/>
      <c r="N157"/>
      <c r="O157"/>
    </row>
    <row r="158" spans="2:15" s="1" customFormat="1" x14ac:dyDescent="0.25">
      <c r="B158"/>
      <c r="C158"/>
      <c r="D158"/>
      <c r="F158"/>
      <c r="G158"/>
      <c r="H158"/>
      <c r="I158"/>
      <c r="J158"/>
      <c r="K158"/>
      <c r="L158"/>
      <c r="M158"/>
      <c r="N158"/>
      <c r="O158"/>
    </row>
    <row r="159" spans="2:15" s="1" customFormat="1" x14ac:dyDescent="0.25">
      <c r="B159"/>
      <c r="C159"/>
      <c r="D159"/>
      <c r="F159"/>
      <c r="G159"/>
      <c r="H159"/>
      <c r="I159"/>
      <c r="J159"/>
      <c r="K159"/>
      <c r="L159"/>
      <c r="M159"/>
      <c r="N159"/>
      <c r="O159"/>
    </row>
    <row r="160" spans="2:15" s="1" customFormat="1" x14ac:dyDescent="0.25">
      <c r="B160"/>
      <c r="C160"/>
      <c r="D160"/>
      <c r="F160"/>
      <c r="G160"/>
      <c r="H160"/>
      <c r="I160"/>
      <c r="J160"/>
      <c r="K160"/>
      <c r="L160"/>
      <c r="M160"/>
      <c r="N160"/>
      <c r="O160"/>
    </row>
    <row r="161" spans="2:15" s="1" customFormat="1" x14ac:dyDescent="0.25">
      <c r="B161"/>
      <c r="C161"/>
      <c r="D161"/>
      <c r="F161"/>
      <c r="G161"/>
      <c r="H161"/>
      <c r="I161"/>
      <c r="J161"/>
      <c r="K161"/>
      <c r="L161"/>
      <c r="M161"/>
      <c r="N161"/>
      <c r="O161"/>
    </row>
    <row r="162" spans="2:15" s="1" customFormat="1" x14ac:dyDescent="0.25">
      <c r="B162"/>
      <c r="C162"/>
      <c r="D162"/>
      <c r="F162"/>
      <c r="G162"/>
      <c r="H162"/>
      <c r="I162"/>
      <c r="J162"/>
      <c r="K162"/>
      <c r="L162"/>
      <c r="M162"/>
      <c r="N162"/>
      <c r="O162"/>
    </row>
    <row r="163" spans="2:15" s="1" customFormat="1" x14ac:dyDescent="0.25">
      <c r="B163"/>
      <c r="C163"/>
      <c r="D163"/>
      <c r="F163"/>
      <c r="G163"/>
      <c r="H163"/>
      <c r="I163"/>
      <c r="J163"/>
      <c r="K163"/>
      <c r="L163"/>
      <c r="M163"/>
      <c r="N163"/>
      <c r="O163"/>
    </row>
    <row r="164" spans="2:15" s="1" customFormat="1" x14ac:dyDescent="0.25">
      <c r="B164"/>
      <c r="C164"/>
      <c r="D164"/>
      <c r="F164"/>
      <c r="G164"/>
      <c r="H164"/>
      <c r="I164"/>
      <c r="J164"/>
      <c r="K164"/>
      <c r="L164"/>
      <c r="M164"/>
      <c r="N164"/>
      <c r="O164"/>
    </row>
    <row r="165" spans="2:15" s="1" customFormat="1" x14ac:dyDescent="0.25">
      <c r="B165"/>
      <c r="C165"/>
      <c r="D165"/>
      <c r="F165"/>
      <c r="G165"/>
      <c r="H165"/>
      <c r="I165"/>
      <c r="J165"/>
      <c r="K165"/>
      <c r="L165"/>
      <c r="M165"/>
      <c r="N165"/>
      <c r="O165"/>
    </row>
    <row r="166" spans="2:15" s="1" customFormat="1" x14ac:dyDescent="0.25">
      <c r="B166"/>
      <c r="C166"/>
      <c r="D166"/>
      <c r="F166"/>
      <c r="G166"/>
      <c r="H166"/>
      <c r="I166"/>
      <c r="J166"/>
      <c r="K166"/>
      <c r="L166"/>
      <c r="M166"/>
      <c r="N166"/>
      <c r="O166"/>
    </row>
    <row r="167" spans="2:15" s="1" customFormat="1" x14ac:dyDescent="0.25">
      <c r="B167"/>
      <c r="C167"/>
      <c r="D167"/>
      <c r="F167"/>
      <c r="G167"/>
      <c r="H167"/>
      <c r="I167"/>
      <c r="J167"/>
      <c r="K167"/>
      <c r="L167"/>
      <c r="M167"/>
      <c r="N167"/>
      <c r="O167"/>
    </row>
    <row r="168" spans="2:15" s="1" customFormat="1" x14ac:dyDescent="0.25">
      <c r="B168"/>
      <c r="C168"/>
      <c r="D168"/>
      <c r="F168"/>
      <c r="G168"/>
      <c r="H168"/>
      <c r="I168"/>
      <c r="J168"/>
      <c r="K168"/>
      <c r="L168"/>
      <c r="M168"/>
      <c r="N168"/>
      <c r="O168"/>
    </row>
    <row r="169" spans="2:15" s="1" customFormat="1" x14ac:dyDescent="0.25">
      <c r="B169"/>
      <c r="C169"/>
      <c r="D169"/>
      <c r="F169"/>
      <c r="G169"/>
      <c r="H169"/>
      <c r="I169"/>
      <c r="J169"/>
      <c r="K169"/>
      <c r="L169"/>
      <c r="M169"/>
      <c r="N169"/>
      <c r="O169"/>
    </row>
    <row r="170" spans="2:15" s="1" customFormat="1" x14ac:dyDescent="0.25">
      <c r="B170"/>
      <c r="C170"/>
      <c r="D170"/>
      <c r="F170"/>
      <c r="G170"/>
      <c r="H170"/>
      <c r="I170"/>
      <c r="J170"/>
      <c r="K170"/>
      <c r="L170"/>
      <c r="M170"/>
      <c r="N170"/>
      <c r="O170"/>
    </row>
    <row r="171" spans="2:15" s="1" customFormat="1" x14ac:dyDescent="0.25">
      <c r="B171"/>
      <c r="C171"/>
      <c r="D171"/>
      <c r="F171"/>
      <c r="G171"/>
      <c r="H171"/>
      <c r="I171"/>
      <c r="J171"/>
      <c r="K171"/>
      <c r="L171"/>
      <c r="M171"/>
      <c r="N171"/>
      <c r="O171"/>
    </row>
    <row r="172" spans="2:15" s="1" customFormat="1" x14ac:dyDescent="0.25">
      <c r="B172"/>
      <c r="C172"/>
      <c r="D172"/>
      <c r="F172"/>
      <c r="G172"/>
      <c r="H172"/>
      <c r="I172"/>
      <c r="J172"/>
      <c r="K172"/>
      <c r="L172"/>
      <c r="M172"/>
      <c r="N172"/>
      <c r="O172"/>
    </row>
    <row r="173" spans="2:15" s="1" customFormat="1" x14ac:dyDescent="0.25">
      <c r="B173"/>
      <c r="C173"/>
      <c r="D173"/>
      <c r="F173"/>
      <c r="G173"/>
      <c r="H173"/>
      <c r="I173"/>
      <c r="J173"/>
      <c r="K173"/>
      <c r="L173"/>
      <c r="M173"/>
      <c r="N173"/>
      <c r="O173"/>
    </row>
    <row r="174" spans="2:15" s="1" customFormat="1" x14ac:dyDescent="0.25">
      <c r="B174"/>
      <c r="C174"/>
      <c r="D174"/>
      <c r="F174"/>
      <c r="G174"/>
      <c r="H174"/>
      <c r="I174"/>
      <c r="J174"/>
      <c r="K174"/>
      <c r="L174"/>
      <c r="M174"/>
      <c r="N174"/>
      <c r="O174"/>
    </row>
    <row r="175" spans="2:15" s="1" customFormat="1" x14ac:dyDescent="0.25">
      <c r="B175"/>
      <c r="C175"/>
      <c r="D175"/>
      <c r="F175"/>
      <c r="G175"/>
      <c r="H175"/>
      <c r="I175"/>
      <c r="J175"/>
      <c r="K175"/>
      <c r="L175"/>
      <c r="M175"/>
      <c r="N175"/>
      <c r="O175"/>
    </row>
    <row r="176" spans="2:15" s="1" customFormat="1" x14ac:dyDescent="0.25">
      <c r="B176"/>
      <c r="C176"/>
      <c r="D176"/>
      <c r="F176"/>
      <c r="G176"/>
      <c r="H176"/>
      <c r="I176"/>
      <c r="J176"/>
      <c r="K176"/>
      <c r="L176"/>
      <c r="M176"/>
      <c r="N176"/>
      <c r="O176"/>
    </row>
    <row r="177" spans="2:15" s="1" customFormat="1" x14ac:dyDescent="0.25">
      <c r="B177"/>
      <c r="C177"/>
      <c r="D177"/>
      <c r="F177"/>
      <c r="G177"/>
      <c r="H177"/>
      <c r="I177"/>
      <c r="J177"/>
      <c r="K177"/>
      <c r="L177"/>
      <c r="M177"/>
      <c r="N177"/>
      <c r="O177"/>
    </row>
    <row r="178" spans="2:15" s="1" customFormat="1" x14ac:dyDescent="0.25">
      <c r="B178"/>
      <c r="C178"/>
      <c r="D178"/>
      <c r="F178"/>
      <c r="G178"/>
      <c r="H178"/>
      <c r="I178"/>
      <c r="J178"/>
      <c r="K178"/>
      <c r="L178"/>
      <c r="M178"/>
      <c r="N178"/>
      <c r="O178"/>
    </row>
    <row r="179" spans="2:15" s="1" customFormat="1" x14ac:dyDescent="0.25">
      <c r="B179"/>
      <c r="C179"/>
      <c r="D179"/>
      <c r="F179"/>
      <c r="G179"/>
      <c r="H179"/>
      <c r="I179"/>
      <c r="J179"/>
      <c r="K179"/>
      <c r="L179"/>
      <c r="M179"/>
      <c r="N179"/>
      <c r="O179"/>
    </row>
    <row r="180" spans="2:15" s="1" customFormat="1" x14ac:dyDescent="0.25">
      <c r="B180"/>
      <c r="C180"/>
      <c r="D180"/>
      <c r="F180"/>
      <c r="G180"/>
      <c r="H180"/>
      <c r="I180"/>
      <c r="J180"/>
      <c r="K180"/>
      <c r="L180"/>
      <c r="M180"/>
      <c r="N180"/>
      <c r="O180"/>
    </row>
    <row r="181" spans="2:15" s="1" customFormat="1" x14ac:dyDescent="0.25">
      <c r="B181"/>
      <c r="C181"/>
      <c r="D181"/>
      <c r="F181"/>
      <c r="G181"/>
      <c r="H181"/>
      <c r="I181"/>
      <c r="J181"/>
      <c r="K181"/>
      <c r="L181"/>
      <c r="M181"/>
      <c r="N181"/>
      <c r="O181"/>
    </row>
    <row r="182" spans="2:15" s="1" customFormat="1" x14ac:dyDescent="0.25">
      <c r="B182"/>
      <c r="C182"/>
      <c r="D182"/>
      <c r="F182"/>
      <c r="G182"/>
      <c r="H182"/>
      <c r="I182"/>
      <c r="J182"/>
      <c r="K182"/>
      <c r="L182"/>
      <c r="M182"/>
      <c r="N182"/>
      <c r="O182"/>
    </row>
    <row r="183" spans="2:15" s="1" customFormat="1" x14ac:dyDescent="0.25">
      <c r="B183"/>
      <c r="C183"/>
      <c r="D183"/>
      <c r="F183"/>
      <c r="G183"/>
      <c r="H183"/>
      <c r="I183"/>
      <c r="J183"/>
      <c r="K183"/>
      <c r="L183"/>
      <c r="M183"/>
      <c r="N183"/>
      <c r="O183"/>
    </row>
    <row r="184" spans="2:15" s="1" customFormat="1" x14ac:dyDescent="0.25">
      <c r="B184"/>
      <c r="C184"/>
      <c r="D184"/>
      <c r="F184"/>
      <c r="G184"/>
      <c r="H184"/>
      <c r="I184"/>
      <c r="J184"/>
      <c r="K184"/>
      <c r="L184"/>
      <c r="M184"/>
      <c r="N184"/>
      <c r="O184"/>
    </row>
    <row r="185" spans="2:15" s="1" customFormat="1" x14ac:dyDescent="0.25">
      <c r="B185"/>
      <c r="C185"/>
      <c r="D185"/>
      <c r="F185"/>
      <c r="G185"/>
      <c r="H185"/>
      <c r="I185"/>
      <c r="J185"/>
      <c r="K185"/>
      <c r="L185"/>
      <c r="M185"/>
      <c r="N185"/>
      <c r="O185"/>
    </row>
    <row r="186" spans="2:15" s="1" customFormat="1" x14ac:dyDescent="0.25">
      <c r="B186"/>
      <c r="C186"/>
      <c r="D186"/>
      <c r="F186"/>
      <c r="G186"/>
      <c r="H186"/>
      <c r="I186"/>
      <c r="J186"/>
      <c r="K186"/>
      <c r="L186"/>
      <c r="M186"/>
      <c r="N186"/>
      <c r="O186"/>
    </row>
    <row r="187" spans="2:15" s="1" customFormat="1" x14ac:dyDescent="0.25">
      <c r="B187"/>
      <c r="C187"/>
      <c r="D187"/>
      <c r="F187"/>
      <c r="G187"/>
      <c r="H187"/>
      <c r="I187"/>
      <c r="J187"/>
      <c r="K187"/>
      <c r="L187"/>
      <c r="M187"/>
      <c r="N187"/>
      <c r="O187"/>
    </row>
    <row r="188" spans="2:15" s="1" customFormat="1" x14ac:dyDescent="0.25">
      <c r="B188"/>
      <c r="C188"/>
      <c r="D188"/>
      <c r="F188"/>
      <c r="G188"/>
      <c r="H188"/>
      <c r="I188"/>
      <c r="J188"/>
      <c r="K188"/>
      <c r="L188"/>
      <c r="M188"/>
      <c r="N188"/>
      <c r="O188"/>
    </row>
    <row r="189" spans="2:15" s="1" customFormat="1" x14ac:dyDescent="0.25">
      <c r="B189"/>
      <c r="C189"/>
      <c r="D189"/>
      <c r="F189"/>
      <c r="G189"/>
      <c r="H189"/>
      <c r="I189"/>
      <c r="J189"/>
      <c r="K189"/>
      <c r="L189"/>
      <c r="M189"/>
      <c r="N189"/>
      <c r="O189"/>
    </row>
    <row r="190" spans="2:15" s="1" customFormat="1" x14ac:dyDescent="0.25">
      <c r="B190"/>
      <c r="C190"/>
      <c r="D190"/>
      <c r="F190"/>
      <c r="G190"/>
      <c r="H190"/>
      <c r="I190"/>
      <c r="J190"/>
      <c r="K190"/>
      <c r="L190"/>
      <c r="M190"/>
      <c r="N190"/>
      <c r="O190"/>
    </row>
    <row r="191" spans="2:15" s="1" customFormat="1" x14ac:dyDescent="0.25">
      <c r="B191"/>
      <c r="C191"/>
      <c r="D191"/>
      <c r="F191"/>
      <c r="G191"/>
      <c r="H191"/>
      <c r="I191"/>
      <c r="J191"/>
      <c r="K191"/>
      <c r="L191"/>
      <c r="M191"/>
      <c r="N191"/>
      <c r="O191"/>
    </row>
    <row r="192" spans="2:15" s="1" customFormat="1" x14ac:dyDescent="0.25">
      <c r="B192"/>
      <c r="C192"/>
      <c r="D192"/>
      <c r="F192"/>
      <c r="G192"/>
      <c r="H192"/>
      <c r="I192"/>
      <c r="J192"/>
      <c r="K192"/>
      <c r="L192"/>
      <c r="M192"/>
      <c r="N192"/>
      <c r="O192"/>
    </row>
    <row r="193" spans="2:15" s="1" customFormat="1" x14ac:dyDescent="0.25">
      <c r="B193"/>
      <c r="C193"/>
      <c r="D193"/>
      <c r="F193"/>
      <c r="G193"/>
      <c r="H193"/>
      <c r="I193"/>
      <c r="J193"/>
      <c r="K193"/>
      <c r="L193"/>
      <c r="M193"/>
      <c r="N193"/>
      <c r="O193"/>
    </row>
    <row r="194" spans="2:15" s="1" customFormat="1" x14ac:dyDescent="0.25">
      <c r="B194"/>
      <c r="C194"/>
      <c r="D194"/>
      <c r="F194"/>
      <c r="G194"/>
      <c r="H194"/>
      <c r="I194"/>
      <c r="J194"/>
      <c r="K194"/>
      <c r="L194"/>
      <c r="M194"/>
      <c r="N194"/>
      <c r="O194"/>
    </row>
    <row r="195" spans="2:15" s="1" customFormat="1" x14ac:dyDescent="0.25">
      <c r="B195"/>
      <c r="C195"/>
      <c r="D195"/>
      <c r="F195"/>
      <c r="G195"/>
      <c r="H195"/>
      <c r="I195"/>
      <c r="J195"/>
      <c r="K195"/>
      <c r="L195"/>
      <c r="M195"/>
      <c r="N195"/>
      <c r="O195"/>
    </row>
    <row r="196" spans="2:15" s="1" customFormat="1" x14ac:dyDescent="0.25">
      <c r="B196"/>
      <c r="C196"/>
      <c r="D196"/>
      <c r="F196"/>
      <c r="G196"/>
      <c r="H196"/>
      <c r="I196"/>
      <c r="J196"/>
      <c r="K196"/>
      <c r="L196"/>
      <c r="M196"/>
      <c r="N196"/>
      <c r="O196"/>
    </row>
    <row r="197" spans="2:15" s="1" customFormat="1" x14ac:dyDescent="0.25">
      <c r="B197"/>
      <c r="C197"/>
      <c r="D197"/>
      <c r="F197"/>
      <c r="G197"/>
      <c r="H197"/>
      <c r="I197"/>
      <c r="J197"/>
      <c r="K197"/>
      <c r="L197"/>
      <c r="M197"/>
      <c r="N197"/>
      <c r="O197"/>
    </row>
    <row r="198" spans="2:15" s="1" customFormat="1" x14ac:dyDescent="0.25">
      <c r="B198"/>
      <c r="C198"/>
      <c r="D198"/>
      <c r="F198"/>
      <c r="G198"/>
      <c r="H198"/>
      <c r="I198"/>
      <c r="J198"/>
      <c r="K198"/>
      <c r="L198"/>
      <c r="M198"/>
      <c r="N198"/>
      <c r="O198"/>
    </row>
    <row r="199" spans="2:15" s="1" customFormat="1" x14ac:dyDescent="0.25">
      <c r="B199"/>
      <c r="C199"/>
      <c r="D199"/>
      <c r="F199"/>
      <c r="G199"/>
      <c r="H199"/>
      <c r="I199"/>
      <c r="J199"/>
      <c r="K199"/>
      <c r="L199"/>
      <c r="M199"/>
      <c r="N199"/>
      <c r="O199"/>
    </row>
    <row r="200" spans="2:15" s="1" customFormat="1" x14ac:dyDescent="0.25">
      <c r="B200"/>
      <c r="C200"/>
      <c r="D200"/>
      <c r="F200"/>
      <c r="G200"/>
      <c r="H200"/>
      <c r="I200"/>
      <c r="J200"/>
      <c r="K200"/>
      <c r="L200"/>
      <c r="M200"/>
      <c r="N200"/>
      <c r="O200"/>
    </row>
    <row r="201" spans="2:15" s="1" customFormat="1" x14ac:dyDescent="0.25">
      <c r="B201"/>
      <c r="C201"/>
      <c r="D201"/>
      <c r="F201"/>
      <c r="G201"/>
      <c r="H201"/>
      <c r="I201"/>
      <c r="J201"/>
      <c r="K201"/>
      <c r="L201"/>
      <c r="M201"/>
      <c r="N201"/>
      <c r="O201"/>
    </row>
    <row r="202" spans="2:15" s="1" customFormat="1" x14ac:dyDescent="0.25">
      <c r="B202"/>
      <c r="C202"/>
      <c r="D202"/>
      <c r="F202"/>
      <c r="G202"/>
      <c r="H202"/>
      <c r="I202"/>
      <c r="J202"/>
      <c r="K202"/>
      <c r="L202"/>
      <c r="M202"/>
      <c r="N202"/>
      <c r="O202"/>
    </row>
    <row r="203" spans="2:15" s="1" customFormat="1" x14ac:dyDescent="0.25">
      <c r="B203"/>
      <c r="C203"/>
      <c r="D203"/>
      <c r="F203"/>
      <c r="G203"/>
      <c r="H203"/>
      <c r="I203"/>
      <c r="J203"/>
      <c r="K203"/>
      <c r="L203"/>
      <c r="M203"/>
      <c r="N203"/>
      <c r="O203"/>
    </row>
    <row r="204" spans="2:15" s="1" customFormat="1" x14ac:dyDescent="0.25">
      <c r="B204"/>
      <c r="C204"/>
      <c r="D204"/>
      <c r="F204"/>
      <c r="G204"/>
      <c r="H204"/>
      <c r="I204"/>
      <c r="J204"/>
      <c r="K204"/>
      <c r="L204"/>
      <c r="M204"/>
      <c r="N204"/>
      <c r="O204"/>
    </row>
    <row r="205" spans="2:15" s="1" customFormat="1" x14ac:dyDescent="0.25">
      <c r="B205"/>
      <c r="C205"/>
      <c r="D205"/>
      <c r="F205"/>
      <c r="G205"/>
      <c r="H205"/>
      <c r="I205"/>
      <c r="J205"/>
      <c r="K205"/>
      <c r="L205"/>
      <c r="M205"/>
      <c r="N205"/>
      <c r="O205"/>
    </row>
    <row r="206" spans="2:15" s="1" customFormat="1" x14ac:dyDescent="0.25">
      <c r="B206"/>
      <c r="C206"/>
      <c r="D206"/>
      <c r="F206"/>
      <c r="G206"/>
      <c r="H206"/>
      <c r="I206"/>
      <c r="J206"/>
      <c r="K206"/>
      <c r="L206"/>
      <c r="M206"/>
      <c r="N206"/>
      <c r="O206"/>
    </row>
    <row r="207" spans="2:15" s="1" customFormat="1" x14ac:dyDescent="0.25">
      <c r="B207"/>
      <c r="C207"/>
      <c r="D207"/>
      <c r="F207"/>
      <c r="G207"/>
      <c r="H207"/>
      <c r="I207"/>
      <c r="J207"/>
      <c r="K207"/>
      <c r="L207"/>
      <c r="M207"/>
      <c r="N207"/>
      <c r="O207"/>
    </row>
    <row r="208" spans="2:15" s="1" customFormat="1" x14ac:dyDescent="0.25">
      <c r="B208"/>
      <c r="C208"/>
      <c r="D208"/>
      <c r="F208"/>
      <c r="G208"/>
      <c r="H208"/>
      <c r="I208"/>
      <c r="J208"/>
      <c r="K208"/>
      <c r="L208"/>
      <c r="M208"/>
      <c r="N208"/>
      <c r="O208"/>
    </row>
    <row r="209" spans="2:15" s="1" customFormat="1" x14ac:dyDescent="0.25">
      <c r="B209"/>
      <c r="C209"/>
      <c r="D209"/>
      <c r="F209"/>
      <c r="G209"/>
      <c r="H209"/>
      <c r="I209"/>
      <c r="J209"/>
      <c r="K209"/>
      <c r="L209"/>
      <c r="M209"/>
      <c r="N209"/>
      <c r="O209"/>
    </row>
    <row r="210" spans="2:15" s="1" customFormat="1" x14ac:dyDescent="0.25">
      <c r="B210"/>
      <c r="C210"/>
      <c r="D210"/>
      <c r="F210"/>
      <c r="G210"/>
      <c r="H210"/>
      <c r="I210"/>
      <c r="J210"/>
      <c r="K210"/>
      <c r="L210"/>
      <c r="M210"/>
      <c r="N210"/>
      <c r="O210"/>
    </row>
    <row r="211" spans="2:15" s="1" customFormat="1" x14ac:dyDescent="0.25">
      <c r="B211"/>
      <c r="C211"/>
      <c r="D211"/>
      <c r="F211"/>
      <c r="G211"/>
      <c r="H211"/>
      <c r="I211"/>
      <c r="J211"/>
      <c r="K211"/>
      <c r="L211"/>
      <c r="M211"/>
      <c r="N211"/>
      <c r="O211"/>
    </row>
    <row r="212" spans="2:15" s="1" customFormat="1" x14ac:dyDescent="0.25">
      <c r="B212"/>
      <c r="C212"/>
      <c r="D212"/>
      <c r="F212"/>
      <c r="G212"/>
      <c r="H212"/>
      <c r="I212"/>
      <c r="J212"/>
      <c r="K212"/>
      <c r="L212"/>
      <c r="M212"/>
      <c r="N212"/>
      <c r="O212"/>
    </row>
    <row r="213" spans="2:15" s="1" customFormat="1" x14ac:dyDescent="0.25">
      <c r="B213"/>
      <c r="C213"/>
      <c r="D213"/>
      <c r="F213"/>
      <c r="G213"/>
      <c r="H213"/>
      <c r="I213"/>
      <c r="J213"/>
      <c r="K213"/>
      <c r="L213"/>
      <c r="M213"/>
      <c r="N213"/>
      <c r="O213"/>
    </row>
    <row r="214" spans="2:15" s="1" customFormat="1" x14ac:dyDescent="0.25">
      <c r="B214"/>
      <c r="C214"/>
      <c r="D214"/>
      <c r="F214"/>
      <c r="G214"/>
      <c r="H214"/>
      <c r="I214"/>
      <c r="J214"/>
      <c r="K214"/>
      <c r="L214"/>
      <c r="M214"/>
      <c r="N214"/>
      <c r="O214"/>
    </row>
    <row r="215" spans="2:15" s="1" customFormat="1" x14ac:dyDescent="0.25">
      <c r="B215"/>
      <c r="C215"/>
      <c r="D215"/>
      <c r="F215"/>
      <c r="G215"/>
      <c r="H215"/>
      <c r="I215"/>
      <c r="J215"/>
      <c r="K215"/>
      <c r="L215"/>
      <c r="M215"/>
      <c r="N215"/>
      <c r="O215"/>
    </row>
    <row r="216" spans="2:15" s="1" customFormat="1" x14ac:dyDescent="0.25">
      <c r="B216"/>
      <c r="C216"/>
      <c r="D216"/>
      <c r="F216"/>
      <c r="G216"/>
      <c r="H216"/>
      <c r="I216"/>
      <c r="J216"/>
      <c r="K216"/>
      <c r="L216"/>
      <c r="M216"/>
      <c r="N216"/>
      <c r="O216"/>
    </row>
    <row r="217" spans="2:15" s="1" customFormat="1" x14ac:dyDescent="0.25">
      <c r="B217"/>
      <c r="C217"/>
      <c r="D217"/>
      <c r="F217"/>
      <c r="G217"/>
      <c r="H217"/>
      <c r="I217"/>
      <c r="J217"/>
      <c r="K217"/>
      <c r="L217"/>
      <c r="M217"/>
      <c r="N217"/>
      <c r="O217"/>
    </row>
    <row r="218" spans="2:15" s="1" customFormat="1" x14ac:dyDescent="0.25">
      <c r="B218"/>
      <c r="C218"/>
      <c r="D218"/>
      <c r="F218"/>
      <c r="G218"/>
      <c r="H218"/>
      <c r="I218"/>
      <c r="J218"/>
      <c r="K218"/>
      <c r="L218"/>
      <c r="M218"/>
      <c r="N218"/>
      <c r="O218"/>
    </row>
    <row r="219" spans="2:15" s="1" customFormat="1" x14ac:dyDescent="0.25">
      <c r="B219"/>
      <c r="C219"/>
      <c r="D219"/>
      <c r="F219"/>
      <c r="G219"/>
      <c r="H219"/>
      <c r="I219"/>
      <c r="J219"/>
      <c r="K219"/>
      <c r="L219"/>
      <c r="M219"/>
      <c r="N219"/>
      <c r="O219"/>
    </row>
    <row r="220" spans="2:15" s="1" customFormat="1" x14ac:dyDescent="0.25">
      <c r="B220"/>
      <c r="C220"/>
      <c r="D220"/>
      <c r="F220"/>
      <c r="G220"/>
      <c r="H220"/>
      <c r="I220"/>
      <c r="J220"/>
      <c r="K220"/>
      <c r="L220"/>
      <c r="M220"/>
      <c r="N220"/>
      <c r="O220"/>
    </row>
    <row r="221" spans="2:15" s="1" customFormat="1" x14ac:dyDescent="0.25">
      <c r="B221"/>
      <c r="C221"/>
      <c r="D221"/>
      <c r="F221"/>
      <c r="G221"/>
      <c r="H221"/>
      <c r="I221"/>
      <c r="J221"/>
      <c r="K221"/>
      <c r="L221"/>
      <c r="M221"/>
      <c r="N221"/>
      <c r="O221"/>
    </row>
    <row r="222" spans="2:15" s="1" customFormat="1" x14ac:dyDescent="0.25">
      <c r="B222"/>
      <c r="C222"/>
      <c r="D222"/>
      <c r="F222"/>
      <c r="G222"/>
      <c r="H222"/>
      <c r="I222"/>
      <c r="J222"/>
      <c r="K222"/>
      <c r="L222"/>
      <c r="M222"/>
      <c r="N222"/>
      <c r="O222"/>
    </row>
    <row r="223" spans="2:15" s="1" customFormat="1" x14ac:dyDescent="0.25">
      <c r="B223"/>
      <c r="C223"/>
      <c r="D223"/>
      <c r="F223"/>
      <c r="G223"/>
      <c r="H223"/>
      <c r="I223"/>
      <c r="J223"/>
      <c r="K223"/>
      <c r="L223"/>
      <c r="M223"/>
      <c r="N223"/>
      <c r="O223"/>
    </row>
    <row r="224" spans="2:15" s="1" customFormat="1" x14ac:dyDescent="0.25">
      <c r="B224"/>
      <c r="C224"/>
      <c r="D224"/>
      <c r="F224"/>
      <c r="G224"/>
      <c r="H224"/>
      <c r="I224"/>
      <c r="J224"/>
      <c r="K224"/>
      <c r="L224"/>
      <c r="M224"/>
      <c r="N224"/>
      <c r="O224"/>
    </row>
    <row r="225" spans="2:15" s="1" customFormat="1" x14ac:dyDescent="0.25">
      <c r="B225"/>
      <c r="C225"/>
      <c r="D225"/>
      <c r="F225"/>
      <c r="G225"/>
      <c r="H225"/>
      <c r="I225"/>
      <c r="J225"/>
      <c r="K225"/>
      <c r="L225"/>
      <c r="M225"/>
      <c r="N225"/>
      <c r="O225"/>
    </row>
    <row r="226" spans="2:15" s="1" customFormat="1" x14ac:dyDescent="0.25">
      <c r="B226"/>
      <c r="C226"/>
      <c r="D226"/>
      <c r="F226"/>
      <c r="G226"/>
      <c r="H226"/>
      <c r="I226"/>
      <c r="J226"/>
      <c r="K226"/>
      <c r="L226"/>
      <c r="M226"/>
      <c r="N226"/>
      <c r="O226"/>
    </row>
    <row r="227" spans="2:15" s="1" customFormat="1" x14ac:dyDescent="0.25">
      <c r="B227"/>
      <c r="C227"/>
      <c r="D227"/>
      <c r="F227"/>
      <c r="G227"/>
      <c r="H227"/>
      <c r="I227"/>
      <c r="J227"/>
      <c r="K227"/>
      <c r="L227"/>
      <c r="M227"/>
      <c r="N227"/>
      <c r="O227"/>
    </row>
    <row r="228" spans="2:15" s="1" customFormat="1" x14ac:dyDescent="0.25">
      <c r="B228"/>
      <c r="C228"/>
      <c r="D228"/>
      <c r="F228"/>
      <c r="G228"/>
      <c r="H228"/>
      <c r="I228"/>
      <c r="J228"/>
      <c r="K228"/>
      <c r="L228"/>
      <c r="M228"/>
      <c r="N228"/>
      <c r="O228"/>
    </row>
    <row r="229" spans="2:15" s="1" customFormat="1" x14ac:dyDescent="0.25">
      <c r="B229"/>
      <c r="C229"/>
      <c r="D229"/>
      <c r="F229"/>
      <c r="G229"/>
      <c r="H229"/>
      <c r="I229"/>
      <c r="J229"/>
      <c r="K229"/>
      <c r="L229"/>
      <c r="M229"/>
      <c r="N229"/>
      <c r="O229"/>
    </row>
    <row r="230" spans="2:15" s="1" customFormat="1" x14ac:dyDescent="0.25">
      <c r="B230"/>
      <c r="C230"/>
      <c r="D230"/>
      <c r="F230"/>
      <c r="G230"/>
      <c r="H230"/>
      <c r="I230"/>
      <c r="J230"/>
      <c r="K230"/>
      <c r="L230"/>
      <c r="M230"/>
      <c r="N230"/>
      <c r="O230"/>
    </row>
    <row r="231" spans="2:15" s="1" customFormat="1" x14ac:dyDescent="0.25">
      <c r="B231"/>
      <c r="C231"/>
      <c r="D231"/>
      <c r="F231"/>
      <c r="G231"/>
      <c r="H231"/>
      <c r="I231"/>
      <c r="J231"/>
      <c r="K231"/>
      <c r="L231"/>
      <c r="M231"/>
      <c r="N231"/>
      <c r="O231"/>
    </row>
    <row r="232" spans="2:15" s="1" customFormat="1" x14ac:dyDescent="0.25">
      <c r="B232"/>
      <c r="C232"/>
      <c r="D232"/>
      <c r="F232"/>
      <c r="G232"/>
      <c r="H232"/>
      <c r="I232"/>
      <c r="J232"/>
      <c r="K232"/>
      <c r="L232"/>
      <c r="M232"/>
      <c r="N232"/>
      <c r="O232"/>
    </row>
    <row r="233" spans="2:15" s="1" customFormat="1" x14ac:dyDescent="0.25">
      <c r="B233"/>
      <c r="C233"/>
      <c r="D233"/>
      <c r="F233"/>
      <c r="G233"/>
      <c r="H233"/>
      <c r="I233"/>
      <c r="J233"/>
      <c r="K233"/>
      <c r="L233"/>
      <c r="M233"/>
      <c r="N233"/>
      <c r="O233"/>
    </row>
    <row r="234" spans="2:15" s="1" customFormat="1" x14ac:dyDescent="0.25">
      <c r="B234"/>
      <c r="C234"/>
      <c r="D234"/>
      <c r="F234"/>
      <c r="G234"/>
      <c r="H234"/>
      <c r="I234"/>
      <c r="J234"/>
      <c r="K234"/>
      <c r="L234"/>
      <c r="M234"/>
      <c r="N234"/>
      <c r="O234"/>
    </row>
    <row r="235" spans="2:15" s="1" customFormat="1" x14ac:dyDescent="0.25">
      <c r="B235"/>
      <c r="C235"/>
      <c r="D235"/>
      <c r="F235"/>
      <c r="G235"/>
      <c r="H235"/>
      <c r="I235"/>
      <c r="J235"/>
      <c r="K235"/>
      <c r="L235"/>
      <c r="M235"/>
      <c r="N235"/>
      <c r="O235"/>
    </row>
    <row r="236" spans="2:15" s="1" customFormat="1" x14ac:dyDescent="0.25">
      <c r="B236"/>
      <c r="C236"/>
      <c r="D236"/>
      <c r="F236"/>
      <c r="G236"/>
      <c r="H236"/>
      <c r="I236"/>
      <c r="J236"/>
      <c r="K236"/>
      <c r="L236"/>
      <c r="M236"/>
      <c r="N236"/>
      <c r="O236"/>
    </row>
    <row r="237" spans="2:15" s="1" customFormat="1" x14ac:dyDescent="0.25">
      <c r="B237"/>
      <c r="C237"/>
      <c r="D237"/>
      <c r="F237"/>
      <c r="G237"/>
      <c r="H237"/>
      <c r="I237"/>
      <c r="J237"/>
      <c r="K237"/>
      <c r="L237"/>
      <c r="M237"/>
      <c r="N237"/>
      <c r="O237"/>
    </row>
    <row r="238" spans="2:15" s="1" customFormat="1" x14ac:dyDescent="0.25">
      <c r="B238"/>
      <c r="C238"/>
      <c r="D238"/>
      <c r="F238"/>
      <c r="G238"/>
      <c r="H238"/>
      <c r="I238"/>
      <c r="J238"/>
      <c r="K238"/>
      <c r="L238"/>
      <c r="M238"/>
      <c r="N238"/>
      <c r="O238"/>
    </row>
    <row r="239" spans="2:15" s="1" customFormat="1" x14ac:dyDescent="0.25">
      <c r="B239"/>
      <c r="C239"/>
      <c r="D239"/>
      <c r="F239"/>
      <c r="G239"/>
      <c r="H239"/>
      <c r="I239"/>
      <c r="J239"/>
      <c r="K239"/>
      <c r="L239"/>
      <c r="M239"/>
      <c r="N239"/>
      <c r="O239"/>
    </row>
    <row r="240" spans="2:15" s="1" customFormat="1" x14ac:dyDescent="0.25">
      <c r="B240"/>
      <c r="C240"/>
      <c r="D240"/>
      <c r="F240"/>
      <c r="G240"/>
      <c r="H240"/>
      <c r="I240"/>
      <c r="J240"/>
      <c r="K240"/>
      <c r="L240"/>
      <c r="M240"/>
      <c r="N240"/>
      <c r="O240"/>
    </row>
    <row r="241" spans="2:15" s="1" customFormat="1" x14ac:dyDescent="0.25">
      <c r="B241"/>
      <c r="C241"/>
      <c r="D241"/>
      <c r="F241"/>
      <c r="G241"/>
      <c r="H241"/>
      <c r="I241"/>
      <c r="J241"/>
      <c r="K241"/>
      <c r="L241"/>
      <c r="M241"/>
      <c r="N241"/>
      <c r="O241"/>
    </row>
    <row r="242" spans="2:15" s="1" customFormat="1" x14ac:dyDescent="0.25">
      <c r="B242"/>
      <c r="C242"/>
      <c r="D242"/>
      <c r="F242"/>
      <c r="G242"/>
      <c r="H242"/>
      <c r="I242"/>
      <c r="J242"/>
      <c r="K242"/>
      <c r="L242"/>
      <c r="M242"/>
      <c r="N242"/>
      <c r="O242"/>
    </row>
    <row r="243" spans="2:15" s="1" customFormat="1" x14ac:dyDescent="0.25">
      <c r="B243"/>
      <c r="C243"/>
      <c r="D243"/>
      <c r="F243"/>
      <c r="G243"/>
      <c r="H243"/>
      <c r="I243"/>
      <c r="J243"/>
      <c r="K243"/>
      <c r="L243"/>
      <c r="M243"/>
      <c r="N243"/>
      <c r="O243"/>
    </row>
    <row r="244" spans="2:15" s="1" customFormat="1" x14ac:dyDescent="0.25">
      <c r="B244"/>
      <c r="C244"/>
      <c r="D244"/>
      <c r="F244"/>
      <c r="G244"/>
      <c r="H244"/>
      <c r="I244"/>
      <c r="J244"/>
      <c r="K244"/>
      <c r="L244"/>
      <c r="M244"/>
      <c r="N244"/>
      <c r="O244"/>
    </row>
    <row r="245" spans="2:15" s="1" customFormat="1" x14ac:dyDescent="0.25">
      <c r="B245"/>
      <c r="C245"/>
      <c r="D245"/>
      <c r="F245"/>
      <c r="G245"/>
      <c r="H245"/>
      <c r="I245"/>
      <c r="J245"/>
      <c r="K245"/>
      <c r="L245"/>
      <c r="M245"/>
      <c r="N245"/>
      <c r="O245"/>
    </row>
    <row r="246" spans="2:15" s="1" customFormat="1" x14ac:dyDescent="0.25">
      <c r="B246"/>
      <c r="C246"/>
      <c r="D246"/>
      <c r="F246"/>
      <c r="G246"/>
      <c r="H246"/>
      <c r="I246"/>
      <c r="J246"/>
      <c r="K246"/>
      <c r="L246"/>
      <c r="M246"/>
      <c r="N246"/>
      <c r="O246"/>
    </row>
    <row r="247" spans="2:15" s="1" customFormat="1" x14ac:dyDescent="0.25">
      <c r="B247"/>
      <c r="C247"/>
      <c r="D247"/>
      <c r="F247"/>
      <c r="G247"/>
      <c r="H247"/>
      <c r="I247"/>
      <c r="J247"/>
      <c r="K247"/>
      <c r="L247"/>
      <c r="M247"/>
      <c r="N247"/>
      <c r="O247"/>
    </row>
    <row r="248" spans="2:15" s="1" customFormat="1" x14ac:dyDescent="0.25">
      <c r="B248"/>
      <c r="C248"/>
      <c r="D248"/>
      <c r="F248"/>
      <c r="G248"/>
      <c r="H248"/>
      <c r="I248"/>
      <c r="J248"/>
      <c r="K248"/>
      <c r="L248"/>
      <c r="M248"/>
      <c r="N248"/>
      <c r="O248"/>
    </row>
    <row r="249" spans="2:15" s="1" customFormat="1" x14ac:dyDescent="0.25">
      <c r="B249"/>
      <c r="C249"/>
      <c r="D249"/>
      <c r="F249"/>
      <c r="G249"/>
      <c r="H249"/>
      <c r="I249"/>
      <c r="J249"/>
      <c r="K249"/>
      <c r="L249"/>
      <c r="M249"/>
      <c r="N249"/>
      <c r="O249"/>
    </row>
    <row r="250" spans="2:15" s="1" customFormat="1" x14ac:dyDescent="0.25">
      <c r="B250"/>
      <c r="C250"/>
      <c r="D250"/>
      <c r="F250"/>
      <c r="G250"/>
      <c r="H250"/>
      <c r="I250"/>
      <c r="J250"/>
      <c r="K250"/>
      <c r="L250"/>
      <c r="M250"/>
      <c r="N250"/>
      <c r="O250"/>
    </row>
    <row r="251" spans="2:15" s="1" customFormat="1" x14ac:dyDescent="0.25">
      <c r="B251"/>
      <c r="C251"/>
      <c r="D251"/>
      <c r="F251"/>
      <c r="G251"/>
      <c r="H251"/>
      <c r="I251"/>
      <c r="J251"/>
      <c r="K251"/>
      <c r="L251"/>
      <c r="M251"/>
      <c r="N251"/>
      <c r="O251"/>
    </row>
    <row r="252" spans="2:15" s="1" customFormat="1" x14ac:dyDescent="0.25">
      <c r="B252"/>
      <c r="C252"/>
      <c r="D252"/>
      <c r="F252"/>
      <c r="G252"/>
      <c r="H252"/>
      <c r="I252"/>
      <c r="J252"/>
      <c r="K252"/>
      <c r="L252"/>
      <c r="M252"/>
      <c r="N252"/>
      <c r="O252"/>
    </row>
    <row r="253" spans="2:15" s="1" customFormat="1" x14ac:dyDescent="0.25">
      <c r="B253"/>
      <c r="C253"/>
      <c r="D253"/>
      <c r="F253"/>
      <c r="G253"/>
      <c r="H253"/>
      <c r="I253"/>
      <c r="J253"/>
      <c r="K253"/>
      <c r="L253"/>
      <c r="M253"/>
      <c r="N253"/>
      <c r="O253"/>
    </row>
    <row r="254" spans="2:15" s="1" customFormat="1" x14ac:dyDescent="0.25">
      <c r="B254"/>
      <c r="C254"/>
      <c r="D254"/>
      <c r="F254"/>
      <c r="G254"/>
      <c r="H254"/>
      <c r="I254"/>
      <c r="J254"/>
      <c r="K254"/>
      <c r="L254"/>
      <c r="M254"/>
      <c r="N254"/>
      <c r="O254"/>
    </row>
    <row r="255" spans="2:15" s="1" customFormat="1" x14ac:dyDescent="0.25">
      <c r="B255"/>
      <c r="C255"/>
      <c r="D255"/>
      <c r="F255"/>
      <c r="G255"/>
      <c r="H255"/>
      <c r="I255"/>
      <c r="J255"/>
      <c r="K255"/>
      <c r="L255"/>
      <c r="M255"/>
      <c r="N255"/>
      <c r="O255"/>
    </row>
    <row r="256" spans="2:15" s="1" customFormat="1" x14ac:dyDescent="0.25">
      <c r="B256"/>
      <c r="C256"/>
      <c r="D256"/>
      <c r="F256"/>
      <c r="G256"/>
      <c r="H256"/>
      <c r="I256"/>
      <c r="J256"/>
      <c r="K256"/>
      <c r="L256"/>
      <c r="M256"/>
      <c r="N256"/>
      <c r="O256"/>
    </row>
    <row r="257" spans="2:15" s="1" customFormat="1" x14ac:dyDescent="0.25">
      <c r="B257"/>
      <c r="C257"/>
      <c r="D257"/>
      <c r="F257"/>
      <c r="G257"/>
      <c r="H257"/>
      <c r="I257"/>
      <c r="J257"/>
      <c r="K257"/>
      <c r="L257"/>
      <c r="M257"/>
      <c r="N257"/>
      <c r="O257"/>
    </row>
    <row r="258" spans="2:15" s="1" customFormat="1" x14ac:dyDescent="0.25">
      <c r="B258"/>
      <c r="C258"/>
      <c r="D258"/>
      <c r="F258"/>
      <c r="G258"/>
      <c r="H258"/>
      <c r="I258"/>
      <c r="J258"/>
      <c r="K258"/>
      <c r="L258"/>
      <c r="M258"/>
      <c r="N258"/>
      <c r="O258"/>
    </row>
    <row r="259" spans="2:15" s="1" customFormat="1" x14ac:dyDescent="0.25">
      <c r="B259"/>
      <c r="C259"/>
      <c r="D259"/>
      <c r="F259"/>
      <c r="G259"/>
      <c r="H259"/>
      <c r="I259"/>
      <c r="J259"/>
      <c r="K259"/>
      <c r="L259"/>
      <c r="M259"/>
      <c r="N259"/>
      <c r="O259"/>
    </row>
    <row r="260" spans="2:15" s="1" customFormat="1" x14ac:dyDescent="0.25">
      <c r="B260"/>
      <c r="C260"/>
      <c r="D260"/>
      <c r="F260"/>
      <c r="G260"/>
      <c r="H260"/>
      <c r="I260"/>
      <c r="J260"/>
      <c r="K260"/>
      <c r="L260"/>
      <c r="M260"/>
      <c r="N260"/>
      <c r="O260"/>
    </row>
    <row r="261" spans="2:15" s="1" customFormat="1" x14ac:dyDescent="0.25">
      <c r="B261"/>
      <c r="C261"/>
      <c r="D261"/>
      <c r="F261"/>
      <c r="G261"/>
      <c r="H261"/>
      <c r="I261"/>
      <c r="J261"/>
      <c r="K261"/>
      <c r="L261"/>
      <c r="M261"/>
      <c r="N261"/>
      <c r="O261"/>
    </row>
    <row r="262" spans="2:15" s="1" customFormat="1" x14ac:dyDescent="0.25">
      <c r="B262"/>
      <c r="C262"/>
      <c r="D262"/>
      <c r="F262"/>
      <c r="G262"/>
      <c r="H262"/>
      <c r="I262"/>
      <c r="J262"/>
      <c r="K262"/>
      <c r="L262"/>
      <c r="M262"/>
      <c r="N262"/>
      <c r="O262"/>
    </row>
    <row r="263" spans="2:15" s="1" customFormat="1" x14ac:dyDescent="0.25">
      <c r="B263"/>
      <c r="C263"/>
      <c r="D263"/>
      <c r="F263"/>
      <c r="G263"/>
      <c r="H263"/>
      <c r="I263"/>
      <c r="J263"/>
      <c r="K263"/>
      <c r="L263"/>
      <c r="M263"/>
      <c r="N263"/>
      <c r="O263"/>
    </row>
    <row r="264" spans="2:15" s="1" customFormat="1" x14ac:dyDescent="0.25">
      <c r="B264"/>
      <c r="C264"/>
      <c r="D264"/>
      <c r="F264"/>
      <c r="G264"/>
      <c r="H264"/>
      <c r="I264"/>
      <c r="J264"/>
      <c r="K264"/>
      <c r="L264"/>
      <c r="M264"/>
      <c r="N264"/>
      <c r="O264"/>
    </row>
    <row r="265" spans="2:15" s="1" customFormat="1" x14ac:dyDescent="0.25">
      <c r="B265"/>
      <c r="C265"/>
      <c r="D265"/>
      <c r="F265"/>
      <c r="G265"/>
      <c r="H265"/>
      <c r="I265"/>
      <c r="J265"/>
      <c r="K265"/>
      <c r="L265"/>
      <c r="M265"/>
      <c r="N265"/>
      <c r="O265"/>
    </row>
    <row r="266" spans="2:15" s="1" customFormat="1" x14ac:dyDescent="0.25">
      <c r="B266"/>
      <c r="C266"/>
      <c r="D266"/>
      <c r="F266"/>
      <c r="G266"/>
      <c r="H266"/>
      <c r="I266"/>
      <c r="J266"/>
      <c r="K266"/>
      <c r="L266"/>
      <c r="M266"/>
      <c r="N266"/>
      <c r="O266"/>
    </row>
    <row r="267" spans="2:15" s="1" customFormat="1" x14ac:dyDescent="0.25">
      <c r="B267"/>
      <c r="C267"/>
      <c r="D267"/>
      <c r="F267"/>
      <c r="G267"/>
      <c r="H267"/>
      <c r="I267"/>
      <c r="J267"/>
      <c r="K267"/>
      <c r="L267"/>
      <c r="M267"/>
      <c r="N267"/>
      <c r="O267"/>
    </row>
    <row r="268" spans="2:15" s="1" customFormat="1" x14ac:dyDescent="0.25">
      <c r="B268"/>
      <c r="C268"/>
      <c r="D268"/>
      <c r="F268"/>
      <c r="G268"/>
      <c r="H268"/>
      <c r="I268"/>
      <c r="J268"/>
      <c r="K268"/>
      <c r="L268"/>
      <c r="M268"/>
      <c r="N268"/>
      <c r="O268"/>
    </row>
    <row r="269" spans="2:15" s="1" customFormat="1" x14ac:dyDescent="0.25">
      <c r="B269"/>
      <c r="C269"/>
      <c r="D269"/>
      <c r="F269"/>
      <c r="G269"/>
      <c r="H269"/>
      <c r="I269"/>
      <c r="J269"/>
      <c r="K269"/>
      <c r="L269"/>
      <c r="M269"/>
      <c r="N269"/>
      <c r="O269"/>
    </row>
    <row r="270" spans="2:15" s="1" customFormat="1" x14ac:dyDescent="0.25">
      <c r="B270"/>
      <c r="C270"/>
      <c r="D270"/>
      <c r="F270"/>
      <c r="G270"/>
      <c r="H270"/>
      <c r="I270"/>
      <c r="J270"/>
      <c r="K270"/>
      <c r="L270"/>
      <c r="M270"/>
      <c r="N270"/>
      <c r="O270"/>
    </row>
    <row r="271" spans="2:15" s="1" customFormat="1" x14ac:dyDescent="0.25">
      <c r="B271"/>
      <c r="C271"/>
      <c r="D271"/>
      <c r="F271"/>
      <c r="G271"/>
      <c r="H271"/>
      <c r="I271"/>
      <c r="J271"/>
      <c r="K271"/>
      <c r="L271"/>
      <c r="M271"/>
      <c r="N271"/>
      <c r="O271"/>
    </row>
    <row r="272" spans="2:15" s="1" customFormat="1" x14ac:dyDescent="0.25">
      <c r="B272"/>
      <c r="C272"/>
      <c r="D272"/>
      <c r="F272"/>
      <c r="G272"/>
      <c r="H272"/>
      <c r="I272"/>
      <c r="J272"/>
      <c r="K272"/>
      <c r="L272"/>
      <c r="M272"/>
      <c r="N272"/>
      <c r="O272"/>
    </row>
    <row r="273" spans="2:15" s="1" customFormat="1" x14ac:dyDescent="0.25">
      <c r="B273"/>
      <c r="C273"/>
      <c r="D273"/>
      <c r="F273"/>
      <c r="G273"/>
      <c r="H273"/>
      <c r="I273"/>
      <c r="J273"/>
      <c r="K273"/>
      <c r="L273"/>
      <c r="M273"/>
      <c r="N273"/>
      <c r="O273"/>
    </row>
    <row r="274" spans="2:15" s="1" customFormat="1" x14ac:dyDescent="0.25">
      <c r="B274"/>
      <c r="C274"/>
      <c r="D274"/>
      <c r="F274"/>
      <c r="G274"/>
      <c r="H274"/>
      <c r="I274"/>
      <c r="J274"/>
      <c r="K274"/>
      <c r="L274"/>
      <c r="M274"/>
      <c r="N274"/>
      <c r="O274"/>
    </row>
    <row r="275" spans="2:15" s="1" customFormat="1" x14ac:dyDescent="0.25">
      <c r="B275"/>
      <c r="C275"/>
      <c r="D275"/>
      <c r="F275"/>
      <c r="G275"/>
      <c r="H275"/>
      <c r="I275"/>
      <c r="J275"/>
      <c r="K275"/>
      <c r="L275"/>
      <c r="M275"/>
      <c r="N275"/>
      <c r="O275"/>
    </row>
    <row r="276" spans="2:15" s="1" customFormat="1" x14ac:dyDescent="0.25">
      <c r="B276"/>
      <c r="C276"/>
      <c r="D276"/>
      <c r="F276"/>
      <c r="G276"/>
      <c r="H276"/>
      <c r="I276"/>
      <c r="J276"/>
      <c r="K276"/>
      <c r="L276"/>
      <c r="M276"/>
      <c r="N276"/>
      <c r="O276"/>
    </row>
    <row r="277" spans="2:15" s="1" customFormat="1" x14ac:dyDescent="0.25">
      <c r="B277"/>
      <c r="C277"/>
      <c r="D277"/>
      <c r="F277"/>
      <c r="G277"/>
      <c r="H277"/>
      <c r="I277"/>
      <c r="J277"/>
      <c r="K277"/>
      <c r="L277"/>
      <c r="M277"/>
      <c r="N277"/>
      <c r="O277"/>
    </row>
    <row r="278" spans="2:15" s="1" customFormat="1" x14ac:dyDescent="0.25">
      <c r="B278"/>
      <c r="C278"/>
      <c r="D278"/>
      <c r="F278"/>
      <c r="G278"/>
      <c r="H278"/>
      <c r="I278"/>
      <c r="J278"/>
      <c r="K278"/>
      <c r="L278"/>
      <c r="M278"/>
      <c r="N278"/>
      <c r="O278"/>
    </row>
    <row r="279" spans="2:15" s="1" customFormat="1" x14ac:dyDescent="0.25">
      <c r="B279"/>
      <c r="C279"/>
      <c r="D279"/>
      <c r="F279"/>
      <c r="G279"/>
      <c r="H279"/>
      <c r="I279"/>
      <c r="J279"/>
      <c r="K279"/>
      <c r="L279"/>
      <c r="M279"/>
      <c r="N279"/>
      <c r="O279"/>
    </row>
    <row r="280" spans="2:15" s="1" customFormat="1" x14ac:dyDescent="0.25">
      <c r="B280"/>
      <c r="C280"/>
      <c r="D280"/>
      <c r="F280"/>
      <c r="G280"/>
      <c r="H280"/>
      <c r="I280"/>
      <c r="J280"/>
      <c r="K280"/>
      <c r="L280"/>
      <c r="M280"/>
      <c r="N280"/>
      <c r="O280"/>
    </row>
    <row r="281" spans="2:15" s="1" customFormat="1" x14ac:dyDescent="0.25">
      <c r="B281"/>
      <c r="C281"/>
      <c r="D281"/>
      <c r="F281"/>
      <c r="G281"/>
      <c r="H281"/>
      <c r="I281"/>
      <c r="J281"/>
      <c r="K281"/>
      <c r="L281"/>
      <c r="M281"/>
      <c r="N281"/>
      <c r="O281"/>
    </row>
    <row r="282" spans="2:15" s="1" customFormat="1" x14ac:dyDescent="0.25">
      <c r="B282"/>
      <c r="C282"/>
      <c r="D282"/>
      <c r="F282"/>
      <c r="G282"/>
      <c r="H282"/>
      <c r="I282"/>
      <c r="J282"/>
      <c r="K282"/>
      <c r="L282"/>
      <c r="M282"/>
      <c r="N282"/>
      <c r="O282"/>
    </row>
    <row r="283" spans="2:15" s="1" customFormat="1" x14ac:dyDescent="0.25">
      <c r="B283"/>
      <c r="C283"/>
      <c r="D283"/>
      <c r="F283"/>
      <c r="G283"/>
      <c r="H283"/>
      <c r="I283"/>
      <c r="J283"/>
      <c r="K283"/>
      <c r="L283"/>
      <c r="M283"/>
      <c r="N283"/>
      <c r="O283"/>
    </row>
    <row r="284" spans="2:15" s="1" customFormat="1" x14ac:dyDescent="0.25">
      <c r="B284"/>
      <c r="C284"/>
      <c r="D284"/>
      <c r="F284"/>
      <c r="G284"/>
      <c r="H284"/>
      <c r="I284"/>
      <c r="J284"/>
      <c r="K284"/>
      <c r="L284"/>
      <c r="M284"/>
      <c r="N284"/>
      <c r="O284"/>
    </row>
    <row r="285" spans="2:15" s="1" customFormat="1" x14ac:dyDescent="0.25">
      <c r="B285"/>
      <c r="C285"/>
      <c r="D285"/>
      <c r="F285"/>
      <c r="G285"/>
      <c r="H285"/>
      <c r="I285"/>
      <c r="J285"/>
      <c r="K285"/>
      <c r="L285"/>
      <c r="M285"/>
      <c r="N285"/>
      <c r="O285"/>
    </row>
    <row r="286" spans="2:15" s="1" customFormat="1" x14ac:dyDescent="0.25">
      <c r="B286"/>
      <c r="C286"/>
      <c r="D286"/>
      <c r="F286"/>
      <c r="G286"/>
      <c r="H286"/>
      <c r="I286"/>
      <c r="J286"/>
      <c r="K286"/>
      <c r="L286"/>
      <c r="M286"/>
      <c r="N286"/>
      <c r="O286"/>
    </row>
    <row r="287" spans="2:15" s="1" customFormat="1" x14ac:dyDescent="0.25">
      <c r="B287"/>
      <c r="C287"/>
      <c r="D287"/>
      <c r="F287"/>
      <c r="G287"/>
      <c r="H287"/>
      <c r="I287"/>
      <c r="J287"/>
      <c r="K287"/>
      <c r="L287"/>
      <c r="M287"/>
      <c r="N287"/>
      <c r="O287"/>
    </row>
    <row r="288" spans="2:15" s="1" customFormat="1" x14ac:dyDescent="0.25">
      <c r="B288"/>
      <c r="C288"/>
      <c r="D288"/>
      <c r="F288"/>
      <c r="G288"/>
      <c r="H288"/>
      <c r="I288"/>
      <c r="J288"/>
      <c r="K288"/>
      <c r="L288"/>
      <c r="M288"/>
      <c r="N288"/>
      <c r="O288"/>
    </row>
    <row r="289" spans="2:15" s="1" customFormat="1" x14ac:dyDescent="0.25">
      <c r="B289"/>
      <c r="C289"/>
      <c r="D289"/>
      <c r="F289"/>
      <c r="G289"/>
      <c r="H289"/>
      <c r="I289"/>
      <c r="J289"/>
      <c r="K289"/>
      <c r="L289"/>
      <c r="M289"/>
      <c r="N289"/>
      <c r="O289"/>
    </row>
    <row r="290" spans="2:15" s="1" customFormat="1" x14ac:dyDescent="0.25">
      <c r="B290"/>
      <c r="C290"/>
      <c r="D290"/>
      <c r="F290"/>
      <c r="G290"/>
      <c r="H290"/>
      <c r="I290"/>
      <c r="J290"/>
      <c r="K290"/>
      <c r="L290"/>
      <c r="M290"/>
      <c r="N290"/>
      <c r="O290"/>
    </row>
    <row r="291" spans="2:15" s="1" customFormat="1" x14ac:dyDescent="0.25">
      <c r="B291"/>
      <c r="C291"/>
      <c r="D291"/>
      <c r="F291"/>
      <c r="G291"/>
      <c r="H291"/>
      <c r="I291"/>
      <c r="J291"/>
      <c r="K291"/>
      <c r="L291"/>
      <c r="M291"/>
      <c r="N291"/>
      <c r="O291"/>
    </row>
    <row r="292" spans="2:15" s="1" customFormat="1" x14ac:dyDescent="0.25">
      <c r="B292"/>
      <c r="C292"/>
      <c r="D292"/>
      <c r="F292"/>
      <c r="G292"/>
      <c r="H292"/>
      <c r="I292"/>
      <c r="J292"/>
      <c r="K292"/>
      <c r="L292"/>
      <c r="M292"/>
      <c r="N292"/>
      <c r="O292"/>
    </row>
    <row r="293" spans="2:15" s="1" customFormat="1" x14ac:dyDescent="0.25">
      <c r="B293"/>
      <c r="C293"/>
      <c r="D293"/>
      <c r="F293"/>
      <c r="G293"/>
      <c r="H293"/>
      <c r="I293"/>
      <c r="J293"/>
      <c r="K293"/>
      <c r="L293"/>
      <c r="M293"/>
      <c r="N293"/>
      <c r="O293"/>
    </row>
    <row r="294" spans="2:15" s="1" customFormat="1" x14ac:dyDescent="0.25">
      <c r="B294"/>
      <c r="C294"/>
      <c r="D294"/>
      <c r="F294"/>
      <c r="G294"/>
      <c r="H294"/>
      <c r="I294"/>
      <c r="J294"/>
      <c r="K294"/>
      <c r="L294"/>
      <c r="M294"/>
      <c r="N294"/>
      <c r="O294"/>
    </row>
    <row r="295" spans="2:15" s="1" customFormat="1" x14ac:dyDescent="0.25">
      <c r="B295"/>
      <c r="C295"/>
      <c r="D295"/>
      <c r="F295"/>
      <c r="G295"/>
      <c r="H295"/>
      <c r="I295"/>
      <c r="J295"/>
      <c r="K295"/>
      <c r="L295"/>
      <c r="M295"/>
      <c r="N295"/>
      <c r="O295"/>
    </row>
    <row r="296" spans="2:15" s="1" customFormat="1" x14ac:dyDescent="0.25">
      <c r="B296"/>
      <c r="C296"/>
      <c r="D296"/>
      <c r="F296"/>
      <c r="G296"/>
      <c r="H296"/>
      <c r="I296"/>
      <c r="J296"/>
      <c r="K296"/>
      <c r="L296"/>
      <c r="M296"/>
      <c r="N296"/>
      <c r="O296"/>
    </row>
    <row r="297" spans="2:15" s="1" customFormat="1" x14ac:dyDescent="0.25">
      <c r="B297"/>
      <c r="C297"/>
      <c r="D297"/>
      <c r="F297"/>
      <c r="G297"/>
      <c r="H297"/>
      <c r="I297"/>
      <c r="J297"/>
      <c r="K297"/>
      <c r="L297"/>
      <c r="M297"/>
      <c r="N297"/>
      <c r="O297"/>
    </row>
    <row r="298" spans="2:15" s="1" customFormat="1" x14ac:dyDescent="0.25">
      <c r="B298"/>
      <c r="C298"/>
      <c r="D298"/>
      <c r="F298"/>
      <c r="G298"/>
      <c r="H298"/>
      <c r="I298"/>
      <c r="J298"/>
      <c r="K298"/>
      <c r="L298"/>
      <c r="M298"/>
      <c r="N298"/>
      <c r="O298"/>
    </row>
    <row r="299" spans="2:15" s="1" customFormat="1" x14ac:dyDescent="0.25">
      <c r="B299"/>
      <c r="C299"/>
      <c r="D299"/>
      <c r="F299"/>
      <c r="G299"/>
      <c r="H299"/>
      <c r="I299"/>
      <c r="J299"/>
      <c r="K299"/>
      <c r="L299"/>
      <c r="M299"/>
      <c r="N299"/>
      <c r="O299"/>
    </row>
    <row r="300" spans="2:15" s="1" customFormat="1" x14ac:dyDescent="0.25">
      <c r="B300"/>
      <c r="C300"/>
      <c r="D300"/>
      <c r="F300"/>
      <c r="G300"/>
      <c r="H300"/>
      <c r="I300"/>
      <c r="J300"/>
      <c r="K300"/>
      <c r="L300"/>
      <c r="M300"/>
      <c r="N300"/>
      <c r="O300"/>
    </row>
    <row r="301" spans="2:15" s="1" customFormat="1" x14ac:dyDescent="0.25">
      <c r="B301"/>
      <c r="C301"/>
      <c r="D301"/>
      <c r="F301"/>
      <c r="G301"/>
      <c r="H301"/>
      <c r="I301"/>
      <c r="J301"/>
      <c r="K301"/>
      <c r="L301"/>
      <c r="M301"/>
      <c r="N301"/>
      <c r="O301"/>
    </row>
    <row r="302" spans="2:15" s="1" customFormat="1" x14ac:dyDescent="0.25">
      <c r="B302"/>
      <c r="C302"/>
      <c r="D302"/>
      <c r="F302"/>
      <c r="G302"/>
      <c r="H302"/>
      <c r="I302"/>
      <c r="J302"/>
      <c r="K302"/>
      <c r="L302"/>
      <c r="M302"/>
      <c r="N302"/>
      <c r="O302"/>
    </row>
    <row r="303" spans="2:15" s="1" customFormat="1" x14ac:dyDescent="0.25">
      <c r="B303"/>
      <c r="C303"/>
      <c r="D303"/>
      <c r="F303"/>
      <c r="G303"/>
      <c r="H303"/>
      <c r="I303"/>
      <c r="J303"/>
      <c r="K303"/>
      <c r="L303"/>
      <c r="M303"/>
      <c r="N303"/>
      <c r="O303"/>
    </row>
    <row r="304" spans="2:15" s="1" customFormat="1" x14ac:dyDescent="0.25">
      <c r="B304"/>
      <c r="C304"/>
      <c r="D304"/>
      <c r="F304"/>
      <c r="G304"/>
      <c r="H304"/>
      <c r="I304"/>
      <c r="J304"/>
      <c r="K304"/>
      <c r="L304"/>
      <c r="M304"/>
      <c r="N304"/>
      <c r="O304"/>
    </row>
    <row r="305" spans="2:15" s="1" customFormat="1" x14ac:dyDescent="0.25">
      <c r="B305"/>
      <c r="C305"/>
      <c r="D305"/>
      <c r="F305"/>
      <c r="G305"/>
      <c r="H305"/>
      <c r="I305"/>
      <c r="J305"/>
      <c r="K305"/>
      <c r="L305"/>
      <c r="M305"/>
      <c r="N305"/>
      <c r="O305"/>
    </row>
    <row r="306" spans="2:15" s="1" customFormat="1" x14ac:dyDescent="0.25">
      <c r="B306"/>
      <c r="C306"/>
      <c r="D306"/>
      <c r="F306"/>
      <c r="G306"/>
      <c r="H306"/>
      <c r="I306"/>
      <c r="J306"/>
      <c r="K306"/>
      <c r="L306"/>
      <c r="M306"/>
      <c r="N306"/>
      <c r="O306"/>
    </row>
    <row r="307" spans="2:15" s="1" customFormat="1" x14ac:dyDescent="0.25">
      <c r="B307"/>
      <c r="C307"/>
      <c r="D307"/>
      <c r="F307"/>
      <c r="G307"/>
      <c r="H307"/>
      <c r="I307"/>
      <c r="J307"/>
      <c r="K307"/>
      <c r="L307"/>
      <c r="M307"/>
      <c r="N307"/>
      <c r="O307"/>
    </row>
    <row r="308" spans="2:15" s="1" customFormat="1" x14ac:dyDescent="0.25">
      <c r="B308"/>
      <c r="C308"/>
      <c r="D308"/>
      <c r="F308"/>
      <c r="G308"/>
      <c r="H308"/>
      <c r="I308"/>
      <c r="J308"/>
      <c r="K308"/>
      <c r="L308"/>
      <c r="M308"/>
      <c r="N308"/>
      <c r="O308"/>
    </row>
    <row r="309" spans="2:15" s="1" customFormat="1" x14ac:dyDescent="0.25">
      <c r="B309"/>
      <c r="C309"/>
      <c r="D309"/>
      <c r="F309"/>
      <c r="G309"/>
      <c r="H309"/>
      <c r="I309"/>
      <c r="J309"/>
      <c r="K309"/>
      <c r="L309"/>
      <c r="M309"/>
      <c r="N309"/>
      <c r="O309"/>
    </row>
    <row r="310" spans="2:15" s="1" customFormat="1" x14ac:dyDescent="0.25">
      <c r="B310"/>
      <c r="C310"/>
      <c r="D310"/>
      <c r="F310"/>
      <c r="G310"/>
      <c r="H310"/>
      <c r="I310"/>
      <c r="J310"/>
      <c r="K310"/>
      <c r="L310"/>
      <c r="M310"/>
      <c r="N310"/>
      <c r="O310"/>
    </row>
    <row r="311" spans="2:15" s="1" customFormat="1" x14ac:dyDescent="0.25">
      <c r="B311"/>
      <c r="C311"/>
      <c r="D311"/>
      <c r="F311"/>
      <c r="G311"/>
      <c r="H311"/>
      <c r="I311"/>
      <c r="J311"/>
      <c r="K311"/>
      <c r="L311"/>
      <c r="M311"/>
      <c r="N311"/>
      <c r="O311"/>
    </row>
    <row r="312" spans="2:15" s="1" customFormat="1" x14ac:dyDescent="0.25">
      <c r="B312"/>
      <c r="C312"/>
      <c r="D312"/>
      <c r="F312"/>
      <c r="G312"/>
      <c r="H312"/>
      <c r="I312"/>
      <c r="J312"/>
      <c r="K312"/>
      <c r="L312"/>
      <c r="M312"/>
      <c r="N312"/>
      <c r="O312"/>
    </row>
    <row r="313" spans="2:15" s="1" customFormat="1" x14ac:dyDescent="0.25">
      <c r="B313"/>
      <c r="C313"/>
      <c r="D313"/>
      <c r="F313"/>
      <c r="G313"/>
      <c r="H313"/>
      <c r="I313"/>
      <c r="J313"/>
      <c r="K313"/>
      <c r="L313"/>
      <c r="M313"/>
      <c r="N313"/>
      <c r="O313"/>
    </row>
    <row r="314" spans="2:15" s="1" customFormat="1" x14ac:dyDescent="0.25">
      <c r="B314"/>
      <c r="C314"/>
      <c r="D314"/>
      <c r="F314"/>
      <c r="G314"/>
      <c r="H314"/>
      <c r="I314"/>
      <c r="J314"/>
      <c r="K314"/>
      <c r="L314"/>
      <c r="M314"/>
      <c r="N314"/>
      <c r="O314"/>
    </row>
    <row r="315" spans="2:15" s="1" customFormat="1" x14ac:dyDescent="0.25">
      <c r="B315"/>
      <c r="C315"/>
      <c r="D315"/>
      <c r="F315"/>
      <c r="G315"/>
      <c r="H315"/>
      <c r="I315"/>
      <c r="J315"/>
      <c r="K315"/>
      <c r="L315"/>
      <c r="M315"/>
      <c r="N315"/>
      <c r="O315"/>
    </row>
    <row r="316" spans="2:15" s="1" customFormat="1" x14ac:dyDescent="0.25">
      <c r="B316"/>
      <c r="C316"/>
      <c r="D316"/>
      <c r="F316"/>
      <c r="G316"/>
      <c r="H316"/>
      <c r="I316"/>
      <c r="J316"/>
      <c r="K316"/>
      <c r="L316"/>
      <c r="M316"/>
      <c r="N316"/>
      <c r="O316"/>
    </row>
    <row r="317" spans="2:15" s="1" customFormat="1" x14ac:dyDescent="0.25">
      <c r="B317"/>
      <c r="C317"/>
      <c r="D317"/>
      <c r="F317"/>
      <c r="G317"/>
      <c r="H317"/>
      <c r="I317"/>
      <c r="J317"/>
      <c r="K317"/>
      <c r="L317"/>
      <c r="M317"/>
      <c r="N317"/>
      <c r="O317"/>
    </row>
    <row r="318" spans="2:15" s="1" customFormat="1" x14ac:dyDescent="0.25">
      <c r="B318"/>
      <c r="C318"/>
      <c r="D318"/>
      <c r="F318"/>
      <c r="G318"/>
      <c r="H318"/>
      <c r="I318"/>
      <c r="J318"/>
      <c r="K318"/>
      <c r="L318"/>
      <c r="M318"/>
      <c r="N318"/>
      <c r="O318"/>
    </row>
    <row r="319" spans="2:15" s="1" customFormat="1" x14ac:dyDescent="0.25">
      <c r="B319"/>
      <c r="C319"/>
      <c r="D319"/>
      <c r="F319"/>
      <c r="G319"/>
      <c r="H319"/>
      <c r="I319"/>
      <c r="J319"/>
      <c r="K319"/>
      <c r="L319"/>
      <c r="M319"/>
      <c r="N319"/>
      <c r="O319"/>
    </row>
    <row r="320" spans="2:15" s="1" customFormat="1" x14ac:dyDescent="0.25">
      <c r="B320"/>
      <c r="C320"/>
      <c r="D320"/>
      <c r="F320"/>
      <c r="G320"/>
      <c r="H320"/>
      <c r="I320"/>
      <c r="J320"/>
      <c r="K320"/>
      <c r="L320"/>
      <c r="M320"/>
      <c r="N320"/>
      <c r="O320"/>
    </row>
    <row r="321" spans="2:15" s="1" customFormat="1" x14ac:dyDescent="0.25">
      <c r="B321"/>
      <c r="C321"/>
      <c r="D321"/>
      <c r="F321"/>
      <c r="G321"/>
      <c r="H321"/>
      <c r="I321"/>
      <c r="J321"/>
      <c r="K321"/>
      <c r="L321"/>
      <c r="M321"/>
      <c r="N321"/>
      <c r="O321"/>
    </row>
    <row r="322" spans="2:15" s="1" customFormat="1" x14ac:dyDescent="0.25">
      <c r="B322"/>
      <c r="C322"/>
      <c r="D322"/>
      <c r="F322"/>
      <c r="G322"/>
      <c r="H322"/>
      <c r="I322"/>
      <c r="J322"/>
      <c r="K322"/>
      <c r="L322"/>
      <c r="M322"/>
      <c r="N322"/>
      <c r="O322"/>
    </row>
    <row r="323" spans="2:15" s="1" customFormat="1" x14ac:dyDescent="0.25">
      <c r="B323"/>
      <c r="C323"/>
      <c r="D323"/>
      <c r="F323"/>
      <c r="G323"/>
      <c r="H323"/>
      <c r="I323"/>
      <c r="J323"/>
      <c r="K323"/>
      <c r="L323"/>
      <c r="M323"/>
      <c r="N323"/>
      <c r="O323"/>
    </row>
    <row r="324" spans="2:15" s="1" customFormat="1" x14ac:dyDescent="0.25">
      <c r="B324"/>
      <c r="C324"/>
      <c r="D324"/>
      <c r="F324"/>
      <c r="G324"/>
      <c r="H324"/>
      <c r="I324"/>
      <c r="J324"/>
      <c r="K324"/>
      <c r="L324"/>
      <c r="M324"/>
      <c r="N324"/>
      <c r="O324"/>
    </row>
    <row r="325" spans="2:15" s="1" customFormat="1" x14ac:dyDescent="0.25">
      <c r="B325"/>
      <c r="C325"/>
      <c r="D325"/>
      <c r="F325"/>
      <c r="G325"/>
      <c r="H325"/>
      <c r="I325"/>
      <c r="J325"/>
      <c r="K325"/>
      <c r="L325"/>
      <c r="M325"/>
      <c r="N325"/>
      <c r="O325"/>
    </row>
    <row r="326" spans="2:15" s="1" customFormat="1" x14ac:dyDescent="0.25">
      <c r="B326"/>
      <c r="C326"/>
      <c r="D326"/>
      <c r="F326"/>
      <c r="G326"/>
      <c r="H326"/>
      <c r="I326"/>
      <c r="J326"/>
      <c r="K326"/>
      <c r="L326"/>
      <c r="M326"/>
      <c r="N326"/>
      <c r="O326"/>
    </row>
    <row r="327" spans="2:15" s="1" customFormat="1" x14ac:dyDescent="0.25">
      <c r="B327"/>
      <c r="C327"/>
      <c r="D327"/>
      <c r="F327"/>
      <c r="G327"/>
      <c r="H327"/>
      <c r="I327"/>
      <c r="J327"/>
      <c r="K327"/>
      <c r="L327"/>
      <c r="M327"/>
      <c r="N327"/>
      <c r="O327"/>
    </row>
    <row r="328" spans="2:15" s="1" customFormat="1" x14ac:dyDescent="0.25">
      <c r="B328"/>
      <c r="C328"/>
      <c r="D328"/>
      <c r="F328"/>
      <c r="G328"/>
      <c r="H328"/>
      <c r="I328"/>
      <c r="J328"/>
      <c r="K328"/>
      <c r="L328"/>
      <c r="M328"/>
      <c r="N328"/>
      <c r="O328"/>
    </row>
    <row r="329" spans="2:15" s="1" customFormat="1" x14ac:dyDescent="0.25">
      <c r="B329"/>
      <c r="C329"/>
      <c r="D329"/>
      <c r="F329"/>
      <c r="G329"/>
      <c r="H329"/>
      <c r="I329"/>
      <c r="J329"/>
      <c r="K329"/>
      <c r="L329"/>
      <c r="M329"/>
      <c r="N329"/>
      <c r="O329"/>
    </row>
    <row r="330" spans="2:15" s="1" customFormat="1" x14ac:dyDescent="0.25">
      <c r="B330"/>
      <c r="C330"/>
      <c r="D330"/>
      <c r="F330"/>
      <c r="G330"/>
      <c r="H330"/>
      <c r="I330"/>
      <c r="J330"/>
      <c r="K330"/>
      <c r="L330"/>
      <c r="M330"/>
      <c r="N330"/>
      <c r="O330"/>
    </row>
    <row r="331" spans="2:15" s="1" customFormat="1" x14ac:dyDescent="0.25">
      <c r="B331"/>
      <c r="C331"/>
      <c r="D331"/>
      <c r="F331"/>
      <c r="G331"/>
      <c r="H331"/>
      <c r="I331"/>
      <c r="J331"/>
      <c r="K331"/>
      <c r="L331"/>
      <c r="M331"/>
      <c r="N331"/>
      <c r="O331"/>
    </row>
    <row r="332" spans="2:15" s="1" customFormat="1" x14ac:dyDescent="0.25">
      <c r="B332"/>
      <c r="C332"/>
      <c r="D332"/>
      <c r="F332"/>
      <c r="G332"/>
      <c r="H332"/>
      <c r="I332"/>
      <c r="J332"/>
      <c r="K332"/>
      <c r="L332"/>
      <c r="M332"/>
      <c r="N332"/>
      <c r="O332"/>
    </row>
    <row r="333" spans="2:15" s="1" customFormat="1" x14ac:dyDescent="0.25">
      <c r="B333"/>
      <c r="C333"/>
      <c r="D333"/>
      <c r="F333"/>
      <c r="G333"/>
      <c r="H333"/>
      <c r="I333"/>
      <c r="J333"/>
      <c r="K333"/>
      <c r="L333"/>
      <c r="M333"/>
      <c r="N333"/>
      <c r="O333"/>
    </row>
    <row r="334" spans="2:15" s="1" customFormat="1" x14ac:dyDescent="0.25">
      <c r="B334"/>
      <c r="C334"/>
      <c r="D334"/>
      <c r="F334"/>
      <c r="G334"/>
      <c r="H334"/>
      <c r="I334"/>
      <c r="J334"/>
      <c r="K334"/>
      <c r="L334"/>
      <c r="M334"/>
      <c r="N334"/>
      <c r="O334"/>
    </row>
    <row r="335" spans="2:15" s="1" customFormat="1" x14ac:dyDescent="0.25">
      <c r="B335"/>
      <c r="C335"/>
      <c r="D335"/>
      <c r="F335"/>
      <c r="G335"/>
      <c r="H335"/>
      <c r="I335"/>
      <c r="J335"/>
      <c r="K335"/>
      <c r="L335"/>
      <c r="M335"/>
      <c r="N335"/>
      <c r="O335"/>
    </row>
    <row r="336" spans="2:15" s="1" customFormat="1" x14ac:dyDescent="0.25">
      <c r="B336"/>
      <c r="C336"/>
      <c r="D336"/>
      <c r="F336"/>
      <c r="G336"/>
      <c r="H336"/>
      <c r="I336"/>
      <c r="J336"/>
      <c r="K336"/>
      <c r="L336"/>
      <c r="M336"/>
      <c r="N336"/>
      <c r="O336"/>
    </row>
    <row r="337" spans="2:15" s="1" customFormat="1" x14ac:dyDescent="0.25">
      <c r="B337"/>
      <c r="C337"/>
      <c r="D337"/>
      <c r="F337"/>
      <c r="G337"/>
      <c r="H337"/>
      <c r="I337"/>
      <c r="J337"/>
      <c r="K337"/>
      <c r="L337"/>
      <c r="M337"/>
      <c r="N337"/>
      <c r="O337"/>
    </row>
    <row r="338" spans="2:15" s="1" customFormat="1" x14ac:dyDescent="0.25">
      <c r="B338"/>
      <c r="C338"/>
      <c r="D338"/>
      <c r="F338"/>
      <c r="G338"/>
      <c r="H338"/>
      <c r="I338"/>
      <c r="J338"/>
      <c r="K338"/>
      <c r="L338"/>
      <c r="M338"/>
      <c r="N338"/>
      <c r="O338"/>
    </row>
    <row r="339" spans="2:15" s="1" customFormat="1" x14ac:dyDescent="0.25">
      <c r="B339"/>
      <c r="C339"/>
      <c r="D339"/>
      <c r="F339"/>
      <c r="G339"/>
      <c r="H339"/>
      <c r="I339"/>
      <c r="J339"/>
      <c r="K339"/>
      <c r="L339"/>
      <c r="M339"/>
      <c r="N339"/>
      <c r="O339"/>
    </row>
    <row r="340" spans="2:15" s="1" customFormat="1" x14ac:dyDescent="0.25">
      <c r="B340"/>
      <c r="C340"/>
      <c r="D340"/>
      <c r="F340"/>
      <c r="G340"/>
      <c r="H340"/>
      <c r="I340"/>
      <c r="J340"/>
      <c r="K340"/>
      <c r="L340"/>
      <c r="M340"/>
      <c r="N340"/>
      <c r="O340"/>
    </row>
    <row r="341" spans="2:15" s="1" customFormat="1" x14ac:dyDescent="0.25">
      <c r="B341"/>
      <c r="C341"/>
      <c r="D341"/>
      <c r="F341"/>
      <c r="G341"/>
      <c r="H341"/>
      <c r="I341"/>
      <c r="J341"/>
      <c r="K341"/>
      <c r="L341"/>
      <c r="M341"/>
      <c r="N341"/>
      <c r="O341"/>
    </row>
    <row r="342" spans="2:15" s="1" customFormat="1" x14ac:dyDescent="0.25">
      <c r="B342"/>
      <c r="C342"/>
      <c r="D342"/>
      <c r="F342"/>
      <c r="G342"/>
      <c r="H342"/>
      <c r="I342"/>
      <c r="J342"/>
      <c r="K342"/>
      <c r="L342"/>
      <c r="M342"/>
      <c r="N342"/>
      <c r="O342"/>
    </row>
    <row r="343" spans="2:15" s="1" customFormat="1" x14ac:dyDescent="0.25">
      <c r="B343"/>
      <c r="C343"/>
      <c r="D343"/>
      <c r="F343"/>
      <c r="G343"/>
      <c r="H343"/>
      <c r="I343"/>
      <c r="J343"/>
      <c r="K343"/>
      <c r="L343"/>
      <c r="M343"/>
      <c r="N343"/>
      <c r="O343"/>
    </row>
    <row r="344" spans="2:15" s="1" customFormat="1" x14ac:dyDescent="0.25">
      <c r="B344"/>
      <c r="C344"/>
      <c r="D344"/>
      <c r="F344"/>
      <c r="G344"/>
      <c r="H344"/>
      <c r="I344"/>
      <c r="J344"/>
      <c r="K344"/>
      <c r="L344"/>
      <c r="M344"/>
      <c r="N344"/>
      <c r="O344"/>
    </row>
    <row r="345" spans="2:15" s="1" customFormat="1" x14ac:dyDescent="0.25">
      <c r="B345"/>
      <c r="C345"/>
      <c r="D345"/>
      <c r="F345"/>
      <c r="G345"/>
      <c r="H345"/>
      <c r="I345"/>
      <c r="J345"/>
      <c r="K345"/>
      <c r="L345"/>
      <c r="M345"/>
      <c r="N345"/>
      <c r="O345"/>
    </row>
    <row r="346" spans="2:15" s="1" customFormat="1" x14ac:dyDescent="0.25">
      <c r="B346"/>
      <c r="C346"/>
      <c r="D346"/>
      <c r="F346"/>
      <c r="G346"/>
      <c r="H346"/>
      <c r="I346"/>
      <c r="J346"/>
      <c r="K346"/>
      <c r="L346"/>
      <c r="M346"/>
      <c r="N346"/>
      <c r="O346"/>
    </row>
    <row r="347" spans="2:15" s="1" customFormat="1" x14ac:dyDescent="0.25">
      <c r="B347"/>
      <c r="C347"/>
      <c r="D347"/>
      <c r="F347"/>
      <c r="G347"/>
      <c r="H347"/>
      <c r="I347"/>
      <c r="J347"/>
      <c r="K347"/>
      <c r="L347"/>
      <c r="M347"/>
      <c r="N347"/>
      <c r="O347"/>
    </row>
    <row r="348" spans="2:15" s="1" customFormat="1" x14ac:dyDescent="0.25">
      <c r="B348"/>
      <c r="C348"/>
      <c r="D348"/>
      <c r="F348"/>
      <c r="G348"/>
      <c r="H348"/>
      <c r="I348"/>
      <c r="J348"/>
      <c r="K348"/>
      <c r="L348"/>
      <c r="M348"/>
      <c r="N348"/>
      <c r="O348"/>
    </row>
    <row r="349" spans="2:15" s="1" customFormat="1" x14ac:dyDescent="0.25">
      <c r="B349"/>
      <c r="C349"/>
      <c r="D349"/>
      <c r="F349"/>
      <c r="G349"/>
      <c r="H349"/>
      <c r="I349"/>
      <c r="J349"/>
      <c r="K349"/>
      <c r="L349"/>
      <c r="M349"/>
      <c r="N349"/>
      <c r="O349"/>
    </row>
    <row r="350" spans="2:15" s="1" customFormat="1" x14ac:dyDescent="0.25">
      <c r="B350"/>
      <c r="C350"/>
      <c r="D350"/>
      <c r="F350"/>
      <c r="G350"/>
      <c r="H350"/>
      <c r="I350"/>
      <c r="J350"/>
      <c r="K350"/>
      <c r="L350"/>
      <c r="M350"/>
      <c r="N350"/>
      <c r="O350"/>
    </row>
    <row r="351" spans="2:15" s="1" customFormat="1" x14ac:dyDescent="0.25">
      <c r="B351"/>
      <c r="C351"/>
      <c r="D351"/>
      <c r="F351"/>
      <c r="G351"/>
      <c r="H351"/>
      <c r="I351"/>
      <c r="J351"/>
      <c r="K351"/>
      <c r="L351"/>
      <c r="M351"/>
      <c r="N351"/>
      <c r="O351"/>
    </row>
    <row r="352" spans="2:15" s="1" customFormat="1" x14ac:dyDescent="0.25">
      <c r="B352"/>
      <c r="C352"/>
      <c r="D352"/>
      <c r="F352"/>
      <c r="G352"/>
      <c r="H352"/>
      <c r="I352"/>
      <c r="J352"/>
      <c r="K352"/>
      <c r="L352"/>
      <c r="M352"/>
      <c r="N352"/>
      <c r="O352"/>
    </row>
    <row r="353" spans="2:15" s="1" customFormat="1" x14ac:dyDescent="0.25">
      <c r="B353"/>
      <c r="C353"/>
      <c r="D353"/>
      <c r="F353"/>
      <c r="G353"/>
      <c r="H353"/>
      <c r="I353"/>
      <c r="J353"/>
      <c r="K353"/>
      <c r="L353"/>
      <c r="M353"/>
      <c r="N353"/>
      <c r="O353"/>
    </row>
    <row r="354" spans="2:15" s="1" customFormat="1" x14ac:dyDescent="0.25">
      <c r="B354"/>
      <c r="C354"/>
      <c r="D354"/>
      <c r="F354"/>
      <c r="G354"/>
      <c r="H354"/>
      <c r="I354"/>
      <c r="J354"/>
      <c r="K354"/>
      <c r="L354"/>
      <c r="M354"/>
      <c r="N354"/>
      <c r="O354"/>
    </row>
    <row r="355" spans="2:15" s="1" customFormat="1" x14ac:dyDescent="0.25">
      <c r="B355"/>
      <c r="C355"/>
      <c r="D355"/>
      <c r="F355"/>
      <c r="G355"/>
      <c r="H355"/>
      <c r="I355"/>
      <c r="J355"/>
      <c r="K355"/>
      <c r="L355"/>
      <c r="M355"/>
      <c r="N355"/>
      <c r="O355"/>
    </row>
    <row r="356" spans="2:15" s="1" customFormat="1" x14ac:dyDescent="0.25">
      <c r="B356"/>
      <c r="C356"/>
      <c r="D356"/>
      <c r="F356"/>
      <c r="G356"/>
      <c r="H356"/>
      <c r="I356"/>
      <c r="J356"/>
      <c r="K356"/>
      <c r="L356"/>
      <c r="M356"/>
      <c r="N356"/>
      <c r="O356"/>
    </row>
    <row r="357" spans="2:15" s="1" customFormat="1" x14ac:dyDescent="0.25">
      <c r="B357"/>
      <c r="C357"/>
      <c r="D357"/>
      <c r="F357"/>
      <c r="G357"/>
      <c r="H357"/>
      <c r="I357"/>
      <c r="J357"/>
      <c r="K357"/>
      <c r="L357"/>
      <c r="M357"/>
      <c r="N357"/>
      <c r="O357"/>
    </row>
    <row r="358" spans="2:15" s="1" customFormat="1" x14ac:dyDescent="0.25">
      <c r="B358"/>
      <c r="C358"/>
      <c r="D358"/>
      <c r="F358"/>
      <c r="G358"/>
      <c r="H358"/>
      <c r="I358"/>
      <c r="J358"/>
      <c r="K358"/>
      <c r="L358"/>
      <c r="M358"/>
      <c r="N358"/>
      <c r="O358"/>
    </row>
    <row r="359" spans="2:15" s="1" customFormat="1" x14ac:dyDescent="0.25">
      <c r="B359"/>
      <c r="C359"/>
      <c r="D359"/>
      <c r="F359"/>
      <c r="G359"/>
      <c r="H359"/>
      <c r="I359"/>
      <c r="J359"/>
      <c r="K359"/>
      <c r="L359"/>
      <c r="M359"/>
      <c r="N359"/>
      <c r="O359"/>
    </row>
    <row r="360" spans="2:15" s="1" customFormat="1" x14ac:dyDescent="0.25">
      <c r="B360"/>
      <c r="C360"/>
      <c r="D360"/>
      <c r="F360"/>
      <c r="G360"/>
      <c r="H360"/>
      <c r="I360"/>
      <c r="J360"/>
      <c r="K360"/>
      <c r="L360"/>
      <c r="M360"/>
      <c r="N360"/>
      <c r="O360"/>
    </row>
    <row r="361" spans="2:15" s="1" customFormat="1" x14ac:dyDescent="0.25">
      <c r="B361"/>
      <c r="C361"/>
      <c r="D361"/>
      <c r="F361"/>
      <c r="G361"/>
      <c r="H361"/>
      <c r="I361"/>
      <c r="J361"/>
      <c r="K361"/>
      <c r="L361"/>
      <c r="M361"/>
      <c r="N361"/>
      <c r="O361"/>
    </row>
    <row r="362" spans="2:15" s="1" customFormat="1" x14ac:dyDescent="0.25">
      <c r="B362"/>
      <c r="C362"/>
      <c r="D362"/>
      <c r="F362"/>
      <c r="G362"/>
      <c r="H362"/>
      <c r="I362"/>
      <c r="J362"/>
      <c r="K362"/>
      <c r="L362"/>
      <c r="M362"/>
      <c r="N362"/>
      <c r="O362"/>
    </row>
    <row r="363" spans="2:15" s="1" customFormat="1" x14ac:dyDescent="0.25">
      <c r="B363"/>
      <c r="C363"/>
      <c r="D363"/>
      <c r="F363"/>
      <c r="G363"/>
      <c r="H363"/>
      <c r="I363"/>
      <c r="J363"/>
      <c r="K363"/>
      <c r="L363"/>
      <c r="M363"/>
      <c r="N363"/>
      <c r="O363"/>
    </row>
    <row r="364" spans="2:15" s="1" customFormat="1" x14ac:dyDescent="0.25">
      <c r="B364"/>
      <c r="C364"/>
      <c r="D364"/>
      <c r="F364"/>
      <c r="G364"/>
      <c r="H364"/>
      <c r="I364"/>
      <c r="J364"/>
      <c r="K364"/>
      <c r="L364"/>
      <c r="M364"/>
      <c r="N364"/>
      <c r="O364"/>
    </row>
    <row r="365" spans="2:15" s="1" customFormat="1" x14ac:dyDescent="0.25">
      <c r="B365"/>
      <c r="C365"/>
      <c r="D365"/>
      <c r="F365"/>
      <c r="G365"/>
      <c r="H365"/>
      <c r="I365"/>
      <c r="J365"/>
      <c r="K365"/>
      <c r="L365"/>
      <c r="M365"/>
      <c r="N365"/>
      <c r="O365"/>
    </row>
    <row r="366" spans="2:15" s="1" customFormat="1" x14ac:dyDescent="0.25">
      <c r="B366"/>
      <c r="C366"/>
      <c r="D366"/>
      <c r="F366"/>
      <c r="G366"/>
      <c r="H366"/>
      <c r="I366"/>
      <c r="J366"/>
      <c r="K366"/>
      <c r="L366"/>
      <c r="M366"/>
      <c r="N366"/>
      <c r="O366"/>
    </row>
    <row r="367" spans="2:15" s="1" customFormat="1" x14ac:dyDescent="0.25">
      <c r="B367"/>
      <c r="C367"/>
      <c r="D367"/>
      <c r="F367"/>
      <c r="G367"/>
      <c r="H367"/>
      <c r="I367"/>
      <c r="J367"/>
      <c r="K367"/>
      <c r="L367"/>
      <c r="M367"/>
      <c r="N367"/>
      <c r="O367"/>
    </row>
    <row r="368" spans="2:15" s="1" customFormat="1" x14ac:dyDescent="0.25">
      <c r="B368"/>
      <c r="C368"/>
      <c r="D368"/>
      <c r="F368"/>
      <c r="G368"/>
      <c r="H368"/>
      <c r="I368"/>
      <c r="J368"/>
      <c r="K368"/>
      <c r="L368"/>
      <c r="M368"/>
      <c r="N368"/>
      <c r="O368"/>
    </row>
    <row r="369" spans="2:15" s="1" customFormat="1" x14ac:dyDescent="0.25">
      <c r="B369"/>
      <c r="C369"/>
      <c r="D369"/>
      <c r="F369"/>
      <c r="G369"/>
      <c r="H369"/>
      <c r="I369"/>
      <c r="J369"/>
      <c r="K369"/>
      <c r="L369"/>
      <c r="M369"/>
      <c r="N369"/>
      <c r="O369"/>
    </row>
    <row r="370" spans="2:15" s="1" customFormat="1" x14ac:dyDescent="0.25">
      <c r="B370"/>
      <c r="C370"/>
      <c r="D370"/>
      <c r="F370"/>
      <c r="G370"/>
      <c r="H370"/>
      <c r="I370"/>
      <c r="J370"/>
      <c r="K370"/>
      <c r="L370"/>
      <c r="M370"/>
      <c r="N370"/>
      <c r="O370"/>
    </row>
    <row r="371" spans="2:15" s="1" customFormat="1" x14ac:dyDescent="0.25">
      <c r="B371"/>
      <c r="C371"/>
      <c r="D371"/>
      <c r="F371"/>
      <c r="G371"/>
      <c r="H371"/>
      <c r="I371"/>
      <c r="J371"/>
      <c r="K371"/>
      <c r="L371"/>
      <c r="M371"/>
      <c r="N371"/>
      <c r="O371"/>
    </row>
    <row r="372" spans="2:15" s="1" customFormat="1" x14ac:dyDescent="0.25">
      <c r="B372"/>
      <c r="C372"/>
      <c r="D372"/>
      <c r="F372"/>
      <c r="G372"/>
      <c r="H372"/>
      <c r="I372"/>
      <c r="J372"/>
      <c r="K372"/>
      <c r="L372"/>
      <c r="M372"/>
      <c r="N372"/>
      <c r="O372"/>
    </row>
    <row r="373" spans="2:15" s="1" customFormat="1" x14ac:dyDescent="0.25">
      <c r="B373"/>
      <c r="C373"/>
      <c r="D373"/>
      <c r="F373"/>
      <c r="G373"/>
      <c r="H373"/>
      <c r="I373"/>
      <c r="J373"/>
      <c r="K373"/>
      <c r="L373"/>
      <c r="M373"/>
      <c r="N373"/>
      <c r="O373"/>
    </row>
    <row r="374" spans="2:15" s="1" customFormat="1" x14ac:dyDescent="0.25">
      <c r="B374"/>
      <c r="C374"/>
      <c r="D374"/>
      <c r="F374"/>
      <c r="G374"/>
      <c r="H374"/>
      <c r="I374"/>
      <c r="J374"/>
      <c r="K374"/>
      <c r="L374"/>
      <c r="M374"/>
      <c r="N374"/>
      <c r="O374"/>
    </row>
    <row r="375" spans="2:15" s="1" customFormat="1" x14ac:dyDescent="0.25">
      <c r="B375"/>
      <c r="C375"/>
      <c r="D375"/>
      <c r="F375"/>
      <c r="G375"/>
      <c r="H375"/>
      <c r="I375"/>
      <c r="J375"/>
      <c r="K375"/>
      <c r="L375"/>
      <c r="M375"/>
      <c r="N375"/>
      <c r="O375"/>
    </row>
    <row r="376" spans="2:15" s="1" customFormat="1" x14ac:dyDescent="0.25">
      <c r="B376"/>
      <c r="C376"/>
      <c r="D376"/>
      <c r="F376"/>
      <c r="G376"/>
      <c r="H376"/>
      <c r="I376"/>
      <c r="J376"/>
      <c r="K376"/>
      <c r="L376"/>
      <c r="M376"/>
      <c r="N376"/>
      <c r="O376"/>
    </row>
    <row r="377" spans="2:15" s="1" customFormat="1" x14ac:dyDescent="0.25">
      <c r="B377"/>
      <c r="C377"/>
      <c r="D377"/>
      <c r="F377"/>
      <c r="G377"/>
      <c r="H377"/>
      <c r="I377"/>
      <c r="J377"/>
      <c r="K377"/>
      <c r="L377"/>
      <c r="M377"/>
      <c r="N377"/>
      <c r="O377"/>
    </row>
    <row r="378" spans="2:15" s="1" customFormat="1" x14ac:dyDescent="0.25">
      <c r="B378"/>
      <c r="C378"/>
      <c r="D378"/>
      <c r="F378"/>
      <c r="G378"/>
      <c r="H378"/>
      <c r="I378"/>
      <c r="J378"/>
      <c r="K378"/>
      <c r="L378"/>
      <c r="M378"/>
      <c r="N378"/>
      <c r="O378"/>
    </row>
    <row r="379" spans="2:15" s="1" customFormat="1" x14ac:dyDescent="0.25">
      <c r="B379"/>
      <c r="C379"/>
      <c r="D379"/>
      <c r="F379"/>
      <c r="G379"/>
      <c r="H379"/>
      <c r="I379"/>
      <c r="J379"/>
      <c r="K379"/>
      <c r="L379"/>
      <c r="M379"/>
      <c r="N379"/>
      <c r="O379"/>
    </row>
    <row r="380" spans="2:15" s="1" customFormat="1" x14ac:dyDescent="0.25">
      <c r="B380"/>
      <c r="C380"/>
      <c r="D380"/>
      <c r="F380"/>
      <c r="G380"/>
      <c r="H380"/>
      <c r="I380"/>
      <c r="J380"/>
      <c r="K380"/>
      <c r="L380"/>
      <c r="M380"/>
      <c r="N380"/>
      <c r="O380"/>
    </row>
    <row r="381" spans="2:15" s="1" customFormat="1" x14ac:dyDescent="0.25">
      <c r="B381"/>
      <c r="C381"/>
      <c r="D381"/>
      <c r="F381"/>
      <c r="G381"/>
      <c r="H381"/>
      <c r="I381"/>
      <c r="J381"/>
      <c r="K381"/>
      <c r="L381"/>
      <c r="M381"/>
      <c r="N381"/>
      <c r="O381"/>
    </row>
    <row r="382" spans="2:15" s="1" customFormat="1" x14ac:dyDescent="0.25">
      <c r="B382"/>
      <c r="C382"/>
      <c r="D382"/>
      <c r="F382"/>
      <c r="G382"/>
      <c r="H382"/>
      <c r="I382"/>
      <c r="J382"/>
      <c r="K382"/>
      <c r="L382"/>
      <c r="M382"/>
      <c r="N382"/>
      <c r="O382"/>
    </row>
    <row r="383" spans="2:15" s="1" customFormat="1" x14ac:dyDescent="0.25">
      <c r="B383"/>
      <c r="C383"/>
      <c r="D383"/>
      <c r="F383"/>
      <c r="G383"/>
      <c r="H383"/>
      <c r="I383"/>
      <c r="J383"/>
      <c r="K383"/>
      <c r="L383"/>
      <c r="M383"/>
      <c r="N383"/>
      <c r="O383"/>
    </row>
    <row r="384" spans="2:15" s="1" customFormat="1" x14ac:dyDescent="0.25">
      <c r="B384"/>
      <c r="C384"/>
      <c r="D384"/>
      <c r="F384"/>
      <c r="G384"/>
      <c r="H384"/>
      <c r="I384"/>
      <c r="J384"/>
      <c r="K384"/>
      <c r="L384"/>
      <c r="M384"/>
      <c r="N384"/>
      <c r="O384"/>
    </row>
    <row r="385" spans="2:15" s="1" customFormat="1" x14ac:dyDescent="0.25">
      <c r="B385"/>
      <c r="C385"/>
      <c r="D385"/>
      <c r="F385"/>
      <c r="G385"/>
      <c r="H385"/>
      <c r="I385"/>
      <c r="J385"/>
      <c r="K385"/>
      <c r="L385"/>
      <c r="M385"/>
      <c r="N385"/>
      <c r="O385"/>
    </row>
    <row r="386" spans="2:15" s="1" customFormat="1" x14ac:dyDescent="0.25">
      <c r="B386"/>
      <c r="C386"/>
      <c r="D386"/>
      <c r="F386"/>
      <c r="G386"/>
      <c r="H386"/>
      <c r="I386"/>
      <c r="J386"/>
      <c r="K386"/>
      <c r="L386"/>
      <c r="M386"/>
      <c r="N386"/>
      <c r="O386"/>
    </row>
    <row r="387" spans="2:15" s="1" customFormat="1" x14ac:dyDescent="0.25">
      <c r="B387"/>
      <c r="C387"/>
      <c r="D387"/>
      <c r="F387"/>
      <c r="G387"/>
      <c r="H387"/>
      <c r="I387"/>
      <c r="J387"/>
      <c r="K387"/>
      <c r="L387"/>
      <c r="M387"/>
      <c r="N387"/>
      <c r="O387"/>
    </row>
    <row r="388" spans="2:15" s="1" customFormat="1" x14ac:dyDescent="0.25">
      <c r="B388"/>
      <c r="C388"/>
      <c r="D388"/>
      <c r="F388"/>
      <c r="G388"/>
      <c r="H388"/>
      <c r="I388"/>
      <c r="J388"/>
      <c r="K388"/>
      <c r="L388"/>
      <c r="M388"/>
      <c r="N388"/>
      <c r="O388"/>
    </row>
    <row r="389" spans="2:15" s="1" customFormat="1" x14ac:dyDescent="0.25">
      <c r="B389"/>
      <c r="C389"/>
      <c r="D389"/>
      <c r="F389"/>
      <c r="G389"/>
      <c r="H389"/>
      <c r="I389"/>
      <c r="J389"/>
      <c r="K389"/>
      <c r="L389"/>
      <c r="M389"/>
      <c r="N389"/>
      <c r="O389"/>
    </row>
    <row r="390" spans="2:15" s="1" customFormat="1" x14ac:dyDescent="0.25">
      <c r="B390"/>
      <c r="C390"/>
      <c r="D390"/>
      <c r="F390"/>
      <c r="G390"/>
      <c r="H390"/>
      <c r="I390"/>
      <c r="J390"/>
      <c r="K390"/>
      <c r="L390"/>
      <c r="M390"/>
      <c r="N390"/>
      <c r="O390"/>
    </row>
    <row r="391" spans="2:15" s="1" customFormat="1" x14ac:dyDescent="0.25">
      <c r="B391"/>
      <c r="C391"/>
      <c r="D391"/>
      <c r="F391"/>
      <c r="G391"/>
      <c r="H391"/>
      <c r="I391"/>
      <c r="J391"/>
      <c r="K391"/>
      <c r="L391"/>
      <c r="M391"/>
      <c r="N391"/>
      <c r="O391"/>
    </row>
    <row r="392" spans="2:15" s="1" customFormat="1" x14ac:dyDescent="0.25">
      <c r="B392"/>
      <c r="C392"/>
      <c r="D392"/>
      <c r="F392"/>
      <c r="G392"/>
      <c r="H392"/>
      <c r="I392"/>
      <c r="J392"/>
      <c r="K392"/>
      <c r="L392"/>
      <c r="M392"/>
      <c r="N392"/>
      <c r="O392"/>
    </row>
    <row r="393" spans="2:15" s="1" customFormat="1" x14ac:dyDescent="0.25">
      <c r="B393"/>
      <c r="C393"/>
      <c r="D393"/>
      <c r="F393"/>
      <c r="G393"/>
      <c r="H393"/>
      <c r="I393"/>
      <c r="J393"/>
      <c r="K393"/>
      <c r="L393"/>
      <c r="M393"/>
      <c r="N393"/>
      <c r="O393"/>
    </row>
    <row r="394" spans="2:15" s="1" customFormat="1" x14ac:dyDescent="0.25">
      <c r="B394"/>
      <c r="C394"/>
      <c r="D394"/>
      <c r="F394"/>
      <c r="G394"/>
      <c r="H394"/>
      <c r="I394"/>
      <c r="J394"/>
      <c r="K394"/>
      <c r="L394"/>
      <c r="M394"/>
      <c r="N394"/>
      <c r="O394"/>
    </row>
    <row r="395" spans="2:15" s="1" customFormat="1" x14ac:dyDescent="0.25">
      <c r="B395"/>
      <c r="C395"/>
      <c r="D395"/>
      <c r="F395"/>
      <c r="G395"/>
      <c r="H395"/>
      <c r="I395"/>
      <c r="J395"/>
      <c r="K395"/>
      <c r="L395"/>
      <c r="M395"/>
      <c r="N395"/>
      <c r="O395"/>
    </row>
    <row r="396" spans="2:15" s="1" customFormat="1" x14ac:dyDescent="0.25">
      <c r="B396"/>
      <c r="C396"/>
      <c r="D396"/>
      <c r="F396"/>
      <c r="G396"/>
      <c r="H396"/>
      <c r="I396"/>
      <c r="J396"/>
      <c r="K396"/>
      <c r="L396"/>
      <c r="M396"/>
      <c r="N396"/>
      <c r="O396"/>
    </row>
    <row r="397" spans="2:15" s="1" customFormat="1" x14ac:dyDescent="0.25">
      <c r="B397"/>
      <c r="C397"/>
      <c r="D397"/>
      <c r="F397"/>
      <c r="G397"/>
      <c r="H397"/>
      <c r="I397"/>
      <c r="J397"/>
      <c r="K397"/>
      <c r="L397"/>
      <c r="M397"/>
      <c r="N397"/>
      <c r="O397"/>
    </row>
    <row r="398" spans="2:15" s="1" customFormat="1" x14ac:dyDescent="0.25">
      <c r="B398"/>
      <c r="C398"/>
      <c r="D398"/>
      <c r="F398"/>
      <c r="G398"/>
      <c r="H398"/>
      <c r="I398"/>
      <c r="J398"/>
      <c r="K398"/>
      <c r="L398"/>
      <c r="M398"/>
      <c r="N398"/>
      <c r="O398"/>
    </row>
    <row r="399" spans="2:15" s="1" customFormat="1" x14ac:dyDescent="0.25">
      <c r="B399"/>
      <c r="C399"/>
      <c r="D399"/>
      <c r="F399"/>
      <c r="G399"/>
      <c r="H399"/>
      <c r="I399"/>
      <c r="J399"/>
      <c r="K399"/>
      <c r="L399"/>
      <c r="M399"/>
      <c r="N399"/>
      <c r="O399"/>
    </row>
    <row r="400" spans="2:15" s="1" customFormat="1" x14ac:dyDescent="0.25">
      <c r="B400"/>
      <c r="C400"/>
      <c r="D400"/>
      <c r="F400"/>
      <c r="G400"/>
      <c r="H400"/>
      <c r="I400"/>
      <c r="J400"/>
      <c r="K400"/>
      <c r="L400"/>
      <c r="M400"/>
      <c r="N400"/>
      <c r="O400"/>
    </row>
    <row r="401" spans="2:15" s="1" customFormat="1" x14ac:dyDescent="0.25">
      <c r="B401"/>
      <c r="C401"/>
      <c r="D401"/>
      <c r="F401"/>
      <c r="G401"/>
      <c r="H401"/>
      <c r="I401"/>
      <c r="J401"/>
      <c r="K401"/>
      <c r="L401"/>
      <c r="M401"/>
      <c r="N401"/>
      <c r="O401"/>
    </row>
    <row r="402" spans="2:15" s="1" customFormat="1" x14ac:dyDescent="0.25">
      <c r="B402"/>
      <c r="C402"/>
      <c r="D402"/>
      <c r="F402"/>
      <c r="G402"/>
      <c r="H402"/>
      <c r="I402"/>
      <c r="J402"/>
      <c r="K402"/>
      <c r="L402"/>
      <c r="M402"/>
      <c r="N402"/>
      <c r="O402"/>
    </row>
    <row r="403" spans="2:15" s="1" customFormat="1" x14ac:dyDescent="0.25">
      <c r="B403"/>
      <c r="C403"/>
      <c r="D403"/>
      <c r="F403"/>
      <c r="G403"/>
      <c r="H403"/>
      <c r="I403"/>
      <c r="J403"/>
      <c r="K403"/>
      <c r="L403"/>
      <c r="M403"/>
      <c r="N403"/>
      <c r="O403"/>
    </row>
    <row r="404" spans="2:15" s="1" customFormat="1" x14ac:dyDescent="0.25">
      <c r="B404"/>
      <c r="C404"/>
      <c r="D404"/>
      <c r="F404"/>
      <c r="G404"/>
      <c r="H404"/>
      <c r="I404"/>
      <c r="J404"/>
      <c r="K404"/>
      <c r="L404"/>
      <c r="M404"/>
      <c r="N404"/>
      <c r="O404"/>
    </row>
    <row r="405" spans="2:15" s="1" customFormat="1" x14ac:dyDescent="0.25">
      <c r="B405"/>
      <c r="C405"/>
      <c r="D405"/>
      <c r="F405"/>
      <c r="G405"/>
      <c r="H405"/>
      <c r="I405"/>
      <c r="J405"/>
      <c r="K405"/>
      <c r="L405"/>
      <c r="M405"/>
      <c r="N405"/>
      <c r="O405"/>
    </row>
    <row r="406" spans="2:15" s="1" customFormat="1" x14ac:dyDescent="0.25">
      <c r="B406"/>
      <c r="C406"/>
      <c r="D406"/>
      <c r="F406"/>
      <c r="G406"/>
      <c r="H406"/>
      <c r="I406"/>
      <c r="J406"/>
      <c r="K406"/>
      <c r="L406"/>
      <c r="M406"/>
      <c r="N406"/>
      <c r="O406"/>
    </row>
    <row r="407" spans="2:15" s="1" customFormat="1" x14ac:dyDescent="0.25">
      <c r="B407"/>
      <c r="C407"/>
      <c r="D407"/>
      <c r="F407"/>
      <c r="G407"/>
      <c r="H407"/>
      <c r="I407"/>
      <c r="J407"/>
      <c r="K407"/>
      <c r="L407"/>
      <c r="M407"/>
      <c r="N407"/>
      <c r="O407"/>
    </row>
    <row r="408" spans="2:15" s="1" customFormat="1" x14ac:dyDescent="0.25">
      <c r="B408"/>
      <c r="C408"/>
      <c r="D408"/>
      <c r="F408"/>
      <c r="G408"/>
      <c r="H408"/>
      <c r="I408"/>
      <c r="J408"/>
      <c r="K408"/>
      <c r="L408"/>
      <c r="M408"/>
      <c r="N408"/>
      <c r="O408"/>
    </row>
    <row r="409" spans="2:15" s="1" customFormat="1" x14ac:dyDescent="0.25">
      <c r="B409"/>
      <c r="C409"/>
      <c r="D409"/>
      <c r="F409"/>
      <c r="G409"/>
      <c r="H409"/>
      <c r="I409"/>
      <c r="J409"/>
      <c r="K409"/>
      <c r="L409"/>
      <c r="M409"/>
      <c r="N409"/>
      <c r="O409"/>
    </row>
    <row r="410" spans="2:15" s="1" customFormat="1" x14ac:dyDescent="0.25">
      <c r="B410"/>
      <c r="C410"/>
      <c r="D410"/>
      <c r="F410"/>
      <c r="G410"/>
      <c r="H410"/>
      <c r="I410"/>
      <c r="J410"/>
      <c r="K410"/>
      <c r="L410"/>
      <c r="M410"/>
      <c r="N410"/>
      <c r="O410"/>
    </row>
    <row r="411" spans="2:15" s="1" customFormat="1" x14ac:dyDescent="0.25">
      <c r="B411"/>
      <c r="C411"/>
      <c r="D411"/>
      <c r="F411"/>
      <c r="G411"/>
      <c r="H411"/>
      <c r="I411"/>
      <c r="J411"/>
      <c r="K411"/>
      <c r="L411"/>
      <c r="M411"/>
      <c r="N411"/>
      <c r="O411"/>
    </row>
    <row r="412" spans="2:15" s="1" customFormat="1" x14ac:dyDescent="0.25">
      <c r="B412"/>
      <c r="C412"/>
      <c r="D412"/>
      <c r="F412"/>
      <c r="G412"/>
      <c r="H412"/>
      <c r="I412"/>
      <c r="J412"/>
      <c r="K412"/>
      <c r="L412"/>
      <c r="M412"/>
      <c r="N412"/>
      <c r="O412"/>
    </row>
    <row r="413" spans="2:15" s="1" customFormat="1" x14ac:dyDescent="0.25">
      <c r="B413"/>
      <c r="C413"/>
      <c r="D413"/>
      <c r="F413"/>
      <c r="G413"/>
      <c r="H413"/>
      <c r="I413"/>
      <c r="J413"/>
      <c r="K413"/>
      <c r="L413"/>
      <c r="M413"/>
      <c r="N413"/>
      <c r="O413"/>
    </row>
    <row r="414" spans="2:15" s="1" customFormat="1" x14ac:dyDescent="0.25">
      <c r="B414"/>
      <c r="C414"/>
      <c r="D414"/>
      <c r="F414"/>
      <c r="G414"/>
      <c r="H414"/>
      <c r="I414"/>
      <c r="J414"/>
      <c r="K414"/>
      <c r="L414"/>
      <c r="M414"/>
      <c r="N414"/>
      <c r="O414"/>
    </row>
    <row r="415" spans="2:15" s="1" customFormat="1" x14ac:dyDescent="0.25">
      <c r="B415"/>
      <c r="C415"/>
      <c r="D415"/>
      <c r="F415"/>
      <c r="G415"/>
      <c r="H415"/>
      <c r="I415"/>
      <c r="J415"/>
      <c r="K415"/>
      <c r="L415"/>
      <c r="M415"/>
      <c r="N415"/>
      <c r="O415"/>
    </row>
    <row r="416" spans="2:15" s="1" customFormat="1" x14ac:dyDescent="0.25">
      <c r="B416"/>
      <c r="C416"/>
      <c r="D416"/>
      <c r="F416"/>
      <c r="G416"/>
      <c r="H416"/>
      <c r="I416"/>
      <c r="J416"/>
      <c r="K416"/>
      <c r="L416"/>
      <c r="M416"/>
      <c r="N416"/>
      <c r="O416"/>
    </row>
    <row r="417" spans="2:15" s="1" customFormat="1" x14ac:dyDescent="0.25">
      <c r="B417"/>
      <c r="C417"/>
      <c r="D417"/>
      <c r="F417"/>
      <c r="G417"/>
      <c r="H417"/>
      <c r="I417"/>
      <c r="J417"/>
      <c r="K417"/>
      <c r="L417"/>
      <c r="M417"/>
      <c r="N417"/>
      <c r="O417"/>
    </row>
    <row r="418" spans="2:15" s="1" customFormat="1" x14ac:dyDescent="0.25">
      <c r="B418"/>
      <c r="C418"/>
      <c r="D418"/>
      <c r="F418"/>
      <c r="G418"/>
      <c r="H418"/>
      <c r="I418"/>
      <c r="J418"/>
      <c r="K418"/>
      <c r="L418"/>
      <c r="M418"/>
      <c r="N418"/>
      <c r="O418"/>
    </row>
    <row r="419" spans="2:15" s="1" customFormat="1" x14ac:dyDescent="0.25">
      <c r="B419"/>
      <c r="C419"/>
      <c r="D419"/>
      <c r="F419"/>
      <c r="G419"/>
      <c r="H419"/>
      <c r="I419"/>
      <c r="J419"/>
      <c r="K419"/>
      <c r="L419"/>
      <c r="M419"/>
      <c r="N419"/>
      <c r="O419"/>
    </row>
    <row r="420" spans="2:15" s="1" customFormat="1" x14ac:dyDescent="0.25">
      <c r="B420"/>
      <c r="C420"/>
      <c r="D420"/>
      <c r="F420"/>
      <c r="G420"/>
      <c r="H420"/>
      <c r="I420"/>
      <c r="J420"/>
      <c r="K420"/>
      <c r="L420"/>
      <c r="M420"/>
      <c r="N420"/>
      <c r="O420"/>
    </row>
    <row r="421" spans="2:15" s="1" customFormat="1" x14ac:dyDescent="0.25">
      <c r="B421"/>
      <c r="C421"/>
      <c r="D421"/>
      <c r="F421"/>
      <c r="G421"/>
      <c r="H421"/>
      <c r="I421"/>
      <c r="J421"/>
      <c r="K421"/>
      <c r="L421"/>
      <c r="M421"/>
      <c r="N421"/>
      <c r="O421"/>
    </row>
    <row r="422" spans="2:15" s="1" customFormat="1" x14ac:dyDescent="0.25">
      <c r="B422"/>
      <c r="C422"/>
      <c r="D422"/>
      <c r="F422"/>
      <c r="G422"/>
      <c r="H422"/>
      <c r="I422"/>
      <c r="J422"/>
      <c r="K422"/>
      <c r="L422"/>
      <c r="M422"/>
      <c r="N422"/>
      <c r="O422"/>
    </row>
    <row r="423" spans="2:15" s="1" customFormat="1" x14ac:dyDescent="0.25">
      <c r="B423"/>
      <c r="C423"/>
      <c r="D423"/>
      <c r="F423"/>
      <c r="G423"/>
      <c r="H423"/>
      <c r="I423"/>
      <c r="J423"/>
      <c r="K423"/>
      <c r="L423"/>
      <c r="M423"/>
      <c r="N423"/>
      <c r="O423"/>
    </row>
    <row r="424" spans="2:15" s="1" customFormat="1" x14ac:dyDescent="0.25">
      <c r="B424"/>
      <c r="C424"/>
      <c r="D424"/>
      <c r="F424"/>
      <c r="G424"/>
      <c r="H424"/>
      <c r="I424"/>
      <c r="J424"/>
      <c r="K424"/>
      <c r="L424"/>
      <c r="M424"/>
      <c r="N424"/>
      <c r="O424"/>
    </row>
    <row r="425" spans="2:15" s="1" customFormat="1" x14ac:dyDescent="0.25">
      <c r="B425"/>
      <c r="C425"/>
      <c r="D425"/>
      <c r="F425"/>
      <c r="G425"/>
      <c r="H425"/>
      <c r="I425"/>
      <c r="J425"/>
      <c r="K425"/>
      <c r="L425"/>
      <c r="M425"/>
      <c r="N425"/>
      <c r="O425"/>
    </row>
    <row r="426" spans="2:15" s="1" customFormat="1" x14ac:dyDescent="0.25">
      <c r="B426"/>
      <c r="C426"/>
      <c r="D426"/>
      <c r="F426"/>
      <c r="G426"/>
      <c r="H426"/>
      <c r="I426"/>
      <c r="J426"/>
      <c r="K426"/>
      <c r="L426"/>
      <c r="M426"/>
      <c r="N426"/>
      <c r="O426"/>
    </row>
    <row r="427" spans="2:15" s="1" customFormat="1" x14ac:dyDescent="0.25">
      <c r="B427"/>
      <c r="C427"/>
      <c r="D427"/>
      <c r="F427"/>
      <c r="G427"/>
      <c r="H427"/>
      <c r="I427"/>
      <c r="J427"/>
      <c r="K427"/>
      <c r="L427"/>
      <c r="M427"/>
      <c r="N427"/>
      <c r="O427"/>
    </row>
    <row r="428" spans="2:15" s="1" customFormat="1" x14ac:dyDescent="0.25">
      <c r="B428"/>
      <c r="C428"/>
      <c r="D428"/>
      <c r="F428"/>
      <c r="G428"/>
      <c r="H428"/>
      <c r="I428"/>
      <c r="J428"/>
      <c r="K428"/>
      <c r="L428"/>
      <c r="M428"/>
      <c r="N428"/>
      <c r="O428"/>
    </row>
    <row r="429" spans="2:15" s="1" customFormat="1" x14ac:dyDescent="0.25">
      <c r="B429"/>
      <c r="C429"/>
      <c r="D429"/>
      <c r="F429"/>
      <c r="G429"/>
      <c r="H429"/>
      <c r="I429"/>
      <c r="J429"/>
      <c r="K429"/>
      <c r="L429"/>
      <c r="M429"/>
      <c r="N429"/>
      <c r="O429"/>
    </row>
    <row r="430" spans="2:15" s="1" customFormat="1" x14ac:dyDescent="0.25">
      <c r="B430"/>
      <c r="C430"/>
      <c r="D430"/>
      <c r="F430"/>
      <c r="G430"/>
      <c r="H430"/>
      <c r="I430"/>
      <c r="J430"/>
      <c r="K430"/>
      <c r="L430"/>
      <c r="M430"/>
      <c r="N430"/>
      <c r="O430"/>
    </row>
    <row r="431" spans="2:15" s="1" customFormat="1" x14ac:dyDescent="0.25">
      <c r="B431"/>
      <c r="C431"/>
      <c r="D431"/>
      <c r="F431"/>
      <c r="G431"/>
      <c r="H431"/>
      <c r="I431"/>
      <c r="J431"/>
      <c r="K431"/>
      <c r="L431"/>
      <c r="M431"/>
      <c r="N431"/>
      <c r="O431"/>
    </row>
    <row r="432" spans="2:15" s="1" customFormat="1" x14ac:dyDescent="0.25">
      <c r="B432"/>
      <c r="C432"/>
      <c r="D432"/>
      <c r="F432"/>
      <c r="G432"/>
      <c r="H432"/>
      <c r="I432"/>
      <c r="J432"/>
      <c r="K432"/>
      <c r="L432"/>
      <c r="M432"/>
      <c r="N432"/>
      <c r="O432"/>
    </row>
    <row r="433" spans="2:15" s="1" customFormat="1" x14ac:dyDescent="0.25">
      <c r="B433"/>
      <c r="C433"/>
      <c r="D433"/>
      <c r="F433"/>
      <c r="G433"/>
      <c r="H433"/>
      <c r="I433"/>
      <c r="J433"/>
      <c r="K433"/>
      <c r="L433"/>
      <c r="M433"/>
      <c r="N433"/>
      <c r="O433"/>
    </row>
    <row r="434" spans="2:15" s="1" customFormat="1" x14ac:dyDescent="0.25">
      <c r="B434"/>
      <c r="C434"/>
      <c r="D434"/>
      <c r="F434"/>
      <c r="G434"/>
      <c r="H434"/>
      <c r="I434"/>
      <c r="J434"/>
      <c r="K434"/>
      <c r="L434"/>
      <c r="M434"/>
      <c r="N434"/>
      <c r="O434"/>
    </row>
    <row r="435" spans="2:15" s="1" customFormat="1" x14ac:dyDescent="0.25">
      <c r="B435"/>
      <c r="C435"/>
      <c r="D435"/>
      <c r="F435"/>
      <c r="G435"/>
      <c r="H435"/>
      <c r="I435"/>
      <c r="J435"/>
      <c r="K435"/>
      <c r="L435"/>
      <c r="M435"/>
      <c r="N435"/>
      <c r="O435"/>
    </row>
    <row r="436" spans="2:15" s="1" customFormat="1" x14ac:dyDescent="0.25">
      <c r="B436"/>
      <c r="C436"/>
      <c r="D436"/>
      <c r="F436"/>
      <c r="G436"/>
      <c r="H436"/>
      <c r="I436"/>
      <c r="J436"/>
      <c r="K436"/>
      <c r="L436"/>
      <c r="M436"/>
      <c r="N436"/>
      <c r="O436"/>
    </row>
    <row r="437" spans="2:15" s="1" customFormat="1" x14ac:dyDescent="0.25">
      <c r="B437"/>
      <c r="C437"/>
      <c r="D437"/>
      <c r="F437"/>
      <c r="G437"/>
      <c r="H437"/>
      <c r="I437"/>
      <c r="J437"/>
      <c r="K437"/>
      <c r="L437"/>
      <c r="M437"/>
      <c r="N437"/>
      <c r="O437"/>
    </row>
    <row r="438" spans="2:15" s="1" customFormat="1" x14ac:dyDescent="0.25">
      <c r="B438"/>
      <c r="C438"/>
      <c r="D438"/>
      <c r="F438"/>
      <c r="G438"/>
      <c r="H438"/>
      <c r="I438"/>
      <c r="J438"/>
      <c r="K438"/>
      <c r="L438"/>
      <c r="M438"/>
      <c r="N438"/>
      <c r="O438"/>
    </row>
    <row r="439" spans="2:15" s="1" customFormat="1" x14ac:dyDescent="0.25">
      <c r="B439"/>
      <c r="C439"/>
      <c r="D439"/>
      <c r="F439"/>
      <c r="G439"/>
      <c r="H439"/>
      <c r="I439"/>
      <c r="J439"/>
      <c r="K439"/>
      <c r="L439"/>
      <c r="M439"/>
      <c r="N439"/>
      <c r="O439"/>
    </row>
    <row r="440" spans="2:15" s="1" customFormat="1" x14ac:dyDescent="0.25">
      <c r="B440"/>
      <c r="C440"/>
      <c r="D440"/>
      <c r="F440"/>
      <c r="G440"/>
      <c r="H440"/>
      <c r="I440"/>
      <c r="J440"/>
      <c r="K440"/>
      <c r="L440"/>
      <c r="M440"/>
      <c r="N440"/>
      <c r="O440"/>
    </row>
    <row r="441" spans="2:15" s="1" customFormat="1" x14ac:dyDescent="0.25">
      <c r="B441"/>
      <c r="C441"/>
      <c r="D441"/>
      <c r="F441"/>
      <c r="G441"/>
      <c r="H441"/>
      <c r="I441"/>
      <c r="J441"/>
      <c r="K441"/>
      <c r="L441"/>
      <c r="M441"/>
      <c r="N441"/>
      <c r="O441"/>
    </row>
    <row r="442" spans="2:15" s="1" customFormat="1" x14ac:dyDescent="0.25">
      <c r="B442"/>
      <c r="C442"/>
      <c r="D442"/>
      <c r="F442"/>
      <c r="G442"/>
      <c r="H442"/>
      <c r="I442"/>
      <c r="J442"/>
      <c r="K442"/>
      <c r="L442"/>
      <c r="M442"/>
      <c r="N442"/>
      <c r="O442"/>
    </row>
    <row r="443" spans="2:15" s="1" customFormat="1" x14ac:dyDescent="0.25">
      <c r="B443"/>
      <c r="C443"/>
      <c r="D443"/>
      <c r="F443"/>
      <c r="G443"/>
      <c r="H443"/>
      <c r="I443"/>
      <c r="J443"/>
      <c r="K443"/>
      <c r="L443"/>
      <c r="M443"/>
      <c r="N443"/>
      <c r="O443"/>
    </row>
    <row r="444" spans="2:15" s="1" customFormat="1" x14ac:dyDescent="0.25">
      <c r="B444"/>
      <c r="C444"/>
      <c r="D444"/>
      <c r="F444"/>
      <c r="G444"/>
      <c r="H444"/>
      <c r="I444"/>
      <c r="J444"/>
      <c r="K444"/>
      <c r="L444"/>
      <c r="M444"/>
      <c r="N444"/>
      <c r="O444"/>
    </row>
    <row r="445" spans="2:15" s="1" customFormat="1" x14ac:dyDescent="0.25">
      <c r="B445"/>
      <c r="C445"/>
      <c r="D445"/>
      <c r="F445"/>
      <c r="G445"/>
      <c r="H445"/>
      <c r="I445"/>
      <c r="J445"/>
      <c r="K445"/>
      <c r="L445"/>
      <c r="M445"/>
      <c r="N445"/>
      <c r="O445"/>
    </row>
    <row r="446" spans="2:15" s="1" customFormat="1" x14ac:dyDescent="0.25">
      <c r="B446"/>
      <c r="C446"/>
      <c r="D446"/>
      <c r="F446"/>
      <c r="G446"/>
      <c r="H446"/>
      <c r="I446"/>
      <c r="J446"/>
      <c r="K446"/>
      <c r="L446"/>
      <c r="M446"/>
      <c r="N446"/>
      <c r="O446"/>
    </row>
    <row r="447" spans="2:15" s="1" customFormat="1" x14ac:dyDescent="0.25">
      <c r="B447"/>
      <c r="C447"/>
      <c r="D447"/>
      <c r="F447"/>
      <c r="G447"/>
      <c r="H447"/>
      <c r="I447"/>
      <c r="J447"/>
      <c r="K447"/>
      <c r="L447"/>
      <c r="M447"/>
      <c r="N447"/>
      <c r="O447"/>
    </row>
    <row r="448" spans="2:15" s="1" customFormat="1" x14ac:dyDescent="0.25">
      <c r="B448"/>
      <c r="C448"/>
      <c r="D448"/>
      <c r="F448"/>
      <c r="G448"/>
      <c r="H448"/>
      <c r="I448"/>
      <c r="J448"/>
      <c r="K448"/>
      <c r="L448"/>
      <c r="M448"/>
      <c r="N448"/>
      <c r="O448"/>
    </row>
    <row r="449" spans="2:15" s="1" customFormat="1" x14ac:dyDescent="0.25">
      <c r="B449"/>
      <c r="C449"/>
      <c r="D449"/>
      <c r="F449"/>
      <c r="G449"/>
      <c r="H449"/>
      <c r="I449"/>
      <c r="J449"/>
      <c r="K449"/>
      <c r="L449"/>
      <c r="M449"/>
      <c r="N449"/>
      <c r="O449"/>
    </row>
    <row r="450" spans="2:15" s="1" customFormat="1" x14ac:dyDescent="0.25">
      <c r="B450"/>
      <c r="C450"/>
      <c r="D450"/>
      <c r="F450"/>
      <c r="G450"/>
      <c r="H450"/>
      <c r="I450"/>
      <c r="J450"/>
      <c r="K450"/>
      <c r="L450"/>
      <c r="M450"/>
      <c r="N450"/>
      <c r="O450"/>
    </row>
    <row r="451" spans="2:15" s="1" customFormat="1" x14ac:dyDescent="0.25">
      <c r="B451"/>
      <c r="C451"/>
      <c r="D451"/>
      <c r="F451"/>
      <c r="G451"/>
      <c r="H451"/>
      <c r="I451"/>
      <c r="J451"/>
      <c r="K451"/>
      <c r="L451"/>
      <c r="M451"/>
      <c r="N451"/>
      <c r="O451"/>
    </row>
    <row r="452" spans="2:15" s="1" customFormat="1" x14ac:dyDescent="0.25">
      <c r="B452"/>
      <c r="C452"/>
      <c r="D452"/>
      <c r="F452"/>
      <c r="G452"/>
      <c r="H452"/>
      <c r="I452"/>
      <c r="J452"/>
      <c r="K452"/>
      <c r="L452"/>
      <c r="M452"/>
      <c r="N452"/>
      <c r="O452"/>
    </row>
    <row r="453" spans="2:15" s="1" customFormat="1" x14ac:dyDescent="0.25">
      <c r="B453"/>
      <c r="C453"/>
      <c r="D453"/>
      <c r="F453"/>
      <c r="G453"/>
      <c r="H453"/>
      <c r="I453"/>
      <c r="J453"/>
      <c r="K453"/>
      <c r="L453"/>
      <c r="M453"/>
      <c r="N453"/>
      <c r="O453"/>
    </row>
    <row r="454" spans="2:15" s="1" customFormat="1" x14ac:dyDescent="0.25">
      <c r="B454"/>
      <c r="C454"/>
      <c r="D454"/>
      <c r="F454"/>
      <c r="G454"/>
      <c r="H454"/>
      <c r="I454"/>
      <c r="J454"/>
      <c r="K454"/>
      <c r="L454"/>
      <c r="M454"/>
      <c r="N454"/>
      <c r="O454"/>
    </row>
    <row r="455" spans="2:15" s="1" customFormat="1" x14ac:dyDescent="0.25">
      <c r="B455"/>
      <c r="C455"/>
      <c r="D455"/>
      <c r="F455"/>
      <c r="G455"/>
      <c r="H455"/>
      <c r="I455"/>
      <c r="J455"/>
      <c r="K455"/>
      <c r="L455"/>
      <c r="M455"/>
      <c r="N455"/>
      <c r="O455"/>
    </row>
    <row r="456" spans="2:15" s="1" customFormat="1" x14ac:dyDescent="0.25">
      <c r="B456"/>
      <c r="C456"/>
      <c r="D456"/>
      <c r="F456"/>
      <c r="G456"/>
      <c r="H456"/>
      <c r="I456"/>
      <c r="J456"/>
      <c r="K456"/>
      <c r="L456"/>
      <c r="M456"/>
      <c r="N456"/>
      <c r="O456"/>
    </row>
    <row r="457" spans="2:15" s="1" customFormat="1" x14ac:dyDescent="0.25">
      <c r="B457"/>
      <c r="C457"/>
      <c r="D457"/>
      <c r="F457"/>
      <c r="G457"/>
      <c r="H457"/>
      <c r="I457"/>
      <c r="J457"/>
      <c r="K457"/>
      <c r="L457"/>
      <c r="M457"/>
      <c r="N457"/>
      <c r="O457"/>
    </row>
    <row r="458" spans="2:15" s="1" customFormat="1" x14ac:dyDescent="0.25">
      <c r="B458"/>
      <c r="C458"/>
      <c r="D458"/>
      <c r="F458"/>
      <c r="G458"/>
      <c r="H458"/>
      <c r="I458"/>
      <c r="J458"/>
      <c r="K458"/>
      <c r="L458"/>
      <c r="M458"/>
      <c r="N458"/>
      <c r="O458"/>
    </row>
    <row r="459" spans="2:15" s="1" customFormat="1" x14ac:dyDescent="0.25">
      <c r="B459"/>
      <c r="C459"/>
      <c r="D459"/>
      <c r="F459"/>
      <c r="G459"/>
      <c r="H459"/>
      <c r="I459"/>
      <c r="J459"/>
      <c r="K459"/>
      <c r="L459"/>
      <c r="M459"/>
      <c r="N459"/>
      <c r="O459"/>
    </row>
    <row r="460" spans="2:15" s="1" customFormat="1" x14ac:dyDescent="0.25">
      <c r="B460"/>
      <c r="C460"/>
      <c r="D460"/>
      <c r="F460"/>
      <c r="G460"/>
      <c r="H460"/>
      <c r="I460"/>
      <c r="J460"/>
      <c r="K460"/>
      <c r="L460"/>
      <c r="M460"/>
      <c r="N460"/>
      <c r="O460"/>
    </row>
    <row r="461" spans="2:15" s="1" customFormat="1" x14ac:dyDescent="0.25">
      <c r="B461"/>
      <c r="C461"/>
      <c r="D461"/>
      <c r="F461"/>
      <c r="G461"/>
      <c r="H461"/>
      <c r="I461"/>
      <c r="J461"/>
      <c r="K461"/>
      <c r="L461"/>
      <c r="M461"/>
      <c r="N461"/>
      <c r="O461"/>
    </row>
    <row r="462" spans="2:15" s="1" customFormat="1" x14ac:dyDescent="0.25">
      <c r="B462"/>
      <c r="C462"/>
      <c r="D462"/>
      <c r="F462"/>
      <c r="G462"/>
      <c r="H462"/>
      <c r="I462"/>
      <c r="J462"/>
      <c r="K462"/>
      <c r="L462"/>
      <c r="M462"/>
      <c r="N462"/>
      <c r="O462"/>
    </row>
    <row r="463" spans="2:15" s="1" customFormat="1" x14ac:dyDescent="0.25">
      <c r="B463"/>
      <c r="C463"/>
      <c r="D463"/>
      <c r="F463"/>
      <c r="G463"/>
      <c r="H463"/>
      <c r="I463"/>
      <c r="J463"/>
      <c r="K463"/>
      <c r="L463"/>
      <c r="M463"/>
      <c r="N463"/>
      <c r="O463"/>
    </row>
    <row r="464" spans="2:15" s="1" customFormat="1" x14ac:dyDescent="0.25">
      <c r="B464"/>
      <c r="C464"/>
      <c r="D464"/>
      <c r="F464"/>
      <c r="G464"/>
      <c r="H464"/>
      <c r="I464"/>
      <c r="J464"/>
      <c r="K464"/>
      <c r="L464"/>
      <c r="M464"/>
      <c r="N464"/>
      <c r="O464"/>
    </row>
    <row r="465" spans="2:15" s="1" customFormat="1" x14ac:dyDescent="0.25">
      <c r="B465"/>
      <c r="C465"/>
      <c r="D465"/>
      <c r="F465"/>
      <c r="G465"/>
      <c r="H465"/>
      <c r="I465"/>
      <c r="J465"/>
      <c r="K465"/>
      <c r="L465"/>
      <c r="M465"/>
      <c r="N465"/>
      <c r="O465"/>
    </row>
    <row r="466" spans="2:15" s="1" customFormat="1" x14ac:dyDescent="0.25">
      <c r="B466"/>
      <c r="C466"/>
      <c r="D466"/>
      <c r="F466"/>
      <c r="G466"/>
      <c r="H466"/>
      <c r="I466"/>
      <c r="J466"/>
      <c r="K466"/>
      <c r="L466"/>
      <c r="M466"/>
      <c r="N466"/>
      <c r="O466"/>
    </row>
    <row r="467" spans="2:15" s="1" customFormat="1" x14ac:dyDescent="0.25">
      <c r="B467"/>
      <c r="C467"/>
      <c r="D467"/>
      <c r="F467"/>
      <c r="G467"/>
      <c r="H467"/>
      <c r="I467"/>
      <c r="J467"/>
      <c r="K467"/>
      <c r="L467"/>
      <c r="M467"/>
      <c r="N467"/>
      <c r="O467"/>
    </row>
    <row r="468" spans="2:15" s="1" customFormat="1" x14ac:dyDescent="0.25">
      <c r="B468"/>
      <c r="C468"/>
      <c r="D468"/>
      <c r="F468"/>
      <c r="G468"/>
      <c r="H468"/>
      <c r="I468"/>
      <c r="J468"/>
      <c r="K468"/>
      <c r="L468"/>
      <c r="M468"/>
      <c r="N468"/>
      <c r="O468"/>
    </row>
    <row r="469" spans="2:15" s="1" customFormat="1" x14ac:dyDescent="0.25">
      <c r="B469"/>
      <c r="C469"/>
      <c r="D469"/>
      <c r="F469"/>
      <c r="G469"/>
      <c r="H469"/>
      <c r="I469"/>
      <c r="J469"/>
      <c r="K469"/>
      <c r="L469"/>
      <c r="M469"/>
      <c r="N469"/>
      <c r="O469"/>
    </row>
    <row r="470" spans="2:15" s="1" customFormat="1" x14ac:dyDescent="0.25">
      <c r="B470"/>
      <c r="C470"/>
      <c r="D470"/>
      <c r="F470"/>
      <c r="G470"/>
      <c r="H470"/>
      <c r="I470"/>
      <c r="J470"/>
      <c r="K470"/>
      <c r="L470"/>
      <c r="M470"/>
      <c r="N470"/>
      <c r="O470"/>
    </row>
    <row r="471" spans="2:15" s="1" customFormat="1" x14ac:dyDescent="0.25">
      <c r="B471"/>
      <c r="C471"/>
      <c r="D471"/>
      <c r="F471"/>
      <c r="G471"/>
      <c r="H471"/>
      <c r="I471"/>
      <c r="J471"/>
      <c r="K471"/>
      <c r="L471"/>
      <c r="M471"/>
      <c r="N471"/>
      <c r="O471"/>
    </row>
    <row r="472" spans="2:15" s="1" customFormat="1" x14ac:dyDescent="0.25">
      <c r="B472"/>
      <c r="C472"/>
      <c r="D472"/>
      <c r="F472"/>
      <c r="G472"/>
      <c r="H472"/>
      <c r="I472"/>
      <c r="J472"/>
      <c r="K472"/>
      <c r="L472"/>
      <c r="M472"/>
      <c r="N472"/>
      <c r="O472"/>
    </row>
    <row r="473" spans="2:15" s="1" customFormat="1" x14ac:dyDescent="0.25">
      <c r="B473"/>
      <c r="C473"/>
      <c r="D473"/>
      <c r="F473"/>
      <c r="G473"/>
      <c r="H473"/>
      <c r="I473"/>
      <c r="J473"/>
      <c r="K473"/>
      <c r="L473"/>
      <c r="M473"/>
      <c r="N473"/>
      <c r="O473"/>
    </row>
    <row r="474" spans="2:15" s="1" customFormat="1" x14ac:dyDescent="0.25">
      <c r="B474"/>
      <c r="C474"/>
      <c r="D474"/>
      <c r="F474"/>
      <c r="G474"/>
      <c r="H474"/>
      <c r="I474"/>
      <c r="J474"/>
      <c r="K474"/>
      <c r="L474"/>
      <c r="M474"/>
      <c r="N474"/>
      <c r="O474"/>
    </row>
    <row r="475" spans="2:15" s="1" customFormat="1" x14ac:dyDescent="0.25">
      <c r="B475"/>
      <c r="C475"/>
      <c r="D475"/>
      <c r="F475"/>
      <c r="G475"/>
      <c r="H475"/>
      <c r="I475"/>
      <c r="J475"/>
      <c r="K475"/>
      <c r="L475"/>
      <c r="M475"/>
      <c r="N475"/>
      <c r="O475"/>
    </row>
    <row r="476" spans="2:15" s="1" customFormat="1" x14ac:dyDescent="0.25">
      <c r="B476"/>
      <c r="C476"/>
      <c r="D476"/>
      <c r="F476"/>
      <c r="G476"/>
      <c r="H476"/>
      <c r="I476"/>
      <c r="J476"/>
      <c r="K476"/>
      <c r="L476"/>
      <c r="M476"/>
      <c r="N476"/>
      <c r="O476"/>
    </row>
    <row r="477" spans="2:15" s="1" customFormat="1" x14ac:dyDescent="0.25">
      <c r="B477"/>
      <c r="C477"/>
      <c r="D477"/>
      <c r="F477"/>
      <c r="G477"/>
      <c r="H477"/>
      <c r="I477"/>
      <c r="J477"/>
      <c r="K477"/>
      <c r="L477"/>
      <c r="M477"/>
      <c r="N477"/>
      <c r="O477"/>
    </row>
    <row r="478" spans="2:15" s="1" customFormat="1" x14ac:dyDescent="0.25">
      <c r="B478"/>
      <c r="C478"/>
      <c r="D478"/>
      <c r="F478"/>
      <c r="G478"/>
      <c r="H478"/>
      <c r="I478"/>
      <c r="J478"/>
      <c r="K478"/>
      <c r="L478"/>
      <c r="M478"/>
      <c r="N478"/>
      <c r="O478"/>
    </row>
    <row r="479" spans="2:15" s="1" customFormat="1" x14ac:dyDescent="0.25">
      <c r="B479"/>
      <c r="C479"/>
      <c r="D479"/>
      <c r="F479"/>
      <c r="G479"/>
      <c r="H479"/>
      <c r="I479"/>
      <c r="J479"/>
      <c r="K479"/>
      <c r="L479"/>
      <c r="M479"/>
      <c r="N479"/>
      <c r="O479"/>
    </row>
    <row r="480" spans="2:15" s="1" customFormat="1" x14ac:dyDescent="0.25">
      <c r="B480"/>
      <c r="C480"/>
      <c r="D480"/>
      <c r="F480"/>
      <c r="G480"/>
      <c r="H480"/>
      <c r="I480"/>
      <c r="J480"/>
      <c r="K480"/>
      <c r="L480"/>
      <c r="M480"/>
      <c r="N480"/>
      <c r="O480"/>
    </row>
    <row r="481" spans="2:15" s="1" customFormat="1" x14ac:dyDescent="0.25">
      <c r="B481"/>
      <c r="C481"/>
      <c r="D481"/>
      <c r="F481"/>
      <c r="G481"/>
      <c r="H481"/>
      <c r="I481"/>
      <c r="J481"/>
      <c r="K481"/>
      <c r="L481"/>
      <c r="M481"/>
      <c r="N481"/>
      <c r="O481"/>
    </row>
    <row r="482" spans="2:15" s="1" customFormat="1" x14ac:dyDescent="0.25">
      <c r="B482"/>
      <c r="C482"/>
      <c r="D482"/>
      <c r="F482"/>
      <c r="G482"/>
      <c r="H482"/>
      <c r="I482"/>
      <c r="J482"/>
      <c r="K482"/>
      <c r="L482"/>
      <c r="M482"/>
      <c r="N482"/>
      <c r="O482"/>
    </row>
    <row r="483" spans="2:15" s="1" customFormat="1" x14ac:dyDescent="0.25">
      <c r="B483"/>
      <c r="C483"/>
      <c r="D483"/>
      <c r="F483"/>
      <c r="G483"/>
      <c r="H483"/>
      <c r="I483"/>
      <c r="J483"/>
      <c r="K483"/>
      <c r="L483"/>
      <c r="M483"/>
      <c r="N483"/>
      <c r="O483"/>
    </row>
    <row r="484" spans="2:15" s="1" customFormat="1" x14ac:dyDescent="0.25">
      <c r="B484"/>
      <c r="C484"/>
      <c r="D484"/>
      <c r="F484"/>
      <c r="G484"/>
      <c r="H484"/>
      <c r="I484"/>
      <c r="J484"/>
      <c r="K484"/>
      <c r="L484"/>
      <c r="M484"/>
      <c r="N484"/>
      <c r="O484"/>
    </row>
    <row r="485" spans="2:15" s="1" customFormat="1" x14ac:dyDescent="0.25">
      <c r="B485"/>
      <c r="C485"/>
      <c r="D485"/>
      <c r="F485"/>
      <c r="G485"/>
      <c r="H485"/>
      <c r="I485"/>
      <c r="J485"/>
      <c r="K485"/>
      <c r="L485"/>
      <c r="M485"/>
      <c r="N485"/>
      <c r="O485"/>
    </row>
    <row r="486" spans="2:15" s="1" customFormat="1" x14ac:dyDescent="0.25">
      <c r="B486"/>
      <c r="C486"/>
      <c r="D486"/>
      <c r="F486"/>
      <c r="G486"/>
      <c r="H486"/>
      <c r="I486"/>
      <c r="J486"/>
      <c r="K486"/>
      <c r="L486"/>
      <c r="M486"/>
      <c r="N486"/>
      <c r="O486"/>
    </row>
    <row r="487" spans="2:15" s="1" customFormat="1" x14ac:dyDescent="0.25">
      <c r="B487"/>
      <c r="C487"/>
      <c r="D487"/>
      <c r="F487"/>
      <c r="G487"/>
      <c r="H487"/>
      <c r="I487"/>
      <c r="J487"/>
      <c r="K487"/>
      <c r="L487"/>
      <c r="M487"/>
      <c r="N487"/>
      <c r="O487"/>
    </row>
    <row r="488" spans="2:15" s="1" customFormat="1" x14ac:dyDescent="0.25">
      <c r="B488"/>
      <c r="C488"/>
      <c r="D488"/>
      <c r="F488"/>
      <c r="G488"/>
      <c r="H488"/>
      <c r="I488"/>
      <c r="J488"/>
      <c r="K488"/>
      <c r="L488"/>
      <c r="M488"/>
      <c r="N488"/>
      <c r="O488"/>
    </row>
    <row r="489" spans="2:15" s="1" customFormat="1" x14ac:dyDescent="0.25">
      <c r="B489"/>
      <c r="C489"/>
      <c r="D489"/>
      <c r="F489"/>
      <c r="G489"/>
      <c r="H489"/>
      <c r="I489"/>
      <c r="J489"/>
      <c r="K489"/>
      <c r="L489"/>
      <c r="M489"/>
      <c r="N489"/>
      <c r="O489"/>
    </row>
    <row r="490" spans="2:15" s="1" customFormat="1" x14ac:dyDescent="0.25">
      <c r="B490"/>
      <c r="C490"/>
      <c r="D490"/>
      <c r="F490"/>
      <c r="G490"/>
      <c r="H490"/>
      <c r="I490"/>
      <c r="J490"/>
      <c r="K490"/>
      <c r="L490"/>
      <c r="M490"/>
      <c r="N490"/>
      <c r="O490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D1F99-8CF7-4C41-8F9A-A33B1969A618}">
  <dimension ref="B1:O735"/>
  <sheetViews>
    <sheetView showGridLines="0" tabSelected="1" zoomScaleNormal="100" workbookViewId="0">
      <selection activeCell="M4" sqref="M4"/>
    </sheetView>
  </sheetViews>
  <sheetFormatPr defaultRowHeight="15" x14ac:dyDescent="0.25"/>
  <cols>
    <col min="1" max="1" width="2.140625" customWidth="1"/>
    <col min="2" max="2" width="2.28515625" customWidth="1"/>
    <col min="3" max="3" width="13.85546875" bestFit="1" customWidth="1"/>
    <col min="4" max="4" width="7.5703125" style="1" bestFit="1" customWidth="1"/>
    <col min="5" max="5" width="15.7109375" style="1" bestFit="1" customWidth="1"/>
    <col min="6" max="6" width="22" style="1" bestFit="1" customWidth="1"/>
    <col min="7" max="7" width="8.140625" style="1" bestFit="1" customWidth="1"/>
    <col min="8" max="8" width="9.28515625" style="1" bestFit="1" customWidth="1"/>
    <col min="9" max="9" width="8.7109375" style="1" bestFit="1" customWidth="1"/>
    <col min="10" max="10" width="17.85546875" style="1" bestFit="1" customWidth="1"/>
    <col min="11" max="11" width="10.7109375" style="1" bestFit="1" customWidth="1"/>
    <col min="12" max="12" width="25" style="1" bestFit="1" customWidth="1"/>
    <col min="13" max="13" width="14.5703125" style="1" bestFit="1" customWidth="1"/>
    <col min="14" max="14" width="14" style="1" bestFit="1" customWidth="1"/>
    <col min="15" max="15" width="3.5703125" customWidth="1"/>
  </cols>
  <sheetData>
    <row r="1" spans="2:15" ht="8.25" customHeight="1" x14ac:dyDescent="0.25"/>
    <row r="2" spans="2:15" ht="46.5" customHeight="1" thickBot="1" x14ac:dyDescent="0.3"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</row>
    <row r="3" spans="2:15" ht="8.25" customHeight="1" x14ac:dyDescent="0.25"/>
    <row r="4" spans="2:15" x14ac:dyDescent="0.25">
      <c r="C4" s="9" t="s">
        <v>900</v>
      </c>
      <c r="D4" s="14" t="s">
        <v>853</v>
      </c>
      <c r="E4" s="14" t="s">
        <v>858</v>
      </c>
      <c r="F4" s="17" t="s">
        <v>917</v>
      </c>
      <c r="G4" s="14" t="s">
        <v>896</v>
      </c>
      <c r="H4" s="14" t="s">
        <v>894</v>
      </c>
      <c r="I4" s="14" t="s">
        <v>901</v>
      </c>
      <c r="J4" s="14" t="s">
        <v>902</v>
      </c>
      <c r="K4" s="14" t="s">
        <v>907</v>
      </c>
      <c r="L4" s="14" t="s">
        <v>906</v>
      </c>
      <c r="M4" s="17" t="s">
        <v>909</v>
      </c>
      <c r="N4" s="7" t="s">
        <v>8</v>
      </c>
    </row>
    <row r="5" spans="2:15" x14ac:dyDescent="0.25">
      <c r="C5" s="10">
        <v>5</v>
      </c>
      <c r="D5" s="8">
        <v>2</v>
      </c>
      <c r="E5" s="8">
        <v>1</v>
      </c>
      <c r="F5" s="8">
        <f>IF(E5=5,2,IF(E5=6,2,IF(E5=7,2,0)))</f>
        <v>0</v>
      </c>
      <c r="G5" s="8">
        <v>1</v>
      </c>
      <c r="H5" s="8">
        <v>4</v>
      </c>
      <c r="I5" s="8">
        <v>0</v>
      </c>
      <c r="J5" s="8">
        <v>2</v>
      </c>
      <c r="K5" s="8">
        <v>0</v>
      </c>
      <c r="L5" s="8">
        <v>400</v>
      </c>
      <c r="M5" s="8">
        <f>VLOOKUP(L5,Procv!U:V,2,FALSE)</f>
        <v>1</v>
      </c>
      <c r="N5" s="8">
        <v>2</v>
      </c>
    </row>
    <row r="6" spans="2:15" x14ac:dyDescent="0.25">
      <c r="C6" s="10">
        <v>5</v>
      </c>
      <c r="D6" s="8">
        <v>2</v>
      </c>
      <c r="E6" s="8">
        <v>1</v>
      </c>
      <c r="F6" s="8">
        <f t="shared" ref="F6:F69" si="0">IF(E6=5,2,IF(E6=6,2,IF(E6=7,2,0)))</f>
        <v>0</v>
      </c>
      <c r="G6" s="8">
        <v>0</v>
      </c>
      <c r="H6" s="8">
        <v>4</v>
      </c>
      <c r="I6" s="8">
        <v>0</v>
      </c>
      <c r="J6" s="8">
        <v>1</v>
      </c>
      <c r="K6" s="8">
        <v>0</v>
      </c>
      <c r="L6" s="8">
        <v>1000</v>
      </c>
      <c r="M6" s="8">
        <f>VLOOKUP(L6,Procv!U:V,2,FALSE)</f>
        <v>1</v>
      </c>
      <c r="N6" s="8">
        <v>1</v>
      </c>
    </row>
    <row r="7" spans="2:15" x14ac:dyDescent="0.25">
      <c r="C7" s="10">
        <v>5</v>
      </c>
      <c r="D7" s="8">
        <v>2</v>
      </c>
      <c r="E7" s="8">
        <v>1</v>
      </c>
      <c r="F7" s="8">
        <f t="shared" si="0"/>
        <v>0</v>
      </c>
      <c r="G7" s="8">
        <v>0</v>
      </c>
      <c r="H7" s="8">
        <v>4</v>
      </c>
      <c r="I7" s="8">
        <v>0</v>
      </c>
      <c r="J7" s="8">
        <v>2</v>
      </c>
      <c r="K7" s="8">
        <v>0</v>
      </c>
      <c r="L7" s="8">
        <v>100</v>
      </c>
      <c r="M7" s="8">
        <f>VLOOKUP(L7,Procv!U:V,2,FALSE)</f>
        <v>1</v>
      </c>
      <c r="N7" s="8">
        <v>1</v>
      </c>
    </row>
    <row r="8" spans="2:15" x14ac:dyDescent="0.25">
      <c r="C8" s="10">
        <v>5</v>
      </c>
      <c r="D8" s="8">
        <v>1</v>
      </c>
      <c r="E8" s="8">
        <v>1</v>
      </c>
      <c r="F8" s="8">
        <f t="shared" si="0"/>
        <v>0</v>
      </c>
      <c r="G8" s="8">
        <v>0</v>
      </c>
      <c r="H8" s="8">
        <v>4</v>
      </c>
      <c r="I8" s="8">
        <v>0</v>
      </c>
      <c r="J8" s="8">
        <v>2</v>
      </c>
      <c r="K8" s="8">
        <v>0</v>
      </c>
      <c r="L8" s="8">
        <v>200</v>
      </c>
      <c r="M8" s="8">
        <f>VLOOKUP(L8,Procv!U:V,2,FALSE)</f>
        <v>1</v>
      </c>
      <c r="N8" s="8">
        <v>1</v>
      </c>
    </row>
    <row r="9" spans="2:15" x14ac:dyDescent="0.25">
      <c r="C9" s="10">
        <v>5</v>
      </c>
      <c r="D9" s="8">
        <v>2</v>
      </c>
      <c r="E9" s="8">
        <v>1</v>
      </c>
      <c r="F9" s="8">
        <f t="shared" si="0"/>
        <v>0</v>
      </c>
      <c r="G9" s="8">
        <v>0</v>
      </c>
      <c r="H9" s="8">
        <v>2</v>
      </c>
      <c r="I9" s="8">
        <v>0</v>
      </c>
      <c r="J9" s="8">
        <v>2</v>
      </c>
      <c r="K9" s="8">
        <v>0</v>
      </c>
      <c r="L9" s="8">
        <v>500</v>
      </c>
      <c r="M9" s="8">
        <f>VLOOKUP(L9,Procv!U:V,2,FALSE)</f>
        <v>1</v>
      </c>
      <c r="N9" s="8">
        <v>5</v>
      </c>
    </row>
    <row r="10" spans="2:15" x14ac:dyDescent="0.25">
      <c r="C10" s="10">
        <v>5</v>
      </c>
      <c r="D10" s="8">
        <v>2</v>
      </c>
      <c r="E10" s="8">
        <v>2</v>
      </c>
      <c r="F10" s="8">
        <f t="shared" si="0"/>
        <v>0</v>
      </c>
      <c r="G10" s="8">
        <v>0</v>
      </c>
      <c r="H10" s="8">
        <v>4</v>
      </c>
      <c r="I10" s="8">
        <v>1</v>
      </c>
      <c r="J10" s="8">
        <v>2</v>
      </c>
      <c r="K10" s="8">
        <v>0</v>
      </c>
      <c r="L10" s="8">
        <v>400</v>
      </c>
      <c r="M10" s="8">
        <f>VLOOKUP(L10,Procv!U:V,2,FALSE)</f>
        <v>1</v>
      </c>
      <c r="N10" s="8">
        <v>2</v>
      </c>
    </row>
    <row r="11" spans="2:15" x14ac:dyDescent="0.25">
      <c r="C11" s="10">
        <v>5</v>
      </c>
      <c r="D11" s="8">
        <v>2</v>
      </c>
      <c r="E11" s="8">
        <v>1</v>
      </c>
      <c r="F11" s="8">
        <f t="shared" si="0"/>
        <v>0</v>
      </c>
      <c r="G11" s="8">
        <v>0</v>
      </c>
      <c r="H11" s="8">
        <v>3</v>
      </c>
      <c r="I11" s="8">
        <v>0</v>
      </c>
      <c r="J11" s="8">
        <v>3</v>
      </c>
      <c r="K11" s="8">
        <v>0</v>
      </c>
      <c r="L11" s="8">
        <v>100</v>
      </c>
      <c r="M11" s="8">
        <f>VLOOKUP(L11,Procv!U:V,2,FALSE)</f>
        <v>1</v>
      </c>
      <c r="N11" s="8">
        <v>1</v>
      </c>
    </row>
    <row r="12" spans="2:15" x14ac:dyDescent="0.25">
      <c r="C12" s="10">
        <v>5</v>
      </c>
      <c r="D12" s="8">
        <v>2</v>
      </c>
      <c r="E12" s="8">
        <v>2</v>
      </c>
      <c r="F12" s="8">
        <f t="shared" si="0"/>
        <v>0</v>
      </c>
      <c r="G12" s="8">
        <v>0</v>
      </c>
      <c r="H12" s="8">
        <v>4</v>
      </c>
      <c r="I12" s="8">
        <v>1</v>
      </c>
      <c r="J12" s="8">
        <v>2</v>
      </c>
      <c r="K12" s="8">
        <v>0</v>
      </c>
      <c r="L12" s="8">
        <v>400</v>
      </c>
      <c r="M12" s="8">
        <f>VLOOKUP(L12,Procv!U:V,2,FALSE)</f>
        <v>1</v>
      </c>
      <c r="N12" s="8">
        <v>2</v>
      </c>
    </row>
    <row r="13" spans="2:15" x14ac:dyDescent="0.25">
      <c r="C13" s="10">
        <v>5</v>
      </c>
      <c r="D13" s="8">
        <v>2</v>
      </c>
      <c r="E13" s="8">
        <v>8</v>
      </c>
      <c r="F13" s="8">
        <f t="shared" si="0"/>
        <v>0</v>
      </c>
      <c r="G13" s="8">
        <v>0</v>
      </c>
      <c r="H13" s="8">
        <v>4</v>
      </c>
      <c r="I13" s="8">
        <v>0</v>
      </c>
      <c r="J13" s="8">
        <v>1</v>
      </c>
      <c r="K13" s="8">
        <v>0</v>
      </c>
      <c r="L13" s="8">
        <v>500</v>
      </c>
      <c r="M13" s="8">
        <f>VLOOKUP(L13,Procv!U:V,2,FALSE)</f>
        <v>1</v>
      </c>
      <c r="N13" s="8">
        <v>2</v>
      </c>
    </row>
    <row r="14" spans="2:15" x14ac:dyDescent="0.25">
      <c r="C14" s="10">
        <v>5</v>
      </c>
      <c r="D14" s="8">
        <v>1</v>
      </c>
      <c r="E14" s="8">
        <v>1</v>
      </c>
      <c r="F14" s="8">
        <f t="shared" si="0"/>
        <v>0</v>
      </c>
      <c r="G14" s="8">
        <v>0</v>
      </c>
      <c r="H14" s="8">
        <v>4</v>
      </c>
      <c r="I14" s="8">
        <v>0</v>
      </c>
      <c r="J14" s="8">
        <v>2</v>
      </c>
      <c r="K14" s="8">
        <v>0</v>
      </c>
      <c r="L14" s="8">
        <v>200</v>
      </c>
      <c r="M14" s="8">
        <f>VLOOKUP(L14,Procv!U:V,2,FALSE)</f>
        <v>1</v>
      </c>
      <c r="N14" s="8">
        <v>2</v>
      </c>
    </row>
    <row r="15" spans="2:15" x14ac:dyDescent="0.25">
      <c r="C15" s="10">
        <v>5</v>
      </c>
      <c r="D15" s="8">
        <v>2</v>
      </c>
      <c r="E15" s="8">
        <v>1</v>
      </c>
      <c r="F15" s="8">
        <f t="shared" si="0"/>
        <v>0</v>
      </c>
      <c r="G15" s="8">
        <v>0</v>
      </c>
      <c r="H15" s="8">
        <v>3</v>
      </c>
      <c r="I15" s="8">
        <v>0</v>
      </c>
      <c r="J15" s="8">
        <v>2</v>
      </c>
      <c r="K15" s="8">
        <v>0</v>
      </c>
      <c r="L15" s="8">
        <v>200</v>
      </c>
      <c r="M15" s="8">
        <f>VLOOKUP(L15,Procv!U:V,2,FALSE)</f>
        <v>1</v>
      </c>
      <c r="N15" s="8">
        <v>1</v>
      </c>
    </row>
    <row r="16" spans="2:15" x14ac:dyDescent="0.25">
      <c r="C16" s="10">
        <v>5</v>
      </c>
      <c r="D16" s="8">
        <v>2</v>
      </c>
      <c r="E16" s="8">
        <v>1</v>
      </c>
      <c r="F16" s="8">
        <f t="shared" si="0"/>
        <v>0</v>
      </c>
      <c r="G16" s="8">
        <v>1</v>
      </c>
      <c r="H16" s="8">
        <v>4</v>
      </c>
      <c r="I16" s="8">
        <v>0</v>
      </c>
      <c r="J16" s="8">
        <v>2</v>
      </c>
      <c r="K16" s="8">
        <v>0</v>
      </c>
      <c r="L16" s="8">
        <v>400</v>
      </c>
      <c r="M16" s="8">
        <f>VLOOKUP(L16,Procv!U:V,2,FALSE)</f>
        <v>1</v>
      </c>
      <c r="N16" s="8">
        <v>1</v>
      </c>
    </row>
    <row r="17" spans="3:14" x14ac:dyDescent="0.25">
      <c r="C17" s="10">
        <v>5</v>
      </c>
      <c r="D17" s="8">
        <v>2</v>
      </c>
      <c r="E17" s="8">
        <v>2</v>
      </c>
      <c r="F17" s="8">
        <f t="shared" si="0"/>
        <v>0</v>
      </c>
      <c r="G17" s="8">
        <v>0</v>
      </c>
      <c r="H17" s="8">
        <v>4</v>
      </c>
      <c r="I17" s="8">
        <v>1</v>
      </c>
      <c r="J17" s="8">
        <v>1</v>
      </c>
      <c r="K17" s="8">
        <v>1</v>
      </c>
      <c r="L17" s="8">
        <v>100</v>
      </c>
      <c r="M17" s="8">
        <f>VLOOKUP(L17,Procv!U:V,2,FALSE)</f>
        <v>1</v>
      </c>
      <c r="N17" s="8">
        <v>1</v>
      </c>
    </row>
    <row r="18" spans="3:14" x14ac:dyDescent="0.25">
      <c r="C18" s="10">
        <v>5</v>
      </c>
      <c r="D18" s="8">
        <v>2</v>
      </c>
      <c r="E18" s="8">
        <v>2</v>
      </c>
      <c r="F18" s="8">
        <f t="shared" si="0"/>
        <v>0</v>
      </c>
      <c r="G18" s="8">
        <v>1</v>
      </c>
      <c r="H18" s="8">
        <v>2</v>
      </c>
      <c r="I18" s="8">
        <v>1</v>
      </c>
      <c r="J18" s="8">
        <v>1</v>
      </c>
      <c r="K18" s="8">
        <v>0</v>
      </c>
      <c r="L18" s="8">
        <v>100</v>
      </c>
      <c r="M18" s="8">
        <f>VLOOKUP(L18,Procv!U:V,2,FALSE)</f>
        <v>1</v>
      </c>
      <c r="N18" s="8">
        <v>1</v>
      </c>
    </row>
    <row r="19" spans="3:14" x14ac:dyDescent="0.25">
      <c r="C19" s="10">
        <v>6</v>
      </c>
      <c r="D19" s="8">
        <v>2</v>
      </c>
      <c r="E19" s="8">
        <v>1</v>
      </c>
      <c r="F19" s="8">
        <f t="shared" si="0"/>
        <v>0</v>
      </c>
      <c r="G19" s="8">
        <v>0</v>
      </c>
      <c r="H19" s="8">
        <v>3</v>
      </c>
      <c r="I19" s="8">
        <v>1</v>
      </c>
      <c r="J19" s="8">
        <v>1</v>
      </c>
      <c r="K19" s="8">
        <v>0</v>
      </c>
      <c r="L19" s="8">
        <v>300</v>
      </c>
      <c r="M19" s="8">
        <f>VLOOKUP(L19,Procv!U:V,2,FALSE)</f>
        <v>1</v>
      </c>
      <c r="N19" s="8">
        <v>2</v>
      </c>
    </row>
    <row r="20" spans="3:14" x14ac:dyDescent="0.25">
      <c r="C20" s="10">
        <v>6</v>
      </c>
      <c r="D20" s="8">
        <v>2</v>
      </c>
      <c r="E20" s="8">
        <v>1</v>
      </c>
      <c r="F20" s="8">
        <f t="shared" si="0"/>
        <v>0</v>
      </c>
      <c r="G20" s="8">
        <v>1</v>
      </c>
      <c r="H20" s="8">
        <v>4</v>
      </c>
      <c r="I20" s="8">
        <v>0</v>
      </c>
      <c r="J20" s="8">
        <v>1</v>
      </c>
      <c r="K20" s="8">
        <v>0</v>
      </c>
      <c r="L20" s="8">
        <v>300</v>
      </c>
      <c r="M20" s="8">
        <f>VLOOKUP(L20,Procv!U:V,2,FALSE)</f>
        <v>1</v>
      </c>
      <c r="N20" s="8">
        <v>1</v>
      </c>
    </row>
    <row r="21" spans="3:14" x14ac:dyDescent="0.25">
      <c r="C21" s="10">
        <v>6</v>
      </c>
      <c r="D21" s="8">
        <v>2</v>
      </c>
      <c r="E21" s="8">
        <v>1</v>
      </c>
      <c r="F21" s="8">
        <f t="shared" si="0"/>
        <v>0</v>
      </c>
      <c r="G21" s="8">
        <v>1</v>
      </c>
      <c r="H21" s="8">
        <v>2</v>
      </c>
      <c r="I21" s="8">
        <v>0</v>
      </c>
      <c r="J21" s="8">
        <v>2</v>
      </c>
      <c r="K21" s="8">
        <v>0</v>
      </c>
      <c r="L21" s="8">
        <v>400</v>
      </c>
      <c r="M21" s="8">
        <f>VLOOKUP(L21,Procv!U:V,2,FALSE)</f>
        <v>1</v>
      </c>
      <c r="N21" s="8">
        <v>1</v>
      </c>
    </row>
    <row r="22" spans="3:14" x14ac:dyDescent="0.25">
      <c r="C22" s="10">
        <v>6</v>
      </c>
      <c r="D22" s="8">
        <v>2</v>
      </c>
      <c r="E22" s="8">
        <v>1</v>
      </c>
      <c r="F22" s="8">
        <f t="shared" si="0"/>
        <v>0</v>
      </c>
      <c r="G22" s="8">
        <v>0</v>
      </c>
      <c r="H22" s="8">
        <v>4</v>
      </c>
      <c r="I22" s="8">
        <v>1</v>
      </c>
      <c r="J22" s="8">
        <v>2</v>
      </c>
      <c r="K22" s="8">
        <v>0</v>
      </c>
      <c r="L22" s="8">
        <v>300</v>
      </c>
      <c r="M22" s="8">
        <f>VLOOKUP(L22,Procv!U:V,2,FALSE)</f>
        <v>1</v>
      </c>
      <c r="N22" s="8">
        <v>1</v>
      </c>
    </row>
    <row r="23" spans="3:14" x14ac:dyDescent="0.25">
      <c r="C23" s="10">
        <v>6</v>
      </c>
      <c r="D23" s="8">
        <v>2</v>
      </c>
      <c r="E23" s="8">
        <v>3</v>
      </c>
      <c r="F23" s="8">
        <f t="shared" si="0"/>
        <v>0</v>
      </c>
      <c r="G23" s="8">
        <v>0</v>
      </c>
      <c r="H23" s="8">
        <v>3</v>
      </c>
      <c r="I23" s="8">
        <v>0</v>
      </c>
      <c r="J23" s="8">
        <v>2</v>
      </c>
      <c r="K23" s="8">
        <v>0</v>
      </c>
      <c r="L23" s="8">
        <v>900</v>
      </c>
      <c r="M23" s="8">
        <f>VLOOKUP(L23,Procv!U:V,2,FALSE)</f>
        <v>0</v>
      </c>
      <c r="N23" s="8">
        <v>4</v>
      </c>
    </row>
    <row r="24" spans="3:14" x14ac:dyDescent="0.25">
      <c r="C24" s="10">
        <v>6</v>
      </c>
      <c r="D24" s="8">
        <v>2</v>
      </c>
      <c r="E24" s="8">
        <v>2</v>
      </c>
      <c r="F24" s="8">
        <f t="shared" si="0"/>
        <v>0</v>
      </c>
      <c r="G24" s="8">
        <v>0</v>
      </c>
      <c r="H24" s="8">
        <v>2</v>
      </c>
      <c r="I24" s="8">
        <v>0</v>
      </c>
      <c r="J24" s="8">
        <v>2</v>
      </c>
      <c r="K24" s="8">
        <v>0</v>
      </c>
      <c r="L24" s="8">
        <v>200</v>
      </c>
      <c r="M24" s="8">
        <f>VLOOKUP(L24,Procv!U:V,2,FALSE)</f>
        <v>1</v>
      </c>
      <c r="N24" s="8">
        <v>1</v>
      </c>
    </row>
    <row r="25" spans="3:14" x14ac:dyDescent="0.25">
      <c r="C25" s="10">
        <v>6</v>
      </c>
      <c r="D25" s="8">
        <v>2</v>
      </c>
      <c r="E25" s="8">
        <v>1</v>
      </c>
      <c r="F25" s="8">
        <f t="shared" si="0"/>
        <v>0</v>
      </c>
      <c r="G25" s="8">
        <v>0</v>
      </c>
      <c r="H25" s="8">
        <v>2</v>
      </c>
      <c r="I25" s="8">
        <v>1</v>
      </c>
      <c r="J25" s="8">
        <v>1</v>
      </c>
      <c r="K25" s="8">
        <v>0</v>
      </c>
      <c r="L25" s="8">
        <v>400</v>
      </c>
      <c r="M25" s="8">
        <f>VLOOKUP(L25,Procv!U:V,2,FALSE)</f>
        <v>1</v>
      </c>
      <c r="N25" s="8">
        <v>1</v>
      </c>
    </row>
    <row r="26" spans="3:14" x14ac:dyDescent="0.25">
      <c r="C26" s="10">
        <v>6</v>
      </c>
      <c r="D26" s="8">
        <v>2</v>
      </c>
      <c r="E26" s="8">
        <v>14</v>
      </c>
      <c r="F26" s="8">
        <f t="shared" si="0"/>
        <v>0</v>
      </c>
      <c r="G26" s="8">
        <v>0</v>
      </c>
      <c r="H26" s="8">
        <v>4</v>
      </c>
      <c r="I26" s="8">
        <v>0</v>
      </c>
      <c r="J26" s="8">
        <v>3</v>
      </c>
      <c r="K26" s="8">
        <v>0</v>
      </c>
      <c r="L26" s="8">
        <v>2000</v>
      </c>
      <c r="M26" s="8">
        <f>VLOOKUP(L26,Procv!U:V,2,FALSE)</f>
        <v>0</v>
      </c>
      <c r="N26" s="8">
        <v>4</v>
      </c>
    </row>
    <row r="27" spans="3:14" x14ac:dyDescent="0.25">
      <c r="C27" s="10">
        <v>6</v>
      </c>
      <c r="D27" s="8">
        <v>2</v>
      </c>
      <c r="E27" s="8">
        <v>2</v>
      </c>
      <c r="F27" s="8">
        <f t="shared" si="0"/>
        <v>0</v>
      </c>
      <c r="G27" s="8">
        <v>0</v>
      </c>
      <c r="H27" s="8">
        <v>4</v>
      </c>
      <c r="I27" s="8">
        <v>0</v>
      </c>
      <c r="J27" s="8">
        <v>3</v>
      </c>
      <c r="K27" s="8">
        <v>0</v>
      </c>
      <c r="L27" s="8">
        <v>400</v>
      </c>
      <c r="M27" s="8">
        <f>VLOOKUP(L27,Procv!U:V,2,FALSE)</f>
        <v>1</v>
      </c>
      <c r="N27" s="8">
        <v>1</v>
      </c>
    </row>
    <row r="28" spans="3:14" x14ac:dyDescent="0.25">
      <c r="C28" s="10">
        <v>6</v>
      </c>
      <c r="D28" s="8">
        <v>2</v>
      </c>
      <c r="E28" s="8">
        <v>1</v>
      </c>
      <c r="F28" s="8">
        <f t="shared" si="0"/>
        <v>0</v>
      </c>
      <c r="G28" s="8">
        <v>0</v>
      </c>
      <c r="H28" s="8">
        <v>4</v>
      </c>
      <c r="I28" s="8">
        <v>0</v>
      </c>
      <c r="J28" s="8">
        <v>1</v>
      </c>
      <c r="K28" s="8">
        <v>0</v>
      </c>
      <c r="L28" s="8">
        <v>100</v>
      </c>
      <c r="M28" s="8">
        <f>VLOOKUP(L28,Procv!U:V,2,FALSE)</f>
        <v>1</v>
      </c>
      <c r="N28" s="8">
        <v>1</v>
      </c>
    </row>
    <row r="29" spans="3:14" x14ac:dyDescent="0.25">
      <c r="C29" s="10">
        <v>6</v>
      </c>
      <c r="D29" s="8">
        <v>2</v>
      </c>
      <c r="E29" s="8">
        <v>2</v>
      </c>
      <c r="F29" s="8">
        <f t="shared" si="0"/>
        <v>0</v>
      </c>
      <c r="G29" s="8">
        <v>0</v>
      </c>
      <c r="H29" s="8">
        <v>5</v>
      </c>
      <c r="I29" s="8">
        <v>1</v>
      </c>
      <c r="J29" s="8">
        <v>1</v>
      </c>
      <c r="K29" s="8">
        <v>0</v>
      </c>
      <c r="L29" s="8">
        <v>100</v>
      </c>
      <c r="M29" s="8">
        <f>VLOOKUP(L29,Procv!U:V,2,FALSE)</f>
        <v>1</v>
      </c>
      <c r="N29" s="8">
        <v>1</v>
      </c>
    </row>
    <row r="30" spans="3:14" x14ac:dyDescent="0.25">
      <c r="C30" s="10">
        <v>6</v>
      </c>
      <c r="D30" s="8">
        <v>2</v>
      </c>
      <c r="E30" s="8">
        <v>1</v>
      </c>
      <c r="F30" s="8">
        <f t="shared" si="0"/>
        <v>0</v>
      </c>
      <c r="G30" s="8">
        <v>1</v>
      </c>
      <c r="H30" s="8">
        <v>4</v>
      </c>
      <c r="I30" s="8">
        <v>0</v>
      </c>
      <c r="J30" s="8">
        <v>2</v>
      </c>
      <c r="K30" s="8">
        <v>0</v>
      </c>
      <c r="L30" s="8">
        <v>400</v>
      </c>
      <c r="M30" s="8">
        <f>VLOOKUP(L30,Procv!U:V,2,FALSE)</f>
        <v>1</v>
      </c>
      <c r="N30" s="8">
        <v>1</v>
      </c>
    </row>
    <row r="31" spans="3:14" x14ac:dyDescent="0.25">
      <c r="C31" s="10">
        <v>6</v>
      </c>
      <c r="D31" s="8">
        <v>2</v>
      </c>
      <c r="E31" s="8">
        <v>3</v>
      </c>
      <c r="F31" s="8">
        <f t="shared" si="0"/>
        <v>0</v>
      </c>
      <c r="G31" s="8">
        <v>0</v>
      </c>
      <c r="H31" s="8">
        <v>5</v>
      </c>
      <c r="I31" s="8">
        <v>1</v>
      </c>
      <c r="J31" s="8">
        <v>1</v>
      </c>
      <c r="K31" s="8">
        <v>0</v>
      </c>
      <c r="L31" s="8">
        <v>600</v>
      </c>
      <c r="M31" s="8">
        <f>VLOOKUP(L31,Procv!U:V,2,FALSE)</f>
        <v>0</v>
      </c>
      <c r="N31" s="8">
        <v>3</v>
      </c>
    </row>
    <row r="32" spans="3:14" x14ac:dyDescent="0.25">
      <c r="C32" s="10">
        <v>6</v>
      </c>
      <c r="D32" s="8">
        <v>2</v>
      </c>
      <c r="E32" s="8">
        <v>1</v>
      </c>
      <c r="F32" s="8">
        <f t="shared" si="0"/>
        <v>0</v>
      </c>
      <c r="G32" s="8">
        <v>0</v>
      </c>
      <c r="H32" s="8">
        <v>5</v>
      </c>
      <c r="I32" s="8">
        <v>0</v>
      </c>
      <c r="J32" s="8">
        <v>1</v>
      </c>
      <c r="K32" s="8">
        <v>0</v>
      </c>
      <c r="L32" s="8">
        <v>300</v>
      </c>
      <c r="M32" s="8">
        <f>VLOOKUP(L32,Procv!U:V,2,FALSE)</f>
        <v>1</v>
      </c>
      <c r="N32" s="8">
        <v>1</v>
      </c>
    </row>
    <row r="33" spans="3:14" x14ac:dyDescent="0.25">
      <c r="C33" s="10">
        <v>6</v>
      </c>
      <c r="D33" s="8">
        <v>2</v>
      </c>
      <c r="E33" s="8">
        <v>1</v>
      </c>
      <c r="F33" s="8">
        <f t="shared" si="0"/>
        <v>0</v>
      </c>
      <c r="G33" s="8">
        <v>1</v>
      </c>
      <c r="H33" s="8">
        <v>4</v>
      </c>
      <c r="I33" s="8">
        <v>0</v>
      </c>
      <c r="J33" s="8">
        <v>2</v>
      </c>
      <c r="K33" s="8">
        <v>0</v>
      </c>
      <c r="L33" s="8">
        <v>1000</v>
      </c>
      <c r="M33" s="8">
        <f>VLOOKUP(L33,Procv!U:V,2,FALSE)</f>
        <v>1</v>
      </c>
      <c r="N33" s="8">
        <v>4</v>
      </c>
    </row>
    <row r="34" spans="3:14" x14ac:dyDescent="0.25">
      <c r="C34" s="10">
        <v>6</v>
      </c>
      <c r="D34" s="8">
        <v>2</v>
      </c>
      <c r="E34" s="8">
        <v>1</v>
      </c>
      <c r="F34" s="8">
        <f t="shared" si="0"/>
        <v>0</v>
      </c>
      <c r="G34" s="8">
        <v>0</v>
      </c>
      <c r="H34" s="8">
        <v>2</v>
      </c>
      <c r="I34" s="8">
        <v>0</v>
      </c>
      <c r="J34" s="8">
        <v>2</v>
      </c>
      <c r="K34" s="8">
        <v>0</v>
      </c>
      <c r="L34" s="8">
        <v>200</v>
      </c>
      <c r="M34" s="8">
        <f>VLOOKUP(L34,Procv!U:V,2,FALSE)</f>
        <v>1</v>
      </c>
      <c r="N34" s="8">
        <v>1</v>
      </c>
    </row>
    <row r="35" spans="3:14" x14ac:dyDescent="0.25">
      <c r="C35" s="10">
        <v>6</v>
      </c>
      <c r="D35" s="8">
        <v>2</v>
      </c>
      <c r="E35" s="8">
        <v>7</v>
      </c>
      <c r="F35" s="8">
        <f t="shared" si="0"/>
        <v>2</v>
      </c>
      <c r="G35" s="8">
        <v>0</v>
      </c>
      <c r="H35" s="8">
        <v>4</v>
      </c>
      <c r="I35" s="8">
        <v>0</v>
      </c>
      <c r="J35" s="8">
        <v>2</v>
      </c>
      <c r="K35" s="8">
        <v>0</v>
      </c>
      <c r="L35" s="8">
        <v>300</v>
      </c>
      <c r="M35" s="8">
        <f>VLOOKUP(L35,Procv!U:V,2,FALSE)</f>
        <v>1</v>
      </c>
      <c r="N35" s="8">
        <v>1</v>
      </c>
    </row>
    <row r="36" spans="3:14" x14ac:dyDescent="0.25">
      <c r="C36" s="10">
        <v>6</v>
      </c>
      <c r="D36" s="8">
        <v>2</v>
      </c>
      <c r="E36" s="8">
        <v>1</v>
      </c>
      <c r="F36" s="8">
        <f t="shared" si="0"/>
        <v>0</v>
      </c>
      <c r="G36" s="8">
        <v>1</v>
      </c>
      <c r="H36" s="8">
        <v>4</v>
      </c>
      <c r="I36" s="8">
        <v>0</v>
      </c>
      <c r="J36" s="8">
        <v>2</v>
      </c>
      <c r="K36" s="8">
        <v>0</v>
      </c>
      <c r="L36" s="8">
        <v>1000</v>
      </c>
      <c r="M36" s="8">
        <f>VLOOKUP(L36,Procv!U:V,2,FALSE)</f>
        <v>1</v>
      </c>
      <c r="N36" s="8">
        <v>1</v>
      </c>
    </row>
    <row r="37" spans="3:14" x14ac:dyDescent="0.25">
      <c r="C37" s="10">
        <v>6</v>
      </c>
      <c r="D37" s="8">
        <v>2</v>
      </c>
      <c r="E37" s="8">
        <v>1</v>
      </c>
      <c r="F37" s="8">
        <f t="shared" si="0"/>
        <v>0</v>
      </c>
      <c r="G37" s="8">
        <v>0</v>
      </c>
      <c r="H37" s="8">
        <v>4</v>
      </c>
      <c r="I37" s="8">
        <v>0</v>
      </c>
      <c r="J37" s="8">
        <v>2</v>
      </c>
      <c r="K37" s="8">
        <v>0</v>
      </c>
      <c r="L37" s="8">
        <v>100</v>
      </c>
      <c r="M37" s="8">
        <f>VLOOKUP(L37,Procv!U:V,2,FALSE)</f>
        <v>1</v>
      </c>
      <c r="N37" s="8">
        <v>1</v>
      </c>
    </row>
    <row r="38" spans="3:14" x14ac:dyDescent="0.25">
      <c r="C38" s="10">
        <v>7</v>
      </c>
      <c r="D38" s="8">
        <v>2</v>
      </c>
      <c r="E38" s="8">
        <v>9</v>
      </c>
      <c r="F38" s="8">
        <f t="shared" si="0"/>
        <v>0</v>
      </c>
      <c r="G38" s="8">
        <v>0</v>
      </c>
      <c r="H38" s="8">
        <v>4</v>
      </c>
      <c r="I38" s="8">
        <v>0</v>
      </c>
      <c r="J38" s="8">
        <v>1</v>
      </c>
      <c r="K38" s="8">
        <v>0</v>
      </c>
      <c r="L38" s="8">
        <v>400</v>
      </c>
      <c r="M38" s="8">
        <f>VLOOKUP(L38,Procv!U:V,2,FALSE)</f>
        <v>1</v>
      </c>
      <c r="N38" s="8">
        <v>1</v>
      </c>
    </row>
    <row r="39" spans="3:14" x14ac:dyDescent="0.25">
      <c r="C39" s="10">
        <v>7</v>
      </c>
      <c r="D39" s="8">
        <v>2</v>
      </c>
      <c r="E39" s="8">
        <v>2</v>
      </c>
      <c r="F39" s="8">
        <f t="shared" si="0"/>
        <v>0</v>
      </c>
      <c r="G39" s="8">
        <v>1</v>
      </c>
      <c r="H39" s="8">
        <v>2</v>
      </c>
      <c r="I39" s="8">
        <v>0</v>
      </c>
      <c r="J39" s="8">
        <v>1</v>
      </c>
      <c r="K39" s="8">
        <v>0</v>
      </c>
      <c r="L39" s="8">
        <v>200</v>
      </c>
      <c r="M39" s="8">
        <f>VLOOKUP(L39,Procv!U:V,2,FALSE)</f>
        <v>1</v>
      </c>
      <c r="N39" s="8">
        <v>2</v>
      </c>
    </row>
    <row r="40" spans="3:14" x14ac:dyDescent="0.25">
      <c r="C40" s="10">
        <v>7</v>
      </c>
      <c r="D40" s="8">
        <v>2</v>
      </c>
      <c r="E40" s="8">
        <v>2</v>
      </c>
      <c r="F40" s="8">
        <f t="shared" si="0"/>
        <v>0</v>
      </c>
      <c r="G40" s="8">
        <v>0</v>
      </c>
      <c r="H40" s="8">
        <v>4</v>
      </c>
      <c r="I40" s="8">
        <v>1</v>
      </c>
      <c r="J40" s="8">
        <v>2</v>
      </c>
      <c r="K40" s="8">
        <v>0</v>
      </c>
      <c r="L40" s="8">
        <v>100</v>
      </c>
      <c r="M40" s="8">
        <f>VLOOKUP(L40,Procv!U:V,2,FALSE)</f>
        <v>1</v>
      </c>
      <c r="N40" s="8">
        <v>1</v>
      </c>
    </row>
    <row r="41" spans="3:14" x14ac:dyDescent="0.25">
      <c r="C41" s="10">
        <v>7</v>
      </c>
      <c r="D41" s="8">
        <v>2</v>
      </c>
      <c r="E41" s="8">
        <v>4</v>
      </c>
      <c r="F41" s="8">
        <f t="shared" si="0"/>
        <v>0</v>
      </c>
      <c r="G41" s="8">
        <v>0</v>
      </c>
      <c r="H41" s="8">
        <v>4</v>
      </c>
      <c r="I41" s="8">
        <v>0</v>
      </c>
      <c r="J41" s="8">
        <v>1</v>
      </c>
      <c r="K41" s="8">
        <v>0</v>
      </c>
      <c r="L41" s="8">
        <v>100</v>
      </c>
      <c r="M41" s="8">
        <f>VLOOKUP(L41,Procv!U:V,2,FALSE)</f>
        <v>1</v>
      </c>
      <c r="N41" s="8">
        <v>1</v>
      </c>
    </row>
    <row r="42" spans="3:14" x14ac:dyDescent="0.25">
      <c r="C42" s="10">
        <v>7</v>
      </c>
      <c r="D42" s="8">
        <v>2</v>
      </c>
      <c r="E42" s="8">
        <v>4</v>
      </c>
      <c r="F42" s="8">
        <f t="shared" si="0"/>
        <v>0</v>
      </c>
      <c r="G42" s="8">
        <v>0</v>
      </c>
      <c r="H42" s="8">
        <v>4</v>
      </c>
      <c r="I42" s="8">
        <v>0</v>
      </c>
      <c r="J42" s="8">
        <v>1</v>
      </c>
      <c r="K42" s="8">
        <v>0</v>
      </c>
      <c r="L42" s="8">
        <v>200</v>
      </c>
      <c r="M42" s="8">
        <f>VLOOKUP(L42,Procv!U:V,2,FALSE)</f>
        <v>1</v>
      </c>
      <c r="N42" s="8">
        <v>1</v>
      </c>
    </row>
    <row r="43" spans="3:14" x14ac:dyDescent="0.25">
      <c r="C43" s="10">
        <v>7</v>
      </c>
      <c r="D43" s="8">
        <v>2</v>
      </c>
      <c r="E43" s="8">
        <v>1</v>
      </c>
      <c r="F43" s="8">
        <f t="shared" si="0"/>
        <v>0</v>
      </c>
      <c r="G43" s="8">
        <v>0</v>
      </c>
      <c r="H43" s="8">
        <v>4</v>
      </c>
      <c r="I43" s="8">
        <v>0</v>
      </c>
      <c r="J43" s="8">
        <v>2</v>
      </c>
      <c r="K43" s="8">
        <v>0</v>
      </c>
      <c r="L43" s="8">
        <v>300</v>
      </c>
      <c r="M43" s="8">
        <f>VLOOKUP(L43,Procv!U:V,2,FALSE)</f>
        <v>1</v>
      </c>
      <c r="N43" s="8">
        <v>1</v>
      </c>
    </row>
    <row r="44" spans="3:14" x14ac:dyDescent="0.25">
      <c r="C44" s="10">
        <v>7</v>
      </c>
      <c r="D44" s="8">
        <v>2</v>
      </c>
      <c r="E44" s="8">
        <v>2</v>
      </c>
      <c r="F44" s="8">
        <f t="shared" si="0"/>
        <v>0</v>
      </c>
      <c r="G44" s="8">
        <v>0</v>
      </c>
      <c r="H44" s="8">
        <v>4</v>
      </c>
      <c r="I44" s="8">
        <v>0</v>
      </c>
      <c r="J44" s="8">
        <v>2</v>
      </c>
      <c r="K44" s="8">
        <v>0</v>
      </c>
      <c r="L44" s="8">
        <v>200</v>
      </c>
      <c r="M44" s="8">
        <f>VLOOKUP(L44,Procv!U:V,2,FALSE)</f>
        <v>1</v>
      </c>
      <c r="N44" s="8">
        <v>1</v>
      </c>
    </row>
    <row r="45" spans="3:14" x14ac:dyDescent="0.25">
      <c r="C45" s="10">
        <v>7</v>
      </c>
      <c r="D45" s="8">
        <v>2</v>
      </c>
      <c r="E45" s="8">
        <v>1</v>
      </c>
      <c r="F45" s="8">
        <f t="shared" si="0"/>
        <v>0</v>
      </c>
      <c r="G45" s="8">
        <v>0</v>
      </c>
      <c r="H45" s="8">
        <v>4</v>
      </c>
      <c r="I45" s="8">
        <v>0</v>
      </c>
      <c r="J45" s="8">
        <v>2</v>
      </c>
      <c r="K45" s="8">
        <v>0</v>
      </c>
      <c r="L45" s="8">
        <v>1000</v>
      </c>
      <c r="M45" s="8">
        <f>VLOOKUP(L45,Procv!U:V,2,FALSE)</f>
        <v>1</v>
      </c>
      <c r="N45" s="8">
        <v>3</v>
      </c>
    </row>
    <row r="46" spans="3:14" x14ac:dyDescent="0.25">
      <c r="C46" s="10">
        <v>7</v>
      </c>
      <c r="D46" s="8">
        <v>1</v>
      </c>
      <c r="E46" s="8">
        <v>1</v>
      </c>
      <c r="F46" s="8">
        <f t="shared" si="0"/>
        <v>0</v>
      </c>
      <c r="G46" s="8">
        <v>0</v>
      </c>
      <c r="H46" s="8">
        <v>4</v>
      </c>
      <c r="I46" s="8">
        <v>1</v>
      </c>
      <c r="J46" s="8">
        <v>1</v>
      </c>
      <c r="K46" s="8">
        <v>1</v>
      </c>
      <c r="L46" s="8">
        <v>90</v>
      </c>
      <c r="M46" s="8">
        <f>VLOOKUP(L46,Procv!U:V,2,FALSE)</f>
        <v>0</v>
      </c>
      <c r="N46" s="8">
        <v>1</v>
      </c>
    </row>
    <row r="47" spans="3:14" x14ac:dyDescent="0.25">
      <c r="C47" s="10">
        <v>7</v>
      </c>
      <c r="D47" s="8">
        <v>2</v>
      </c>
      <c r="E47" s="8">
        <v>1</v>
      </c>
      <c r="F47" s="8">
        <f t="shared" si="0"/>
        <v>0</v>
      </c>
      <c r="G47" s="8">
        <v>0</v>
      </c>
      <c r="H47" s="8">
        <v>2</v>
      </c>
      <c r="I47" s="8">
        <v>0</v>
      </c>
      <c r="J47" s="8">
        <v>2</v>
      </c>
      <c r="K47" s="8">
        <v>0</v>
      </c>
      <c r="L47" s="8">
        <v>300</v>
      </c>
      <c r="M47" s="8">
        <f>VLOOKUP(L47,Procv!U:V,2,FALSE)</f>
        <v>1</v>
      </c>
      <c r="N47" s="8">
        <v>1</v>
      </c>
    </row>
    <row r="48" spans="3:14" x14ac:dyDescent="0.25">
      <c r="C48" s="10">
        <v>7</v>
      </c>
      <c r="D48" s="8">
        <v>2</v>
      </c>
      <c r="E48" s="8">
        <v>1</v>
      </c>
      <c r="F48" s="8">
        <f t="shared" si="0"/>
        <v>0</v>
      </c>
      <c r="G48" s="8">
        <v>0</v>
      </c>
      <c r="H48" s="8">
        <v>4</v>
      </c>
      <c r="I48" s="8">
        <v>0</v>
      </c>
      <c r="J48" s="8">
        <v>2</v>
      </c>
      <c r="K48" s="8">
        <v>0</v>
      </c>
      <c r="L48" s="8">
        <v>200</v>
      </c>
      <c r="M48" s="8">
        <f>VLOOKUP(L48,Procv!U:V,2,FALSE)</f>
        <v>1</v>
      </c>
      <c r="N48" s="8">
        <v>1</v>
      </c>
    </row>
    <row r="49" spans="3:14" x14ac:dyDescent="0.25">
      <c r="C49" s="10">
        <v>7</v>
      </c>
      <c r="D49" s="8">
        <v>2</v>
      </c>
      <c r="E49" s="8">
        <v>2</v>
      </c>
      <c r="F49" s="8">
        <f t="shared" si="0"/>
        <v>0</v>
      </c>
      <c r="G49" s="8">
        <v>0</v>
      </c>
      <c r="H49" s="8">
        <v>4</v>
      </c>
      <c r="I49" s="8">
        <v>0</v>
      </c>
      <c r="J49" s="8">
        <v>1</v>
      </c>
      <c r="K49" s="8">
        <v>0</v>
      </c>
      <c r="L49" s="8">
        <v>300</v>
      </c>
      <c r="M49" s="8">
        <f>VLOOKUP(L49,Procv!U:V,2,FALSE)</f>
        <v>1</v>
      </c>
      <c r="N49" s="8">
        <v>1</v>
      </c>
    </row>
    <row r="50" spans="3:14" x14ac:dyDescent="0.25">
      <c r="C50" s="10">
        <v>7</v>
      </c>
      <c r="D50" s="8">
        <v>2</v>
      </c>
      <c r="E50" s="8">
        <v>2</v>
      </c>
      <c r="F50" s="8">
        <f t="shared" si="0"/>
        <v>0</v>
      </c>
      <c r="G50" s="8">
        <v>1</v>
      </c>
      <c r="H50" s="8">
        <v>5</v>
      </c>
      <c r="I50" s="8">
        <v>0</v>
      </c>
      <c r="J50" s="8">
        <v>2</v>
      </c>
      <c r="K50" s="8">
        <v>0</v>
      </c>
      <c r="L50" s="8">
        <v>100</v>
      </c>
      <c r="M50" s="8">
        <f>VLOOKUP(L50,Procv!U:V,2,FALSE)</f>
        <v>1</v>
      </c>
      <c r="N50" s="8">
        <v>1</v>
      </c>
    </row>
    <row r="51" spans="3:14" x14ac:dyDescent="0.25">
      <c r="C51" s="10">
        <v>7</v>
      </c>
      <c r="D51" s="8">
        <v>2</v>
      </c>
      <c r="E51" s="8">
        <v>7</v>
      </c>
      <c r="F51" s="8">
        <f t="shared" si="0"/>
        <v>2</v>
      </c>
      <c r="G51" s="8">
        <v>0</v>
      </c>
      <c r="H51" s="8">
        <v>4</v>
      </c>
      <c r="I51" s="8">
        <v>0</v>
      </c>
      <c r="J51" s="8">
        <v>2</v>
      </c>
      <c r="K51" s="8">
        <v>0</v>
      </c>
      <c r="L51" s="8">
        <v>200</v>
      </c>
      <c r="M51" s="8">
        <f>VLOOKUP(L51,Procv!U:V,2,FALSE)</f>
        <v>1</v>
      </c>
      <c r="N51" s="8">
        <v>1</v>
      </c>
    </row>
    <row r="52" spans="3:14" x14ac:dyDescent="0.25">
      <c r="C52" s="10">
        <v>7</v>
      </c>
      <c r="D52" s="8">
        <v>2</v>
      </c>
      <c r="E52" s="8">
        <v>9</v>
      </c>
      <c r="F52" s="8">
        <f t="shared" si="0"/>
        <v>0</v>
      </c>
      <c r="G52" s="8">
        <v>0</v>
      </c>
      <c r="H52" s="8">
        <v>4</v>
      </c>
      <c r="I52" s="8">
        <v>1</v>
      </c>
      <c r="J52" s="8">
        <v>1</v>
      </c>
      <c r="K52" s="8">
        <v>0</v>
      </c>
      <c r="L52" s="8">
        <v>300</v>
      </c>
      <c r="M52" s="8">
        <f>VLOOKUP(L52,Procv!U:V,2,FALSE)</f>
        <v>1</v>
      </c>
      <c r="N52" s="8">
        <v>1</v>
      </c>
    </row>
    <row r="53" spans="3:14" x14ac:dyDescent="0.25">
      <c r="C53" s="10">
        <v>7</v>
      </c>
      <c r="D53" s="8">
        <v>2</v>
      </c>
      <c r="E53" s="8">
        <v>5</v>
      </c>
      <c r="F53" s="8">
        <f t="shared" si="0"/>
        <v>2</v>
      </c>
      <c r="G53" s="8">
        <v>0</v>
      </c>
      <c r="H53" s="8">
        <v>4</v>
      </c>
      <c r="I53" s="8">
        <v>0</v>
      </c>
      <c r="J53" s="8">
        <v>1</v>
      </c>
      <c r="K53" s="8">
        <v>0</v>
      </c>
      <c r="L53" s="8">
        <v>600</v>
      </c>
      <c r="M53" s="8">
        <f>VLOOKUP(L53,Procv!U:V,2,FALSE)</f>
        <v>0</v>
      </c>
      <c r="N53" s="8">
        <v>1</v>
      </c>
    </row>
    <row r="54" spans="3:14" x14ac:dyDescent="0.25">
      <c r="C54" s="10">
        <v>7</v>
      </c>
      <c r="D54" s="8">
        <v>2</v>
      </c>
      <c r="E54" s="8">
        <v>1</v>
      </c>
      <c r="F54" s="8">
        <f t="shared" si="0"/>
        <v>0</v>
      </c>
      <c r="G54" s="8">
        <v>0</v>
      </c>
      <c r="H54" s="8">
        <v>1</v>
      </c>
      <c r="I54" s="8">
        <v>0</v>
      </c>
      <c r="J54" s="8">
        <v>2</v>
      </c>
      <c r="K54" s="8">
        <v>0</v>
      </c>
      <c r="L54" s="8">
        <v>200</v>
      </c>
      <c r="M54" s="8">
        <f>VLOOKUP(L54,Procv!U:V,2,FALSE)</f>
        <v>1</v>
      </c>
      <c r="N54" s="8">
        <v>2</v>
      </c>
    </row>
    <row r="55" spans="3:14" x14ac:dyDescent="0.25">
      <c r="C55" s="10">
        <v>7</v>
      </c>
      <c r="D55" s="8">
        <v>2</v>
      </c>
      <c r="E55" s="8">
        <v>1</v>
      </c>
      <c r="F55" s="8">
        <f t="shared" si="0"/>
        <v>0</v>
      </c>
      <c r="G55" s="8">
        <v>0</v>
      </c>
      <c r="H55" s="8">
        <v>4</v>
      </c>
      <c r="I55" s="8">
        <v>0</v>
      </c>
      <c r="J55" s="8">
        <v>1</v>
      </c>
      <c r="K55" s="8">
        <v>0</v>
      </c>
      <c r="L55" s="8">
        <v>100</v>
      </c>
      <c r="M55" s="8">
        <f>VLOOKUP(L55,Procv!U:V,2,FALSE)</f>
        <v>1</v>
      </c>
      <c r="N55" s="8">
        <v>1</v>
      </c>
    </row>
    <row r="56" spans="3:14" x14ac:dyDescent="0.25">
      <c r="C56" s="10">
        <v>1</v>
      </c>
      <c r="D56" s="8">
        <v>2</v>
      </c>
      <c r="E56" s="8">
        <v>1</v>
      </c>
      <c r="F56" s="8">
        <f t="shared" si="0"/>
        <v>0</v>
      </c>
      <c r="G56" s="8">
        <v>0</v>
      </c>
      <c r="H56" s="8">
        <v>4</v>
      </c>
      <c r="I56" s="8">
        <v>0</v>
      </c>
      <c r="J56" s="8">
        <v>2</v>
      </c>
      <c r="K56" s="8">
        <v>0</v>
      </c>
      <c r="L56" s="8">
        <v>100</v>
      </c>
      <c r="M56" s="8">
        <f>VLOOKUP(L56,Procv!U:V,2,FALSE)</f>
        <v>1</v>
      </c>
      <c r="N56" s="8">
        <v>1</v>
      </c>
    </row>
    <row r="57" spans="3:14" x14ac:dyDescent="0.25">
      <c r="C57" s="10">
        <v>1</v>
      </c>
      <c r="D57" s="8">
        <v>2</v>
      </c>
      <c r="E57" s="8">
        <v>2</v>
      </c>
      <c r="F57" s="8">
        <f t="shared" si="0"/>
        <v>0</v>
      </c>
      <c r="G57" s="8">
        <v>1</v>
      </c>
      <c r="H57" s="8">
        <v>4</v>
      </c>
      <c r="I57" s="8">
        <v>1</v>
      </c>
      <c r="J57" s="8">
        <v>1</v>
      </c>
      <c r="K57" s="8">
        <v>0</v>
      </c>
      <c r="L57" s="8">
        <v>1000</v>
      </c>
      <c r="M57" s="8">
        <f>VLOOKUP(L57,Procv!U:V,2,FALSE)</f>
        <v>1</v>
      </c>
      <c r="N57" s="8">
        <v>4</v>
      </c>
    </row>
    <row r="58" spans="3:14" x14ac:dyDescent="0.25">
      <c r="C58" s="10">
        <v>1</v>
      </c>
      <c r="D58" s="8">
        <v>2</v>
      </c>
      <c r="E58" s="8">
        <v>1</v>
      </c>
      <c r="F58" s="8">
        <f t="shared" si="0"/>
        <v>0</v>
      </c>
      <c r="G58" s="8">
        <v>0</v>
      </c>
      <c r="H58" s="8">
        <v>4</v>
      </c>
      <c r="I58" s="8">
        <v>1</v>
      </c>
      <c r="J58" s="8">
        <v>1</v>
      </c>
      <c r="K58" s="8">
        <v>0</v>
      </c>
      <c r="L58" s="8">
        <v>500</v>
      </c>
      <c r="M58" s="8">
        <f>VLOOKUP(L58,Procv!U:V,2,FALSE)</f>
        <v>1</v>
      </c>
      <c r="N58" s="8">
        <v>1</v>
      </c>
    </row>
    <row r="59" spans="3:14" x14ac:dyDescent="0.25">
      <c r="C59" s="10">
        <v>1</v>
      </c>
      <c r="D59" s="8">
        <v>1</v>
      </c>
      <c r="E59" s="8">
        <v>1</v>
      </c>
      <c r="F59" s="8">
        <f t="shared" si="0"/>
        <v>0</v>
      </c>
      <c r="G59" s="8">
        <v>0</v>
      </c>
      <c r="H59" s="8">
        <v>4</v>
      </c>
      <c r="I59" s="8">
        <v>0</v>
      </c>
      <c r="J59" s="8">
        <v>2</v>
      </c>
      <c r="K59" s="8">
        <v>0</v>
      </c>
      <c r="L59" s="8">
        <v>100</v>
      </c>
      <c r="M59" s="8">
        <f>VLOOKUP(L59,Procv!U:V,2,FALSE)</f>
        <v>1</v>
      </c>
      <c r="N59" s="8">
        <v>1</v>
      </c>
    </row>
    <row r="60" spans="3:14" x14ac:dyDescent="0.25">
      <c r="C60" s="10">
        <v>1</v>
      </c>
      <c r="D60" s="8">
        <v>1</v>
      </c>
      <c r="E60" s="8">
        <v>1</v>
      </c>
      <c r="F60" s="8">
        <f t="shared" si="0"/>
        <v>0</v>
      </c>
      <c r="G60" s="8">
        <v>0</v>
      </c>
      <c r="H60" s="8">
        <v>4</v>
      </c>
      <c r="I60" s="8">
        <v>0</v>
      </c>
      <c r="J60" s="8">
        <v>2</v>
      </c>
      <c r="K60" s="8">
        <v>0</v>
      </c>
      <c r="L60" s="8">
        <v>100</v>
      </c>
      <c r="M60" s="8">
        <f>VLOOKUP(L60,Procv!U:V,2,FALSE)</f>
        <v>1</v>
      </c>
      <c r="N60" s="8">
        <v>1</v>
      </c>
    </row>
    <row r="61" spans="3:14" x14ac:dyDescent="0.25">
      <c r="C61" s="10">
        <v>1</v>
      </c>
      <c r="D61" s="8">
        <v>2</v>
      </c>
      <c r="E61" s="8">
        <v>7</v>
      </c>
      <c r="F61" s="8">
        <f t="shared" si="0"/>
        <v>2</v>
      </c>
      <c r="G61" s="8">
        <v>0</v>
      </c>
      <c r="H61" s="8">
        <v>4</v>
      </c>
      <c r="I61" s="8">
        <v>1</v>
      </c>
      <c r="J61" s="8">
        <v>2</v>
      </c>
      <c r="K61" s="8">
        <v>0</v>
      </c>
      <c r="L61" s="8">
        <v>400</v>
      </c>
      <c r="M61" s="8">
        <f>VLOOKUP(L61,Procv!U:V,2,FALSE)</f>
        <v>1</v>
      </c>
      <c r="N61" s="8">
        <v>1</v>
      </c>
    </row>
    <row r="62" spans="3:14" x14ac:dyDescent="0.25">
      <c r="C62" s="10">
        <v>1</v>
      </c>
      <c r="D62" s="8">
        <v>2</v>
      </c>
      <c r="E62" s="8">
        <v>1</v>
      </c>
      <c r="F62" s="8">
        <f t="shared" si="0"/>
        <v>0</v>
      </c>
      <c r="G62" s="8">
        <v>0</v>
      </c>
      <c r="H62" s="8">
        <v>4</v>
      </c>
      <c r="I62" s="8">
        <v>0</v>
      </c>
      <c r="J62" s="8">
        <v>1</v>
      </c>
      <c r="K62" s="8">
        <v>0</v>
      </c>
      <c r="L62" s="8">
        <v>300</v>
      </c>
      <c r="M62" s="8">
        <f>VLOOKUP(L62,Procv!U:V,2,FALSE)</f>
        <v>1</v>
      </c>
      <c r="N62" s="8">
        <v>1</v>
      </c>
    </row>
    <row r="63" spans="3:14" x14ac:dyDescent="0.25">
      <c r="C63" s="10">
        <v>1</v>
      </c>
      <c r="D63" s="8">
        <v>2</v>
      </c>
      <c r="E63" s="8">
        <v>2</v>
      </c>
      <c r="F63" s="8">
        <f t="shared" si="0"/>
        <v>0</v>
      </c>
      <c r="G63" s="8">
        <v>1</v>
      </c>
      <c r="H63" s="8">
        <v>4</v>
      </c>
      <c r="I63" s="8">
        <v>0</v>
      </c>
      <c r="J63" s="8">
        <v>1</v>
      </c>
      <c r="K63" s="8">
        <v>0</v>
      </c>
      <c r="L63" s="8">
        <v>400</v>
      </c>
      <c r="M63" s="8">
        <f>VLOOKUP(L63,Procv!U:V,2,FALSE)</f>
        <v>1</v>
      </c>
      <c r="N63" s="8">
        <v>2</v>
      </c>
    </row>
    <row r="64" spans="3:14" x14ac:dyDescent="0.25">
      <c r="C64" s="10">
        <v>1</v>
      </c>
      <c r="D64" s="8">
        <v>2</v>
      </c>
      <c r="E64" s="8">
        <v>2</v>
      </c>
      <c r="F64" s="8">
        <f t="shared" si="0"/>
        <v>0</v>
      </c>
      <c r="G64" s="8">
        <v>0</v>
      </c>
      <c r="H64" s="8">
        <v>4</v>
      </c>
      <c r="I64" s="8">
        <v>0</v>
      </c>
      <c r="J64" s="8">
        <v>1</v>
      </c>
      <c r="K64" s="8">
        <v>0</v>
      </c>
      <c r="L64" s="8">
        <v>800</v>
      </c>
      <c r="M64" s="8">
        <f>VLOOKUP(L64,Procv!U:V,2,FALSE)</f>
        <v>0</v>
      </c>
      <c r="N64" s="8">
        <v>3</v>
      </c>
    </row>
    <row r="65" spans="3:14" x14ac:dyDescent="0.25">
      <c r="C65" s="10">
        <v>1</v>
      </c>
      <c r="D65" s="8">
        <v>2</v>
      </c>
      <c r="E65" s="8">
        <v>1</v>
      </c>
      <c r="F65" s="8">
        <f t="shared" si="0"/>
        <v>0</v>
      </c>
      <c r="G65" s="8">
        <v>1</v>
      </c>
      <c r="H65" s="8">
        <v>4</v>
      </c>
      <c r="I65" s="8">
        <v>0</v>
      </c>
      <c r="J65" s="8">
        <v>2</v>
      </c>
      <c r="K65" s="8">
        <v>0</v>
      </c>
      <c r="L65" s="8">
        <v>400</v>
      </c>
      <c r="M65" s="8">
        <f>VLOOKUP(L65,Procv!U:V,2,FALSE)</f>
        <v>1</v>
      </c>
      <c r="N65" s="8">
        <v>1</v>
      </c>
    </row>
    <row r="66" spans="3:14" x14ac:dyDescent="0.25">
      <c r="C66" s="10">
        <v>1</v>
      </c>
      <c r="D66" s="8">
        <v>2</v>
      </c>
      <c r="E66" s="8">
        <v>1</v>
      </c>
      <c r="F66" s="8">
        <f t="shared" si="0"/>
        <v>0</v>
      </c>
      <c r="G66" s="8">
        <v>0</v>
      </c>
      <c r="H66" s="8">
        <v>4</v>
      </c>
      <c r="I66" s="8">
        <v>1</v>
      </c>
      <c r="J66" s="8">
        <v>1</v>
      </c>
      <c r="K66" s="8">
        <v>0</v>
      </c>
      <c r="L66" s="8">
        <v>100</v>
      </c>
      <c r="M66" s="8">
        <f>VLOOKUP(L66,Procv!U:V,2,FALSE)</f>
        <v>1</v>
      </c>
      <c r="N66" s="8">
        <v>1</v>
      </c>
    </row>
    <row r="67" spans="3:14" x14ac:dyDescent="0.25">
      <c r="C67" s="10">
        <v>1</v>
      </c>
      <c r="D67" s="8">
        <v>2</v>
      </c>
      <c r="E67" s="8">
        <v>1</v>
      </c>
      <c r="F67" s="8">
        <f t="shared" si="0"/>
        <v>0</v>
      </c>
      <c r="G67" s="8">
        <v>0</v>
      </c>
      <c r="H67" s="8">
        <v>4</v>
      </c>
      <c r="I67" s="8">
        <v>0</v>
      </c>
      <c r="J67" s="8">
        <v>2</v>
      </c>
      <c r="K67" s="8">
        <v>0</v>
      </c>
      <c r="L67" s="8">
        <v>100</v>
      </c>
      <c r="M67" s="8">
        <f>VLOOKUP(L67,Procv!U:V,2,FALSE)</f>
        <v>1</v>
      </c>
      <c r="N67" s="8">
        <v>1</v>
      </c>
    </row>
    <row r="68" spans="3:14" x14ac:dyDescent="0.25">
      <c r="C68" s="10">
        <v>1</v>
      </c>
      <c r="D68" s="8">
        <v>2</v>
      </c>
      <c r="E68" s="8">
        <v>5</v>
      </c>
      <c r="F68" s="8">
        <f t="shared" si="0"/>
        <v>2</v>
      </c>
      <c r="G68" s="8">
        <v>0</v>
      </c>
      <c r="H68" s="8">
        <v>4</v>
      </c>
      <c r="I68" s="8">
        <v>0</v>
      </c>
      <c r="J68" s="8">
        <v>1</v>
      </c>
      <c r="K68" s="8">
        <v>0</v>
      </c>
      <c r="L68" s="8">
        <v>300</v>
      </c>
      <c r="M68" s="8">
        <f>VLOOKUP(L68,Procv!U:V,2,FALSE)</f>
        <v>1</v>
      </c>
      <c r="N68" s="8">
        <v>1</v>
      </c>
    </row>
    <row r="69" spans="3:14" x14ac:dyDescent="0.25">
      <c r="C69" s="10">
        <v>1</v>
      </c>
      <c r="D69" s="8">
        <v>2</v>
      </c>
      <c r="E69" s="8">
        <v>1</v>
      </c>
      <c r="F69" s="8">
        <f t="shared" si="0"/>
        <v>0</v>
      </c>
      <c r="G69" s="8">
        <v>1</v>
      </c>
      <c r="H69" s="8">
        <v>5</v>
      </c>
      <c r="I69" s="8">
        <v>0</v>
      </c>
      <c r="J69" s="8">
        <v>2</v>
      </c>
      <c r="K69" s="8">
        <v>0</v>
      </c>
      <c r="L69" s="8">
        <v>800</v>
      </c>
      <c r="M69" s="8">
        <f>VLOOKUP(L69,Procv!U:V,2,FALSE)</f>
        <v>0</v>
      </c>
      <c r="N69" s="8">
        <v>2</v>
      </c>
    </row>
    <row r="70" spans="3:14" x14ac:dyDescent="0.25">
      <c r="C70" s="10">
        <v>1</v>
      </c>
      <c r="D70" s="8">
        <v>2</v>
      </c>
      <c r="E70" s="8">
        <v>1</v>
      </c>
      <c r="F70" s="8">
        <f t="shared" ref="F70:F133" si="1">IF(E70=5,2,IF(E70=6,2,IF(E70=7,2,0)))</f>
        <v>0</v>
      </c>
      <c r="G70" s="8">
        <v>1</v>
      </c>
      <c r="H70" s="8">
        <v>3</v>
      </c>
      <c r="I70" s="8">
        <v>1</v>
      </c>
      <c r="J70" s="8">
        <v>1</v>
      </c>
      <c r="K70" s="8">
        <v>0</v>
      </c>
      <c r="L70" s="8">
        <v>200</v>
      </c>
      <c r="M70" s="8">
        <f>VLOOKUP(L70,Procv!U:V,2,FALSE)</f>
        <v>1</v>
      </c>
      <c r="N70" s="8">
        <v>1</v>
      </c>
    </row>
    <row r="71" spans="3:14" x14ac:dyDescent="0.25">
      <c r="C71" s="10">
        <v>1</v>
      </c>
      <c r="D71" s="8">
        <v>2</v>
      </c>
      <c r="E71" s="8">
        <v>7</v>
      </c>
      <c r="F71" s="8">
        <f t="shared" si="1"/>
        <v>2</v>
      </c>
      <c r="G71" s="8">
        <v>0</v>
      </c>
      <c r="H71" s="8">
        <v>4</v>
      </c>
      <c r="I71" s="8">
        <v>0</v>
      </c>
      <c r="J71" s="8">
        <v>2</v>
      </c>
      <c r="K71" s="8">
        <v>0</v>
      </c>
      <c r="L71" s="8">
        <v>400</v>
      </c>
      <c r="M71" s="8">
        <f>VLOOKUP(L71,Procv!U:V,2,FALSE)</f>
        <v>1</v>
      </c>
      <c r="N71" s="8">
        <v>1</v>
      </c>
    </row>
    <row r="72" spans="3:14" x14ac:dyDescent="0.25">
      <c r="C72" s="10">
        <v>1</v>
      </c>
      <c r="D72" s="8">
        <v>2</v>
      </c>
      <c r="E72" s="8">
        <v>3</v>
      </c>
      <c r="F72" s="8">
        <f t="shared" si="1"/>
        <v>0</v>
      </c>
      <c r="G72" s="8">
        <v>0</v>
      </c>
      <c r="H72" s="8">
        <v>3</v>
      </c>
      <c r="I72" s="8">
        <v>0</v>
      </c>
      <c r="J72" s="8">
        <v>1</v>
      </c>
      <c r="K72" s="8">
        <v>0</v>
      </c>
      <c r="L72" s="8">
        <v>100</v>
      </c>
      <c r="M72" s="8">
        <f>VLOOKUP(L72,Procv!U:V,2,FALSE)</f>
        <v>1</v>
      </c>
      <c r="N72" s="8">
        <v>2</v>
      </c>
    </row>
    <row r="73" spans="3:14" x14ac:dyDescent="0.25">
      <c r="C73" s="10">
        <v>1</v>
      </c>
      <c r="D73" s="8">
        <v>2</v>
      </c>
      <c r="E73" s="8">
        <v>1</v>
      </c>
      <c r="F73" s="8">
        <f t="shared" si="1"/>
        <v>0</v>
      </c>
      <c r="G73" s="8">
        <v>0</v>
      </c>
      <c r="H73" s="8">
        <v>4</v>
      </c>
      <c r="I73" s="8">
        <v>0</v>
      </c>
      <c r="J73" s="8">
        <v>2</v>
      </c>
      <c r="K73" s="8">
        <v>0</v>
      </c>
      <c r="L73" s="8">
        <v>200</v>
      </c>
      <c r="M73" s="8">
        <f>VLOOKUP(L73,Procv!U:V,2,FALSE)</f>
        <v>1</v>
      </c>
      <c r="N73" s="8">
        <v>1</v>
      </c>
    </row>
    <row r="74" spans="3:14" x14ac:dyDescent="0.25">
      <c r="C74" s="10">
        <v>1</v>
      </c>
      <c r="D74" s="8">
        <v>2</v>
      </c>
      <c r="E74" s="8">
        <v>1</v>
      </c>
      <c r="F74" s="8">
        <f t="shared" si="1"/>
        <v>0</v>
      </c>
      <c r="G74" s="8">
        <v>1</v>
      </c>
      <c r="H74" s="8">
        <v>3</v>
      </c>
      <c r="I74" s="8">
        <v>0</v>
      </c>
      <c r="J74" s="8">
        <v>2</v>
      </c>
      <c r="K74" s="8">
        <v>0</v>
      </c>
      <c r="L74" s="8">
        <v>300</v>
      </c>
      <c r="M74" s="8">
        <f>VLOOKUP(L74,Procv!U:V,2,FALSE)</f>
        <v>1</v>
      </c>
      <c r="N74" s="8">
        <v>1</v>
      </c>
    </row>
    <row r="75" spans="3:14" x14ac:dyDescent="0.25">
      <c r="C75" s="10">
        <v>1</v>
      </c>
      <c r="D75" s="8">
        <v>2</v>
      </c>
      <c r="E75" s="8">
        <v>2</v>
      </c>
      <c r="F75" s="8">
        <f t="shared" si="1"/>
        <v>0</v>
      </c>
      <c r="G75" s="8">
        <v>0</v>
      </c>
      <c r="H75" s="8">
        <v>4</v>
      </c>
      <c r="I75" s="8">
        <v>1</v>
      </c>
      <c r="J75" s="8">
        <v>1</v>
      </c>
      <c r="K75" s="8">
        <v>0</v>
      </c>
      <c r="L75" s="8">
        <v>200</v>
      </c>
      <c r="M75" s="8">
        <f>VLOOKUP(L75,Procv!U:V,2,FALSE)</f>
        <v>1</v>
      </c>
      <c r="N75" s="8">
        <v>1</v>
      </c>
    </row>
    <row r="76" spans="3:14" x14ac:dyDescent="0.25">
      <c r="C76" s="10">
        <v>1</v>
      </c>
      <c r="D76" s="8">
        <v>2</v>
      </c>
      <c r="E76" s="8">
        <v>3</v>
      </c>
      <c r="F76" s="8">
        <f t="shared" si="1"/>
        <v>0</v>
      </c>
      <c r="G76" s="8">
        <v>0</v>
      </c>
      <c r="H76" s="8">
        <v>4</v>
      </c>
      <c r="I76" s="8">
        <v>1</v>
      </c>
      <c r="J76" s="8">
        <v>2</v>
      </c>
      <c r="K76" s="8">
        <v>0</v>
      </c>
      <c r="L76" s="8">
        <v>500</v>
      </c>
      <c r="M76" s="8">
        <f>VLOOKUP(L76,Procv!U:V,2,FALSE)</f>
        <v>1</v>
      </c>
      <c r="N76" s="8">
        <v>2</v>
      </c>
    </row>
    <row r="77" spans="3:14" x14ac:dyDescent="0.25">
      <c r="C77" s="10">
        <v>1</v>
      </c>
      <c r="D77" s="8">
        <v>2</v>
      </c>
      <c r="E77" s="8">
        <v>2</v>
      </c>
      <c r="F77" s="8">
        <f t="shared" si="1"/>
        <v>0</v>
      </c>
      <c r="G77" s="8">
        <v>1</v>
      </c>
      <c r="H77" s="8">
        <v>5</v>
      </c>
      <c r="I77" s="8">
        <v>0</v>
      </c>
      <c r="J77" s="8">
        <v>2</v>
      </c>
      <c r="K77" s="8">
        <v>0</v>
      </c>
      <c r="L77" s="8">
        <v>400</v>
      </c>
      <c r="M77" s="8">
        <f>VLOOKUP(L77,Procv!U:V,2,FALSE)</f>
        <v>1</v>
      </c>
      <c r="N77" s="8">
        <v>1</v>
      </c>
    </row>
    <row r="78" spans="3:14" x14ac:dyDescent="0.25">
      <c r="C78" s="10">
        <v>1</v>
      </c>
      <c r="D78" s="8">
        <v>2</v>
      </c>
      <c r="E78" s="8">
        <v>1</v>
      </c>
      <c r="F78" s="8">
        <f t="shared" si="1"/>
        <v>0</v>
      </c>
      <c r="G78" s="8">
        <v>1</v>
      </c>
      <c r="H78" s="8">
        <v>3</v>
      </c>
      <c r="I78" s="8">
        <v>0</v>
      </c>
      <c r="J78" s="8">
        <v>1</v>
      </c>
      <c r="K78" s="8">
        <v>0</v>
      </c>
      <c r="L78" s="8">
        <v>100</v>
      </c>
      <c r="M78" s="8">
        <f>VLOOKUP(L78,Procv!U:V,2,FALSE)</f>
        <v>1</v>
      </c>
      <c r="N78" s="8">
        <v>1</v>
      </c>
    </row>
    <row r="79" spans="3:14" x14ac:dyDescent="0.25">
      <c r="C79" s="10">
        <v>1</v>
      </c>
      <c r="D79" s="8">
        <v>2</v>
      </c>
      <c r="E79" s="8">
        <v>1</v>
      </c>
      <c r="F79" s="8">
        <f t="shared" si="1"/>
        <v>0</v>
      </c>
      <c r="G79" s="8">
        <v>1</v>
      </c>
      <c r="H79" s="8">
        <v>3</v>
      </c>
      <c r="I79" s="8">
        <v>0</v>
      </c>
      <c r="J79" s="8">
        <v>2</v>
      </c>
      <c r="K79" s="8">
        <v>0</v>
      </c>
      <c r="L79" s="8">
        <v>100</v>
      </c>
      <c r="M79" s="8">
        <f>VLOOKUP(L79,Procv!U:V,2,FALSE)</f>
        <v>1</v>
      </c>
      <c r="N79" s="8">
        <v>1</v>
      </c>
    </row>
    <row r="80" spans="3:14" x14ac:dyDescent="0.25">
      <c r="C80" s="10">
        <v>1</v>
      </c>
      <c r="D80" s="8">
        <v>1</v>
      </c>
      <c r="E80" s="8">
        <v>9</v>
      </c>
      <c r="F80" s="8">
        <f t="shared" si="1"/>
        <v>0</v>
      </c>
      <c r="G80" s="8">
        <v>1</v>
      </c>
      <c r="H80" s="8">
        <v>4</v>
      </c>
      <c r="I80" s="8">
        <v>1</v>
      </c>
      <c r="J80" s="8">
        <v>1</v>
      </c>
      <c r="K80" s="8">
        <v>0</v>
      </c>
      <c r="L80" s="8">
        <v>200</v>
      </c>
      <c r="M80" s="8">
        <f>VLOOKUP(L80,Procv!U:V,2,FALSE)</f>
        <v>1</v>
      </c>
      <c r="N80" s="8">
        <v>1</v>
      </c>
    </row>
    <row r="81" spans="3:14" x14ac:dyDescent="0.25">
      <c r="C81" s="10">
        <v>2</v>
      </c>
      <c r="D81" s="8">
        <v>2</v>
      </c>
      <c r="E81" s="8">
        <v>1</v>
      </c>
      <c r="F81" s="8">
        <f t="shared" si="1"/>
        <v>0</v>
      </c>
      <c r="G81" s="8">
        <v>0</v>
      </c>
      <c r="H81" s="8">
        <v>4</v>
      </c>
      <c r="I81" s="8">
        <v>0</v>
      </c>
      <c r="J81" s="8">
        <v>1</v>
      </c>
      <c r="K81" s="8">
        <v>0</v>
      </c>
      <c r="L81" s="8">
        <v>90</v>
      </c>
      <c r="M81" s="8">
        <f>VLOOKUP(L81,Procv!U:V,2,FALSE)</f>
        <v>0</v>
      </c>
      <c r="N81" s="8">
        <v>1</v>
      </c>
    </row>
    <row r="82" spans="3:14" x14ac:dyDescent="0.25">
      <c r="C82" s="10">
        <v>2</v>
      </c>
      <c r="D82" s="8">
        <v>2</v>
      </c>
      <c r="E82" s="8">
        <v>3</v>
      </c>
      <c r="F82" s="8">
        <f t="shared" si="1"/>
        <v>0</v>
      </c>
      <c r="G82" s="8">
        <v>0</v>
      </c>
      <c r="H82" s="8">
        <v>4</v>
      </c>
      <c r="I82" s="8">
        <v>1</v>
      </c>
      <c r="J82" s="8">
        <v>1</v>
      </c>
      <c r="K82" s="8">
        <v>0</v>
      </c>
      <c r="L82" s="8">
        <v>400</v>
      </c>
      <c r="M82" s="8">
        <f>VLOOKUP(L82,Procv!U:V,2,FALSE)</f>
        <v>1</v>
      </c>
      <c r="N82" s="8">
        <v>2</v>
      </c>
    </row>
    <row r="83" spans="3:14" x14ac:dyDescent="0.25">
      <c r="C83" s="10">
        <v>2</v>
      </c>
      <c r="D83" s="8">
        <v>1</v>
      </c>
      <c r="E83" s="8">
        <v>1</v>
      </c>
      <c r="F83" s="8">
        <f t="shared" si="1"/>
        <v>0</v>
      </c>
      <c r="G83" s="8">
        <v>0</v>
      </c>
      <c r="H83" s="8">
        <v>5</v>
      </c>
      <c r="I83" s="8">
        <v>0</v>
      </c>
      <c r="J83" s="8">
        <v>2</v>
      </c>
      <c r="K83" s="8">
        <v>0</v>
      </c>
      <c r="L83" s="8">
        <v>100</v>
      </c>
      <c r="M83" s="8">
        <f>VLOOKUP(L83,Procv!U:V,2,FALSE)</f>
        <v>1</v>
      </c>
      <c r="N83" s="8">
        <v>1</v>
      </c>
    </row>
    <row r="84" spans="3:14" x14ac:dyDescent="0.25">
      <c r="C84" s="10">
        <v>2</v>
      </c>
      <c r="D84" s="8">
        <v>2</v>
      </c>
      <c r="E84" s="8">
        <v>1</v>
      </c>
      <c r="F84" s="8">
        <f t="shared" si="1"/>
        <v>0</v>
      </c>
      <c r="G84" s="8">
        <v>0</v>
      </c>
      <c r="H84" s="8">
        <v>3</v>
      </c>
      <c r="I84" s="8">
        <v>1</v>
      </c>
      <c r="J84" s="8">
        <v>1</v>
      </c>
      <c r="K84" s="8">
        <v>0</v>
      </c>
      <c r="L84" s="8">
        <v>100</v>
      </c>
      <c r="M84" s="8">
        <f>VLOOKUP(L84,Procv!U:V,2,FALSE)</f>
        <v>1</v>
      </c>
      <c r="N84" s="8">
        <v>1</v>
      </c>
    </row>
    <row r="85" spans="3:14" x14ac:dyDescent="0.25">
      <c r="C85" s="10">
        <v>2</v>
      </c>
      <c r="D85" s="8">
        <v>2</v>
      </c>
      <c r="E85" s="8">
        <v>2</v>
      </c>
      <c r="F85" s="8">
        <f t="shared" si="1"/>
        <v>0</v>
      </c>
      <c r="G85" s="8">
        <v>1</v>
      </c>
      <c r="H85" s="8">
        <v>4</v>
      </c>
      <c r="I85" s="8">
        <v>0</v>
      </c>
      <c r="J85" s="8">
        <v>2</v>
      </c>
      <c r="K85" s="8">
        <v>0</v>
      </c>
      <c r="L85" s="8">
        <v>700</v>
      </c>
      <c r="M85" s="8">
        <f>VLOOKUP(L85,Procv!U:V,2,FALSE)</f>
        <v>0</v>
      </c>
      <c r="N85" s="8">
        <v>4</v>
      </c>
    </row>
    <row r="86" spans="3:14" x14ac:dyDescent="0.25">
      <c r="C86" s="10">
        <v>2</v>
      </c>
      <c r="D86" s="8">
        <v>0</v>
      </c>
      <c r="E86" s="8">
        <v>2</v>
      </c>
      <c r="F86" s="8">
        <f t="shared" si="1"/>
        <v>0</v>
      </c>
      <c r="G86" s="8">
        <v>0</v>
      </c>
      <c r="H86" s="8">
        <v>4</v>
      </c>
      <c r="I86" s="8">
        <v>0</v>
      </c>
      <c r="J86" s="8">
        <v>2</v>
      </c>
      <c r="K86" s="8">
        <v>0</v>
      </c>
      <c r="L86" s="8">
        <v>2000</v>
      </c>
      <c r="M86" s="8">
        <f>VLOOKUP(L86,Procv!U:V,2,FALSE)</f>
        <v>0</v>
      </c>
      <c r="N86" s="8">
        <v>7</v>
      </c>
    </row>
    <row r="87" spans="3:14" x14ac:dyDescent="0.25">
      <c r="C87" s="10">
        <v>2</v>
      </c>
      <c r="D87" s="8">
        <v>0</v>
      </c>
      <c r="E87" s="8">
        <v>2</v>
      </c>
      <c r="F87" s="8">
        <f t="shared" si="1"/>
        <v>0</v>
      </c>
      <c r="G87" s="8">
        <v>0</v>
      </c>
      <c r="H87" s="8">
        <v>4</v>
      </c>
      <c r="I87" s="8">
        <v>1</v>
      </c>
      <c r="J87" s="8">
        <v>2</v>
      </c>
      <c r="K87" s="8">
        <v>0</v>
      </c>
      <c r="L87" s="8">
        <v>1000</v>
      </c>
      <c r="M87" s="8">
        <f>VLOOKUP(L87,Procv!U:V,2,FALSE)</f>
        <v>1</v>
      </c>
      <c r="N87" s="8">
        <v>4</v>
      </c>
    </row>
    <row r="88" spans="3:14" x14ac:dyDescent="0.25">
      <c r="C88" s="10">
        <v>2</v>
      </c>
      <c r="D88" s="8">
        <v>2</v>
      </c>
      <c r="E88" s="8">
        <v>2</v>
      </c>
      <c r="F88" s="8">
        <f t="shared" si="1"/>
        <v>0</v>
      </c>
      <c r="G88" s="8">
        <v>1</v>
      </c>
      <c r="H88" s="8">
        <v>4</v>
      </c>
      <c r="I88" s="8">
        <v>0</v>
      </c>
      <c r="J88" s="8">
        <v>1</v>
      </c>
      <c r="K88" s="8">
        <v>0</v>
      </c>
      <c r="L88" s="8">
        <v>300</v>
      </c>
      <c r="M88" s="8">
        <f>VLOOKUP(L88,Procv!U:V,2,FALSE)</f>
        <v>1</v>
      </c>
      <c r="N88" s="8">
        <v>1</v>
      </c>
    </row>
    <row r="89" spans="3:14" x14ac:dyDescent="0.25">
      <c r="C89" s="10">
        <v>2</v>
      </c>
      <c r="D89" s="8">
        <v>1</v>
      </c>
      <c r="E89" s="8">
        <v>1</v>
      </c>
      <c r="F89" s="8">
        <f t="shared" si="1"/>
        <v>0</v>
      </c>
      <c r="G89" s="8">
        <v>1</v>
      </c>
      <c r="H89" s="8">
        <v>4</v>
      </c>
      <c r="I89" s="8">
        <v>1</v>
      </c>
      <c r="J89" s="8">
        <v>1</v>
      </c>
      <c r="K89" s="8">
        <v>0</v>
      </c>
      <c r="L89" s="8">
        <v>4000</v>
      </c>
      <c r="M89" s="8">
        <f>VLOOKUP(L89,Procv!U:V,2,FALSE)</f>
        <v>1</v>
      </c>
      <c r="N89" s="8">
        <v>10</v>
      </c>
    </row>
    <row r="90" spans="3:14" x14ac:dyDescent="0.25">
      <c r="C90" s="10">
        <v>2</v>
      </c>
      <c r="D90" s="8">
        <v>2</v>
      </c>
      <c r="E90" s="8">
        <v>1</v>
      </c>
      <c r="F90" s="8">
        <f t="shared" si="1"/>
        <v>0</v>
      </c>
      <c r="G90" s="8">
        <v>1</v>
      </c>
      <c r="H90" s="8">
        <v>3</v>
      </c>
      <c r="I90" s="8">
        <v>0</v>
      </c>
      <c r="J90" s="8">
        <v>2</v>
      </c>
      <c r="K90" s="8">
        <v>0</v>
      </c>
      <c r="L90" s="8">
        <v>1000</v>
      </c>
      <c r="M90" s="8">
        <f>VLOOKUP(L90,Procv!U:V,2,FALSE)</f>
        <v>1</v>
      </c>
      <c r="N90" s="8">
        <v>3</v>
      </c>
    </row>
    <row r="91" spans="3:14" x14ac:dyDescent="0.25">
      <c r="C91" s="10">
        <v>2</v>
      </c>
      <c r="D91" s="8">
        <v>2</v>
      </c>
      <c r="E91" s="8">
        <v>5</v>
      </c>
      <c r="F91" s="8">
        <f t="shared" si="1"/>
        <v>2</v>
      </c>
      <c r="G91" s="8">
        <v>1</v>
      </c>
      <c r="H91" s="8">
        <v>2</v>
      </c>
      <c r="I91" s="8">
        <v>0</v>
      </c>
      <c r="J91" s="8">
        <v>2</v>
      </c>
      <c r="K91" s="8">
        <v>0</v>
      </c>
      <c r="L91" s="8">
        <v>200</v>
      </c>
      <c r="M91" s="8">
        <f>VLOOKUP(L91,Procv!U:V,2,FALSE)</f>
        <v>1</v>
      </c>
      <c r="N91" s="8">
        <v>2</v>
      </c>
    </row>
    <row r="92" spans="3:14" x14ac:dyDescent="0.25">
      <c r="C92" s="10">
        <v>2</v>
      </c>
      <c r="D92" s="8">
        <v>2</v>
      </c>
      <c r="E92" s="8">
        <v>2</v>
      </c>
      <c r="F92" s="8">
        <f t="shared" si="1"/>
        <v>0</v>
      </c>
      <c r="G92" s="8">
        <v>0</v>
      </c>
      <c r="H92" s="8">
        <v>4</v>
      </c>
      <c r="I92" s="8">
        <v>0</v>
      </c>
      <c r="J92" s="8">
        <v>2</v>
      </c>
      <c r="K92" s="8">
        <v>0</v>
      </c>
      <c r="L92" s="8">
        <v>200</v>
      </c>
      <c r="M92" s="8">
        <f>VLOOKUP(L92,Procv!U:V,2,FALSE)</f>
        <v>1</v>
      </c>
      <c r="N92" s="8">
        <v>2</v>
      </c>
    </row>
    <row r="93" spans="3:14" x14ac:dyDescent="0.25">
      <c r="C93" s="10">
        <v>2</v>
      </c>
      <c r="D93" s="8">
        <v>2</v>
      </c>
      <c r="E93" s="8">
        <v>1</v>
      </c>
      <c r="F93" s="8">
        <f t="shared" si="1"/>
        <v>0</v>
      </c>
      <c r="G93" s="8">
        <v>0</v>
      </c>
      <c r="H93" s="8">
        <v>4</v>
      </c>
      <c r="I93" s="8">
        <v>0</v>
      </c>
      <c r="J93" s="8">
        <v>1</v>
      </c>
      <c r="K93" s="8">
        <v>0</v>
      </c>
      <c r="L93" s="8">
        <v>200</v>
      </c>
      <c r="M93" s="8">
        <f>VLOOKUP(L93,Procv!U:V,2,FALSE)</f>
        <v>1</v>
      </c>
      <c r="N93" s="8">
        <v>1</v>
      </c>
    </row>
    <row r="94" spans="3:14" x14ac:dyDescent="0.25">
      <c r="C94" s="10">
        <v>2</v>
      </c>
      <c r="D94" s="8">
        <v>2</v>
      </c>
      <c r="E94" s="8">
        <v>1</v>
      </c>
      <c r="F94" s="8">
        <f t="shared" si="1"/>
        <v>0</v>
      </c>
      <c r="G94" s="8">
        <v>0</v>
      </c>
      <c r="H94" s="8">
        <v>2</v>
      </c>
      <c r="I94" s="8">
        <v>1</v>
      </c>
      <c r="J94" s="8">
        <v>2</v>
      </c>
      <c r="K94" s="8">
        <v>0</v>
      </c>
      <c r="L94" s="8">
        <v>200</v>
      </c>
      <c r="M94" s="8">
        <f>VLOOKUP(L94,Procv!U:V,2,FALSE)</f>
        <v>1</v>
      </c>
      <c r="N94" s="8">
        <v>1</v>
      </c>
    </row>
    <row r="95" spans="3:14" x14ac:dyDescent="0.25">
      <c r="C95" s="10">
        <v>2</v>
      </c>
      <c r="D95" s="8">
        <v>2</v>
      </c>
      <c r="E95" s="8">
        <v>1</v>
      </c>
      <c r="F95" s="8">
        <f t="shared" si="1"/>
        <v>0</v>
      </c>
      <c r="G95" s="8">
        <v>0</v>
      </c>
      <c r="H95" s="8">
        <v>4</v>
      </c>
      <c r="I95" s="8">
        <v>0</v>
      </c>
      <c r="J95" s="8">
        <v>2</v>
      </c>
      <c r="K95" s="8">
        <v>0</v>
      </c>
      <c r="L95" s="8">
        <v>200</v>
      </c>
      <c r="M95" s="8">
        <f>VLOOKUP(L95,Procv!U:V,2,FALSE)</f>
        <v>1</v>
      </c>
      <c r="N95" s="8">
        <v>2</v>
      </c>
    </row>
    <row r="96" spans="3:14" x14ac:dyDescent="0.25">
      <c r="C96" s="10">
        <v>2</v>
      </c>
      <c r="D96" s="8">
        <v>2</v>
      </c>
      <c r="E96" s="8">
        <v>1</v>
      </c>
      <c r="F96" s="8">
        <f t="shared" si="1"/>
        <v>0</v>
      </c>
      <c r="G96" s="8">
        <v>0</v>
      </c>
      <c r="H96" s="8">
        <v>2</v>
      </c>
      <c r="I96" s="8">
        <v>1</v>
      </c>
      <c r="J96" s="8">
        <v>2</v>
      </c>
      <c r="K96" s="8">
        <v>0</v>
      </c>
      <c r="L96" s="8">
        <v>400</v>
      </c>
      <c r="M96" s="8">
        <f>VLOOKUP(L96,Procv!U:V,2,FALSE)</f>
        <v>1</v>
      </c>
      <c r="N96" s="8">
        <v>1</v>
      </c>
    </row>
    <row r="97" spans="3:14" x14ac:dyDescent="0.25">
      <c r="C97" s="10">
        <v>2</v>
      </c>
      <c r="D97" s="8">
        <v>2</v>
      </c>
      <c r="E97" s="8">
        <v>1</v>
      </c>
      <c r="F97" s="8">
        <f t="shared" si="1"/>
        <v>0</v>
      </c>
      <c r="G97" s="8">
        <v>0</v>
      </c>
      <c r="H97" s="8">
        <v>4</v>
      </c>
      <c r="I97" s="8">
        <v>0</v>
      </c>
      <c r="J97" s="8">
        <v>3</v>
      </c>
      <c r="K97" s="8">
        <v>0</v>
      </c>
      <c r="L97" s="8">
        <v>200</v>
      </c>
      <c r="M97" s="8">
        <f>VLOOKUP(L97,Procv!U:V,2,FALSE)</f>
        <v>1</v>
      </c>
      <c r="N97" s="8">
        <v>2</v>
      </c>
    </row>
    <row r="98" spans="3:14" x14ac:dyDescent="0.25">
      <c r="C98" s="10">
        <v>3</v>
      </c>
      <c r="D98" s="8">
        <v>2</v>
      </c>
      <c r="E98" s="8">
        <v>1</v>
      </c>
      <c r="F98" s="8">
        <f t="shared" si="1"/>
        <v>0</v>
      </c>
      <c r="G98" s="8">
        <v>0</v>
      </c>
      <c r="H98" s="8">
        <v>5</v>
      </c>
      <c r="I98" s="8">
        <v>0</v>
      </c>
      <c r="J98" s="8">
        <v>1</v>
      </c>
      <c r="K98" s="8">
        <v>0</v>
      </c>
      <c r="L98" s="8">
        <v>300</v>
      </c>
      <c r="M98" s="8">
        <f>VLOOKUP(L98,Procv!U:V,2,FALSE)</f>
        <v>1</v>
      </c>
      <c r="N98" s="8">
        <v>1</v>
      </c>
    </row>
    <row r="99" spans="3:14" x14ac:dyDescent="0.25">
      <c r="C99" s="10">
        <v>3</v>
      </c>
      <c r="D99" s="8">
        <v>2</v>
      </c>
      <c r="E99" s="8">
        <v>1</v>
      </c>
      <c r="F99" s="8">
        <f t="shared" si="1"/>
        <v>0</v>
      </c>
      <c r="G99" s="8">
        <v>0</v>
      </c>
      <c r="H99" s="8">
        <v>4</v>
      </c>
      <c r="I99" s="8">
        <v>0</v>
      </c>
      <c r="J99" s="8">
        <v>1</v>
      </c>
      <c r="K99" s="8">
        <v>0</v>
      </c>
      <c r="L99" s="8">
        <v>200</v>
      </c>
      <c r="M99" s="8">
        <f>VLOOKUP(L99,Procv!U:V,2,FALSE)</f>
        <v>1</v>
      </c>
      <c r="N99" s="8">
        <v>1</v>
      </c>
    </row>
    <row r="100" spans="3:14" x14ac:dyDescent="0.25">
      <c r="C100" s="10">
        <v>3</v>
      </c>
      <c r="D100" s="8">
        <v>2</v>
      </c>
      <c r="E100" s="8">
        <v>1</v>
      </c>
      <c r="F100" s="8">
        <f t="shared" si="1"/>
        <v>0</v>
      </c>
      <c r="G100" s="8">
        <v>0</v>
      </c>
      <c r="H100" s="8">
        <v>2</v>
      </c>
      <c r="I100" s="8">
        <v>1</v>
      </c>
      <c r="J100" s="8">
        <v>1</v>
      </c>
      <c r="K100" s="8">
        <v>0</v>
      </c>
      <c r="L100" s="8">
        <v>100</v>
      </c>
      <c r="M100" s="8">
        <f>VLOOKUP(L100,Procv!U:V,2,FALSE)</f>
        <v>1</v>
      </c>
      <c r="N100" s="8">
        <v>1</v>
      </c>
    </row>
    <row r="101" spans="3:14" x14ac:dyDescent="0.25">
      <c r="C101" s="10">
        <v>3</v>
      </c>
      <c r="D101" s="8">
        <v>2</v>
      </c>
      <c r="E101" s="8">
        <v>1</v>
      </c>
      <c r="F101" s="8">
        <f t="shared" si="1"/>
        <v>0</v>
      </c>
      <c r="G101" s="8">
        <v>0</v>
      </c>
      <c r="H101" s="8">
        <v>4</v>
      </c>
      <c r="I101" s="8">
        <v>0</v>
      </c>
      <c r="J101" s="8">
        <v>1</v>
      </c>
      <c r="K101" s="8">
        <v>0</v>
      </c>
      <c r="L101" s="8">
        <v>500</v>
      </c>
      <c r="M101" s="8">
        <f>VLOOKUP(L101,Procv!U:V,2,FALSE)</f>
        <v>1</v>
      </c>
      <c r="N101" s="8">
        <v>2</v>
      </c>
    </row>
    <row r="102" spans="3:14" x14ac:dyDescent="0.25">
      <c r="C102" s="10">
        <v>3</v>
      </c>
      <c r="D102" s="8">
        <v>2</v>
      </c>
      <c r="E102" s="8">
        <v>1</v>
      </c>
      <c r="F102" s="8">
        <f t="shared" si="1"/>
        <v>0</v>
      </c>
      <c r="G102" s="8">
        <v>0</v>
      </c>
      <c r="H102" s="8">
        <v>2</v>
      </c>
      <c r="I102" s="8">
        <v>1</v>
      </c>
      <c r="J102" s="8">
        <v>1</v>
      </c>
      <c r="K102" s="8">
        <v>0</v>
      </c>
      <c r="L102" s="8">
        <v>500</v>
      </c>
      <c r="M102" s="8">
        <f>VLOOKUP(L102,Procv!U:V,2,FALSE)</f>
        <v>1</v>
      </c>
      <c r="N102" s="8">
        <v>1</v>
      </c>
    </row>
    <row r="103" spans="3:14" x14ac:dyDescent="0.25">
      <c r="C103" s="10">
        <v>3</v>
      </c>
      <c r="D103" s="8">
        <v>2</v>
      </c>
      <c r="E103" s="8">
        <v>3</v>
      </c>
      <c r="F103" s="8">
        <f t="shared" si="1"/>
        <v>0</v>
      </c>
      <c r="G103" s="8">
        <v>0</v>
      </c>
      <c r="H103" s="8">
        <v>5</v>
      </c>
      <c r="I103" s="8">
        <v>1</v>
      </c>
      <c r="J103" s="8">
        <v>2</v>
      </c>
      <c r="K103" s="8">
        <v>0</v>
      </c>
      <c r="L103" s="8">
        <v>700</v>
      </c>
      <c r="M103" s="8">
        <f>VLOOKUP(L103,Procv!U:V,2,FALSE)</f>
        <v>0</v>
      </c>
      <c r="N103" s="8">
        <v>2</v>
      </c>
    </row>
    <row r="104" spans="3:14" x14ac:dyDescent="0.25">
      <c r="C104" s="10">
        <v>3</v>
      </c>
      <c r="D104" s="8">
        <v>2</v>
      </c>
      <c r="E104" s="8">
        <v>1</v>
      </c>
      <c r="F104" s="8">
        <f t="shared" si="1"/>
        <v>0</v>
      </c>
      <c r="G104" s="8">
        <v>0</v>
      </c>
      <c r="H104" s="8">
        <v>5</v>
      </c>
      <c r="I104" s="8">
        <v>0</v>
      </c>
      <c r="J104" s="8">
        <v>1</v>
      </c>
      <c r="K104" s="8">
        <v>0</v>
      </c>
      <c r="L104" s="8">
        <v>200</v>
      </c>
      <c r="M104" s="8">
        <f>VLOOKUP(L104,Procv!U:V,2,FALSE)</f>
        <v>1</v>
      </c>
      <c r="N104" s="8">
        <v>1</v>
      </c>
    </row>
    <row r="105" spans="3:14" x14ac:dyDescent="0.25">
      <c r="C105" s="10">
        <v>3</v>
      </c>
      <c r="D105" s="8">
        <v>2</v>
      </c>
      <c r="E105" s="8">
        <v>3</v>
      </c>
      <c r="F105" s="8">
        <f t="shared" si="1"/>
        <v>0</v>
      </c>
      <c r="G105" s="8">
        <v>0</v>
      </c>
      <c r="H105" s="8">
        <v>5</v>
      </c>
      <c r="I105" s="8">
        <v>0</v>
      </c>
      <c r="J105" s="8">
        <v>2</v>
      </c>
      <c r="K105" s="8">
        <v>0</v>
      </c>
      <c r="L105" s="8">
        <v>300</v>
      </c>
      <c r="M105" s="8">
        <f>VLOOKUP(L105,Procv!U:V,2,FALSE)</f>
        <v>1</v>
      </c>
      <c r="N105" s="8">
        <v>1</v>
      </c>
    </row>
    <row r="106" spans="3:14" x14ac:dyDescent="0.25">
      <c r="C106" s="10">
        <v>3</v>
      </c>
      <c r="D106" s="8">
        <v>1</v>
      </c>
      <c r="E106" s="8">
        <v>9</v>
      </c>
      <c r="F106" s="8">
        <f t="shared" si="1"/>
        <v>0</v>
      </c>
      <c r="G106" s="8">
        <v>1</v>
      </c>
      <c r="H106" s="8">
        <v>4</v>
      </c>
      <c r="I106" s="8">
        <v>1</v>
      </c>
      <c r="J106" s="8">
        <v>1</v>
      </c>
      <c r="K106" s="8">
        <v>0</v>
      </c>
      <c r="L106" s="8">
        <v>100</v>
      </c>
      <c r="M106" s="8">
        <f>VLOOKUP(L106,Procv!U:V,2,FALSE)</f>
        <v>1</v>
      </c>
      <c r="N106" s="8">
        <v>1</v>
      </c>
    </row>
    <row r="107" spans="3:14" x14ac:dyDescent="0.25">
      <c r="C107" s="10">
        <v>3</v>
      </c>
      <c r="D107" s="8">
        <v>2</v>
      </c>
      <c r="E107" s="8">
        <v>2</v>
      </c>
      <c r="F107" s="8">
        <f t="shared" si="1"/>
        <v>0</v>
      </c>
      <c r="G107" s="8">
        <v>0</v>
      </c>
      <c r="H107" s="8">
        <v>4</v>
      </c>
      <c r="I107" s="8">
        <v>1</v>
      </c>
      <c r="J107" s="8">
        <v>2</v>
      </c>
      <c r="K107" s="8">
        <v>0</v>
      </c>
      <c r="L107" s="8">
        <v>200</v>
      </c>
      <c r="M107" s="8">
        <f>VLOOKUP(L107,Procv!U:V,2,FALSE)</f>
        <v>1</v>
      </c>
      <c r="N107" s="8">
        <v>1</v>
      </c>
    </row>
    <row r="108" spans="3:14" x14ac:dyDescent="0.25">
      <c r="C108" s="10">
        <v>3</v>
      </c>
      <c r="D108" s="8">
        <v>2</v>
      </c>
      <c r="E108" s="8">
        <v>1</v>
      </c>
      <c r="F108" s="8">
        <f t="shared" si="1"/>
        <v>0</v>
      </c>
      <c r="G108" s="8">
        <v>0</v>
      </c>
      <c r="H108" s="8">
        <v>2</v>
      </c>
      <c r="I108" s="8">
        <v>1</v>
      </c>
      <c r="J108" s="8">
        <v>1</v>
      </c>
      <c r="K108" s="8">
        <v>0</v>
      </c>
      <c r="L108" s="8">
        <v>100</v>
      </c>
      <c r="M108" s="8">
        <f>VLOOKUP(L108,Procv!U:V,2,FALSE)</f>
        <v>1</v>
      </c>
      <c r="N108" s="8">
        <v>1</v>
      </c>
    </row>
    <row r="109" spans="3:14" x14ac:dyDescent="0.25">
      <c r="C109" s="10">
        <v>3</v>
      </c>
      <c r="D109" s="8">
        <v>2</v>
      </c>
      <c r="E109" s="8">
        <v>6</v>
      </c>
      <c r="F109" s="8">
        <f t="shared" si="1"/>
        <v>2</v>
      </c>
      <c r="G109" s="8">
        <v>1</v>
      </c>
      <c r="H109" s="8">
        <v>3</v>
      </c>
      <c r="I109" s="8">
        <v>0</v>
      </c>
      <c r="J109" s="8">
        <v>2</v>
      </c>
      <c r="K109" s="8">
        <v>0</v>
      </c>
      <c r="L109" s="8">
        <v>1000</v>
      </c>
      <c r="M109" s="8">
        <f>VLOOKUP(L109,Procv!U:V,2,FALSE)</f>
        <v>1</v>
      </c>
      <c r="N109" s="8">
        <v>4</v>
      </c>
    </row>
    <row r="110" spans="3:14" x14ac:dyDescent="0.25">
      <c r="C110" s="10">
        <v>3</v>
      </c>
      <c r="D110" s="8">
        <v>2</v>
      </c>
      <c r="E110" s="8">
        <v>3</v>
      </c>
      <c r="F110" s="8">
        <f t="shared" si="1"/>
        <v>0</v>
      </c>
      <c r="G110" s="8">
        <v>0</v>
      </c>
      <c r="H110" s="8">
        <v>4</v>
      </c>
      <c r="I110" s="8">
        <v>1</v>
      </c>
      <c r="J110" s="8">
        <v>1</v>
      </c>
      <c r="K110" s="8">
        <v>0</v>
      </c>
      <c r="L110" s="8">
        <v>300</v>
      </c>
      <c r="M110" s="8">
        <f>VLOOKUP(L110,Procv!U:V,2,FALSE)</f>
        <v>1</v>
      </c>
      <c r="N110" s="8">
        <v>1</v>
      </c>
    </row>
    <row r="111" spans="3:14" x14ac:dyDescent="0.25">
      <c r="C111" s="10">
        <v>3</v>
      </c>
      <c r="D111" s="8">
        <v>2</v>
      </c>
      <c r="E111" s="8">
        <v>6</v>
      </c>
      <c r="F111" s="8">
        <f t="shared" si="1"/>
        <v>2</v>
      </c>
      <c r="G111" s="8">
        <v>1</v>
      </c>
      <c r="H111" s="8">
        <v>4</v>
      </c>
      <c r="I111" s="8">
        <v>0</v>
      </c>
      <c r="J111" s="8">
        <v>2</v>
      </c>
      <c r="K111" s="8">
        <v>0</v>
      </c>
      <c r="L111" s="8">
        <v>600</v>
      </c>
      <c r="M111" s="8">
        <f>VLOOKUP(L111,Procv!U:V,2,FALSE)</f>
        <v>0</v>
      </c>
      <c r="N111" s="8">
        <v>5</v>
      </c>
    </row>
    <row r="112" spans="3:14" x14ac:dyDescent="0.25">
      <c r="C112" s="10">
        <v>3</v>
      </c>
      <c r="D112" s="8">
        <v>2</v>
      </c>
      <c r="E112" s="8">
        <v>1</v>
      </c>
      <c r="F112" s="8">
        <f t="shared" si="1"/>
        <v>0</v>
      </c>
      <c r="G112" s="8">
        <v>1</v>
      </c>
      <c r="H112" s="8">
        <v>5</v>
      </c>
      <c r="I112" s="8">
        <v>0</v>
      </c>
      <c r="J112" s="8">
        <v>2</v>
      </c>
      <c r="K112" s="8">
        <v>0</v>
      </c>
      <c r="L112" s="8">
        <v>100</v>
      </c>
      <c r="M112" s="8">
        <f>VLOOKUP(L112,Procv!U:V,2,FALSE)</f>
        <v>1</v>
      </c>
      <c r="N112" s="8">
        <v>2</v>
      </c>
    </row>
    <row r="113" spans="3:14" x14ac:dyDescent="0.25">
      <c r="C113" s="10">
        <v>3</v>
      </c>
      <c r="D113" s="8">
        <v>2</v>
      </c>
      <c r="E113" s="8">
        <v>9</v>
      </c>
      <c r="F113" s="8">
        <f t="shared" si="1"/>
        <v>0</v>
      </c>
      <c r="G113" s="8">
        <v>0</v>
      </c>
      <c r="H113" s="8">
        <v>4</v>
      </c>
      <c r="I113" s="8">
        <v>1</v>
      </c>
      <c r="J113" s="8">
        <v>1</v>
      </c>
      <c r="K113" s="8">
        <v>0</v>
      </c>
      <c r="L113" s="8">
        <v>300</v>
      </c>
      <c r="M113" s="8">
        <f>VLOOKUP(L113,Procv!U:V,2,FALSE)</f>
        <v>1</v>
      </c>
      <c r="N113" s="8">
        <v>1</v>
      </c>
    </row>
    <row r="114" spans="3:14" x14ac:dyDescent="0.25">
      <c r="C114" s="10">
        <v>3</v>
      </c>
      <c r="D114" s="8">
        <v>2</v>
      </c>
      <c r="E114" s="8">
        <v>1</v>
      </c>
      <c r="F114" s="8">
        <f t="shared" si="1"/>
        <v>0</v>
      </c>
      <c r="G114" s="8">
        <v>0</v>
      </c>
      <c r="H114" s="8">
        <v>4</v>
      </c>
      <c r="I114" s="8">
        <v>0</v>
      </c>
      <c r="J114" s="8">
        <v>2</v>
      </c>
      <c r="K114" s="8">
        <v>0</v>
      </c>
      <c r="L114" s="8">
        <v>600</v>
      </c>
      <c r="M114" s="8">
        <f>VLOOKUP(L114,Procv!U:V,2,FALSE)</f>
        <v>0</v>
      </c>
      <c r="N114" s="8">
        <v>2</v>
      </c>
    </row>
    <row r="115" spans="3:14" x14ac:dyDescent="0.25">
      <c r="C115" s="10">
        <v>3</v>
      </c>
      <c r="D115" s="8">
        <v>2</v>
      </c>
      <c r="E115" s="8">
        <v>9</v>
      </c>
      <c r="F115" s="8">
        <f t="shared" si="1"/>
        <v>0</v>
      </c>
      <c r="G115" s="8">
        <v>0</v>
      </c>
      <c r="H115" s="8">
        <v>4</v>
      </c>
      <c r="I115" s="8">
        <v>1</v>
      </c>
      <c r="J115" s="8">
        <v>1</v>
      </c>
      <c r="K115" s="8">
        <v>0</v>
      </c>
      <c r="L115" s="8">
        <v>200</v>
      </c>
      <c r="M115" s="8">
        <f>VLOOKUP(L115,Procv!U:V,2,FALSE)</f>
        <v>1</v>
      </c>
      <c r="N115" s="8">
        <v>2</v>
      </c>
    </row>
    <row r="116" spans="3:14" x14ac:dyDescent="0.25">
      <c r="C116" s="10">
        <v>4</v>
      </c>
      <c r="D116" s="8">
        <v>2</v>
      </c>
      <c r="E116" s="8">
        <v>3</v>
      </c>
      <c r="F116" s="8">
        <f t="shared" si="1"/>
        <v>0</v>
      </c>
      <c r="G116" s="8">
        <v>0</v>
      </c>
      <c r="H116" s="8">
        <v>5</v>
      </c>
      <c r="I116" s="8">
        <v>0</v>
      </c>
      <c r="J116" s="8">
        <v>2</v>
      </c>
      <c r="K116" s="8">
        <v>0</v>
      </c>
      <c r="L116" s="8">
        <v>700</v>
      </c>
      <c r="M116" s="8">
        <f>VLOOKUP(L116,Procv!U:V,2,FALSE)</f>
        <v>0</v>
      </c>
      <c r="N116" s="8">
        <v>2</v>
      </c>
    </row>
    <row r="117" spans="3:14" x14ac:dyDescent="0.25">
      <c r="C117" s="10">
        <v>4</v>
      </c>
      <c r="D117" s="8">
        <v>2</v>
      </c>
      <c r="E117" s="8">
        <v>2</v>
      </c>
      <c r="F117" s="8">
        <f t="shared" si="1"/>
        <v>0</v>
      </c>
      <c r="G117" s="8">
        <v>0</v>
      </c>
      <c r="H117" s="8">
        <v>4</v>
      </c>
      <c r="I117" s="8">
        <v>0</v>
      </c>
      <c r="J117" s="8">
        <v>2</v>
      </c>
      <c r="K117" s="8">
        <v>0</v>
      </c>
      <c r="L117" s="8">
        <v>700</v>
      </c>
      <c r="M117" s="8">
        <f>VLOOKUP(L117,Procv!U:V,2,FALSE)</f>
        <v>0</v>
      </c>
      <c r="N117" s="8">
        <v>2</v>
      </c>
    </row>
    <row r="118" spans="3:14" x14ac:dyDescent="0.25">
      <c r="C118" s="10">
        <v>4</v>
      </c>
      <c r="D118" s="8">
        <v>2</v>
      </c>
      <c r="E118" s="8">
        <v>14</v>
      </c>
      <c r="F118" s="8">
        <f t="shared" si="1"/>
        <v>0</v>
      </c>
      <c r="G118" s="8">
        <v>0</v>
      </c>
      <c r="H118" s="8">
        <v>4</v>
      </c>
      <c r="I118" s="8">
        <v>0</v>
      </c>
      <c r="J118" s="8">
        <v>2</v>
      </c>
      <c r="K118" s="8">
        <v>0</v>
      </c>
      <c r="L118" s="8">
        <v>2000</v>
      </c>
      <c r="M118" s="8">
        <f>VLOOKUP(L118,Procv!U:V,2,FALSE)</f>
        <v>0</v>
      </c>
      <c r="N118" s="8">
        <v>4</v>
      </c>
    </row>
    <row r="119" spans="3:14" x14ac:dyDescent="0.25">
      <c r="C119" s="10">
        <v>4</v>
      </c>
      <c r="D119" s="8">
        <v>2</v>
      </c>
      <c r="E119" s="8">
        <v>2</v>
      </c>
      <c r="F119" s="8">
        <f t="shared" si="1"/>
        <v>0</v>
      </c>
      <c r="G119" s="8">
        <v>0</v>
      </c>
      <c r="H119" s="8">
        <v>4</v>
      </c>
      <c r="I119" s="8">
        <v>1</v>
      </c>
      <c r="J119" s="8">
        <v>1</v>
      </c>
      <c r="K119" s="8">
        <v>0</v>
      </c>
      <c r="L119" s="8">
        <v>300</v>
      </c>
      <c r="M119" s="8">
        <f>VLOOKUP(L119,Procv!U:V,2,FALSE)</f>
        <v>1</v>
      </c>
      <c r="N119" s="8">
        <v>1</v>
      </c>
    </row>
    <row r="120" spans="3:14" x14ac:dyDescent="0.25">
      <c r="C120" s="10">
        <v>4</v>
      </c>
      <c r="D120" s="8">
        <v>2</v>
      </c>
      <c r="E120" s="8">
        <v>1</v>
      </c>
      <c r="F120" s="8">
        <f t="shared" si="1"/>
        <v>0</v>
      </c>
      <c r="G120" s="8">
        <v>1</v>
      </c>
      <c r="H120" s="8">
        <v>4</v>
      </c>
      <c r="I120" s="8">
        <v>0</v>
      </c>
      <c r="J120" s="8">
        <v>3</v>
      </c>
      <c r="K120" s="8">
        <v>0</v>
      </c>
      <c r="L120" s="8">
        <v>300</v>
      </c>
      <c r="M120" s="8">
        <f>VLOOKUP(L120,Procv!U:V,2,FALSE)</f>
        <v>1</v>
      </c>
      <c r="N120" s="8">
        <v>3</v>
      </c>
    </row>
    <row r="121" spans="3:14" x14ac:dyDescent="0.25">
      <c r="C121" s="10">
        <v>4</v>
      </c>
      <c r="D121" s="8">
        <v>2</v>
      </c>
      <c r="E121" s="8">
        <v>5</v>
      </c>
      <c r="F121" s="8">
        <f t="shared" si="1"/>
        <v>2</v>
      </c>
      <c r="G121" s="8">
        <v>0</v>
      </c>
      <c r="H121" s="8">
        <v>4</v>
      </c>
      <c r="I121" s="8">
        <v>0</v>
      </c>
      <c r="J121" s="8">
        <v>1</v>
      </c>
      <c r="K121" s="8">
        <v>0</v>
      </c>
      <c r="L121" s="8">
        <v>400</v>
      </c>
      <c r="M121" s="8">
        <f>VLOOKUP(L121,Procv!U:V,2,FALSE)</f>
        <v>1</v>
      </c>
      <c r="N121" s="8">
        <v>1</v>
      </c>
    </row>
    <row r="122" spans="3:14" x14ac:dyDescent="0.25">
      <c r="C122" s="10">
        <v>4</v>
      </c>
      <c r="D122" s="8">
        <v>2</v>
      </c>
      <c r="E122" s="8">
        <v>1</v>
      </c>
      <c r="F122" s="8">
        <f t="shared" si="1"/>
        <v>0</v>
      </c>
      <c r="G122" s="8">
        <v>0</v>
      </c>
      <c r="H122" s="8">
        <v>5</v>
      </c>
      <c r="I122" s="8">
        <v>0</v>
      </c>
      <c r="J122" s="8">
        <v>1</v>
      </c>
      <c r="K122" s="8">
        <v>0</v>
      </c>
      <c r="L122" s="8">
        <v>400</v>
      </c>
      <c r="M122" s="8">
        <f>VLOOKUP(L122,Procv!U:V,2,FALSE)</f>
        <v>1</v>
      </c>
      <c r="N122" s="8">
        <v>1</v>
      </c>
    </row>
    <row r="123" spans="3:14" x14ac:dyDescent="0.25">
      <c r="C123" s="10">
        <v>4</v>
      </c>
      <c r="D123" s="8">
        <v>2</v>
      </c>
      <c r="E123" s="8">
        <v>1</v>
      </c>
      <c r="F123" s="8">
        <f t="shared" si="1"/>
        <v>0</v>
      </c>
      <c r="G123" s="8">
        <v>1</v>
      </c>
      <c r="H123" s="8">
        <v>5</v>
      </c>
      <c r="I123" s="8">
        <v>0</v>
      </c>
      <c r="J123" s="8">
        <v>1</v>
      </c>
      <c r="K123" s="8">
        <v>0</v>
      </c>
      <c r="L123" s="8">
        <v>1000</v>
      </c>
      <c r="M123" s="8">
        <f>VLOOKUP(L123,Procv!U:V,2,FALSE)</f>
        <v>1</v>
      </c>
      <c r="N123" s="8">
        <v>2</v>
      </c>
    </row>
    <row r="124" spans="3:14" x14ac:dyDescent="0.25">
      <c r="C124" s="10">
        <v>4</v>
      </c>
      <c r="D124" s="8">
        <v>2</v>
      </c>
      <c r="E124" s="8">
        <v>1</v>
      </c>
      <c r="F124" s="8">
        <f t="shared" si="1"/>
        <v>0</v>
      </c>
      <c r="G124" s="8">
        <v>0</v>
      </c>
      <c r="H124" s="8">
        <v>5</v>
      </c>
      <c r="I124" s="8">
        <v>0</v>
      </c>
      <c r="J124" s="8">
        <v>1</v>
      </c>
      <c r="K124" s="8">
        <v>0</v>
      </c>
      <c r="L124" s="8">
        <v>400</v>
      </c>
      <c r="M124" s="8">
        <f>VLOOKUP(L124,Procv!U:V,2,FALSE)</f>
        <v>1</v>
      </c>
      <c r="N124" s="8">
        <v>1</v>
      </c>
    </row>
    <row r="125" spans="3:14" x14ac:dyDescent="0.25">
      <c r="C125" s="10">
        <v>4</v>
      </c>
      <c r="D125" s="8">
        <v>2</v>
      </c>
      <c r="E125" s="8">
        <v>2</v>
      </c>
      <c r="F125" s="8">
        <f t="shared" si="1"/>
        <v>0</v>
      </c>
      <c r="G125" s="8">
        <v>0</v>
      </c>
      <c r="H125" s="8">
        <v>4</v>
      </c>
      <c r="I125" s="8">
        <v>0</v>
      </c>
      <c r="J125" s="8">
        <v>2</v>
      </c>
      <c r="K125" s="8">
        <v>0</v>
      </c>
      <c r="L125" s="8">
        <v>300</v>
      </c>
      <c r="M125" s="8">
        <f>VLOOKUP(L125,Procv!U:V,2,FALSE)</f>
        <v>1</v>
      </c>
      <c r="N125" s="8">
        <v>1</v>
      </c>
    </row>
    <row r="126" spans="3:14" x14ac:dyDescent="0.25">
      <c r="C126" s="10">
        <v>4</v>
      </c>
      <c r="D126" s="8">
        <v>2</v>
      </c>
      <c r="E126" s="8">
        <v>1</v>
      </c>
      <c r="F126" s="8">
        <f t="shared" si="1"/>
        <v>0</v>
      </c>
      <c r="G126" s="8">
        <v>0</v>
      </c>
      <c r="H126" s="8">
        <v>5</v>
      </c>
      <c r="I126" s="8">
        <v>1</v>
      </c>
      <c r="J126" s="8">
        <v>1</v>
      </c>
      <c r="K126" s="8">
        <v>0</v>
      </c>
      <c r="L126" s="8">
        <v>1000</v>
      </c>
      <c r="M126" s="8">
        <f>VLOOKUP(L126,Procv!U:V,2,FALSE)</f>
        <v>1</v>
      </c>
      <c r="N126" s="8">
        <v>1</v>
      </c>
    </row>
    <row r="127" spans="3:14" x14ac:dyDescent="0.25">
      <c r="C127" s="10">
        <v>4</v>
      </c>
      <c r="D127" s="8">
        <v>2</v>
      </c>
      <c r="E127" s="8">
        <v>2</v>
      </c>
      <c r="F127" s="8">
        <f t="shared" si="1"/>
        <v>0</v>
      </c>
      <c r="G127" s="8">
        <v>0</v>
      </c>
      <c r="H127" s="8">
        <v>2</v>
      </c>
      <c r="I127" s="8">
        <v>0</v>
      </c>
      <c r="J127" s="8">
        <v>1</v>
      </c>
      <c r="K127" s="8">
        <v>0</v>
      </c>
      <c r="L127" s="8">
        <v>100</v>
      </c>
      <c r="M127" s="8">
        <f>VLOOKUP(L127,Procv!U:V,2,FALSE)</f>
        <v>1</v>
      </c>
      <c r="N127" s="8">
        <v>1</v>
      </c>
    </row>
    <row r="128" spans="3:14" x14ac:dyDescent="0.25">
      <c r="C128" s="10">
        <v>4</v>
      </c>
      <c r="D128" s="8">
        <v>2</v>
      </c>
      <c r="E128" s="8">
        <v>2</v>
      </c>
      <c r="F128" s="8">
        <f t="shared" si="1"/>
        <v>0</v>
      </c>
      <c r="G128" s="8">
        <v>1</v>
      </c>
      <c r="H128" s="8">
        <v>2</v>
      </c>
      <c r="I128" s="8">
        <v>1</v>
      </c>
      <c r="J128" s="8">
        <v>1</v>
      </c>
      <c r="K128" s="8">
        <v>1</v>
      </c>
      <c r="L128" s="8">
        <v>100</v>
      </c>
      <c r="M128" s="8">
        <f>VLOOKUP(L128,Procv!U:V,2,FALSE)</f>
        <v>1</v>
      </c>
      <c r="N128" s="8">
        <v>1</v>
      </c>
    </row>
    <row r="129" spans="3:14" x14ac:dyDescent="0.25">
      <c r="C129" s="10">
        <v>4</v>
      </c>
      <c r="D129" s="8">
        <v>2</v>
      </c>
      <c r="E129" s="8">
        <v>1</v>
      </c>
      <c r="F129" s="8">
        <f t="shared" si="1"/>
        <v>0</v>
      </c>
      <c r="G129" s="8">
        <v>0</v>
      </c>
      <c r="H129" s="8">
        <v>3</v>
      </c>
      <c r="I129" s="8">
        <v>1</v>
      </c>
      <c r="J129" s="8">
        <v>1</v>
      </c>
      <c r="K129" s="8">
        <v>0</v>
      </c>
      <c r="L129" s="8">
        <v>400</v>
      </c>
      <c r="M129" s="8">
        <f>VLOOKUP(L129,Procv!U:V,2,FALSE)</f>
        <v>1</v>
      </c>
      <c r="N129" s="8">
        <v>1</v>
      </c>
    </row>
    <row r="130" spans="3:14" x14ac:dyDescent="0.25">
      <c r="C130" s="10">
        <v>4</v>
      </c>
      <c r="D130" s="8">
        <v>2</v>
      </c>
      <c r="E130" s="8">
        <v>2</v>
      </c>
      <c r="F130" s="8">
        <f t="shared" si="1"/>
        <v>0</v>
      </c>
      <c r="G130" s="8">
        <v>1</v>
      </c>
      <c r="H130" s="8">
        <v>2</v>
      </c>
      <c r="I130" s="8">
        <v>0</v>
      </c>
      <c r="J130" s="8">
        <v>1</v>
      </c>
      <c r="K130" s="8">
        <v>0</v>
      </c>
      <c r="L130" s="8">
        <v>200</v>
      </c>
      <c r="M130" s="8">
        <f>VLOOKUP(L130,Procv!U:V,2,FALSE)</f>
        <v>1</v>
      </c>
      <c r="N130" s="8">
        <v>2</v>
      </c>
    </row>
    <row r="131" spans="3:14" x14ac:dyDescent="0.25">
      <c r="C131" s="10">
        <v>4</v>
      </c>
      <c r="D131" s="8">
        <v>2</v>
      </c>
      <c r="E131" s="8">
        <v>3</v>
      </c>
      <c r="F131" s="8">
        <f t="shared" si="1"/>
        <v>0</v>
      </c>
      <c r="G131" s="8">
        <v>0</v>
      </c>
      <c r="H131" s="8">
        <v>2</v>
      </c>
      <c r="I131" s="8">
        <v>0</v>
      </c>
      <c r="J131" s="8">
        <v>2</v>
      </c>
      <c r="K131" s="8">
        <v>0</v>
      </c>
      <c r="L131" s="8">
        <v>200</v>
      </c>
      <c r="M131" s="8">
        <f>VLOOKUP(L131,Procv!U:V,2,FALSE)</f>
        <v>1</v>
      </c>
      <c r="N131" s="8">
        <v>1</v>
      </c>
    </row>
    <row r="132" spans="3:14" x14ac:dyDescent="0.25">
      <c r="C132" s="10">
        <v>4</v>
      </c>
      <c r="D132" s="8">
        <v>2</v>
      </c>
      <c r="E132" s="8">
        <v>1</v>
      </c>
      <c r="F132" s="8">
        <f t="shared" si="1"/>
        <v>0</v>
      </c>
      <c r="G132" s="8">
        <v>0</v>
      </c>
      <c r="H132" s="8">
        <v>4</v>
      </c>
      <c r="I132" s="8">
        <v>0</v>
      </c>
      <c r="J132" s="8">
        <v>2</v>
      </c>
      <c r="K132" s="8">
        <v>0</v>
      </c>
      <c r="L132" s="8">
        <v>100</v>
      </c>
      <c r="M132" s="8">
        <f>VLOOKUP(L132,Procv!U:V,2,FALSE)</f>
        <v>1</v>
      </c>
      <c r="N132" s="8">
        <v>1</v>
      </c>
    </row>
    <row r="133" spans="3:14" x14ac:dyDescent="0.25">
      <c r="C133" s="10">
        <v>4</v>
      </c>
      <c r="D133" s="8">
        <v>2</v>
      </c>
      <c r="E133" s="8">
        <v>1</v>
      </c>
      <c r="F133" s="8">
        <f t="shared" si="1"/>
        <v>0</v>
      </c>
      <c r="G133" s="8">
        <v>0</v>
      </c>
      <c r="H133" s="8">
        <v>4</v>
      </c>
      <c r="I133" s="8">
        <v>0</v>
      </c>
      <c r="J133" s="8">
        <v>2</v>
      </c>
      <c r="K133" s="8">
        <v>0</v>
      </c>
      <c r="L133" s="8">
        <v>100</v>
      </c>
      <c r="M133" s="8">
        <f>VLOOKUP(L133,Procv!U:V,2,FALSE)</f>
        <v>1</v>
      </c>
      <c r="N133" s="8">
        <v>1</v>
      </c>
    </row>
    <row r="134" spans="3:14" x14ac:dyDescent="0.25">
      <c r="C134" s="10">
        <v>4</v>
      </c>
      <c r="D134" s="8">
        <v>2</v>
      </c>
      <c r="E134" s="8">
        <v>2</v>
      </c>
      <c r="F134" s="8">
        <f t="shared" ref="F134:F197" si="2">IF(E134=5,2,IF(E134=6,2,IF(E134=7,2,0)))</f>
        <v>0</v>
      </c>
      <c r="G134" s="8">
        <v>1</v>
      </c>
      <c r="H134" s="8">
        <v>3</v>
      </c>
      <c r="I134" s="8">
        <v>0</v>
      </c>
      <c r="J134" s="8">
        <v>2</v>
      </c>
      <c r="K134" s="8">
        <v>0</v>
      </c>
      <c r="L134" s="8">
        <v>800</v>
      </c>
      <c r="M134" s="8">
        <f>VLOOKUP(L134,Procv!U:V,2,FALSE)</f>
        <v>0</v>
      </c>
      <c r="N134" s="8">
        <v>1</v>
      </c>
    </row>
    <row r="135" spans="3:14" x14ac:dyDescent="0.25">
      <c r="C135" s="10">
        <v>5</v>
      </c>
      <c r="D135" s="8">
        <v>2</v>
      </c>
      <c r="E135" s="8">
        <v>1</v>
      </c>
      <c r="F135" s="8">
        <f t="shared" si="2"/>
        <v>0</v>
      </c>
      <c r="G135" s="8">
        <v>0</v>
      </c>
      <c r="H135" s="8">
        <v>2</v>
      </c>
      <c r="I135" s="8">
        <v>1</v>
      </c>
      <c r="J135" s="8">
        <v>1</v>
      </c>
      <c r="K135" s="8">
        <v>0</v>
      </c>
      <c r="L135" s="8">
        <v>300</v>
      </c>
      <c r="M135" s="8">
        <f>VLOOKUP(L135,Procv!U:V,2,FALSE)</f>
        <v>1</v>
      </c>
      <c r="N135" s="8">
        <v>1</v>
      </c>
    </row>
    <row r="136" spans="3:14" x14ac:dyDescent="0.25">
      <c r="C136" s="10">
        <v>5</v>
      </c>
      <c r="D136" s="8">
        <v>2</v>
      </c>
      <c r="E136" s="8">
        <v>1</v>
      </c>
      <c r="F136" s="8">
        <f t="shared" si="2"/>
        <v>0</v>
      </c>
      <c r="G136" s="8">
        <v>0</v>
      </c>
      <c r="H136" s="8">
        <v>4</v>
      </c>
      <c r="I136" s="8">
        <v>1</v>
      </c>
      <c r="J136" s="8">
        <v>1</v>
      </c>
      <c r="K136" s="8">
        <v>0</v>
      </c>
      <c r="L136" s="8">
        <v>300</v>
      </c>
      <c r="M136" s="8">
        <f>VLOOKUP(L136,Procv!U:V,2,FALSE)</f>
        <v>1</v>
      </c>
      <c r="N136" s="8">
        <v>2</v>
      </c>
    </row>
    <row r="137" spans="3:14" x14ac:dyDescent="0.25">
      <c r="C137" s="10">
        <v>5</v>
      </c>
      <c r="D137" s="8">
        <v>2</v>
      </c>
      <c r="E137" s="8">
        <v>1</v>
      </c>
      <c r="F137" s="8">
        <f t="shared" si="2"/>
        <v>0</v>
      </c>
      <c r="G137" s="8">
        <v>0</v>
      </c>
      <c r="H137" s="8">
        <v>3</v>
      </c>
      <c r="I137" s="8">
        <v>1</v>
      </c>
      <c r="J137" s="8">
        <v>1</v>
      </c>
      <c r="K137" s="8">
        <v>0</v>
      </c>
      <c r="L137" s="8">
        <v>100</v>
      </c>
      <c r="M137" s="8">
        <f>VLOOKUP(L137,Procv!U:V,2,FALSE)</f>
        <v>1</v>
      </c>
      <c r="N137" s="8">
        <v>2</v>
      </c>
    </row>
    <row r="138" spans="3:14" x14ac:dyDescent="0.25">
      <c r="C138" s="10">
        <v>5</v>
      </c>
      <c r="D138" s="8">
        <v>2</v>
      </c>
      <c r="E138" s="8">
        <v>1</v>
      </c>
      <c r="F138" s="8">
        <f t="shared" si="2"/>
        <v>0</v>
      </c>
      <c r="G138" s="8">
        <v>0</v>
      </c>
      <c r="H138" s="8">
        <v>3</v>
      </c>
      <c r="I138" s="8">
        <v>0</v>
      </c>
      <c r="J138" s="8">
        <v>1</v>
      </c>
      <c r="K138" s="8">
        <v>0</v>
      </c>
      <c r="L138" s="8">
        <v>100</v>
      </c>
      <c r="M138" s="8">
        <f>VLOOKUP(L138,Procv!U:V,2,FALSE)</f>
        <v>1</v>
      </c>
      <c r="N138" s="8">
        <v>1</v>
      </c>
    </row>
    <row r="139" spans="3:14" x14ac:dyDescent="0.25">
      <c r="C139" s="10">
        <v>5</v>
      </c>
      <c r="D139" s="8">
        <v>2</v>
      </c>
      <c r="E139" s="8">
        <v>1</v>
      </c>
      <c r="F139" s="8">
        <f t="shared" si="2"/>
        <v>0</v>
      </c>
      <c r="G139" s="8">
        <v>0</v>
      </c>
      <c r="H139" s="8">
        <v>4</v>
      </c>
      <c r="I139" s="8">
        <v>0</v>
      </c>
      <c r="J139" s="8">
        <v>1</v>
      </c>
      <c r="K139" s="8">
        <v>0</v>
      </c>
      <c r="L139" s="8">
        <v>300</v>
      </c>
      <c r="M139" s="8">
        <f>VLOOKUP(L139,Procv!U:V,2,FALSE)</f>
        <v>1</v>
      </c>
      <c r="N139" s="8">
        <v>3</v>
      </c>
    </row>
    <row r="140" spans="3:14" x14ac:dyDescent="0.25">
      <c r="C140" s="10">
        <v>5</v>
      </c>
      <c r="D140" s="8">
        <v>2</v>
      </c>
      <c r="E140" s="8">
        <v>4</v>
      </c>
      <c r="F140" s="8">
        <f t="shared" si="2"/>
        <v>0</v>
      </c>
      <c r="G140" s="8">
        <v>0</v>
      </c>
      <c r="H140" s="8">
        <v>2</v>
      </c>
      <c r="I140" s="8">
        <v>0</v>
      </c>
      <c r="J140" s="8">
        <v>2</v>
      </c>
      <c r="K140" s="8">
        <v>0</v>
      </c>
      <c r="L140" s="8">
        <v>100</v>
      </c>
      <c r="M140" s="8">
        <f>VLOOKUP(L140,Procv!U:V,2,FALSE)</f>
        <v>1</v>
      </c>
      <c r="N140" s="8">
        <v>1</v>
      </c>
    </row>
    <row r="141" spans="3:14" x14ac:dyDescent="0.25">
      <c r="C141" s="10">
        <v>5</v>
      </c>
      <c r="D141" s="8">
        <v>2</v>
      </c>
      <c r="E141" s="8">
        <v>1</v>
      </c>
      <c r="F141" s="8">
        <f t="shared" si="2"/>
        <v>0</v>
      </c>
      <c r="G141" s="8">
        <v>0</v>
      </c>
      <c r="H141" s="8">
        <v>4</v>
      </c>
      <c r="I141" s="8">
        <v>0</v>
      </c>
      <c r="J141" s="8">
        <v>2</v>
      </c>
      <c r="K141" s="8">
        <v>0</v>
      </c>
      <c r="L141" s="8">
        <v>300</v>
      </c>
      <c r="M141" s="8">
        <f>VLOOKUP(L141,Procv!U:V,2,FALSE)</f>
        <v>1</v>
      </c>
      <c r="N141" s="8">
        <v>1</v>
      </c>
    </row>
    <row r="142" spans="3:14" x14ac:dyDescent="0.25">
      <c r="C142" s="10">
        <v>5</v>
      </c>
      <c r="D142" s="8">
        <v>2</v>
      </c>
      <c r="E142" s="8">
        <v>4</v>
      </c>
      <c r="F142" s="8">
        <f t="shared" si="2"/>
        <v>0</v>
      </c>
      <c r="G142" s="8">
        <v>0</v>
      </c>
      <c r="H142" s="8">
        <v>2</v>
      </c>
      <c r="I142" s="8">
        <v>1</v>
      </c>
      <c r="J142" s="8">
        <v>1</v>
      </c>
      <c r="K142" s="8">
        <v>0</v>
      </c>
      <c r="L142" s="8">
        <v>100</v>
      </c>
      <c r="M142" s="8">
        <f>VLOOKUP(L142,Procv!U:V,2,FALSE)</f>
        <v>1</v>
      </c>
      <c r="N142" s="8">
        <v>1</v>
      </c>
    </row>
    <row r="143" spans="3:14" x14ac:dyDescent="0.25">
      <c r="C143" s="10">
        <v>5</v>
      </c>
      <c r="D143" s="8">
        <v>2</v>
      </c>
      <c r="E143" s="8">
        <v>2</v>
      </c>
      <c r="F143" s="8">
        <f t="shared" si="2"/>
        <v>0</v>
      </c>
      <c r="G143" s="8">
        <v>0</v>
      </c>
      <c r="H143" s="8">
        <v>3</v>
      </c>
      <c r="I143" s="8">
        <v>0</v>
      </c>
      <c r="J143" s="8">
        <v>1</v>
      </c>
      <c r="K143" s="8">
        <v>0</v>
      </c>
      <c r="L143" s="8">
        <v>400</v>
      </c>
      <c r="M143" s="8">
        <f>VLOOKUP(L143,Procv!U:V,2,FALSE)</f>
        <v>1</v>
      </c>
      <c r="N143" s="8">
        <v>1</v>
      </c>
    </row>
    <row r="144" spans="3:14" x14ac:dyDescent="0.25">
      <c r="C144" s="10">
        <v>5</v>
      </c>
      <c r="D144" s="8">
        <v>2</v>
      </c>
      <c r="E144" s="8">
        <v>1</v>
      </c>
      <c r="F144" s="8">
        <f t="shared" si="2"/>
        <v>0</v>
      </c>
      <c r="G144" s="8">
        <v>0</v>
      </c>
      <c r="H144" s="8">
        <v>4</v>
      </c>
      <c r="I144" s="8">
        <v>0</v>
      </c>
      <c r="J144" s="8">
        <v>3</v>
      </c>
      <c r="K144" s="8">
        <v>0</v>
      </c>
      <c r="L144" s="8">
        <v>200</v>
      </c>
      <c r="M144" s="8">
        <f>VLOOKUP(L144,Procv!U:V,2,FALSE)</f>
        <v>1</v>
      </c>
      <c r="N144" s="8">
        <v>1</v>
      </c>
    </row>
    <row r="145" spans="3:14" x14ac:dyDescent="0.25">
      <c r="C145" s="10">
        <v>5</v>
      </c>
      <c r="D145" s="8">
        <v>2</v>
      </c>
      <c r="E145" s="8">
        <v>1</v>
      </c>
      <c r="F145" s="8">
        <f t="shared" si="2"/>
        <v>0</v>
      </c>
      <c r="G145" s="8">
        <v>1</v>
      </c>
      <c r="H145" s="8">
        <v>5</v>
      </c>
      <c r="I145" s="8">
        <v>1</v>
      </c>
      <c r="J145" s="8">
        <v>1</v>
      </c>
      <c r="K145" s="8">
        <v>0</v>
      </c>
      <c r="L145" s="8">
        <v>300</v>
      </c>
      <c r="M145" s="8">
        <f>VLOOKUP(L145,Procv!U:V,2,FALSE)</f>
        <v>1</v>
      </c>
      <c r="N145" s="8">
        <v>1</v>
      </c>
    </row>
    <row r="146" spans="3:14" x14ac:dyDescent="0.25">
      <c r="C146" s="10">
        <v>5</v>
      </c>
      <c r="D146" s="8">
        <v>2</v>
      </c>
      <c r="E146" s="8">
        <v>3</v>
      </c>
      <c r="F146" s="8">
        <f t="shared" si="2"/>
        <v>0</v>
      </c>
      <c r="G146" s="8">
        <v>0</v>
      </c>
      <c r="H146" s="8">
        <v>2</v>
      </c>
      <c r="I146" s="8">
        <v>1</v>
      </c>
      <c r="J146" s="8">
        <v>2</v>
      </c>
      <c r="K146" s="8">
        <v>0</v>
      </c>
      <c r="L146" s="8">
        <v>400</v>
      </c>
      <c r="M146" s="8">
        <f>VLOOKUP(L146,Procv!U:V,2,FALSE)</f>
        <v>1</v>
      </c>
      <c r="N146" s="8">
        <v>3</v>
      </c>
    </row>
    <row r="147" spans="3:14" x14ac:dyDescent="0.25">
      <c r="C147" s="10">
        <v>5</v>
      </c>
      <c r="D147" s="8">
        <v>1</v>
      </c>
      <c r="E147" s="8">
        <v>4</v>
      </c>
      <c r="F147" s="8">
        <f t="shared" si="2"/>
        <v>0</v>
      </c>
      <c r="G147" s="8">
        <v>0</v>
      </c>
      <c r="H147" s="8">
        <v>4</v>
      </c>
      <c r="I147" s="8">
        <v>0</v>
      </c>
      <c r="J147" s="8">
        <v>2</v>
      </c>
      <c r="K147" s="8">
        <v>0</v>
      </c>
      <c r="L147" s="8">
        <v>100</v>
      </c>
      <c r="M147" s="8">
        <f>VLOOKUP(L147,Procv!U:V,2,FALSE)</f>
        <v>1</v>
      </c>
      <c r="N147" s="8">
        <v>1</v>
      </c>
    </row>
    <row r="148" spans="3:14" x14ac:dyDescent="0.25">
      <c r="C148" s="10">
        <v>5</v>
      </c>
      <c r="D148" s="8">
        <v>2</v>
      </c>
      <c r="E148" s="8">
        <v>1</v>
      </c>
      <c r="F148" s="8">
        <f t="shared" si="2"/>
        <v>0</v>
      </c>
      <c r="G148" s="8">
        <v>0</v>
      </c>
      <c r="H148" s="8">
        <v>4</v>
      </c>
      <c r="I148" s="8">
        <v>1</v>
      </c>
      <c r="J148" s="8">
        <v>1</v>
      </c>
      <c r="K148" s="8">
        <v>0</v>
      </c>
      <c r="L148" s="8">
        <v>200</v>
      </c>
      <c r="M148" s="8">
        <f>VLOOKUP(L148,Procv!U:V,2,FALSE)</f>
        <v>1</v>
      </c>
      <c r="N148" s="8">
        <v>1</v>
      </c>
    </row>
    <row r="149" spans="3:14" x14ac:dyDescent="0.25">
      <c r="C149" s="10">
        <v>5</v>
      </c>
      <c r="D149" s="8">
        <v>2</v>
      </c>
      <c r="E149" s="8">
        <v>2</v>
      </c>
      <c r="F149" s="8">
        <f t="shared" si="2"/>
        <v>0</v>
      </c>
      <c r="G149" s="8">
        <v>0</v>
      </c>
      <c r="H149" s="8">
        <v>5</v>
      </c>
      <c r="I149" s="8">
        <v>0</v>
      </c>
      <c r="J149" s="8">
        <v>1</v>
      </c>
      <c r="K149" s="8">
        <v>0</v>
      </c>
      <c r="L149" s="8">
        <v>100</v>
      </c>
      <c r="M149" s="8">
        <f>VLOOKUP(L149,Procv!U:V,2,FALSE)</f>
        <v>1</v>
      </c>
      <c r="N149" s="8">
        <v>1</v>
      </c>
    </row>
    <row r="150" spans="3:14" x14ac:dyDescent="0.25">
      <c r="C150" s="10">
        <v>5</v>
      </c>
      <c r="D150" s="8">
        <v>2</v>
      </c>
      <c r="E150" s="8">
        <v>1</v>
      </c>
      <c r="F150" s="8">
        <f t="shared" si="2"/>
        <v>0</v>
      </c>
      <c r="G150" s="8">
        <v>0</v>
      </c>
      <c r="H150" s="8">
        <v>4</v>
      </c>
      <c r="I150" s="8">
        <v>0</v>
      </c>
      <c r="J150" s="8">
        <v>1</v>
      </c>
      <c r="K150" s="8">
        <v>0</v>
      </c>
      <c r="L150" s="8">
        <v>90</v>
      </c>
      <c r="M150" s="8">
        <f>VLOOKUP(L150,Procv!U:V,2,FALSE)</f>
        <v>0</v>
      </c>
      <c r="N150" s="8">
        <v>1</v>
      </c>
    </row>
    <row r="151" spans="3:14" x14ac:dyDescent="0.25">
      <c r="C151" s="10">
        <v>5</v>
      </c>
      <c r="D151" s="8">
        <v>2</v>
      </c>
      <c r="E151" s="8">
        <v>4</v>
      </c>
      <c r="F151" s="8">
        <f t="shared" si="2"/>
        <v>0</v>
      </c>
      <c r="G151" s="8">
        <v>0</v>
      </c>
      <c r="H151" s="8">
        <v>4</v>
      </c>
      <c r="I151" s="8">
        <v>0</v>
      </c>
      <c r="J151" s="8">
        <v>1</v>
      </c>
      <c r="K151" s="8">
        <v>0</v>
      </c>
      <c r="L151" s="8">
        <v>200</v>
      </c>
      <c r="M151" s="8">
        <f>VLOOKUP(L151,Procv!U:V,2,FALSE)</f>
        <v>1</v>
      </c>
      <c r="N151" s="8">
        <v>1</v>
      </c>
    </row>
    <row r="152" spans="3:14" x14ac:dyDescent="0.25">
      <c r="C152" s="10">
        <v>5</v>
      </c>
      <c r="D152" s="8">
        <v>2</v>
      </c>
      <c r="E152" s="8">
        <v>2</v>
      </c>
      <c r="F152" s="8">
        <f t="shared" si="2"/>
        <v>0</v>
      </c>
      <c r="G152" s="8">
        <v>0</v>
      </c>
      <c r="H152" s="8">
        <v>4</v>
      </c>
      <c r="I152" s="8">
        <v>0</v>
      </c>
      <c r="J152" s="8">
        <v>2</v>
      </c>
      <c r="K152" s="8">
        <v>0</v>
      </c>
      <c r="L152" s="8">
        <v>400</v>
      </c>
      <c r="M152" s="8">
        <f>VLOOKUP(L152,Procv!U:V,2,FALSE)</f>
        <v>1</v>
      </c>
      <c r="N152" s="8">
        <v>1</v>
      </c>
    </row>
    <row r="153" spans="3:14" x14ac:dyDescent="0.25">
      <c r="C153" s="10">
        <v>5</v>
      </c>
      <c r="D153" s="8">
        <v>2</v>
      </c>
      <c r="E153" s="8">
        <v>3</v>
      </c>
      <c r="F153" s="8">
        <f t="shared" si="2"/>
        <v>0</v>
      </c>
      <c r="G153" s="8">
        <v>1</v>
      </c>
      <c r="H153" s="8">
        <v>3</v>
      </c>
      <c r="I153" s="8">
        <v>1</v>
      </c>
      <c r="J153" s="8">
        <v>3</v>
      </c>
      <c r="K153" s="8">
        <v>0</v>
      </c>
      <c r="L153" s="8">
        <v>300</v>
      </c>
      <c r="M153" s="8">
        <f>VLOOKUP(L153,Procv!U:V,2,FALSE)</f>
        <v>1</v>
      </c>
      <c r="N153" s="8">
        <v>1</v>
      </c>
    </row>
    <row r="154" spans="3:14" x14ac:dyDescent="0.25">
      <c r="C154" s="10">
        <v>5</v>
      </c>
      <c r="D154" s="8">
        <v>2</v>
      </c>
      <c r="E154" s="8">
        <v>2</v>
      </c>
      <c r="F154" s="8">
        <f t="shared" si="2"/>
        <v>0</v>
      </c>
      <c r="G154" s="8">
        <v>0</v>
      </c>
      <c r="H154" s="8">
        <v>5</v>
      </c>
      <c r="I154" s="8">
        <v>0</v>
      </c>
      <c r="J154" s="8">
        <v>2</v>
      </c>
      <c r="K154" s="8">
        <v>0</v>
      </c>
      <c r="L154" s="8">
        <v>900</v>
      </c>
      <c r="M154" s="8">
        <f>VLOOKUP(L154,Procv!U:V,2,FALSE)</f>
        <v>0</v>
      </c>
      <c r="N154" s="8">
        <v>3</v>
      </c>
    </row>
    <row r="155" spans="3:14" x14ac:dyDescent="0.25">
      <c r="C155" s="10">
        <v>5</v>
      </c>
      <c r="D155" s="8">
        <v>2</v>
      </c>
      <c r="E155" s="8">
        <v>1</v>
      </c>
      <c r="F155" s="8">
        <f t="shared" si="2"/>
        <v>0</v>
      </c>
      <c r="G155" s="8">
        <v>0</v>
      </c>
      <c r="H155" s="8">
        <v>2</v>
      </c>
      <c r="I155" s="8">
        <v>0</v>
      </c>
      <c r="J155" s="8">
        <v>3</v>
      </c>
      <c r="K155" s="8">
        <v>0</v>
      </c>
      <c r="L155" s="8">
        <v>300</v>
      </c>
      <c r="M155" s="8">
        <f>VLOOKUP(L155,Procv!U:V,2,FALSE)</f>
        <v>1</v>
      </c>
      <c r="N155" s="8">
        <v>1</v>
      </c>
    </row>
    <row r="156" spans="3:14" x14ac:dyDescent="0.25">
      <c r="C156" s="10">
        <v>5</v>
      </c>
      <c r="D156" s="8">
        <v>2</v>
      </c>
      <c r="E156" s="8">
        <v>1</v>
      </c>
      <c r="F156" s="8">
        <f t="shared" si="2"/>
        <v>0</v>
      </c>
      <c r="G156" s="8">
        <v>0</v>
      </c>
      <c r="H156" s="8">
        <v>4</v>
      </c>
      <c r="I156" s="8">
        <v>0</v>
      </c>
      <c r="J156" s="8">
        <v>2</v>
      </c>
      <c r="K156" s="8">
        <v>0</v>
      </c>
      <c r="L156" s="8">
        <v>300</v>
      </c>
      <c r="M156" s="8">
        <f>VLOOKUP(L156,Procv!U:V,2,FALSE)</f>
        <v>1</v>
      </c>
      <c r="N156" s="8">
        <v>1</v>
      </c>
    </row>
    <row r="157" spans="3:14" x14ac:dyDescent="0.25">
      <c r="C157" s="10">
        <v>5</v>
      </c>
      <c r="D157" s="8">
        <v>2</v>
      </c>
      <c r="E157" s="8">
        <v>3</v>
      </c>
      <c r="F157" s="8">
        <f t="shared" si="2"/>
        <v>0</v>
      </c>
      <c r="G157" s="8">
        <v>0</v>
      </c>
      <c r="H157" s="8">
        <v>3</v>
      </c>
      <c r="I157" s="8">
        <v>1</v>
      </c>
      <c r="J157" s="8">
        <v>1</v>
      </c>
      <c r="K157" s="8">
        <v>0</v>
      </c>
      <c r="L157" s="8">
        <v>100</v>
      </c>
      <c r="M157" s="8">
        <f>VLOOKUP(L157,Procv!U:V,2,FALSE)</f>
        <v>1</v>
      </c>
      <c r="N157" s="8">
        <v>1</v>
      </c>
    </row>
    <row r="158" spans="3:14" x14ac:dyDescent="0.25">
      <c r="C158" s="10">
        <v>5</v>
      </c>
      <c r="D158" s="8">
        <v>2</v>
      </c>
      <c r="E158" s="8">
        <v>14</v>
      </c>
      <c r="F158" s="8">
        <f t="shared" si="2"/>
        <v>0</v>
      </c>
      <c r="G158" s="8">
        <v>0</v>
      </c>
      <c r="H158" s="8">
        <v>4</v>
      </c>
      <c r="I158" s="8">
        <v>0</v>
      </c>
      <c r="J158" s="8">
        <v>1</v>
      </c>
      <c r="K158" s="8">
        <v>0</v>
      </c>
      <c r="L158" s="8">
        <v>300</v>
      </c>
      <c r="M158" s="8">
        <f>VLOOKUP(L158,Procv!U:V,2,FALSE)</f>
        <v>1</v>
      </c>
      <c r="N158" s="8">
        <v>1</v>
      </c>
    </row>
    <row r="159" spans="3:14" x14ac:dyDescent="0.25">
      <c r="C159" s="10">
        <v>5</v>
      </c>
      <c r="D159" s="8">
        <v>2</v>
      </c>
      <c r="E159" s="8">
        <v>1</v>
      </c>
      <c r="F159" s="8">
        <f t="shared" si="2"/>
        <v>0</v>
      </c>
      <c r="G159" s="8">
        <v>0</v>
      </c>
      <c r="H159" s="8">
        <v>4</v>
      </c>
      <c r="I159" s="8">
        <v>0</v>
      </c>
      <c r="J159" s="8">
        <v>2</v>
      </c>
      <c r="K159" s="8">
        <v>0</v>
      </c>
      <c r="L159" s="8">
        <v>100</v>
      </c>
      <c r="M159" s="8">
        <f>VLOOKUP(L159,Procv!U:V,2,FALSE)</f>
        <v>1</v>
      </c>
      <c r="N159" s="8">
        <v>1</v>
      </c>
    </row>
    <row r="160" spans="3:14" x14ac:dyDescent="0.25">
      <c r="C160" s="10">
        <v>5</v>
      </c>
      <c r="D160" s="8">
        <v>2</v>
      </c>
      <c r="E160" s="8">
        <v>2</v>
      </c>
      <c r="F160" s="8">
        <f t="shared" si="2"/>
        <v>0</v>
      </c>
      <c r="G160" s="8">
        <v>0</v>
      </c>
      <c r="H160" s="8">
        <v>4</v>
      </c>
      <c r="I160" s="8">
        <v>0</v>
      </c>
      <c r="J160" s="8">
        <v>2</v>
      </c>
      <c r="K160" s="8">
        <v>0</v>
      </c>
      <c r="L160" s="8">
        <v>300</v>
      </c>
      <c r="M160" s="8">
        <f>VLOOKUP(L160,Procv!U:V,2,FALSE)</f>
        <v>1</v>
      </c>
      <c r="N160" s="8">
        <v>1</v>
      </c>
    </row>
    <row r="161" spans="3:14" x14ac:dyDescent="0.25">
      <c r="C161" s="10">
        <v>6</v>
      </c>
      <c r="D161" s="8">
        <v>2</v>
      </c>
      <c r="E161" s="8">
        <v>14</v>
      </c>
      <c r="F161" s="8">
        <f t="shared" si="2"/>
        <v>0</v>
      </c>
      <c r="G161" s="8">
        <v>0</v>
      </c>
      <c r="H161" s="8">
        <v>4</v>
      </c>
      <c r="I161" s="8">
        <v>0</v>
      </c>
      <c r="J161" s="8">
        <v>3</v>
      </c>
      <c r="K161" s="8">
        <v>0</v>
      </c>
      <c r="L161" s="8">
        <v>1000</v>
      </c>
      <c r="M161" s="8">
        <f>VLOOKUP(L161,Procv!U:V,2,FALSE)</f>
        <v>1</v>
      </c>
      <c r="N161" s="8">
        <v>4</v>
      </c>
    </row>
    <row r="162" spans="3:14" x14ac:dyDescent="0.25">
      <c r="C162" s="10">
        <v>6</v>
      </c>
      <c r="D162" s="8">
        <v>1</v>
      </c>
      <c r="E162" s="8">
        <v>9</v>
      </c>
      <c r="F162" s="8">
        <f t="shared" si="2"/>
        <v>0</v>
      </c>
      <c r="G162" s="8">
        <v>1</v>
      </c>
      <c r="H162" s="8">
        <v>4</v>
      </c>
      <c r="I162" s="8">
        <v>1</v>
      </c>
      <c r="J162" s="8">
        <v>1</v>
      </c>
      <c r="K162" s="8">
        <v>0</v>
      </c>
      <c r="L162" s="8">
        <v>100</v>
      </c>
      <c r="M162" s="8">
        <f>VLOOKUP(L162,Procv!U:V,2,FALSE)</f>
        <v>1</v>
      </c>
      <c r="N162" s="8">
        <v>1</v>
      </c>
    </row>
    <row r="163" spans="3:14" x14ac:dyDescent="0.25">
      <c r="C163" s="10">
        <v>6</v>
      </c>
      <c r="D163" s="8">
        <v>2</v>
      </c>
      <c r="E163" s="8">
        <v>1</v>
      </c>
      <c r="F163" s="8">
        <f t="shared" si="2"/>
        <v>0</v>
      </c>
      <c r="G163" s="8">
        <v>1</v>
      </c>
      <c r="H163" s="8">
        <v>4</v>
      </c>
      <c r="I163" s="8">
        <v>0</v>
      </c>
      <c r="J163" s="8">
        <v>2</v>
      </c>
      <c r="K163" s="8">
        <v>0</v>
      </c>
      <c r="L163" s="8">
        <v>200</v>
      </c>
      <c r="M163" s="8">
        <f>VLOOKUP(L163,Procv!U:V,2,FALSE)</f>
        <v>1</v>
      </c>
      <c r="N163" s="8">
        <v>1</v>
      </c>
    </row>
    <row r="164" spans="3:14" x14ac:dyDescent="0.25">
      <c r="C164" s="10">
        <v>6</v>
      </c>
      <c r="D164" s="8">
        <v>2</v>
      </c>
      <c r="E164" s="8">
        <v>8</v>
      </c>
      <c r="F164" s="8">
        <f t="shared" si="2"/>
        <v>0</v>
      </c>
      <c r="G164" s="8">
        <v>0</v>
      </c>
      <c r="H164" s="8">
        <v>4</v>
      </c>
      <c r="I164" s="8">
        <v>1</v>
      </c>
      <c r="J164" s="8">
        <v>1</v>
      </c>
      <c r="K164" s="8">
        <v>0</v>
      </c>
      <c r="L164" s="8">
        <v>200</v>
      </c>
      <c r="M164" s="8">
        <f>VLOOKUP(L164,Procv!U:V,2,FALSE)</f>
        <v>1</v>
      </c>
      <c r="N164" s="8">
        <v>1</v>
      </c>
    </row>
    <row r="165" spans="3:14" x14ac:dyDescent="0.25">
      <c r="C165" s="10">
        <v>6</v>
      </c>
      <c r="D165" s="8">
        <v>2</v>
      </c>
      <c r="E165" s="8">
        <v>1</v>
      </c>
      <c r="F165" s="8">
        <f t="shared" si="2"/>
        <v>0</v>
      </c>
      <c r="G165" s="8">
        <v>0</v>
      </c>
      <c r="H165" s="8">
        <v>5</v>
      </c>
      <c r="I165" s="8">
        <v>0</v>
      </c>
      <c r="J165" s="8">
        <v>1</v>
      </c>
      <c r="K165" s="8">
        <v>0</v>
      </c>
      <c r="L165" s="8">
        <v>200</v>
      </c>
      <c r="M165" s="8">
        <f>VLOOKUP(L165,Procv!U:V,2,FALSE)</f>
        <v>1</v>
      </c>
      <c r="N165" s="8">
        <v>1</v>
      </c>
    </row>
    <row r="166" spans="3:14" x14ac:dyDescent="0.25">
      <c r="C166" s="10">
        <v>6</v>
      </c>
      <c r="D166" s="8">
        <v>2</v>
      </c>
      <c r="E166" s="8">
        <v>3</v>
      </c>
      <c r="F166" s="8">
        <f t="shared" si="2"/>
        <v>0</v>
      </c>
      <c r="G166" s="8">
        <v>0</v>
      </c>
      <c r="H166" s="8">
        <v>5</v>
      </c>
      <c r="I166" s="8">
        <v>0</v>
      </c>
      <c r="J166" s="8">
        <v>2</v>
      </c>
      <c r="K166" s="8">
        <v>0</v>
      </c>
      <c r="L166" s="8">
        <v>1000</v>
      </c>
      <c r="M166" s="8">
        <f>VLOOKUP(L166,Procv!U:V,2,FALSE)</f>
        <v>1</v>
      </c>
      <c r="N166" s="8">
        <v>3</v>
      </c>
    </row>
    <row r="167" spans="3:14" x14ac:dyDescent="0.25">
      <c r="C167" s="10">
        <v>6</v>
      </c>
      <c r="D167" s="8">
        <v>2</v>
      </c>
      <c r="E167" s="8">
        <v>5</v>
      </c>
      <c r="F167" s="8">
        <f t="shared" si="2"/>
        <v>2</v>
      </c>
      <c r="G167" s="8">
        <v>1</v>
      </c>
      <c r="H167" s="8">
        <v>2</v>
      </c>
      <c r="I167" s="8">
        <v>0</v>
      </c>
      <c r="J167" s="8">
        <v>2</v>
      </c>
      <c r="K167" s="8">
        <v>0</v>
      </c>
      <c r="L167" s="8">
        <v>1000</v>
      </c>
      <c r="M167" s="8">
        <f>VLOOKUP(L167,Procv!U:V,2,FALSE)</f>
        <v>1</v>
      </c>
      <c r="N167" s="8">
        <v>7</v>
      </c>
    </row>
    <row r="168" spans="3:14" x14ac:dyDescent="0.25">
      <c r="C168" s="10">
        <v>6</v>
      </c>
      <c r="D168" s="8">
        <v>2</v>
      </c>
      <c r="E168" s="8">
        <v>3</v>
      </c>
      <c r="F168" s="8">
        <f t="shared" si="2"/>
        <v>0</v>
      </c>
      <c r="G168" s="8">
        <v>0</v>
      </c>
      <c r="H168" s="8">
        <v>2</v>
      </c>
      <c r="I168" s="8">
        <v>0</v>
      </c>
      <c r="J168" s="8">
        <v>2</v>
      </c>
      <c r="K168" s="8">
        <v>0</v>
      </c>
      <c r="L168" s="8">
        <v>100</v>
      </c>
      <c r="M168" s="8">
        <f>VLOOKUP(L168,Procv!U:V,2,FALSE)</f>
        <v>1</v>
      </c>
      <c r="N168" s="8">
        <v>1</v>
      </c>
    </row>
    <row r="169" spans="3:14" x14ac:dyDescent="0.25">
      <c r="C169" s="10">
        <v>6</v>
      </c>
      <c r="D169" s="8">
        <v>1</v>
      </c>
      <c r="E169" s="8">
        <v>1</v>
      </c>
      <c r="F169" s="8">
        <f t="shared" si="2"/>
        <v>0</v>
      </c>
      <c r="G169" s="8">
        <v>1</v>
      </c>
      <c r="H169" s="8">
        <v>5</v>
      </c>
      <c r="I169" s="8">
        <v>0</v>
      </c>
      <c r="J169" s="8">
        <v>2</v>
      </c>
      <c r="K169" s="8">
        <v>0</v>
      </c>
      <c r="L169" s="8">
        <v>300</v>
      </c>
      <c r="M169" s="8">
        <f>VLOOKUP(L169,Procv!U:V,2,FALSE)</f>
        <v>1</v>
      </c>
      <c r="N169" s="8">
        <v>1</v>
      </c>
    </row>
    <row r="170" spans="3:14" x14ac:dyDescent="0.25">
      <c r="C170" s="10">
        <v>6</v>
      </c>
      <c r="D170" s="8">
        <v>2</v>
      </c>
      <c r="E170" s="8">
        <v>4</v>
      </c>
      <c r="F170" s="8">
        <f t="shared" si="2"/>
        <v>0</v>
      </c>
      <c r="G170" s="8">
        <v>0</v>
      </c>
      <c r="H170" s="8">
        <v>4</v>
      </c>
      <c r="I170" s="8">
        <v>1</v>
      </c>
      <c r="J170" s="8">
        <v>2</v>
      </c>
      <c r="K170" s="8">
        <v>0</v>
      </c>
      <c r="L170" s="8">
        <v>400</v>
      </c>
      <c r="M170" s="8">
        <f>VLOOKUP(L170,Procv!U:V,2,FALSE)</f>
        <v>1</v>
      </c>
      <c r="N170" s="8">
        <v>1</v>
      </c>
    </row>
    <row r="171" spans="3:14" x14ac:dyDescent="0.25">
      <c r="C171" s="10">
        <v>7</v>
      </c>
      <c r="D171" s="8">
        <v>2</v>
      </c>
      <c r="E171" s="8">
        <v>3</v>
      </c>
      <c r="F171" s="8">
        <f t="shared" si="2"/>
        <v>0</v>
      </c>
      <c r="G171" s="8">
        <v>0</v>
      </c>
      <c r="H171" s="8">
        <v>4</v>
      </c>
      <c r="I171" s="8">
        <v>0</v>
      </c>
      <c r="J171" s="8">
        <v>1</v>
      </c>
      <c r="K171" s="8">
        <v>0</v>
      </c>
      <c r="L171" s="8">
        <v>100</v>
      </c>
      <c r="M171" s="8">
        <f>VLOOKUP(L171,Procv!U:V,2,FALSE)</f>
        <v>1</v>
      </c>
      <c r="N171" s="8">
        <v>1</v>
      </c>
    </row>
    <row r="172" spans="3:14" x14ac:dyDescent="0.25">
      <c r="C172" s="10">
        <v>7</v>
      </c>
      <c r="D172" s="8">
        <v>2</v>
      </c>
      <c r="E172" s="8">
        <v>1</v>
      </c>
      <c r="F172" s="8">
        <f t="shared" si="2"/>
        <v>0</v>
      </c>
      <c r="G172" s="8">
        <v>0</v>
      </c>
      <c r="H172" s="8">
        <v>3</v>
      </c>
      <c r="I172" s="8">
        <v>1</v>
      </c>
      <c r="J172" s="8">
        <v>2</v>
      </c>
      <c r="K172" s="8">
        <v>0</v>
      </c>
      <c r="L172" s="8">
        <v>200</v>
      </c>
      <c r="M172" s="8">
        <f>VLOOKUP(L172,Procv!U:V,2,FALSE)</f>
        <v>1</v>
      </c>
      <c r="N172" s="8">
        <v>2</v>
      </c>
    </row>
    <row r="173" spans="3:14" x14ac:dyDescent="0.25">
      <c r="C173" s="10">
        <v>7</v>
      </c>
      <c r="D173" s="8">
        <v>2</v>
      </c>
      <c r="E173" s="8">
        <v>2</v>
      </c>
      <c r="F173" s="8">
        <f t="shared" si="2"/>
        <v>0</v>
      </c>
      <c r="G173" s="8">
        <v>1</v>
      </c>
      <c r="H173" s="8">
        <v>4</v>
      </c>
      <c r="I173" s="8">
        <v>0</v>
      </c>
      <c r="J173" s="8">
        <v>2</v>
      </c>
      <c r="K173" s="8">
        <v>0</v>
      </c>
      <c r="L173" s="8">
        <v>600</v>
      </c>
      <c r="M173" s="8">
        <f>VLOOKUP(L173,Procv!U:V,2,FALSE)</f>
        <v>0</v>
      </c>
      <c r="N173" s="8">
        <v>2</v>
      </c>
    </row>
    <row r="174" spans="3:14" x14ac:dyDescent="0.25">
      <c r="C174" s="10">
        <v>7</v>
      </c>
      <c r="D174" s="8">
        <v>2</v>
      </c>
      <c r="E174" s="8">
        <v>4</v>
      </c>
      <c r="F174" s="8">
        <f t="shared" si="2"/>
        <v>0</v>
      </c>
      <c r="G174" s="8">
        <v>0</v>
      </c>
      <c r="H174" s="8">
        <v>4</v>
      </c>
      <c r="I174" s="8">
        <v>0</v>
      </c>
      <c r="J174" s="8">
        <v>2</v>
      </c>
      <c r="K174" s="8">
        <v>0</v>
      </c>
      <c r="L174" s="8">
        <v>300</v>
      </c>
      <c r="M174" s="8">
        <f>VLOOKUP(L174,Procv!U:V,2,FALSE)</f>
        <v>1</v>
      </c>
      <c r="N174" s="8">
        <v>1</v>
      </c>
    </row>
    <row r="175" spans="3:14" x14ac:dyDescent="0.25">
      <c r="C175" s="10">
        <v>7</v>
      </c>
      <c r="D175" s="8">
        <v>2</v>
      </c>
      <c r="E175" s="8">
        <v>1</v>
      </c>
      <c r="F175" s="8">
        <f t="shared" si="2"/>
        <v>0</v>
      </c>
      <c r="G175" s="8">
        <v>0</v>
      </c>
      <c r="H175" s="8">
        <v>5</v>
      </c>
      <c r="I175" s="8">
        <v>1</v>
      </c>
      <c r="J175" s="8">
        <v>1</v>
      </c>
      <c r="K175" s="8">
        <v>0</v>
      </c>
      <c r="L175" s="8">
        <v>1000</v>
      </c>
      <c r="M175" s="8">
        <f>VLOOKUP(L175,Procv!U:V,2,FALSE)</f>
        <v>1</v>
      </c>
      <c r="N175" s="8">
        <v>3</v>
      </c>
    </row>
    <row r="176" spans="3:14" x14ac:dyDescent="0.25">
      <c r="C176" s="10">
        <v>7</v>
      </c>
      <c r="D176" s="8">
        <v>2</v>
      </c>
      <c r="E176" s="8">
        <v>2</v>
      </c>
      <c r="F176" s="8">
        <f t="shared" si="2"/>
        <v>0</v>
      </c>
      <c r="G176" s="8">
        <v>0</v>
      </c>
      <c r="H176" s="8">
        <v>4</v>
      </c>
      <c r="I176" s="8">
        <v>0</v>
      </c>
      <c r="J176" s="8">
        <v>2</v>
      </c>
      <c r="K176" s="8">
        <v>0</v>
      </c>
      <c r="L176" s="8">
        <v>600</v>
      </c>
      <c r="M176" s="8">
        <f>VLOOKUP(L176,Procv!U:V,2,FALSE)</f>
        <v>0</v>
      </c>
      <c r="N176" s="8">
        <v>2</v>
      </c>
    </row>
    <row r="177" spans="3:14" x14ac:dyDescent="0.25">
      <c r="C177" s="10">
        <v>7</v>
      </c>
      <c r="D177" s="8">
        <v>2</v>
      </c>
      <c r="E177" s="8">
        <v>1</v>
      </c>
      <c r="F177" s="8">
        <f t="shared" si="2"/>
        <v>0</v>
      </c>
      <c r="G177" s="8">
        <v>1</v>
      </c>
      <c r="H177" s="8">
        <v>4</v>
      </c>
      <c r="I177" s="8">
        <v>0</v>
      </c>
      <c r="J177" s="8">
        <v>3</v>
      </c>
      <c r="K177" s="8">
        <v>0</v>
      </c>
      <c r="L177" s="8">
        <v>600</v>
      </c>
      <c r="M177" s="8">
        <f>VLOOKUP(L177,Procv!U:V,2,FALSE)</f>
        <v>0</v>
      </c>
      <c r="N177" s="8">
        <v>2</v>
      </c>
    </row>
    <row r="178" spans="3:14" x14ac:dyDescent="0.25">
      <c r="C178" s="10">
        <v>7</v>
      </c>
      <c r="D178" s="8">
        <v>2</v>
      </c>
      <c r="E178" s="8">
        <v>1</v>
      </c>
      <c r="F178" s="8">
        <f t="shared" si="2"/>
        <v>0</v>
      </c>
      <c r="G178" s="8">
        <v>0</v>
      </c>
      <c r="H178" s="8">
        <v>5</v>
      </c>
      <c r="I178" s="8">
        <v>1</v>
      </c>
      <c r="J178" s="8">
        <v>1</v>
      </c>
      <c r="K178" s="8">
        <v>0</v>
      </c>
      <c r="L178" s="8">
        <v>100</v>
      </c>
      <c r="M178" s="8">
        <f>VLOOKUP(L178,Procv!U:V,2,FALSE)</f>
        <v>1</v>
      </c>
      <c r="N178" s="8">
        <v>1</v>
      </c>
    </row>
    <row r="179" spans="3:14" x14ac:dyDescent="0.25">
      <c r="C179" s="10">
        <v>7</v>
      </c>
      <c r="D179" s="8">
        <v>2</v>
      </c>
      <c r="E179" s="8">
        <v>1</v>
      </c>
      <c r="F179" s="8">
        <f t="shared" si="2"/>
        <v>0</v>
      </c>
      <c r="G179" s="8">
        <v>0</v>
      </c>
      <c r="H179" s="8">
        <v>4</v>
      </c>
      <c r="I179" s="8">
        <v>0</v>
      </c>
      <c r="J179" s="8">
        <v>1</v>
      </c>
      <c r="K179" s="8">
        <v>0</v>
      </c>
      <c r="L179" s="8">
        <v>700</v>
      </c>
      <c r="M179" s="8">
        <f>VLOOKUP(L179,Procv!U:V,2,FALSE)</f>
        <v>0</v>
      </c>
      <c r="N179" s="8">
        <v>2</v>
      </c>
    </row>
    <row r="180" spans="3:14" x14ac:dyDescent="0.25">
      <c r="C180" s="10">
        <v>7</v>
      </c>
      <c r="D180" s="8">
        <v>2</v>
      </c>
      <c r="E180" s="8">
        <v>2</v>
      </c>
      <c r="F180" s="8">
        <f t="shared" si="2"/>
        <v>0</v>
      </c>
      <c r="G180" s="8">
        <v>0</v>
      </c>
      <c r="H180" s="8">
        <v>4</v>
      </c>
      <c r="I180" s="8">
        <v>0</v>
      </c>
      <c r="J180" s="8">
        <v>1</v>
      </c>
      <c r="K180" s="8">
        <v>0</v>
      </c>
      <c r="L180" s="8">
        <v>1000</v>
      </c>
      <c r="M180" s="8">
        <f>VLOOKUP(L180,Procv!U:V,2,FALSE)</f>
        <v>1</v>
      </c>
      <c r="N180" s="8">
        <v>1</v>
      </c>
    </row>
    <row r="181" spans="3:14" x14ac:dyDescent="0.25">
      <c r="C181" s="10">
        <v>1</v>
      </c>
      <c r="D181" s="8">
        <v>2</v>
      </c>
      <c r="E181" s="8">
        <v>1</v>
      </c>
      <c r="F181" s="8">
        <f t="shared" si="2"/>
        <v>0</v>
      </c>
      <c r="G181" s="8">
        <v>1</v>
      </c>
      <c r="H181" s="8">
        <v>2</v>
      </c>
      <c r="I181" s="8">
        <v>1</v>
      </c>
      <c r="J181" s="8">
        <v>1</v>
      </c>
      <c r="K181" s="8">
        <v>0</v>
      </c>
      <c r="L181" s="8">
        <v>200</v>
      </c>
      <c r="M181" s="8">
        <f>VLOOKUP(L181,Procv!U:V,2,FALSE)</f>
        <v>1</v>
      </c>
      <c r="N181" s="8">
        <v>1</v>
      </c>
    </row>
    <row r="182" spans="3:14" x14ac:dyDescent="0.25">
      <c r="C182" s="10">
        <v>1</v>
      </c>
      <c r="D182" s="8">
        <v>2</v>
      </c>
      <c r="E182" s="8">
        <v>3</v>
      </c>
      <c r="F182" s="8">
        <f t="shared" si="2"/>
        <v>0</v>
      </c>
      <c r="G182" s="8">
        <v>0</v>
      </c>
      <c r="H182" s="8">
        <v>4</v>
      </c>
      <c r="I182" s="8">
        <v>1</v>
      </c>
      <c r="J182" s="8">
        <v>2</v>
      </c>
      <c r="K182" s="8">
        <v>0</v>
      </c>
      <c r="L182" s="8">
        <v>1000</v>
      </c>
      <c r="M182" s="8">
        <f>VLOOKUP(L182,Procv!U:V,2,FALSE)</f>
        <v>1</v>
      </c>
      <c r="N182" s="8">
        <v>1</v>
      </c>
    </row>
    <row r="183" spans="3:14" x14ac:dyDescent="0.25">
      <c r="C183" s="10">
        <v>1</v>
      </c>
      <c r="D183" s="8">
        <v>2</v>
      </c>
      <c r="E183" s="8">
        <v>2</v>
      </c>
      <c r="F183" s="8">
        <f t="shared" si="2"/>
        <v>0</v>
      </c>
      <c r="G183" s="8">
        <v>0</v>
      </c>
      <c r="H183" s="8">
        <v>4</v>
      </c>
      <c r="I183" s="8">
        <v>1</v>
      </c>
      <c r="J183" s="8">
        <v>1</v>
      </c>
      <c r="K183" s="8">
        <v>0</v>
      </c>
      <c r="L183" s="8">
        <v>300</v>
      </c>
      <c r="M183" s="8">
        <f>VLOOKUP(L183,Procv!U:V,2,FALSE)</f>
        <v>1</v>
      </c>
      <c r="N183" s="8">
        <v>1</v>
      </c>
    </row>
    <row r="184" spans="3:14" x14ac:dyDescent="0.25">
      <c r="C184" s="10">
        <v>1</v>
      </c>
      <c r="D184" s="8">
        <v>2</v>
      </c>
      <c r="E184" s="8">
        <v>3</v>
      </c>
      <c r="F184" s="8">
        <f t="shared" si="2"/>
        <v>0</v>
      </c>
      <c r="G184" s="8">
        <v>1</v>
      </c>
      <c r="H184" s="8">
        <v>3</v>
      </c>
      <c r="I184" s="8">
        <v>1</v>
      </c>
      <c r="J184" s="8">
        <v>2</v>
      </c>
      <c r="K184" s="8">
        <v>0</v>
      </c>
      <c r="L184" s="8">
        <v>300</v>
      </c>
      <c r="M184" s="8">
        <f>VLOOKUP(L184,Procv!U:V,2,FALSE)</f>
        <v>1</v>
      </c>
      <c r="N184" s="8">
        <v>1</v>
      </c>
    </row>
    <row r="185" spans="3:14" x14ac:dyDescent="0.25">
      <c r="C185" s="10">
        <v>1</v>
      </c>
      <c r="D185" s="8">
        <v>2</v>
      </c>
      <c r="E185" s="8">
        <v>2</v>
      </c>
      <c r="F185" s="8">
        <f t="shared" si="2"/>
        <v>0</v>
      </c>
      <c r="G185" s="8">
        <v>1</v>
      </c>
      <c r="H185" s="8">
        <v>3</v>
      </c>
      <c r="I185" s="8">
        <v>0</v>
      </c>
      <c r="J185" s="8">
        <v>2</v>
      </c>
      <c r="K185" s="8">
        <v>0</v>
      </c>
      <c r="L185" s="8">
        <v>100</v>
      </c>
      <c r="M185" s="8">
        <f>VLOOKUP(L185,Procv!U:V,2,FALSE)</f>
        <v>1</v>
      </c>
      <c r="N185" s="8">
        <v>1</v>
      </c>
    </row>
    <row r="186" spans="3:14" x14ac:dyDescent="0.25">
      <c r="C186" s="10">
        <v>1</v>
      </c>
      <c r="D186" s="8">
        <v>2</v>
      </c>
      <c r="E186" s="8">
        <v>6</v>
      </c>
      <c r="F186" s="8">
        <f t="shared" si="2"/>
        <v>2</v>
      </c>
      <c r="G186" s="8">
        <v>1</v>
      </c>
      <c r="H186" s="8">
        <v>4</v>
      </c>
      <c r="I186" s="8">
        <v>0</v>
      </c>
      <c r="J186" s="8">
        <v>2</v>
      </c>
      <c r="K186" s="8">
        <v>0</v>
      </c>
      <c r="L186" s="8">
        <v>1000</v>
      </c>
      <c r="M186" s="8">
        <f>VLOOKUP(L186,Procv!U:V,2,FALSE)</f>
        <v>1</v>
      </c>
      <c r="N186" s="8">
        <v>2</v>
      </c>
    </row>
    <row r="187" spans="3:14" x14ac:dyDescent="0.25">
      <c r="C187" s="10">
        <v>1</v>
      </c>
      <c r="D187" s="8">
        <v>2</v>
      </c>
      <c r="E187" s="8">
        <v>2</v>
      </c>
      <c r="F187" s="8">
        <f t="shared" si="2"/>
        <v>0</v>
      </c>
      <c r="G187" s="8">
        <v>0</v>
      </c>
      <c r="H187" s="8">
        <v>2</v>
      </c>
      <c r="I187" s="8">
        <v>0</v>
      </c>
      <c r="J187" s="8">
        <v>1</v>
      </c>
      <c r="K187" s="8">
        <v>0</v>
      </c>
      <c r="L187" s="8">
        <v>600</v>
      </c>
      <c r="M187" s="8">
        <f>VLOOKUP(L187,Procv!U:V,2,FALSE)</f>
        <v>0</v>
      </c>
      <c r="N187" s="8">
        <v>2</v>
      </c>
    </row>
    <row r="188" spans="3:14" x14ac:dyDescent="0.25">
      <c r="C188" s="10">
        <v>1</v>
      </c>
      <c r="D188" s="8">
        <v>2</v>
      </c>
      <c r="E188" s="8">
        <v>1</v>
      </c>
      <c r="F188" s="8">
        <f t="shared" si="2"/>
        <v>0</v>
      </c>
      <c r="G188" s="8">
        <v>0</v>
      </c>
      <c r="H188" s="8">
        <v>3</v>
      </c>
      <c r="I188" s="8">
        <v>0</v>
      </c>
      <c r="J188" s="8">
        <v>1</v>
      </c>
      <c r="K188" s="8">
        <v>0</v>
      </c>
      <c r="L188" s="8">
        <v>100</v>
      </c>
      <c r="M188" s="8">
        <f>VLOOKUP(L188,Procv!U:V,2,FALSE)</f>
        <v>1</v>
      </c>
      <c r="N188" s="8">
        <v>1</v>
      </c>
    </row>
    <row r="189" spans="3:14" x14ac:dyDescent="0.25">
      <c r="C189" s="10">
        <v>1</v>
      </c>
      <c r="D189" s="8">
        <v>2</v>
      </c>
      <c r="E189" s="8">
        <v>1</v>
      </c>
      <c r="F189" s="8">
        <f t="shared" si="2"/>
        <v>0</v>
      </c>
      <c r="G189" s="8">
        <v>1</v>
      </c>
      <c r="H189" s="8">
        <v>2</v>
      </c>
      <c r="I189" s="8">
        <v>0</v>
      </c>
      <c r="J189" s="8">
        <v>2</v>
      </c>
      <c r="K189" s="8">
        <v>0</v>
      </c>
      <c r="L189" s="8">
        <v>100</v>
      </c>
      <c r="M189" s="8">
        <f>VLOOKUP(L189,Procv!U:V,2,FALSE)</f>
        <v>1</v>
      </c>
      <c r="N189" s="8">
        <v>1</v>
      </c>
    </row>
    <row r="190" spans="3:14" x14ac:dyDescent="0.25">
      <c r="C190" s="10">
        <v>1</v>
      </c>
      <c r="D190" s="8">
        <v>2</v>
      </c>
      <c r="E190" s="8">
        <v>5</v>
      </c>
      <c r="F190" s="8">
        <f t="shared" si="2"/>
        <v>2</v>
      </c>
      <c r="G190" s="8">
        <v>0</v>
      </c>
      <c r="H190" s="8">
        <v>4</v>
      </c>
      <c r="I190" s="8">
        <v>0</v>
      </c>
      <c r="J190" s="8">
        <v>1</v>
      </c>
      <c r="K190" s="8">
        <v>0</v>
      </c>
      <c r="L190" s="8">
        <v>400</v>
      </c>
      <c r="M190" s="8">
        <f>VLOOKUP(L190,Procv!U:V,2,FALSE)</f>
        <v>1</v>
      </c>
      <c r="N190" s="8">
        <v>1</v>
      </c>
    </row>
    <row r="191" spans="3:14" x14ac:dyDescent="0.25">
      <c r="C191" s="10">
        <v>1</v>
      </c>
      <c r="D191" s="8">
        <v>2</v>
      </c>
      <c r="E191" s="8">
        <v>2</v>
      </c>
      <c r="F191" s="8">
        <f t="shared" si="2"/>
        <v>0</v>
      </c>
      <c r="G191" s="8">
        <v>0</v>
      </c>
      <c r="H191" s="8">
        <v>1</v>
      </c>
      <c r="I191" s="8">
        <v>1</v>
      </c>
      <c r="J191" s="8">
        <v>2</v>
      </c>
      <c r="K191" s="8">
        <v>0</v>
      </c>
      <c r="L191" s="8">
        <v>1000</v>
      </c>
      <c r="M191" s="8">
        <f>VLOOKUP(L191,Procv!U:V,2,FALSE)</f>
        <v>1</v>
      </c>
      <c r="N191" s="8">
        <v>2</v>
      </c>
    </row>
    <row r="192" spans="3:14" x14ac:dyDescent="0.25">
      <c r="C192" s="10">
        <v>1</v>
      </c>
      <c r="D192" s="8">
        <v>2</v>
      </c>
      <c r="E192" s="8">
        <v>3</v>
      </c>
      <c r="F192" s="8">
        <f t="shared" si="2"/>
        <v>0</v>
      </c>
      <c r="G192" s="8">
        <v>1</v>
      </c>
      <c r="H192" s="8">
        <v>5</v>
      </c>
      <c r="I192" s="8">
        <v>1</v>
      </c>
      <c r="J192" s="8">
        <v>2</v>
      </c>
      <c r="K192" s="8">
        <v>0</v>
      </c>
      <c r="L192" s="8">
        <v>500</v>
      </c>
      <c r="M192" s="8">
        <f>VLOOKUP(L192,Procv!U:V,2,FALSE)</f>
        <v>1</v>
      </c>
      <c r="N192" s="8">
        <v>2</v>
      </c>
    </row>
    <row r="193" spans="3:14" x14ac:dyDescent="0.25">
      <c r="C193" s="10">
        <v>1</v>
      </c>
      <c r="D193" s="8">
        <v>2</v>
      </c>
      <c r="E193" s="8">
        <v>2</v>
      </c>
      <c r="F193" s="8">
        <f t="shared" si="2"/>
        <v>0</v>
      </c>
      <c r="G193" s="8">
        <v>0</v>
      </c>
      <c r="H193" s="8">
        <v>5</v>
      </c>
      <c r="I193" s="8">
        <v>0</v>
      </c>
      <c r="J193" s="8">
        <v>1</v>
      </c>
      <c r="K193" s="8">
        <v>0</v>
      </c>
      <c r="L193" s="8">
        <v>400</v>
      </c>
      <c r="M193" s="8">
        <f>VLOOKUP(L193,Procv!U:V,2,FALSE)</f>
        <v>1</v>
      </c>
      <c r="N193" s="8">
        <v>1</v>
      </c>
    </row>
    <row r="194" spans="3:14" x14ac:dyDescent="0.25">
      <c r="C194" s="10">
        <v>1</v>
      </c>
      <c r="D194" s="8">
        <v>2</v>
      </c>
      <c r="E194" s="8">
        <v>2</v>
      </c>
      <c r="F194" s="8">
        <f t="shared" si="2"/>
        <v>0</v>
      </c>
      <c r="G194" s="8">
        <v>0</v>
      </c>
      <c r="H194" s="8">
        <v>4</v>
      </c>
      <c r="I194" s="8">
        <v>1</v>
      </c>
      <c r="J194" s="8">
        <v>1</v>
      </c>
      <c r="K194" s="8">
        <v>0</v>
      </c>
      <c r="L194" s="8">
        <v>400</v>
      </c>
      <c r="M194" s="8">
        <f>VLOOKUP(L194,Procv!U:V,2,FALSE)</f>
        <v>1</v>
      </c>
      <c r="N194" s="8">
        <v>1</v>
      </c>
    </row>
    <row r="195" spans="3:14" x14ac:dyDescent="0.25">
      <c r="C195" s="10">
        <v>1</v>
      </c>
      <c r="D195" s="8">
        <v>2</v>
      </c>
      <c r="E195" s="8">
        <v>2</v>
      </c>
      <c r="F195" s="8">
        <f t="shared" si="2"/>
        <v>0</v>
      </c>
      <c r="G195" s="8">
        <v>0</v>
      </c>
      <c r="H195" s="8">
        <v>4</v>
      </c>
      <c r="I195" s="8">
        <v>0</v>
      </c>
      <c r="J195" s="8">
        <v>2</v>
      </c>
      <c r="K195" s="8">
        <v>0</v>
      </c>
      <c r="L195" s="8">
        <v>100</v>
      </c>
      <c r="M195" s="8">
        <f>VLOOKUP(L195,Procv!U:V,2,FALSE)</f>
        <v>1</v>
      </c>
      <c r="N195" s="8">
        <v>1</v>
      </c>
    </row>
    <row r="196" spans="3:14" x14ac:dyDescent="0.25">
      <c r="C196" s="10">
        <v>1</v>
      </c>
      <c r="D196" s="8">
        <v>2</v>
      </c>
      <c r="E196" s="8">
        <v>2</v>
      </c>
      <c r="F196" s="8">
        <f t="shared" si="2"/>
        <v>0</v>
      </c>
      <c r="G196" s="8">
        <v>0</v>
      </c>
      <c r="H196" s="8">
        <v>4</v>
      </c>
      <c r="I196" s="8">
        <v>1</v>
      </c>
      <c r="J196" s="8">
        <v>1</v>
      </c>
      <c r="K196" s="8">
        <v>0</v>
      </c>
      <c r="L196" s="8">
        <v>200</v>
      </c>
      <c r="M196" s="8">
        <f>VLOOKUP(L196,Procv!U:V,2,FALSE)</f>
        <v>1</v>
      </c>
      <c r="N196" s="8">
        <v>1</v>
      </c>
    </row>
    <row r="197" spans="3:14" x14ac:dyDescent="0.25">
      <c r="C197" s="10">
        <v>1</v>
      </c>
      <c r="D197" s="8">
        <v>2</v>
      </c>
      <c r="E197" s="8">
        <v>1</v>
      </c>
      <c r="F197" s="8">
        <f t="shared" si="2"/>
        <v>0</v>
      </c>
      <c r="G197" s="8">
        <v>0</v>
      </c>
      <c r="H197" s="8">
        <v>4</v>
      </c>
      <c r="I197" s="8">
        <v>1</v>
      </c>
      <c r="J197" s="8">
        <v>1</v>
      </c>
      <c r="K197" s="8">
        <v>0</v>
      </c>
      <c r="L197" s="8">
        <v>90</v>
      </c>
      <c r="M197" s="8">
        <f>VLOOKUP(L197,Procv!U:V,2,FALSE)</f>
        <v>0</v>
      </c>
      <c r="N197" s="8">
        <v>1</v>
      </c>
    </row>
    <row r="198" spans="3:14" x14ac:dyDescent="0.25">
      <c r="C198" s="10">
        <v>1</v>
      </c>
      <c r="D198" s="8">
        <v>2</v>
      </c>
      <c r="E198" s="8">
        <v>3</v>
      </c>
      <c r="F198" s="8">
        <f t="shared" ref="F198:F261" si="3">IF(E198=5,2,IF(E198=6,2,IF(E198=7,2,0)))</f>
        <v>0</v>
      </c>
      <c r="G198" s="8">
        <v>0</v>
      </c>
      <c r="H198" s="8">
        <v>4</v>
      </c>
      <c r="I198" s="8">
        <v>0</v>
      </c>
      <c r="J198" s="8">
        <v>1</v>
      </c>
      <c r="K198" s="8">
        <v>0</v>
      </c>
      <c r="L198" s="8">
        <v>100</v>
      </c>
      <c r="M198" s="8">
        <f>VLOOKUP(L198,Procv!U:V,2,FALSE)</f>
        <v>1</v>
      </c>
      <c r="N198" s="8">
        <v>1</v>
      </c>
    </row>
    <row r="199" spans="3:14" x14ac:dyDescent="0.25">
      <c r="C199" s="10">
        <v>1</v>
      </c>
      <c r="D199" s="8">
        <v>2</v>
      </c>
      <c r="E199" s="8">
        <v>8</v>
      </c>
      <c r="F199" s="8">
        <f t="shared" si="3"/>
        <v>0</v>
      </c>
      <c r="G199" s="8">
        <v>0</v>
      </c>
      <c r="H199" s="8">
        <v>4</v>
      </c>
      <c r="I199" s="8">
        <v>0</v>
      </c>
      <c r="J199" s="8">
        <v>1</v>
      </c>
      <c r="K199" s="8">
        <v>0</v>
      </c>
      <c r="L199" s="8">
        <v>300</v>
      </c>
      <c r="M199" s="8">
        <f>VLOOKUP(L199,Procv!U:V,2,FALSE)</f>
        <v>1</v>
      </c>
      <c r="N199" s="8">
        <v>1</v>
      </c>
    </row>
    <row r="200" spans="3:14" x14ac:dyDescent="0.25">
      <c r="C200" s="10">
        <v>1</v>
      </c>
      <c r="D200" s="8">
        <v>2</v>
      </c>
      <c r="E200" s="8">
        <v>9</v>
      </c>
      <c r="F200" s="8">
        <f t="shared" si="3"/>
        <v>0</v>
      </c>
      <c r="G200" s="8">
        <v>0</v>
      </c>
      <c r="H200" s="8">
        <v>4</v>
      </c>
      <c r="I200" s="8">
        <v>1</v>
      </c>
      <c r="J200" s="8">
        <v>1</v>
      </c>
      <c r="K200" s="8">
        <v>0</v>
      </c>
      <c r="L200" s="8">
        <v>100</v>
      </c>
      <c r="M200" s="8">
        <f>VLOOKUP(L200,Procv!U:V,2,FALSE)</f>
        <v>1</v>
      </c>
      <c r="N200" s="8">
        <v>1</v>
      </c>
    </row>
    <row r="201" spans="3:14" x14ac:dyDescent="0.25">
      <c r="C201" s="10">
        <v>1</v>
      </c>
      <c r="D201" s="8">
        <v>2</v>
      </c>
      <c r="E201" s="8">
        <v>4</v>
      </c>
      <c r="F201" s="8">
        <f t="shared" si="3"/>
        <v>0</v>
      </c>
      <c r="G201" s="8">
        <v>0</v>
      </c>
      <c r="H201" s="8">
        <v>1</v>
      </c>
      <c r="I201" s="8">
        <v>0</v>
      </c>
      <c r="J201" s="8">
        <v>1</v>
      </c>
      <c r="K201" s="8">
        <v>0</v>
      </c>
      <c r="L201" s="8">
        <v>300</v>
      </c>
      <c r="M201" s="8">
        <f>VLOOKUP(L201,Procv!U:V,2,FALSE)</f>
        <v>1</v>
      </c>
      <c r="N201" s="8">
        <v>1</v>
      </c>
    </row>
    <row r="202" spans="3:14" x14ac:dyDescent="0.25">
      <c r="C202" s="10">
        <v>1</v>
      </c>
      <c r="D202" s="8">
        <v>2</v>
      </c>
      <c r="E202" s="8">
        <v>1</v>
      </c>
      <c r="F202" s="8">
        <f t="shared" si="3"/>
        <v>0</v>
      </c>
      <c r="G202" s="8">
        <v>1</v>
      </c>
      <c r="H202" s="8">
        <v>2</v>
      </c>
      <c r="I202" s="8">
        <v>0</v>
      </c>
      <c r="J202" s="8">
        <v>2</v>
      </c>
      <c r="K202" s="8">
        <v>0</v>
      </c>
      <c r="L202" s="8">
        <v>400</v>
      </c>
      <c r="M202" s="8">
        <f>VLOOKUP(L202,Procv!U:V,2,FALSE)</f>
        <v>1</v>
      </c>
      <c r="N202" s="8">
        <v>1</v>
      </c>
    </row>
    <row r="203" spans="3:14" x14ac:dyDescent="0.25">
      <c r="C203" s="10">
        <v>1</v>
      </c>
      <c r="D203" s="8">
        <v>2</v>
      </c>
      <c r="E203" s="8">
        <v>1</v>
      </c>
      <c r="F203" s="8">
        <f t="shared" si="3"/>
        <v>0</v>
      </c>
      <c r="G203" s="8">
        <v>1</v>
      </c>
      <c r="H203" s="8">
        <v>3</v>
      </c>
      <c r="I203" s="8">
        <v>0</v>
      </c>
      <c r="J203" s="8">
        <v>2</v>
      </c>
      <c r="K203" s="8">
        <v>0</v>
      </c>
      <c r="L203" s="8">
        <v>100</v>
      </c>
      <c r="M203" s="8">
        <f>VLOOKUP(L203,Procv!U:V,2,FALSE)</f>
        <v>1</v>
      </c>
      <c r="N203" s="8">
        <v>1</v>
      </c>
    </row>
    <row r="204" spans="3:14" x14ac:dyDescent="0.25">
      <c r="C204" s="10">
        <v>1</v>
      </c>
      <c r="D204" s="8">
        <v>2</v>
      </c>
      <c r="E204" s="8">
        <v>2</v>
      </c>
      <c r="F204" s="8">
        <f t="shared" si="3"/>
        <v>0</v>
      </c>
      <c r="G204" s="8">
        <v>0</v>
      </c>
      <c r="H204" s="8">
        <v>4</v>
      </c>
      <c r="I204" s="8">
        <v>1</v>
      </c>
      <c r="J204" s="8">
        <v>1</v>
      </c>
      <c r="K204" s="8">
        <v>0</v>
      </c>
      <c r="L204" s="8">
        <v>400</v>
      </c>
      <c r="M204" s="8">
        <f>VLOOKUP(L204,Procv!U:V,2,FALSE)</f>
        <v>1</v>
      </c>
      <c r="N204" s="8">
        <v>1</v>
      </c>
    </row>
    <row r="205" spans="3:14" x14ac:dyDescent="0.25">
      <c r="C205" s="10">
        <v>1</v>
      </c>
      <c r="D205" s="8">
        <v>2</v>
      </c>
      <c r="E205" s="8">
        <v>3</v>
      </c>
      <c r="F205" s="8">
        <f t="shared" si="3"/>
        <v>0</v>
      </c>
      <c r="G205" s="8">
        <v>0</v>
      </c>
      <c r="H205" s="8">
        <v>4</v>
      </c>
      <c r="I205" s="8">
        <v>1</v>
      </c>
      <c r="J205" s="8">
        <v>2</v>
      </c>
      <c r="K205" s="8">
        <v>0</v>
      </c>
      <c r="L205" s="8">
        <v>1000</v>
      </c>
      <c r="M205" s="8">
        <f>VLOOKUP(L205,Procv!U:V,2,FALSE)</f>
        <v>1</v>
      </c>
      <c r="N205" s="8">
        <v>1</v>
      </c>
    </row>
    <row r="206" spans="3:14" x14ac:dyDescent="0.25">
      <c r="C206" s="10">
        <v>2</v>
      </c>
      <c r="D206" s="8">
        <v>2</v>
      </c>
      <c r="E206" s="8">
        <v>2</v>
      </c>
      <c r="F206" s="8">
        <f t="shared" si="3"/>
        <v>0</v>
      </c>
      <c r="G206" s="8">
        <v>0</v>
      </c>
      <c r="H206" s="8">
        <v>4</v>
      </c>
      <c r="I206" s="8">
        <v>1</v>
      </c>
      <c r="J206" s="8">
        <v>2</v>
      </c>
      <c r="K206" s="8">
        <v>0</v>
      </c>
      <c r="L206" s="8">
        <v>600</v>
      </c>
      <c r="M206" s="8">
        <f>VLOOKUP(L206,Procv!U:V,2,FALSE)</f>
        <v>0</v>
      </c>
      <c r="N206" s="8">
        <v>2</v>
      </c>
    </row>
    <row r="207" spans="3:14" x14ac:dyDescent="0.25">
      <c r="C207" s="10">
        <v>2</v>
      </c>
      <c r="D207" s="8">
        <v>1</v>
      </c>
      <c r="E207" s="8">
        <v>9</v>
      </c>
      <c r="F207" s="8">
        <f t="shared" si="3"/>
        <v>0</v>
      </c>
      <c r="G207" s="8">
        <v>1</v>
      </c>
      <c r="H207" s="8">
        <v>4</v>
      </c>
      <c r="I207" s="8">
        <v>1</v>
      </c>
      <c r="J207" s="8">
        <v>1</v>
      </c>
      <c r="K207" s="8">
        <v>0</v>
      </c>
      <c r="L207" s="8">
        <v>300</v>
      </c>
      <c r="M207" s="8">
        <f>VLOOKUP(L207,Procv!U:V,2,FALSE)</f>
        <v>1</v>
      </c>
      <c r="N207" s="8">
        <v>1</v>
      </c>
    </row>
    <row r="208" spans="3:14" x14ac:dyDescent="0.25">
      <c r="C208" s="10">
        <v>2</v>
      </c>
      <c r="D208" s="8">
        <v>2</v>
      </c>
      <c r="E208" s="8">
        <v>2</v>
      </c>
      <c r="F208" s="8">
        <f t="shared" si="3"/>
        <v>0</v>
      </c>
      <c r="G208" s="8">
        <v>1</v>
      </c>
      <c r="H208" s="8">
        <v>4</v>
      </c>
      <c r="I208" s="8">
        <v>0</v>
      </c>
      <c r="J208" s="8">
        <v>2</v>
      </c>
      <c r="K208" s="8">
        <v>0</v>
      </c>
      <c r="L208" s="8">
        <v>200</v>
      </c>
      <c r="M208" s="8">
        <f>VLOOKUP(L208,Procv!U:V,2,FALSE)</f>
        <v>1</v>
      </c>
      <c r="N208" s="8">
        <v>1</v>
      </c>
    </row>
    <row r="209" spans="3:14" x14ac:dyDescent="0.25">
      <c r="C209" s="10">
        <v>2</v>
      </c>
      <c r="D209" s="8">
        <v>2</v>
      </c>
      <c r="E209" s="8">
        <v>3</v>
      </c>
      <c r="F209" s="8">
        <f t="shared" si="3"/>
        <v>0</v>
      </c>
      <c r="G209" s="8">
        <v>0</v>
      </c>
      <c r="H209" s="8">
        <v>4</v>
      </c>
      <c r="I209" s="8">
        <v>0</v>
      </c>
      <c r="J209" s="8">
        <v>1</v>
      </c>
      <c r="K209" s="8">
        <v>0</v>
      </c>
      <c r="L209" s="8">
        <v>300</v>
      </c>
      <c r="M209" s="8">
        <f>VLOOKUP(L209,Procv!U:V,2,FALSE)</f>
        <v>1</v>
      </c>
      <c r="N209" s="8">
        <v>1</v>
      </c>
    </row>
    <row r="210" spans="3:14" x14ac:dyDescent="0.25">
      <c r="C210" s="10">
        <v>2</v>
      </c>
      <c r="D210" s="8">
        <v>2</v>
      </c>
      <c r="E210" s="8">
        <v>1</v>
      </c>
      <c r="F210" s="8">
        <f t="shared" si="3"/>
        <v>0</v>
      </c>
      <c r="G210" s="8">
        <v>0</v>
      </c>
      <c r="H210" s="8">
        <v>2</v>
      </c>
      <c r="I210" s="8">
        <v>1</v>
      </c>
      <c r="J210" s="8">
        <v>2</v>
      </c>
      <c r="K210" s="8">
        <v>0</v>
      </c>
      <c r="L210" s="8">
        <v>300</v>
      </c>
      <c r="M210" s="8">
        <f>VLOOKUP(L210,Procv!U:V,2,FALSE)</f>
        <v>1</v>
      </c>
      <c r="N210" s="8">
        <v>1</v>
      </c>
    </row>
    <row r="211" spans="3:14" x14ac:dyDescent="0.25">
      <c r="C211" s="10">
        <v>2</v>
      </c>
      <c r="D211" s="8">
        <v>2</v>
      </c>
      <c r="E211" s="8">
        <v>1</v>
      </c>
      <c r="F211" s="8">
        <f t="shared" si="3"/>
        <v>0</v>
      </c>
      <c r="G211" s="8">
        <v>1</v>
      </c>
      <c r="H211" s="8">
        <v>5</v>
      </c>
      <c r="I211" s="8">
        <v>0</v>
      </c>
      <c r="J211" s="8">
        <v>3</v>
      </c>
      <c r="K211" s="8">
        <v>0</v>
      </c>
      <c r="L211" s="8">
        <v>200</v>
      </c>
      <c r="M211" s="8">
        <f>VLOOKUP(L211,Procv!U:V,2,FALSE)</f>
        <v>1</v>
      </c>
      <c r="N211" s="8">
        <v>1</v>
      </c>
    </row>
    <row r="212" spans="3:14" x14ac:dyDescent="0.25">
      <c r="C212" s="10">
        <v>2</v>
      </c>
      <c r="D212" s="8">
        <v>2</v>
      </c>
      <c r="E212" s="8">
        <v>2</v>
      </c>
      <c r="F212" s="8">
        <f t="shared" si="3"/>
        <v>0</v>
      </c>
      <c r="G212" s="8">
        <v>0</v>
      </c>
      <c r="H212" s="8">
        <v>4</v>
      </c>
      <c r="I212" s="8">
        <v>0</v>
      </c>
      <c r="J212" s="8">
        <v>2</v>
      </c>
      <c r="K212" s="8">
        <v>0</v>
      </c>
      <c r="L212" s="8">
        <v>300</v>
      </c>
      <c r="M212" s="8">
        <f>VLOOKUP(L212,Procv!U:V,2,FALSE)</f>
        <v>1</v>
      </c>
      <c r="N212" s="8">
        <v>1</v>
      </c>
    </row>
    <row r="213" spans="3:14" x14ac:dyDescent="0.25">
      <c r="C213" s="10">
        <v>2</v>
      </c>
      <c r="D213" s="8">
        <v>2</v>
      </c>
      <c r="E213" s="8">
        <v>2</v>
      </c>
      <c r="F213" s="8">
        <f t="shared" si="3"/>
        <v>0</v>
      </c>
      <c r="G213" s="8">
        <v>0</v>
      </c>
      <c r="H213" s="8">
        <v>4</v>
      </c>
      <c r="I213" s="8">
        <v>0</v>
      </c>
      <c r="J213" s="8">
        <v>1</v>
      </c>
      <c r="K213" s="8">
        <v>0</v>
      </c>
      <c r="L213" s="8">
        <v>700</v>
      </c>
      <c r="M213" s="8">
        <f>VLOOKUP(L213,Procv!U:V,2,FALSE)</f>
        <v>0</v>
      </c>
      <c r="N213" s="8">
        <v>1</v>
      </c>
    </row>
    <row r="214" spans="3:14" x14ac:dyDescent="0.25">
      <c r="C214" s="10">
        <v>2</v>
      </c>
      <c r="D214" s="8">
        <v>2</v>
      </c>
      <c r="E214" s="8">
        <v>2</v>
      </c>
      <c r="F214" s="8">
        <f t="shared" si="3"/>
        <v>0</v>
      </c>
      <c r="G214" s="8">
        <v>0</v>
      </c>
      <c r="H214" s="8">
        <v>4</v>
      </c>
      <c r="I214" s="8">
        <v>0</v>
      </c>
      <c r="J214" s="8">
        <v>1</v>
      </c>
      <c r="K214" s="8">
        <v>0</v>
      </c>
      <c r="L214" s="8">
        <v>800</v>
      </c>
      <c r="M214" s="8">
        <f>VLOOKUP(L214,Procv!U:V,2,FALSE)</f>
        <v>0</v>
      </c>
      <c r="N214" s="8">
        <v>2</v>
      </c>
    </row>
    <row r="215" spans="3:14" x14ac:dyDescent="0.25">
      <c r="C215" s="10">
        <v>2</v>
      </c>
      <c r="D215" s="8">
        <v>2</v>
      </c>
      <c r="E215" s="8">
        <v>8</v>
      </c>
      <c r="F215" s="8">
        <f t="shared" si="3"/>
        <v>0</v>
      </c>
      <c r="G215" s="8">
        <v>0</v>
      </c>
      <c r="H215" s="8">
        <v>3</v>
      </c>
      <c r="I215" s="8">
        <v>1</v>
      </c>
      <c r="J215" s="8">
        <v>1</v>
      </c>
      <c r="K215" s="8">
        <v>0</v>
      </c>
      <c r="L215" s="8">
        <v>700</v>
      </c>
      <c r="M215" s="8">
        <f>VLOOKUP(L215,Procv!U:V,2,FALSE)</f>
        <v>0</v>
      </c>
      <c r="N215" s="8">
        <v>3</v>
      </c>
    </row>
    <row r="216" spans="3:14" x14ac:dyDescent="0.25">
      <c r="C216" s="10">
        <v>2</v>
      </c>
      <c r="D216" s="8">
        <v>2</v>
      </c>
      <c r="E216" s="8">
        <v>1</v>
      </c>
      <c r="F216" s="8">
        <f t="shared" si="3"/>
        <v>0</v>
      </c>
      <c r="G216" s="8">
        <v>0</v>
      </c>
      <c r="H216" s="8">
        <v>4</v>
      </c>
      <c r="I216" s="8">
        <v>1</v>
      </c>
      <c r="J216" s="8">
        <v>2</v>
      </c>
      <c r="K216" s="8">
        <v>0</v>
      </c>
      <c r="L216" s="8">
        <v>300</v>
      </c>
      <c r="M216" s="8">
        <f>VLOOKUP(L216,Procv!U:V,2,FALSE)</f>
        <v>1</v>
      </c>
      <c r="N216" s="8">
        <v>3</v>
      </c>
    </row>
    <row r="217" spans="3:14" x14ac:dyDescent="0.25">
      <c r="C217" s="10">
        <v>2</v>
      </c>
      <c r="D217" s="8">
        <v>2</v>
      </c>
      <c r="E217" s="8">
        <v>1</v>
      </c>
      <c r="F217" s="8">
        <f t="shared" si="3"/>
        <v>0</v>
      </c>
      <c r="G217" s="8">
        <v>0</v>
      </c>
      <c r="H217" s="8">
        <v>4</v>
      </c>
      <c r="I217" s="8">
        <v>0</v>
      </c>
      <c r="J217" s="8">
        <v>2</v>
      </c>
      <c r="K217" s="8">
        <v>0</v>
      </c>
      <c r="L217" s="8">
        <v>100</v>
      </c>
      <c r="M217" s="8">
        <f>VLOOKUP(L217,Procv!U:V,2,FALSE)</f>
        <v>1</v>
      </c>
      <c r="N217" s="8">
        <v>1</v>
      </c>
    </row>
    <row r="218" spans="3:14" x14ac:dyDescent="0.25">
      <c r="C218" s="10">
        <v>2</v>
      </c>
      <c r="D218" s="8">
        <v>2</v>
      </c>
      <c r="E218" s="8">
        <v>1</v>
      </c>
      <c r="F218" s="8">
        <f t="shared" si="3"/>
        <v>0</v>
      </c>
      <c r="G218" s="8">
        <v>1</v>
      </c>
      <c r="H218" s="8">
        <v>3</v>
      </c>
      <c r="I218" s="8">
        <v>1</v>
      </c>
      <c r="J218" s="8">
        <v>1</v>
      </c>
      <c r="K218" s="8">
        <v>0</v>
      </c>
      <c r="L218" s="8">
        <v>100</v>
      </c>
      <c r="M218" s="8">
        <f>VLOOKUP(L218,Procv!U:V,2,FALSE)</f>
        <v>1</v>
      </c>
      <c r="N218" s="8">
        <v>1</v>
      </c>
    </row>
    <row r="219" spans="3:14" x14ac:dyDescent="0.25">
      <c r="C219" s="10">
        <v>2</v>
      </c>
      <c r="D219" s="8">
        <v>2</v>
      </c>
      <c r="E219" s="8">
        <v>1</v>
      </c>
      <c r="F219" s="8">
        <f t="shared" si="3"/>
        <v>0</v>
      </c>
      <c r="G219" s="8">
        <v>0</v>
      </c>
      <c r="H219" s="8">
        <v>2</v>
      </c>
      <c r="I219" s="8">
        <v>0</v>
      </c>
      <c r="J219" s="8">
        <v>2</v>
      </c>
      <c r="K219" s="8">
        <v>0</v>
      </c>
      <c r="L219" s="8">
        <v>400</v>
      </c>
      <c r="M219" s="8">
        <f>VLOOKUP(L219,Procv!U:V,2,FALSE)</f>
        <v>1</v>
      </c>
      <c r="N219" s="8">
        <v>1</v>
      </c>
    </row>
    <row r="220" spans="3:14" x14ac:dyDescent="0.25">
      <c r="C220" s="10">
        <v>2</v>
      </c>
      <c r="D220" s="8">
        <v>2</v>
      </c>
      <c r="E220" s="8">
        <v>4</v>
      </c>
      <c r="F220" s="8">
        <f t="shared" si="3"/>
        <v>0</v>
      </c>
      <c r="G220" s="8">
        <v>0</v>
      </c>
      <c r="H220" s="8">
        <v>3</v>
      </c>
      <c r="I220" s="8">
        <v>0</v>
      </c>
      <c r="J220" s="8">
        <v>2</v>
      </c>
      <c r="K220" s="8">
        <v>0</v>
      </c>
      <c r="L220" s="8">
        <v>500</v>
      </c>
      <c r="M220" s="8">
        <f>VLOOKUP(L220,Procv!U:V,2,FALSE)</f>
        <v>1</v>
      </c>
      <c r="N220" s="8">
        <v>1</v>
      </c>
    </row>
    <row r="221" spans="3:14" x14ac:dyDescent="0.25">
      <c r="C221" s="10">
        <v>2</v>
      </c>
      <c r="D221" s="8">
        <v>2</v>
      </c>
      <c r="E221" s="8">
        <v>1</v>
      </c>
      <c r="F221" s="8">
        <f t="shared" si="3"/>
        <v>0</v>
      </c>
      <c r="G221" s="8">
        <v>0</v>
      </c>
      <c r="H221" s="8">
        <v>4</v>
      </c>
      <c r="I221" s="8">
        <v>1</v>
      </c>
      <c r="J221" s="8">
        <v>3</v>
      </c>
      <c r="K221" s="8">
        <v>0</v>
      </c>
      <c r="L221" s="8">
        <v>200</v>
      </c>
      <c r="M221" s="8">
        <f>VLOOKUP(L221,Procv!U:V,2,FALSE)</f>
        <v>1</v>
      </c>
      <c r="N221" s="8">
        <v>1</v>
      </c>
    </row>
    <row r="222" spans="3:14" x14ac:dyDescent="0.25">
      <c r="C222" s="10">
        <v>2</v>
      </c>
      <c r="D222" s="8">
        <v>2</v>
      </c>
      <c r="E222" s="8">
        <v>2</v>
      </c>
      <c r="F222" s="8">
        <f t="shared" si="3"/>
        <v>0</v>
      </c>
      <c r="G222" s="8">
        <v>1</v>
      </c>
      <c r="H222" s="8">
        <v>4</v>
      </c>
      <c r="I222" s="8">
        <v>0</v>
      </c>
      <c r="J222" s="8">
        <v>2</v>
      </c>
      <c r="K222" s="8">
        <v>0</v>
      </c>
      <c r="L222" s="8">
        <v>700</v>
      </c>
      <c r="M222" s="8">
        <f>VLOOKUP(L222,Procv!U:V,2,FALSE)</f>
        <v>0</v>
      </c>
      <c r="N222" s="8">
        <v>3</v>
      </c>
    </row>
    <row r="223" spans="3:14" x14ac:dyDescent="0.25">
      <c r="C223" s="10">
        <v>2</v>
      </c>
      <c r="D223" s="8">
        <v>1</v>
      </c>
      <c r="E223" s="8">
        <v>9</v>
      </c>
      <c r="F223" s="8">
        <f t="shared" si="3"/>
        <v>0</v>
      </c>
      <c r="G223" s="8">
        <v>1</v>
      </c>
      <c r="H223" s="8">
        <v>4</v>
      </c>
      <c r="I223" s="8">
        <v>1</v>
      </c>
      <c r="J223" s="8">
        <v>1</v>
      </c>
      <c r="K223" s="8">
        <v>0</v>
      </c>
      <c r="L223" s="8">
        <v>100</v>
      </c>
      <c r="M223" s="8">
        <f>VLOOKUP(L223,Procv!U:V,2,FALSE)</f>
        <v>1</v>
      </c>
      <c r="N223" s="8">
        <v>1</v>
      </c>
    </row>
    <row r="224" spans="3:14" x14ac:dyDescent="0.25">
      <c r="C224" s="10">
        <v>2</v>
      </c>
      <c r="D224" s="8">
        <v>2</v>
      </c>
      <c r="E224" s="8">
        <v>1</v>
      </c>
      <c r="F224" s="8">
        <f t="shared" si="3"/>
        <v>0</v>
      </c>
      <c r="G224" s="8">
        <v>0</v>
      </c>
      <c r="H224" s="8">
        <v>4</v>
      </c>
      <c r="I224" s="8">
        <v>0</v>
      </c>
      <c r="J224" s="8">
        <v>2</v>
      </c>
      <c r="K224" s="8">
        <v>0</v>
      </c>
      <c r="L224" s="8">
        <v>300</v>
      </c>
      <c r="M224" s="8">
        <f>VLOOKUP(L224,Procv!U:V,2,FALSE)</f>
        <v>1</v>
      </c>
      <c r="N224" s="8">
        <v>1</v>
      </c>
    </row>
    <row r="225" spans="3:14" x14ac:dyDescent="0.25">
      <c r="C225" s="10">
        <v>2</v>
      </c>
      <c r="D225" s="8">
        <v>2</v>
      </c>
      <c r="E225" s="8">
        <v>1</v>
      </c>
      <c r="F225" s="8">
        <f t="shared" si="3"/>
        <v>0</v>
      </c>
      <c r="G225" s="8">
        <v>0</v>
      </c>
      <c r="H225" s="8">
        <v>4</v>
      </c>
      <c r="I225" s="8">
        <v>0</v>
      </c>
      <c r="J225" s="8">
        <v>2</v>
      </c>
      <c r="K225" s="8">
        <v>0</v>
      </c>
      <c r="L225" s="8">
        <v>100</v>
      </c>
      <c r="M225" s="8">
        <f>VLOOKUP(L225,Procv!U:V,2,FALSE)</f>
        <v>1</v>
      </c>
      <c r="N225" s="8">
        <v>1</v>
      </c>
    </row>
    <row r="226" spans="3:14" x14ac:dyDescent="0.25">
      <c r="C226" s="10">
        <v>3</v>
      </c>
      <c r="D226" s="8">
        <v>2</v>
      </c>
      <c r="E226" s="8">
        <v>4</v>
      </c>
      <c r="F226" s="8">
        <f t="shared" si="3"/>
        <v>0</v>
      </c>
      <c r="G226" s="8">
        <v>1</v>
      </c>
      <c r="H226" s="8">
        <v>1</v>
      </c>
      <c r="I226" s="8">
        <v>0</v>
      </c>
      <c r="J226" s="8">
        <v>2</v>
      </c>
      <c r="K226" s="8">
        <v>0</v>
      </c>
      <c r="L226" s="8">
        <v>400</v>
      </c>
      <c r="M226" s="8">
        <f>VLOOKUP(L226,Procv!U:V,2,FALSE)</f>
        <v>1</v>
      </c>
      <c r="N226" s="8">
        <v>3</v>
      </c>
    </row>
    <row r="227" spans="3:14" x14ac:dyDescent="0.25">
      <c r="C227" s="10">
        <v>3</v>
      </c>
      <c r="D227" s="8">
        <v>2</v>
      </c>
      <c r="E227" s="8">
        <v>2</v>
      </c>
      <c r="F227" s="8">
        <f t="shared" si="3"/>
        <v>0</v>
      </c>
      <c r="G227" s="8">
        <v>0</v>
      </c>
      <c r="H227" s="8">
        <v>2</v>
      </c>
      <c r="I227" s="8">
        <v>0</v>
      </c>
      <c r="J227" s="8">
        <v>2</v>
      </c>
      <c r="K227" s="8">
        <v>0</v>
      </c>
      <c r="L227" s="8">
        <v>100</v>
      </c>
      <c r="M227" s="8">
        <f>VLOOKUP(L227,Procv!U:V,2,FALSE)</f>
        <v>1</v>
      </c>
      <c r="N227" s="8">
        <v>2</v>
      </c>
    </row>
    <row r="228" spans="3:14" x14ac:dyDescent="0.25">
      <c r="C228" s="10">
        <v>3</v>
      </c>
      <c r="D228" s="8">
        <v>2</v>
      </c>
      <c r="E228" s="8">
        <v>4</v>
      </c>
      <c r="F228" s="8">
        <f t="shared" si="3"/>
        <v>0</v>
      </c>
      <c r="G228" s="8">
        <v>0</v>
      </c>
      <c r="H228" s="8">
        <v>3</v>
      </c>
      <c r="I228" s="8">
        <v>0</v>
      </c>
      <c r="J228" s="8">
        <v>2</v>
      </c>
      <c r="K228" s="8">
        <v>0</v>
      </c>
      <c r="L228" s="8">
        <v>2000</v>
      </c>
      <c r="M228" s="8">
        <f>VLOOKUP(L228,Procv!U:V,2,FALSE)</f>
        <v>0</v>
      </c>
      <c r="N228" s="8">
        <v>8</v>
      </c>
    </row>
    <row r="229" spans="3:14" x14ac:dyDescent="0.25">
      <c r="C229" s="10">
        <v>3</v>
      </c>
      <c r="D229" s="8">
        <v>2</v>
      </c>
      <c r="E229" s="8">
        <v>4</v>
      </c>
      <c r="F229" s="8">
        <f t="shared" si="3"/>
        <v>0</v>
      </c>
      <c r="G229" s="8">
        <v>0</v>
      </c>
      <c r="H229" s="8">
        <v>4</v>
      </c>
      <c r="I229" s="8">
        <v>0</v>
      </c>
      <c r="J229" s="8">
        <v>2</v>
      </c>
      <c r="K229" s="8">
        <v>0</v>
      </c>
      <c r="L229" s="8">
        <v>200</v>
      </c>
      <c r="M229" s="8">
        <f>VLOOKUP(L229,Procv!U:V,2,FALSE)</f>
        <v>1</v>
      </c>
      <c r="N229" s="8">
        <v>1</v>
      </c>
    </row>
    <row r="230" spans="3:14" x14ac:dyDescent="0.25">
      <c r="C230" s="10">
        <v>3</v>
      </c>
      <c r="D230" s="8">
        <v>2</v>
      </c>
      <c r="E230" s="8">
        <v>2</v>
      </c>
      <c r="F230" s="8">
        <f t="shared" si="3"/>
        <v>0</v>
      </c>
      <c r="G230" s="8">
        <v>0</v>
      </c>
      <c r="H230" s="8">
        <v>2</v>
      </c>
      <c r="I230" s="8">
        <v>1</v>
      </c>
      <c r="J230" s="8">
        <v>1</v>
      </c>
      <c r="K230" s="8">
        <v>0</v>
      </c>
      <c r="L230" s="8">
        <v>90</v>
      </c>
      <c r="M230" s="8">
        <f>VLOOKUP(L230,Procv!U:V,2,FALSE)</f>
        <v>0</v>
      </c>
      <c r="N230" s="8">
        <v>1</v>
      </c>
    </row>
    <row r="231" spans="3:14" x14ac:dyDescent="0.25">
      <c r="C231" s="10">
        <v>3</v>
      </c>
      <c r="D231" s="8">
        <v>2</v>
      </c>
      <c r="E231" s="8">
        <v>3</v>
      </c>
      <c r="F231" s="8">
        <f t="shared" si="3"/>
        <v>0</v>
      </c>
      <c r="G231" s="8">
        <v>0</v>
      </c>
      <c r="H231" s="8">
        <v>2</v>
      </c>
      <c r="I231" s="8">
        <v>0</v>
      </c>
      <c r="J231" s="8">
        <v>1</v>
      </c>
      <c r="K231" s="8">
        <v>0</v>
      </c>
      <c r="L231" s="8">
        <v>100</v>
      </c>
      <c r="M231" s="8">
        <f>VLOOKUP(L231,Procv!U:V,2,FALSE)</f>
        <v>1</v>
      </c>
      <c r="N231" s="8">
        <v>2</v>
      </c>
    </row>
    <row r="232" spans="3:14" x14ac:dyDescent="0.25">
      <c r="C232" s="10">
        <v>3</v>
      </c>
      <c r="D232" s="8">
        <v>2</v>
      </c>
      <c r="E232" s="8">
        <v>1</v>
      </c>
      <c r="F232" s="8">
        <f t="shared" si="3"/>
        <v>0</v>
      </c>
      <c r="G232" s="8">
        <v>1</v>
      </c>
      <c r="H232" s="8">
        <v>4</v>
      </c>
      <c r="I232" s="8">
        <v>0</v>
      </c>
      <c r="J232" s="8">
        <v>2</v>
      </c>
      <c r="K232" s="8">
        <v>0</v>
      </c>
      <c r="L232" s="8">
        <v>500</v>
      </c>
      <c r="M232" s="8">
        <f>VLOOKUP(L232,Procv!U:V,2,FALSE)</f>
        <v>1</v>
      </c>
      <c r="N232" s="8">
        <v>1</v>
      </c>
    </row>
    <row r="233" spans="3:14" x14ac:dyDescent="0.25">
      <c r="C233" s="10">
        <v>3</v>
      </c>
      <c r="D233" s="8">
        <v>2</v>
      </c>
      <c r="E233" s="8">
        <v>1</v>
      </c>
      <c r="F233" s="8">
        <f t="shared" si="3"/>
        <v>0</v>
      </c>
      <c r="G233" s="8">
        <v>0</v>
      </c>
      <c r="H233" s="8">
        <v>4</v>
      </c>
      <c r="I233" s="8">
        <v>1</v>
      </c>
      <c r="J233" s="8">
        <v>1</v>
      </c>
      <c r="K233" s="8">
        <v>0</v>
      </c>
      <c r="L233" s="8">
        <v>300</v>
      </c>
      <c r="M233" s="8">
        <f>VLOOKUP(L233,Procv!U:V,2,FALSE)</f>
        <v>1</v>
      </c>
      <c r="N233" s="8">
        <v>2</v>
      </c>
    </row>
    <row r="234" spans="3:14" x14ac:dyDescent="0.25">
      <c r="C234" s="10">
        <v>3</v>
      </c>
      <c r="D234" s="8">
        <v>2</v>
      </c>
      <c r="E234" s="8">
        <v>1</v>
      </c>
      <c r="F234" s="8">
        <f t="shared" si="3"/>
        <v>0</v>
      </c>
      <c r="G234" s="8">
        <v>1</v>
      </c>
      <c r="H234" s="8">
        <v>1</v>
      </c>
      <c r="I234" s="8">
        <v>0</v>
      </c>
      <c r="J234" s="8">
        <v>2</v>
      </c>
      <c r="K234" s="8">
        <v>0</v>
      </c>
      <c r="L234" s="8">
        <v>400</v>
      </c>
      <c r="M234" s="8">
        <f>VLOOKUP(L234,Procv!U:V,2,FALSE)</f>
        <v>1</v>
      </c>
      <c r="N234" s="8">
        <v>1</v>
      </c>
    </row>
    <row r="235" spans="3:14" x14ac:dyDescent="0.25">
      <c r="C235" s="10">
        <v>3</v>
      </c>
      <c r="D235" s="8">
        <v>2</v>
      </c>
      <c r="E235" s="8">
        <v>6</v>
      </c>
      <c r="F235" s="8">
        <f t="shared" si="3"/>
        <v>2</v>
      </c>
      <c r="G235" s="8">
        <v>1</v>
      </c>
      <c r="H235" s="8">
        <v>3</v>
      </c>
      <c r="I235" s="8">
        <v>0</v>
      </c>
      <c r="J235" s="8">
        <v>2</v>
      </c>
      <c r="K235" s="8">
        <v>0</v>
      </c>
      <c r="L235" s="8">
        <v>900</v>
      </c>
      <c r="M235" s="8">
        <f>VLOOKUP(L235,Procv!U:V,2,FALSE)</f>
        <v>0</v>
      </c>
      <c r="N235" s="8">
        <v>3</v>
      </c>
    </row>
    <row r="236" spans="3:14" x14ac:dyDescent="0.25">
      <c r="C236" s="10">
        <v>3</v>
      </c>
      <c r="D236" s="8">
        <v>2</v>
      </c>
      <c r="E236" s="8">
        <v>1</v>
      </c>
      <c r="F236" s="8">
        <f t="shared" si="3"/>
        <v>0</v>
      </c>
      <c r="G236" s="8">
        <v>0</v>
      </c>
      <c r="H236" s="8">
        <v>2</v>
      </c>
      <c r="I236" s="8">
        <v>0</v>
      </c>
      <c r="J236" s="8">
        <v>2</v>
      </c>
      <c r="K236" s="8">
        <v>0</v>
      </c>
      <c r="L236" s="8">
        <v>300</v>
      </c>
      <c r="M236" s="8">
        <f>VLOOKUP(L236,Procv!U:V,2,FALSE)</f>
        <v>1</v>
      </c>
      <c r="N236" s="8">
        <v>1</v>
      </c>
    </row>
    <row r="237" spans="3:14" x14ac:dyDescent="0.25">
      <c r="C237" s="10">
        <v>3</v>
      </c>
      <c r="D237" s="8">
        <v>2</v>
      </c>
      <c r="E237" s="8">
        <v>5</v>
      </c>
      <c r="F237" s="8">
        <f t="shared" si="3"/>
        <v>2</v>
      </c>
      <c r="G237" s="8">
        <v>0</v>
      </c>
      <c r="H237" s="8">
        <v>4</v>
      </c>
      <c r="I237" s="8">
        <v>0</v>
      </c>
      <c r="J237" s="8">
        <v>1</v>
      </c>
      <c r="K237" s="8">
        <v>0</v>
      </c>
      <c r="L237" s="8">
        <v>200</v>
      </c>
      <c r="M237" s="8">
        <f>VLOOKUP(L237,Procv!U:V,2,FALSE)</f>
        <v>1</v>
      </c>
      <c r="N237" s="8">
        <v>1</v>
      </c>
    </row>
    <row r="238" spans="3:14" x14ac:dyDescent="0.25">
      <c r="C238" s="10">
        <v>3</v>
      </c>
      <c r="D238" s="8">
        <v>1</v>
      </c>
      <c r="E238" s="8">
        <v>1</v>
      </c>
      <c r="F238" s="8">
        <f t="shared" si="3"/>
        <v>0</v>
      </c>
      <c r="G238" s="8">
        <v>0</v>
      </c>
      <c r="H238" s="8">
        <v>4</v>
      </c>
      <c r="I238" s="8">
        <v>0</v>
      </c>
      <c r="J238" s="8">
        <v>1</v>
      </c>
      <c r="K238" s="8">
        <v>0</v>
      </c>
      <c r="L238" s="8">
        <v>100</v>
      </c>
      <c r="M238" s="8">
        <f>VLOOKUP(L238,Procv!U:V,2,FALSE)</f>
        <v>1</v>
      </c>
      <c r="N238" s="8">
        <v>1</v>
      </c>
    </row>
    <row r="239" spans="3:14" x14ac:dyDescent="0.25">
      <c r="C239" s="10">
        <v>3</v>
      </c>
      <c r="D239" s="8">
        <v>2</v>
      </c>
      <c r="E239" s="8">
        <v>1</v>
      </c>
      <c r="F239" s="8">
        <f t="shared" si="3"/>
        <v>0</v>
      </c>
      <c r="G239" s="8">
        <v>1</v>
      </c>
      <c r="H239" s="8">
        <v>4</v>
      </c>
      <c r="I239" s="8">
        <v>1</v>
      </c>
      <c r="J239" s="8">
        <v>1</v>
      </c>
      <c r="K239" s="8">
        <v>0</v>
      </c>
      <c r="L239" s="8">
        <v>400</v>
      </c>
      <c r="M239" s="8">
        <f>VLOOKUP(L239,Procv!U:V,2,FALSE)</f>
        <v>1</v>
      </c>
      <c r="N239" s="8">
        <v>1</v>
      </c>
    </row>
    <row r="240" spans="3:14" x14ac:dyDescent="0.25">
      <c r="C240" s="10">
        <v>3</v>
      </c>
      <c r="D240" s="8">
        <v>2</v>
      </c>
      <c r="E240" s="8">
        <v>1</v>
      </c>
      <c r="F240" s="8">
        <f t="shared" si="3"/>
        <v>0</v>
      </c>
      <c r="G240" s="8">
        <v>1</v>
      </c>
      <c r="H240" s="8">
        <v>3</v>
      </c>
      <c r="I240" s="8">
        <v>0</v>
      </c>
      <c r="J240" s="8">
        <v>2</v>
      </c>
      <c r="K240" s="8">
        <v>0</v>
      </c>
      <c r="L240" s="8">
        <v>300</v>
      </c>
      <c r="M240" s="8">
        <f>VLOOKUP(L240,Procv!U:V,2,FALSE)</f>
        <v>1</v>
      </c>
      <c r="N240" s="8">
        <v>1</v>
      </c>
    </row>
    <row r="241" spans="3:14" x14ac:dyDescent="0.25">
      <c r="C241" s="10">
        <v>3</v>
      </c>
      <c r="D241" s="8">
        <v>2</v>
      </c>
      <c r="E241" s="8">
        <v>2</v>
      </c>
      <c r="F241" s="8">
        <f t="shared" si="3"/>
        <v>0</v>
      </c>
      <c r="G241" s="8">
        <v>0</v>
      </c>
      <c r="H241" s="8">
        <v>3</v>
      </c>
      <c r="I241" s="8">
        <v>0</v>
      </c>
      <c r="J241" s="8">
        <v>2</v>
      </c>
      <c r="K241" s="8">
        <v>0</v>
      </c>
      <c r="L241" s="8">
        <v>100</v>
      </c>
      <c r="M241" s="8">
        <f>VLOOKUP(L241,Procv!U:V,2,FALSE)</f>
        <v>1</v>
      </c>
      <c r="N241" s="8">
        <v>1</v>
      </c>
    </row>
    <row r="242" spans="3:14" x14ac:dyDescent="0.25">
      <c r="C242" s="10">
        <v>3</v>
      </c>
      <c r="D242" s="8">
        <v>2</v>
      </c>
      <c r="E242" s="8">
        <v>1</v>
      </c>
      <c r="F242" s="8">
        <f t="shared" si="3"/>
        <v>0</v>
      </c>
      <c r="G242" s="8">
        <v>0</v>
      </c>
      <c r="H242" s="8">
        <v>3</v>
      </c>
      <c r="I242" s="8">
        <v>0</v>
      </c>
      <c r="J242" s="8">
        <v>2</v>
      </c>
      <c r="K242" s="8">
        <v>0</v>
      </c>
      <c r="L242" s="8">
        <v>100</v>
      </c>
      <c r="M242" s="8">
        <f>VLOOKUP(L242,Procv!U:V,2,FALSE)</f>
        <v>1</v>
      </c>
      <c r="N242" s="8">
        <v>1</v>
      </c>
    </row>
    <row r="243" spans="3:14" x14ac:dyDescent="0.25">
      <c r="C243" s="10">
        <v>4</v>
      </c>
      <c r="D243" s="8">
        <v>2</v>
      </c>
      <c r="E243" s="8">
        <v>5</v>
      </c>
      <c r="F243" s="8">
        <f t="shared" si="3"/>
        <v>2</v>
      </c>
      <c r="G243" s="8">
        <v>1</v>
      </c>
      <c r="H243" s="8">
        <v>2</v>
      </c>
      <c r="I243" s="8">
        <v>1</v>
      </c>
      <c r="J243" s="8">
        <v>1</v>
      </c>
      <c r="K243" s="8">
        <v>0</v>
      </c>
      <c r="L243" s="8">
        <v>100</v>
      </c>
      <c r="M243" s="8">
        <f>VLOOKUP(L243,Procv!U:V,2,FALSE)</f>
        <v>1</v>
      </c>
      <c r="N243" s="8">
        <v>1</v>
      </c>
    </row>
    <row r="244" spans="3:14" x14ac:dyDescent="0.25">
      <c r="C244" s="10">
        <v>4</v>
      </c>
      <c r="D244" s="8">
        <v>2</v>
      </c>
      <c r="E244" s="8">
        <v>5</v>
      </c>
      <c r="F244" s="8">
        <f t="shared" si="3"/>
        <v>2</v>
      </c>
      <c r="G244" s="8">
        <v>1</v>
      </c>
      <c r="H244" s="8">
        <v>2</v>
      </c>
      <c r="I244" s="8">
        <v>0</v>
      </c>
      <c r="J244" s="8">
        <v>2</v>
      </c>
      <c r="K244" s="8">
        <v>0</v>
      </c>
      <c r="L244" s="8">
        <v>200</v>
      </c>
      <c r="M244" s="8">
        <f>VLOOKUP(L244,Procv!U:V,2,FALSE)</f>
        <v>1</v>
      </c>
      <c r="N244" s="8">
        <v>1</v>
      </c>
    </row>
    <row r="245" spans="3:14" x14ac:dyDescent="0.25">
      <c r="C245" s="10">
        <v>4</v>
      </c>
      <c r="D245" s="8">
        <v>2</v>
      </c>
      <c r="E245" s="8">
        <v>1</v>
      </c>
      <c r="F245" s="8">
        <f t="shared" si="3"/>
        <v>0</v>
      </c>
      <c r="G245" s="8">
        <v>0</v>
      </c>
      <c r="H245" s="8">
        <v>3</v>
      </c>
      <c r="I245" s="8">
        <v>0</v>
      </c>
      <c r="J245" s="8">
        <v>2</v>
      </c>
      <c r="K245" s="8">
        <v>0</v>
      </c>
      <c r="L245" s="8">
        <v>600</v>
      </c>
      <c r="M245" s="8">
        <f>VLOOKUP(L245,Procv!U:V,2,FALSE)</f>
        <v>0</v>
      </c>
      <c r="N245" s="8">
        <v>1</v>
      </c>
    </row>
    <row r="246" spans="3:14" x14ac:dyDescent="0.25">
      <c r="C246" s="10">
        <v>4</v>
      </c>
      <c r="D246" s="8">
        <v>2</v>
      </c>
      <c r="E246" s="8">
        <v>2</v>
      </c>
      <c r="F246" s="8">
        <f t="shared" si="3"/>
        <v>0</v>
      </c>
      <c r="G246" s="8">
        <v>0</v>
      </c>
      <c r="H246" s="8">
        <v>3</v>
      </c>
      <c r="I246" s="8">
        <v>0</v>
      </c>
      <c r="J246" s="8">
        <v>2</v>
      </c>
      <c r="K246" s="8">
        <v>0</v>
      </c>
      <c r="L246" s="8">
        <v>300</v>
      </c>
      <c r="M246" s="8">
        <f>VLOOKUP(L246,Procv!U:V,2,FALSE)</f>
        <v>1</v>
      </c>
      <c r="N246" s="8">
        <v>1</v>
      </c>
    </row>
    <row r="247" spans="3:14" x14ac:dyDescent="0.25">
      <c r="C247" s="10">
        <v>4</v>
      </c>
      <c r="D247" s="8">
        <v>2</v>
      </c>
      <c r="E247" s="8">
        <v>3</v>
      </c>
      <c r="F247" s="8">
        <f t="shared" si="3"/>
        <v>0</v>
      </c>
      <c r="G247" s="8">
        <v>1</v>
      </c>
      <c r="H247" s="8">
        <v>4</v>
      </c>
      <c r="I247" s="8">
        <v>0</v>
      </c>
      <c r="J247" s="8">
        <v>2</v>
      </c>
      <c r="K247" s="8">
        <v>0</v>
      </c>
      <c r="L247" s="8">
        <v>900</v>
      </c>
      <c r="M247" s="8">
        <f>VLOOKUP(L247,Procv!U:V,2,FALSE)</f>
        <v>0</v>
      </c>
      <c r="N247" s="8">
        <v>2</v>
      </c>
    </row>
    <row r="248" spans="3:14" x14ac:dyDescent="0.25">
      <c r="C248" s="10">
        <v>4</v>
      </c>
      <c r="D248" s="8">
        <v>2</v>
      </c>
      <c r="E248" s="8">
        <v>3</v>
      </c>
      <c r="F248" s="8">
        <f t="shared" si="3"/>
        <v>0</v>
      </c>
      <c r="G248" s="8">
        <v>0</v>
      </c>
      <c r="H248" s="8">
        <v>4</v>
      </c>
      <c r="I248" s="8">
        <v>1</v>
      </c>
      <c r="J248" s="8">
        <v>1</v>
      </c>
      <c r="K248" s="8">
        <v>0</v>
      </c>
      <c r="L248" s="8">
        <v>300</v>
      </c>
      <c r="M248" s="8">
        <f>VLOOKUP(L248,Procv!U:V,2,FALSE)</f>
        <v>1</v>
      </c>
      <c r="N248" s="8">
        <v>1</v>
      </c>
    </row>
    <row r="249" spans="3:14" x14ac:dyDescent="0.25">
      <c r="C249" s="10">
        <v>4</v>
      </c>
      <c r="D249" s="8">
        <v>2</v>
      </c>
      <c r="E249" s="8">
        <v>1</v>
      </c>
      <c r="F249" s="8">
        <f t="shared" si="3"/>
        <v>0</v>
      </c>
      <c r="G249" s="8">
        <v>0</v>
      </c>
      <c r="H249" s="8">
        <v>3</v>
      </c>
      <c r="I249" s="8">
        <v>0</v>
      </c>
      <c r="J249" s="8">
        <v>1</v>
      </c>
      <c r="K249" s="8">
        <v>0</v>
      </c>
      <c r="L249" s="8">
        <v>100</v>
      </c>
      <c r="M249" s="8">
        <f>VLOOKUP(L249,Procv!U:V,2,FALSE)</f>
        <v>1</v>
      </c>
      <c r="N249" s="8">
        <v>1</v>
      </c>
    </row>
    <row r="250" spans="3:14" x14ac:dyDescent="0.25">
      <c r="C250" s="10">
        <v>4</v>
      </c>
      <c r="D250" s="8">
        <v>2</v>
      </c>
      <c r="E250" s="8">
        <v>1</v>
      </c>
      <c r="F250" s="8">
        <f t="shared" si="3"/>
        <v>0</v>
      </c>
      <c r="G250" s="8">
        <v>1</v>
      </c>
      <c r="H250" s="8">
        <v>5</v>
      </c>
      <c r="I250" s="8">
        <v>0</v>
      </c>
      <c r="J250" s="8">
        <v>2</v>
      </c>
      <c r="K250" s="8">
        <v>0</v>
      </c>
      <c r="L250" s="8">
        <v>200</v>
      </c>
      <c r="M250" s="8">
        <f>VLOOKUP(L250,Procv!U:V,2,FALSE)</f>
        <v>1</v>
      </c>
      <c r="N250" s="8">
        <v>1</v>
      </c>
    </row>
    <row r="251" spans="3:14" x14ac:dyDescent="0.25">
      <c r="C251" s="10">
        <v>4</v>
      </c>
      <c r="D251" s="8">
        <v>2</v>
      </c>
      <c r="E251" s="8">
        <v>3</v>
      </c>
      <c r="F251" s="8">
        <f t="shared" si="3"/>
        <v>0</v>
      </c>
      <c r="G251" s="8">
        <v>1</v>
      </c>
      <c r="H251" s="8">
        <v>5</v>
      </c>
      <c r="I251" s="8">
        <v>0</v>
      </c>
      <c r="J251" s="8">
        <v>2</v>
      </c>
      <c r="K251" s="8">
        <v>0</v>
      </c>
      <c r="L251" s="8">
        <v>700</v>
      </c>
      <c r="M251" s="8">
        <f>VLOOKUP(L251,Procv!U:V,2,FALSE)</f>
        <v>0</v>
      </c>
      <c r="N251" s="8">
        <v>3</v>
      </c>
    </row>
    <row r="252" spans="3:14" x14ac:dyDescent="0.25">
      <c r="C252" s="10">
        <v>4</v>
      </c>
      <c r="D252" s="8">
        <v>2</v>
      </c>
      <c r="E252" s="8">
        <v>1</v>
      </c>
      <c r="F252" s="8">
        <f t="shared" si="3"/>
        <v>0</v>
      </c>
      <c r="G252" s="8">
        <v>0</v>
      </c>
      <c r="H252" s="8">
        <v>4</v>
      </c>
      <c r="I252" s="8">
        <v>0</v>
      </c>
      <c r="J252" s="8">
        <v>2</v>
      </c>
      <c r="K252" s="8">
        <v>0</v>
      </c>
      <c r="L252" s="8">
        <v>300</v>
      </c>
      <c r="M252" s="8">
        <f>VLOOKUP(L252,Procv!U:V,2,FALSE)</f>
        <v>1</v>
      </c>
      <c r="N252" s="8">
        <v>1</v>
      </c>
    </row>
    <row r="253" spans="3:14" x14ac:dyDescent="0.25">
      <c r="C253" s="10">
        <v>4</v>
      </c>
      <c r="D253" s="8">
        <v>2</v>
      </c>
      <c r="E253" s="8">
        <v>4</v>
      </c>
      <c r="F253" s="8">
        <f t="shared" si="3"/>
        <v>0</v>
      </c>
      <c r="G253" s="8">
        <v>0</v>
      </c>
      <c r="H253" s="8">
        <v>2</v>
      </c>
      <c r="I253" s="8">
        <v>1</v>
      </c>
      <c r="J253" s="8">
        <v>2</v>
      </c>
      <c r="K253" s="8">
        <v>0</v>
      </c>
      <c r="L253" s="8">
        <v>400</v>
      </c>
      <c r="M253" s="8">
        <f>VLOOKUP(L253,Procv!U:V,2,FALSE)</f>
        <v>1</v>
      </c>
      <c r="N253" s="8">
        <v>2</v>
      </c>
    </row>
    <row r="254" spans="3:14" x14ac:dyDescent="0.25">
      <c r="C254" s="10">
        <v>4</v>
      </c>
      <c r="D254" s="8">
        <v>2</v>
      </c>
      <c r="E254" s="8">
        <v>2</v>
      </c>
      <c r="F254" s="8">
        <f t="shared" si="3"/>
        <v>0</v>
      </c>
      <c r="G254" s="8">
        <v>0</v>
      </c>
      <c r="H254" s="8">
        <v>4</v>
      </c>
      <c r="I254" s="8">
        <v>1</v>
      </c>
      <c r="J254" s="8">
        <v>1</v>
      </c>
      <c r="K254" s="8">
        <v>0</v>
      </c>
      <c r="L254" s="8">
        <v>2000</v>
      </c>
      <c r="M254" s="8">
        <f>VLOOKUP(L254,Procv!U:V,2,FALSE)</f>
        <v>0</v>
      </c>
      <c r="N254" s="8">
        <v>6</v>
      </c>
    </row>
    <row r="255" spans="3:14" x14ac:dyDescent="0.25">
      <c r="C255" s="10">
        <v>4</v>
      </c>
      <c r="D255" s="8">
        <v>2</v>
      </c>
      <c r="E255" s="8">
        <v>1</v>
      </c>
      <c r="F255" s="8">
        <f t="shared" si="3"/>
        <v>0</v>
      </c>
      <c r="G255" s="8">
        <v>0</v>
      </c>
      <c r="H255" s="8">
        <v>5</v>
      </c>
      <c r="I255" s="8">
        <v>0</v>
      </c>
      <c r="J255" s="8">
        <v>2</v>
      </c>
      <c r="K255" s="8">
        <v>0</v>
      </c>
      <c r="L255" s="8">
        <v>600</v>
      </c>
      <c r="M255" s="8">
        <f>VLOOKUP(L255,Procv!U:V,2,FALSE)</f>
        <v>0</v>
      </c>
      <c r="N255" s="8">
        <v>2</v>
      </c>
    </row>
    <row r="256" spans="3:14" x14ac:dyDescent="0.25">
      <c r="C256" s="10">
        <v>4</v>
      </c>
      <c r="D256" s="8">
        <v>2</v>
      </c>
      <c r="E256" s="8">
        <v>1</v>
      </c>
      <c r="F256" s="8">
        <f t="shared" si="3"/>
        <v>0</v>
      </c>
      <c r="G256" s="8">
        <v>0</v>
      </c>
      <c r="H256" s="8">
        <v>5</v>
      </c>
      <c r="I256" s="8">
        <v>0</v>
      </c>
      <c r="J256" s="8">
        <v>2</v>
      </c>
      <c r="K256" s="8">
        <v>0</v>
      </c>
      <c r="L256" s="8">
        <v>300</v>
      </c>
      <c r="M256" s="8">
        <f>VLOOKUP(L256,Procv!U:V,2,FALSE)</f>
        <v>1</v>
      </c>
      <c r="N256" s="8">
        <v>1</v>
      </c>
    </row>
    <row r="257" spans="3:14" x14ac:dyDescent="0.25">
      <c r="C257" s="10">
        <v>4</v>
      </c>
      <c r="D257" s="8">
        <v>2</v>
      </c>
      <c r="E257" s="8">
        <v>6</v>
      </c>
      <c r="F257" s="8">
        <f t="shared" si="3"/>
        <v>2</v>
      </c>
      <c r="G257" s="8">
        <v>1</v>
      </c>
      <c r="H257" s="8">
        <v>3</v>
      </c>
      <c r="I257" s="8">
        <v>0</v>
      </c>
      <c r="J257" s="8">
        <v>2</v>
      </c>
      <c r="K257" s="8">
        <v>0</v>
      </c>
      <c r="L257" s="8">
        <v>400</v>
      </c>
      <c r="M257" s="8">
        <f>VLOOKUP(L257,Procv!U:V,2,FALSE)</f>
        <v>1</v>
      </c>
      <c r="N257" s="8">
        <v>1</v>
      </c>
    </row>
    <row r="258" spans="3:14" x14ac:dyDescent="0.25">
      <c r="C258" s="10">
        <v>4</v>
      </c>
      <c r="D258" s="8">
        <v>2</v>
      </c>
      <c r="E258" s="8">
        <v>2</v>
      </c>
      <c r="F258" s="8">
        <f t="shared" si="3"/>
        <v>0</v>
      </c>
      <c r="G258" s="8">
        <v>0</v>
      </c>
      <c r="H258" s="8">
        <v>4</v>
      </c>
      <c r="I258" s="8">
        <v>0</v>
      </c>
      <c r="J258" s="8">
        <v>1</v>
      </c>
      <c r="K258" s="8">
        <v>0</v>
      </c>
      <c r="L258" s="8">
        <v>300</v>
      </c>
      <c r="M258" s="8">
        <f>VLOOKUP(L258,Procv!U:V,2,FALSE)</f>
        <v>1</v>
      </c>
      <c r="N258" s="8">
        <v>1</v>
      </c>
    </row>
    <row r="259" spans="3:14" x14ac:dyDescent="0.25">
      <c r="C259" s="10">
        <v>4</v>
      </c>
      <c r="D259" s="8">
        <v>2</v>
      </c>
      <c r="E259" s="8">
        <v>2</v>
      </c>
      <c r="F259" s="8">
        <f t="shared" si="3"/>
        <v>0</v>
      </c>
      <c r="G259" s="8">
        <v>0</v>
      </c>
      <c r="H259" s="8">
        <v>4</v>
      </c>
      <c r="I259" s="8">
        <v>0</v>
      </c>
      <c r="J259" s="8">
        <v>1</v>
      </c>
      <c r="K259" s="8">
        <v>0</v>
      </c>
      <c r="L259" s="8">
        <v>100</v>
      </c>
      <c r="M259" s="8">
        <f>VLOOKUP(L259,Procv!U:V,2,FALSE)</f>
        <v>1</v>
      </c>
      <c r="N259" s="8">
        <v>1</v>
      </c>
    </row>
    <row r="260" spans="3:14" x14ac:dyDescent="0.25">
      <c r="C260" s="10">
        <v>4</v>
      </c>
      <c r="D260" s="8">
        <v>2</v>
      </c>
      <c r="E260" s="8">
        <v>1</v>
      </c>
      <c r="F260" s="8">
        <f t="shared" si="3"/>
        <v>0</v>
      </c>
      <c r="G260" s="8">
        <v>0</v>
      </c>
      <c r="H260" s="8">
        <v>4</v>
      </c>
      <c r="I260" s="8">
        <v>1</v>
      </c>
      <c r="J260" s="8">
        <v>1</v>
      </c>
      <c r="K260" s="8">
        <v>0</v>
      </c>
      <c r="L260" s="8">
        <v>100</v>
      </c>
      <c r="M260" s="8">
        <f>VLOOKUP(L260,Procv!U:V,2,FALSE)</f>
        <v>1</v>
      </c>
      <c r="N260" s="8">
        <v>1</v>
      </c>
    </row>
    <row r="261" spans="3:14" x14ac:dyDescent="0.25">
      <c r="C261" s="10">
        <v>4</v>
      </c>
      <c r="D261" s="8">
        <v>2</v>
      </c>
      <c r="E261" s="8">
        <v>1</v>
      </c>
      <c r="F261" s="8">
        <f t="shared" si="3"/>
        <v>0</v>
      </c>
      <c r="G261" s="8">
        <v>0</v>
      </c>
      <c r="H261" s="8">
        <v>3</v>
      </c>
      <c r="I261" s="8">
        <v>0</v>
      </c>
      <c r="J261" s="8">
        <v>2</v>
      </c>
      <c r="K261" s="8">
        <v>0</v>
      </c>
      <c r="L261" s="8">
        <v>300</v>
      </c>
      <c r="M261" s="8">
        <f>VLOOKUP(L261,Procv!U:V,2,FALSE)</f>
        <v>1</v>
      </c>
      <c r="N261" s="8">
        <v>1</v>
      </c>
    </row>
    <row r="262" spans="3:14" x14ac:dyDescent="0.25">
      <c r="C262" s="10">
        <v>4</v>
      </c>
      <c r="D262" s="8">
        <v>2</v>
      </c>
      <c r="E262" s="8">
        <v>2</v>
      </c>
      <c r="F262" s="8">
        <f t="shared" ref="F262:F325" si="4">IF(E262=5,2,IF(E262=6,2,IF(E262=7,2,0)))</f>
        <v>0</v>
      </c>
      <c r="G262" s="8">
        <v>1</v>
      </c>
      <c r="H262" s="8">
        <v>4</v>
      </c>
      <c r="I262" s="8">
        <v>1</v>
      </c>
      <c r="J262" s="8">
        <v>1</v>
      </c>
      <c r="K262" s="8">
        <v>0</v>
      </c>
      <c r="L262" s="8">
        <v>100</v>
      </c>
      <c r="M262" s="8">
        <f>VLOOKUP(L262,Procv!U:V,2,FALSE)</f>
        <v>1</v>
      </c>
      <c r="N262" s="8">
        <v>1</v>
      </c>
    </row>
    <row r="263" spans="3:14" x14ac:dyDescent="0.25">
      <c r="C263" s="10">
        <v>4</v>
      </c>
      <c r="D263" s="8">
        <v>2</v>
      </c>
      <c r="E263" s="8">
        <v>1</v>
      </c>
      <c r="F263" s="8">
        <f t="shared" si="4"/>
        <v>0</v>
      </c>
      <c r="G263" s="8">
        <v>0</v>
      </c>
      <c r="H263" s="8">
        <v>2</v>
      </c>
      <c r="I263" s="8">
        <v>0</v>
      </c>
      <c r="J263" s="8">
        <v>2</v>
      </c>
      <c r="K263" s="8">
        <v>0</v>
      </c>
      <c r="L263" s="8">
        <v>100</v>
      </c>
      <c r="M263" s="8">
        <f>VLOOKUP(L263,Procv!U:V,2,FALSE)</f>
        <v>1</v>
      </c>
      <c r="N263" s="8">
        <v>1</v>
      </c>
    </row>
    <row r="264" spans="3:14" x14ac:dyDescent="0.25">
      <c r="C264" s="10">
        <v>4</v>
      </c>
      <c r="D264" s="8">
        <v>2</v>
      </c>
      <c r="E264" s="8">
        <v>2</v>
      </c>
      <c r="F264" s="8">
        <f t="shared" si="4"/>
        <v>0</v>
      </c>
      <c r="G264" s="8">
        <v>0</v>
      </c>
      <c r="H264" s="8">
        <v>4</v>
      </c>
      <c r="I264" s="8">
        <v>0</v>
      </c>
      <c r="J264" s="8">
        <v>3</v>
      </c>
      <c r="K264" s="8">
        <v>0</v>
      </c>
      <c r="L264" s="8">
        <v>400</v>
      </c>
      <c r="M264" s="8">
        <f>VLOOKUP(L264,Procv!U:V,2,FALSE)</f>
        <v>1</v>
      </c>
      <c r="N264" s="8">
        <v>1</v>
      </c>
    </row>
    <row r="265" spans="3:14" x14ac:dyDescent="0.25">
      <c r="C265" s="10">
        <v>4</v>
      </c>
      <c r="D265" s="8">
        <v>2</v>
      </c>
      <c r="E265" s="8">
        <v>2</v>
      </c>
      <c r="F265" s="8">
        <f t="shared" si="4"/>
        <v>0</v>
      </c>
      <c r="G265" s="8">
        <v>0</v>
      </c>
      <c r="H265" s="8">
        <v>4</v>
      </c>
      <c r="I265" s="8">
        <v>0</v>
      </c>
      <c r="J265" s="8">
        <v>2</v>
      </c>
      <c r="K265" s="8">
        <v>0</v>
      </c>
      <c r="L265" s="8">
        <v>300</v>
      </c>
      <c r="M265" s="8">
        <f>VLOOKUP(L265,Procv!U:V,2,FALSE)</f>
        <v>1</v>
      </c>
      <c r="N265" s="8">
        <v>1</v>
      </c>
    </row>
    <row r="266" spans="3:14" x14ac:dyDescent="0.25">
      <c r="C266" s="10">
        <v>4</v>
      </c>
      <c r="D266" s="8">
        <v>2</v>
      </c>
      <c r="E266" s="8">
        <v>4</v>
      </c>
      <c r="F266" s="8">
        <f t="shared" si="4"/>
        <v>0</v>
      </c>
      <c r="G266" s="8">
        <v>0</v>
      </c>
      <c r="H266" s="8">
        <v>4</v>
      </c>
      <c r="I266" s="8">
        <v>0</v>
      </c>
      <c r="J266" s="8">
        <v>2</v>
      </c>
      <c r="K266" s="8">
        <v>0</v>
      </c>
      <c r="L266" s="8">
        <v>1000</v>
      </c>
      <c r="M266" s="8">
        <f>VLOOKUP(L266,Procv!U:V,2,FALSE)</f>
        <v>1</v>
      </c>
      <c r="N266" s="8">
        <v>2</v>
      </c>
    </row>
    <row r="267" spans="3:14" x14ac:dyDescent="0.25">
      <c r="C267" s="10">
        <v>4</v>
      </c>
      <c r="D267" s="8">
        <v>2</v>
      </c>
      <c r="E267" s="8">
        <v>6</v>
      </c>
      <c r="F267" s="8">
        <f t="shared" si="4"/>
        <v>2</v>
      </c>
      <c r="G267" s="8">
        <v>1</v>
      </c>
      <c r="H267" s="8">
        <v>4</v>
      </c>
      <c r="I267" s="8">
        <v>1</v>
      </c>
      <c r="J267" s="8">
        <v>2</v>
      </c>
      <c r="K267" s="8">
        <v>0</v>
      </c>
      <c r="L267" s="8">
        <v>1000</v>
      </c>
      <c r="M267" s="8">
        <f>VLOOKUP(L267,Procv!U:V,2,FALSE)</f>
        <v>1</v>
      </c>
      <c r="N267" s="8">
        <v>4</v>
      </c>
    </row>
    <row r="268" spans="3:14" x14ac:dyDescent="0.25">
      <c r="C268" s="10">
        <v>4</v>
      </c>
      <c r="D268" s="8">
        <v>2</v>
      </c>
      <c r="E268" s="8">
        <v>1</v>
      </c>
      <c r="F268" s="8">
        <f t="shared" si="4"/>
        <v>0</v>
      </c>
      <c r="G268" s="8">
        <v>1</v>
      </c>
      <c r="H268" s="8">
        <v>4</v>
      </c>
      <c r="I268" s="8">
        <v>0</v>
      </c>
      <c r="J268" s="8">
        <v>2</v>
      </c>
      <c r="K268" s="8">
        <v>0</v>
      </c>
      <c r="L268" s="8">
        <v>300</v>
      </c>
      <c r="M268" s="8">
        <f>VLOOKUP(L268,Procv!U:V,2,FALSE)</f>
        <v>1</v>
      </c>
      <c r="N268" s="8">
        <v>1</v>
      </c>
    </row>
    <row r="269" spans="3:14" x14ac:dyDescent="0.25">
      <c r="C269" s="10">
        <v>4</v>
      </c>
      <c r="D269" s="8">
        <v>1</v>
      </c>
      <c r="E269" s="8">
        <v>9</v>
      </c>
      <c r="F269" s="8">
        <f t="shared" si="4"/>
        <v>0</v>
      </c>
      <c r="G269" s="8">
        <v>1</v>
      </c>
      <c r="H269" s="8">
        <v>4</v>
      </c>
      <c r="I269" s="8">
        <v>1</v>
      </c>
      <c r="J269" s="8">
        <v>1</v>
      </c>
      <c r="K269" s="8">
        <v>0</v>
      </c>
      <c r="L269" s="8">
        <v>500</v>
      </c>
      <c r="M269" s="8">
        <f>VLOOKUP(L269,Procv!U:V,2,FALSE)</f>
        <v>1</v>
      </c>
      <c r="N269" s="8">
        <v>2</v>
      </c>
    </row>
    <row r="270" spans="3:14" x14ac:dyDescent="0.25">
      <c r="C270" s="10">
        <v>4</v>
      </c>
      <c r="D270" s="8">
        <v>2</v>
      </c>
      <c r="E270" s="8">
        <v>6</v>
      </c>
      <c r="F270" s="8">
        <f t="shared" si="4"/>
        <v>2</v>
      </c>
      <c r="G270" s="8">
        <v>1</v>
      </c>
      <c r="H270" s="8">
        <v>4</v>
      </c>
      <c r="I270" s="8">
        <v>0</v>
      </c>
      <c r="J270" s="8">
        <v>2</v>
      </c>
      <c r="K270" s="8">
        <v>0</v>
      </c>
      <c r="L270" s="8">
        <v>2000</v>
      </c>
      <c r="M270" s="8">
        <f>VLOOKUP(L270,Procv!U:V,2,FALSE)</f>
        <v>0</v>
      </c>
      <c r="N270" s="8">
        <v>7</v>
      </c>
    </row>
    <row r="271" spans="3:14" x14ac:dyDescent="0.25">
      <c r="C271" s="10">
        <v>4</v>
      </c>
      <c r="D271" s="8">
        <v>2</v>
      </c>
      <c r="E271" s="8">
        <v>1</v>
      </c>
      <c r="F271" s="8">
        <f t="shared" si="4"/>
        <v>0</v>
      </c>
      <c r="G271" s="8">
        <v>1</v>
      </c>
      <c r="H271" s="8">
        <v>4</v>
      </c>
      <c r="I271" s="8">
        <v>0</v>
      </c>
      <c r="J271" s="8">
        <v>3</v>
      </c>
      <c r="K271" s="8">
        <v>0</v>
      </c>
      <c r="L271" s="8">
        <v>700</v>
      </c>
      <c r="M271" s="8">
        <f>VLOOKUP(L271,Procv!U:V,2,FALSE)</f>
        <v>0</v>
      </c>
      <c r="N271" s="8">
        <v>4</v>
      </c>
    </row>
    <row r="272" spans="3:14" x14ac:dyDescent="0.25">
      <c r="C272" s="10">
        <v>4</v>
      </c>
      <c r="D272" s="8">
        <v>2</v>
      </c>
      <c r="E272" s="8">
        <v>1</v>
      </c>
      <c r="F272" s="8">
        <f t="shared" si="4"/>
        <v>0</v>
      </c>
      <c r="G272" s="8">
        <v>0</v>
      </c>
      <c r="H272" s="8">
        <v>4</v>
      </c>
      <c r="I272" s="8">
        <v>0</v>
      </c>
      <c r="J272" s="8">
        <v>2</v>
      </c>
      <c r="K272" s="8">
        <v>0</v>
      </c>
      <c r="L272" s="8">
        <v>1000</v>
      </c>
      <c r="M272" s="8">
        <f>VLOOKUP(L272,Procv!U:V,2,FALSE)</f>
        <v>1</v>
      </c>
      <c r="N272" s="8">
        <v>4</v>
      </c>
    </row>
    <row r="273" spans="3:14" x14ac:dyDescent="0.25">
      <c r="C273" s="10">
        <v>4</v>
      </c>
      <c r="D273" s="8">
        <v>2</v>
      </c>
      <c r="E273" s="8">
        <v>1</v>
      </c>
      <c r="F273" s="8">
        <f t="shared" si="4"/>
        <v>0</v>
      </c>
      <c r="G273" s="8">
        <v>1</v>
      </c>
      <c r="H273" s="8">
        <v>5</v>
      </c>
      <c r="I273" s="8">
        <v>0</v>
      </c>
      <c r="J273" s="8">
        <v>1</v>
      </c>
      <c r="K273" s="8">
        <v>0</v>
      </c>
      <c r="L273" s="8">
        <v>300</v>
      </c>
      <c r="M273" s="8">
        <f>VLOOKUP(L273,Procv!U:V,2,FALSE)</f>
        <v>1</v>
      </c>
      <c r="N273" s="8">
        <v>1</v>
      </c>
    </row>
    <row r="274" spans="3:14" x14ac:dyDescent="0.25">
      <c r="C274" s="10">
        <v>4</v>
      </c>
      <c r="D274" s="8">
        <v>2</v>
      </c>
      <c r="E274" s="8">
        <v>1</v>
      </c>
      <c r="F274" s="8">
        <f t="shared" si="4"/>
        <v>0</v>
      </c>
      <c r="G274" s="8">
        <v>0</v>
      </c>
      <c r="H274" s="8">
        <v>2</v>
      </c>
      <c r="I274" s="8">
        <v>0</v>
      </c>
      <c r="J274" s="8">
        <v>2</v>
      </c>
      <c r="K274" s="8">
        <v>0</v>
      </c>
      <c r="L274" s="8">
        <v>200</v>
      </c>
      <c r="M274" s="8">
        <f>VLOOKUP(L274,Procv!U:V,2,FALSE)</f>
        <v>1</v>
      </c>
      <c r="N274" s="8">
        <v>1</v>
      </c>
    </row>
    <row r="275" spans="3:14" x14ac:dyDescent="0.25">
      <c r="C275" s="10">
        <v>5</v>
      </c>
      <c r="D275" s="8">
        <v>2</v>
      </c>
      <c r="E275" s="8">
        <v>2</v>
      </c>
      <c r="F275" s="8">
        <f t="shared" si="4"/>
        <v>0</v>
      </c>
      <c r="G275" s="8">
        <v>1</v>
      </c>
      <c r="H275" s="8">
        <v>3</v>
      </c>
      <c r="I275" s="8">
        <v>1</v>
      </c>
      <c r="J275" s="8">
        <v>2</v>
      </c>
      <c r="K275" s="8">
        <v>0</v>
      </c>
      <c r="L275" s="8">
        <v>500</v>
      </c>
      <c r="M275" s="8">
        <f>VLOOKUP(L275,Procv!U:V,2,FALSE)</f>
        <v>1</v>
      </c>
      <c r="N275" s="8">
        <v>2</v>
      </c>
    </row>
    <row r="276" spans="3:14" x14ac:dyDescent="0.25">
      <c r="C276" s="10">
        <v>5</v>
      </c>
      <c r="D276" s="8">
        <v>2</v>
      </c>
      <c r="E276" s="8">
        <v>4</v>
      </c>
      <c r="F276" s="8">
        <f t="shared" si="4"/>
        <v>0</v>
      </c>
      <c r="G276" s="8">
        <v>1</v>
      </c>
      <c r="H276" s="8">
        <v>4</v>
      </c>
      <c r="I276" s="8">
        <v>1</v>
      </c>
      <c r="J276" s="8">
        <v>1</v>
      </c>
      <c r="K276" s="8">
        <v>0</v>
      </c>
      <c r="L276" s="8">
        <v>300</v>
      </c>
      <c r="M276" s="8">
        <f>VLOOKUP(L276,Procv!U:V,2,FALSE)</f>
        <v>1</v>
      </c>
      <c r="N276" s="8">
        <v>2</v>
      </c>
    </row>
    <row r="277" spans="3:14" x14ac:dyDescent="0.25">
      <c r="C277" s="10">
        <v>5</v>
      </c>
      <c r="D277" s="8">
        <v>2</v>
      </c>
      <c r="E277" s="8">
        <v>3</v>
      </c>
      <c r="F277" s="8">
        <f t="shared" si="4"/>
        <v>0</v>
      </c>
      <c r="G277" s="8">
        <v>0</v>
      </c>
      <c r="H277" s="8">
        <v>4</v>
      </c>
      <c r="I277" s="8">
        <v>1</v>
      </c>
      <c r="J277" s="8">
        <v>2</v>
      </c>
      <c r="K277" s="8">
        <v>0</v>
      </c>
      <c r="L277" s="8">
        <v>1000</v>
      </c>
      <c r="M277" s="8">
        <f>VLOOKUP(L277,Procv!U:V,2,FALSE)</f>
        <v>1</v>
      </c>
      <c r="N277" s="8">
        <v>1</v>
      </c>
    </row>
    <row r="278" spans="3:14" x14ac:dyDescent="0.25">
      <c r="C278" s="10">
        <v>5</v>
      </c>
      <c r="D278" s="8">
        <v>2</v>
      </c>
      <c r="E278" s="8">
        <v>1</v>
      </c>
      <c r="F278" s="8">
        <f t="shared" si="4"/>
        <v>0</v>
      </c>
      <c r="G278" s="8">
        <v>0</v>
      </c>
      <c r="H278" s="8">
        <v>4</v>
      </c>
      <c r="I278" s="8">
        <v>1</v>
      </c>
      <c r="J278" s="8">
        <v>1</v>
      </c>
      <c r="K278" s="8">
        <v>0</v>
      </c>
      <c r="L278" s="8">
        <v>300</v>
      </c>
      <c r="M278" s="8">
        <f>VLOOKUP(L278,Procv!U:V,2,FALSE)</f>
        <v>1</v>
      </c>
      <c r="N278" s="8">
        <v>1</v>
      </c>
    </row>
    <row r="279" spans="3:14" x14ac:dyDescent="0.25">
      <c r="C279" s="10">
        <v>5</v>
      </c>
      <c r="D279" s="8">
        <v>2</v>
      </c>
      <c r="E279" s="8">
        <v>1</v>
      </c>
      <c r="F279" s="8">
        <f t="shared" si="4"/>
        <v>0</v>
      </c>
      <c r="G279" s="8">
        <v>0</v>
      </c>
      <c r="H279" s="8">
        <v>4</v>
      </c>
      <c r="I279" s="8">
        <v>1</v>
      </c>
      <c r="J279" s="8">
        <v>1</v>
      </c>
      <c r="K279" s="8">
        <v>0</v>
      </c>
      <c r="L279" s="8">
        <v>200</v>
      </c>
      <c r="M279" s="8">
        <f>VLOOKUP(L279,Procv!U:V,2,FALSE)</f>
        <v>1</v>
      </c>
      <c r="N279" s="8">
        <v>1</v>
      </c>
    </row>
    <row r="280" spans="3:14" x14ac:dyDescent="0.25">
      <c r="C280" s="10">
        <v>5</v>
      </c>
      <c r="D280" s="8">
        <v>2</v>
      </c>
      <c r="E280" s="8">
        <v>1</v>
      </c>
      <c r="F280" s="8">
        <f t="shared" si="4"/>
        <v>0</v>
      </c>
      <c r="G280" s="8">
        <v>0</v>
      </c>
      <c r="H280" s="8">
        <v>5</v>
      </c>
      <c r="I280" s="8">
        <v>1</v>
      </c>
      <c r="J280" s="8">
        <v>1</v>
      </c>
      <c r="K280" s="8">
        <v>0</v>
      </c>
      <c r="L280" s="8">
        <v>300</v>
      </c>
      <c r="M280" s="8">
        <f>VLOOKUP(L280,Procv!U:V,2,FALSE)</f>
        <v>1</v>
      </c>
      <c r="N280" s="8">
        <v>1</v>
      </c>
    </row>
    <row r="281" spans="3:14" x14ac:dyDescent="0.25">
      <c r="C281" s="10">
        <v>5</v>
      </c>
      <c r="D281" s="8">
        <v>2</v>
      </c>
      <c r="E281" s="8">
        <v>1</v>
      </c>
      <c r="F281" s="8">
        <f t="shared" si="4"/>
        <v>0</v>
      </c>
      <c r="G281" s="8">
        <v>1</v>
      </c>
      <c r="H281" s="8">
        <v>3</v>
      </c>
      <c r="I281" s="8">
        <v>0</v>
      </c>
      <c r="J281" s="8">
        <v>2</v>
      </c>
      <c r="K281" s="8">
        <v>0</v>
      </c>
      <c r="L281" s="8">
        <v>200</v>
      </c>
      <c r="M281" s="8">
        <f>VLOOKUP(L281,Procv!U:V,2,FALSE)</f>
        <v>1</v>
      </c>
      <c r="N281" s="8">
        <v>1</v>
      </c>
    </row>
    <row r="282" spans="3:14" x14ac:dyDescent="0.25">
      <c r="C282" s="10">
        <v>5</v>
      </c>
      <c r="D282" s="8">
        <v>2</v>
      </c>
      <c r="E282" s="8">
        <v>2</v>
      </c>
      <c r="F282" s="8">
        <f t="shared" si="4"/>
        <v>0</v>
      </c>
      <c r="G282" s="8">
        <v>1</v>
      </c>
      <c r="H282" s="8">
        <v>2</v>
      </c>
      <c r="I282" s="8">
        <v>0</v>
      </c>
      <c r="J282" s="8">
        <v>1</v>
      </c>
      <c r="K282" s="8">
        <v>0</v>
      </c>
      <c r="L282" s="8">
        <v>100</v>
      </c>
      <c r="M282" s="8">
        <f>VLOOKUP(L282,Procv!U:V,2,FALSE)</f>
        <v>1</v>
      </c>
      <c r="N282" s="8">
        <v>1</v>
      </c>
    </row>
    <row r="283" spans="3:14" x14ac:dyDescent="0.25">
      <c r="C283" s="10">
        <v>5</v>
      </c>
      <c r="D283" s="8">
        <v>2</v>
      </c>
      <c r="E283" s="8">
        <v>2</v>
      </c>
      <c r="F283" s="8">
        <f t="shared" si="4"/>
        <v>0</v>
      </c>
      <c r="G283" s="8">
        <v>0</v>
      </c>
      <c r="H283" s="8">
        <v>4</v>
      </c>
      <c r="I283" s="8">
        <v>0</v>
      </c>
      <c r="J283" s="8">
        <v>1</v>
      </c>
      <c r="K283" s="8">
        <v>0</v>
      </c>
      <c r="L283" s="8">
        <v>1000</v>
      </c>
      <c r="M283" s="8">
        <f>VLOOKUP(L283,Procv!U:V,2,FALSE)</f>
        <v>1</v>
      </c>
      <c r="N283" s="8">
        <v>1</v>
      </c>
    </row>
    <row r="284" spans="3:14" x14ac:dyDescent="0.25">
      <c r="C284" s="10">
        <v>5</v>
      </c>
      <c r="D284" s="8">
        <v>2</v>
      </c>
      <c r="E284" s="8">
        <v>1</v>
      </c>
      <c r="F284" s="8">
        <f t="shared" si="4"/>
        <v>0</v>
      </c>
      <c r="G284" s="8">
        <v>1</v>
      </c>
      <c r="H284" s="8">
        <v>1</v>
      </c>
      <c r="I284" s="8">
        <v>1</v>
      </c>
      <c r="J284" s="8">
        <v>1</v>
      </c>
      <c r="K284" s="8">
        <v>0</v>
      </c>
      <c r="L284" s="8">
        <v>1000</v>
      </c>
      <c r="M284" s="8">
        <f>VLOOKUP(L284,Procv!U:V,2,FALSE)</f>
        <v>1</v>
      </c>
      <c r="N284" s="8">
        <v>8</v>
      </c>
    </row>
    <row r="285" spans="3:14" x14ac:dyDescent="0.25">
      <c r="C285" s="10">
        <v>5</v>
      </c>
      <c r="D285" s="8">
        <v>2</v>
      </c>
      <c r="E285" s="8">
        <v>14</v>
      </c>
      <c r="F285" s="8">
        <f t="shared" si="4"/>
        <v>0</v>
      </c>
      <c r="G285" s="8">
        <v>0</v>
      </c>
      <c r="H285" s="8">
        <v>4</v>
      </c>
      <c r="I285" s="8">
        <v>0</v>
      </c>
      <c r="J285" s="8">
        <v>2</v>
      </c>
      <c r="K285" s="8">
        <v>0</v>
      </c>
      <c r="L285" s="8">
        <v>1000</v>
      </c>
      <c r="M285" s="8">
        <f>VLOOKUP(L285,Procv!U:V,2,FALSE)</f>
        <v>1</v>
      </c>
      <c r="N285" s="8">
        <v>6</v>
      </c>
    </row>
    <row r="286" spans="3:14" x14ac:dyDescent="0.25">
      <c r="C286" s="10">
        <v>5</v>
      </c>
      <c r="D286" s="8">
        <v>2</v>
      </c>
      <c r="E286" s="8">
        <v>14</v>
      </c>
      <c r="F286" s="8">
        <f t="shared" si="4"/>
        <v>0</v>
      </c>
      <c r="G286" s="8">
        <v>0</v>
      </c>
      <c r="H286" s="8">
        <v>4</v>
      </c>
      <c r="I286" s="8">
        <v>0</v>
      </c>
      <c r="J286" s="8">
        <v>3</v>
      </c>
      <c r="K286" s="8">
        <v>0</v>
      </c>
      <c r="L286" s="8">
        <v>400</v>
      </c>
      <c r="M286" s="8">
        <f>VLOOKUP(L286,Procv!U:V,2,FALSE)</f>
        <v>1</v>
      </c>
      <c r="N286" s="8">
        <v>3</v>
      </c>
    </row>
    <row r="287" spans="3:14" x14ac:dyDescent="0.25">
      <c r="C287" s="10">
        <v>5</v>
      </c>
      <c r="D287" s="8">
        <v>2</v>
      </c>
      <c r="E287" s="8">
        <v>14</v>
      </c>
      <c r="F287" s="8">
        <f t="shared" si="4"/>
        <v>0</v>
      </c>
      <c r="G287" s="8">
        <v>0</v>
      </c>
      <c r="H287" s="8">
        <v>4</v>
      </c>
      <c r="I287" s="8">
        <v>0</v>
      </c>
      <c r="J287" s="8">
        <v>2</v>
      </c>
      <c r="K287" s="8">
        <v>0</v>
      </c>
      <c r="L287" s="8">
        <v>300</v>
      </c>
      <c r="M287" s="8">
        <f>VLOOKUP(L287,Procv!U:V,2,FALSE)</f>
        <v>1</v>
      </c>
      <c r="N287" s="8">
        <v>2</v>
      </c>
    </row>
    <row r="288" spans="3:14" x14ac:dyDescent="0.25">
      <c r="C288" s="10">
        <v>5</v>
      </c>
      <c r="D288" s="8">
        <v>2</v>
      </c>
      <c r="E288" s="8">
        <v>2</v>
      </c>
      <c r="F288" s="8">
        <f t="shared" si="4"/>
        <v>0</v>
      </c>
      <c r="G288" s="8">
        <v>0</v>
      </c>
      <c r="H288" s="8">
        <v>4</v>
      </c>
      <c r="I288" s="8">
        <v>1</v>
      </c>
      <c r="J288" s="8">
        <v>1</v>
      </c>
      <c r="K288" s="8">
        <v>0</v>
      </c>
      <c r="L288" s="8">
        <v>1000</v>
      </c>
      <c r="M288" s="8">
        <f>VLOOKUP(L288,Procv!U:V,2,FALSE)</f>
        <v>1</v>
      </c>
      <c r="N288" s="8">
        <v>1</v>
      </c>
    </row>
    <row r="289" spans="3:14" x14ac:dyDescent="0.25">
      <c r="C289" s="10">
        <v>5</v>
      </c>
      <c r="D289" s="8">
        <v>2</v>
      </c>
      <c r="E289" s="8">
        <v>4</v>
      </c>
      <c r="F289" s="8">
        <f t="shared" si="4"/>
        <v>0</v>
      </c>
      <c r="G289" s="8">
        <v>0</v>
      </c>
      <c r="H289" s="8">
        <v>2</v>
      </c>
      <c r="I289" s="8">
        <v>1</v>
      </c>
      <c r="J289" s="8">
        <v>2</v>
      </c>
      <c r="K289" s="8">
        <v>0</v>
      </c>
      <c r="L289" s="8">
        <v>400</v>
      </c>
      <c r="M289" s="8">
        <f>VLOOKUP(L289,Procv!U:V,2,FALSE)</f>
        <v>1</v>
      </c>
      <c r="N289" s="8">
        <v>2</v>
      </c>
    </row>
    <row r="290" spans="3:14" x14ac:dyDescent="0.25">
      <c r="C290" s="10">
        <v>5</v>
      </c>
      <c r="D290" s="8">
        <v>2</v>
      </c>
      <c r="E290" s="8">
        <v>1</v>
      </c>
      <c r="F290" s="8">
        <f t="shared" si="4"/>
        <v>0</v>
      </c>
      <c r="G290" s="8">
        <v>1</v>
      </c>
      <c r="H290" s="8">
        <v>4</v>
      </c>
      <c r="I290" s="8">
        <v>0</v>
      </c>
      <c r="J290" s="8">
        <v>2</v>
      </c>
      <c r="K290" s="8">
        <v>0</v>
      </c>
      <c r="L290" s="8">
        <v>100</v>
      </c>
      <c r="M290" s="8">
        <f>VLOOKUP(L290,Procv!U:V,2,FALSE)</f>
        <v>1</v>
      </c>
      <c r="N290" s="8">
        <v>1</v>
      </c>
    </row>
    <row r="291" spans="3:14" x14ac:dyDescent="0.25">
      <c r="C291" s="10">
        <v>5</v>
      </c>
      <c r="D291" s="8">
        <v>2</v>
      </c>
      <c r="E291" s="8">
        <v>1</v>
      </c>
      <c r="F291" s="8">
        <f t="shared" si="4"/>
        <v>0</v>
      </c>
      <c r="G291" s="8">
        <v>0</v>
      </c>
      <c r="H291" s="8">
        <v>3</v>
      </c>
      <c r="I291" s="8">
        <v>0</v>
      </c>
      <c r="J291" s="8">
        <v>2</v>
      </c>
      <c r="K291" s="8">
        <v>0</v>
      </c>
      <c r="L291" s="8">
        <v>400</v>
      </c>
      <c r="M291" s="8">
        <f>VLOOKUP(L291,Procv!U:V,2,FALSE)</f>
        <v>1</v>
      </c>
      <c r="N291" s="8">
        <v>1</v>
      </c>
    </row>
    <row r="292" spans="3:14" x14ac:dyDescent="0.25">
      <c r="C292" s="10">
        <v>5</v>
      </c>
      <c r="D292" s="8">
        <v>2</v>
      </c>
      <c r="E292" s="8">
        <v>1</v>
      </c>
      <c r="F292" s="8">
        <f t="shared" si="4"/>
        <v>0</v>
      </c>
      <c r="G292" s="8">
        <v>0</v>
      </c>
      <c r="H292" s="8">
        <v>4</v>
      </c>
      <c r="I292" s="8">
        <v>0</v>
      </c>
      <c r="J292" s="8">
        <v>2</v>
      </c>
      <c r="K292" s="8">
        <v>0</v>
      </c>
      <c r="L292" s="8">
        <v>100</v>
      </c>
      <c r="M292" s="8">
        <f>VLOOKUP(L292,Procv!U:V,2,FALSE)</f>
        <v>1</v>
      </c>
      <c r="N292" s="8">
        <v>1</v>
      </c>
    </row>
    <row r="293" spans="3:14" x14ac:dyDescent="0.25">
      <c r="C293" s="10">
        <v>5</v>
      </c>
      <c r="D293" s="8">
        <v>2</v>
      </c>
      <c r="E293" s="8">
        <v>1</v>
      </c>
      <c r="F293" s="8">
        <f t="shared" si="4"/>
        <v>0</v>
      </c>
      <c r="G293" s="8">
        <v>0</v>
      </c>
      <c r="H293" s="8">
        <v>3</v>
      </c>
      <c r="I293" s="8">
        <v>1</v>
      </c>
      <c r="J293" s="8">
        <v>2</v>
      </c>
      <c r="K293" s="8">
        <v>0</v>
      </c>
      <c r="L293" s="8">
        <v>400</v>
      </c>
      <c r="M293" s="8">
        <f>VLOOKUP(L293,Procv!U:V,2,FALSE)</f>
        <v>1</v>
      </c>
      <c r="N293" s="8">
        <v>1</v>
      </c>
    </row>
    <row r="294" spans="3:14" x14ac:dyDescent="0.25">
      <c r="C294" s="10">
        <v>5</v>
      </c>
      <c r="D294" s="8">
        <v>2</v>
      </c>
      <c r="E294" s="8">
        <v>3</v>
      </c>
      <c r="F294" s="8">
        <f t="shared" si="4"/>
        <v>0</v>
      </c>
      <c r="G294" s="8">
        <v>0</v>
      </c>
      <c r="H294" s="8">
        <v>3</v>
      </c>
      <c r="I294" s="8">
        <v>0</v>
      </c>
      <c r="J294" s="8">
        <v>1</v>
      </c>
      <c r="K294" s="8">
        <v>0</v>
      </c>
      <c r="L294" s="8">
        <v>90</v>
      </c>
      <c r="M294" s="8">
        <f>VLOOKUP(L294,Procv!U:V,2,FALSE)</f>
        <v>0</v>
      </c>
      <c r="N294" s="8">
        <v>1</v>
      </c>
    </row>
    <row r="295" spans="3:14" x14ac:dyDescent="0.25">
      <c r="C295" s="10">
        <v>5</v>
      </c>
      <c r="D295" s="8">
        <v>2</v>
      </c>
      <c r="E295" s="8">
        <v>2</v>
      </c>
      <c r="F295" s="8">
        <f t="shared" si="4"/>
        <v>0</v>
      </c>
      <c r="G295" s="8">
        <v>1</v>
      </c>
      <c r="H295" s="8">
        <v>4</v>
      </c>
      <c r="I295" s="8">
        <v>0</v>
      </c>
      <c r="J295" s="8">
        <v>2</v>
      </c>
      <c r="K295" s="8">
        <v>0</v>
      </c>
      <c r="L295" s="8">
        <v>500</v>
      </c>
      <c r="M295" s="8">
        <f>VLOOKUP(L295,Procv!U:V,2,FALSE)</f>
        <v>1</v>
      </c>
      <c r="N295" s="8">
        <v>1</v>
      </c>
    </row>
    <row r="296" spans="3:14" x14ac:dyDescent="0.25">
      <c r="C296" s="10">
        <v>6</v>
      </c>
      <c r="D296" s="8">
        <v>2</v>
      </c>
      <c r="E296" s="8">
        <v>1</v>
      </c>
      <c r="F296" s="8">
        <f t="shared" si="4"/>
        <v>0</v>
      </c>
      <c r="G296" s="8">
        <v>1</v>
      </c>
      <c r="H296" s="8">
        <v>3</v>
      </c>
      <c r="I296" s="8">
        <v>1</v>
      </c>
      <c r="J296" s="8">
        <v>1</v>
      </c>
      <c r="K296" s="8">
        <v>0</v>
      </c>
      <c r="L296" s="8">
        <v>300</v>
      </c>
      <c r="M296" s="8">
        <f>VLOOKUP(L296,Procv!U:V,2,FALSE)</f>
        <v>1</v>
      </c>
      <c r="N296" s="8">
        <v>1</v>
      </c>
    </row>
    <row r="297" spans="3:14" x14ac:dyDescent="0.25">
      <c r="C297" s="10">
        <v>6</v>
      </c>
      <c r="D297" s="8">
        <v>2</v>
      </c>
      <c r="E297" s="8">
        <v>1</v>
      </c>
      <c r="F297" s="8">
        <f t="shared" si="4"/>
        <v>0</v>
      </c>
      <c r="G297" s="8">
        <v>0</v>
      </c>
      <c r="H297" s="8">
        <v>5</v>
      </c>
      <c r="I297" s="8">
        <v>1</v>
      </c>
      <c r="J297" s="8">
        <v>1</v>
      </c>
      <c r="K297" s="8">
        <v>1</v>
      </c>
      <c r="L297" s="8">
        <v>90</v>
      </c>
      <c r="M297" s="8">
        <f>VLOOKUP(L297,Procv!U:V,2,FALSE)</f>
        <v>0</v>
      </c>
      <c r="N297" s="8">
        <v>1</v>
      </c>
    </row>
    <row r="298" spans="3:14" x14ac:dyDescent="0.25">
      <c r="C298" s="10">
        <v>6</v>
      </c>
      <c r="D298" s="8">
        <v>2</v>
      </c>
      <c r="E298" s="8">
        <v>2</v>
      </c>
      <c r="F298" s="8">
        <f t="shared" si="4"/>
        <v>0</v>
      </c>
      <c r="G298" s="8">
        <v>0</v>
      </c>
      <c r="H298" s="8">
        <v>4</v>
      </c>
      <c r="I298" s="8">
        <v>1</v>
      </c>
      <c r="J298" s="8">
        <v>2</v>
      </c>
      <c r="K298" s="8">
        <v>0</v>
      </c>
      <c r="L298" s="8">
        <v>300</v>
      </c>
      <c r="M298" s="8">
        <f>VLOOKUP(L298,Procv!U:V,2,FALSE)</f>
        <v>1</v>
      </c>
      <c r="N298" s="8">
        <v>1</v>
      </c>
    </row>
    <row r="299" spans="3:14" x14ac:dyDescent="0.25">
      <c r="C299" s="10">
        <v>6</v>
      </c>
      <c r="D299" s="8">
        <v>2</v>
      </c>
      <c r="E299" s="8">
        <v>4</v>
      </c>
      <c r="F299" s="8">
        <f t="shared" si="4"/>
        <v>0</v>
      </c>
      <c r="G299" s="8">
        <v>0</v>
      </c>
      <c r="H299" s="8">
        <v>4</v>
      </c>
      <c r="I299" s="8">
        <v>0</v>
      </c>
      <c r="J299" s="8">
        <v>2</v>
      </c>
      <c r="K299" s="8">
        <v>0</v>
      </c>
      <c r="L299" s="8">
        <v>200</v>
      </c>
      <c r="M299" s="8">
        <f>VLOOKUP(L299,Procv!U:V,2,FALSE)</f>
        <v>1</v>
      </c>
      <c r="N299" s="8">
        <v>1</v>
      </c>
    </row>
    <row r="300" spans="3:14" x14ac:dyDescent="0.25">
      <c r="C300" s="10">
        <v>6</v>
      </c>
      <c r="D300" s="8">
        <v>2</v>
      </c>
      <c r="E300" s="8">
        <v>1</v>
      </c>
      <c r="F300" s="8">
        <f t="shared" si="4"/>
        <v>0</v>
      </c>
      <c r="G300" s="8">
        <v>1</v>
      </c>
      <c r="H300" s="8">
        <v>1</v>
      </c>
      <c r="I300" s="8">
        <v>0</v>
      </c>
      <c r="J300" s="8">
        <v>2</v>
      </c>
      <c r="K300" s="8">
        <v>0</v>
      </c>
      <c r="L300" s="8">
        <v>100</v>
      </c>
      <c r="M300" s="8">
        <f>VLOOKUP(L300,Procv!U:V,2,FALSE)</f>
        <v>1</v>
      </c>
      <c r="N300" s="8">
        <v>1</v>
      </c>
    </row>
    <row r="301" spans="3:14" x14ac:dyDescent="0.25">
      <c r="C301" s="10">
        <v>6</v>
      </c>
      <c r="D301" s="8">
        <v>2</v>
      </c>
      <c r="E301" s="8">
        <v>1</v>
      </c>
      <c r="F301" s="8">
        <f t="shared" si="4"/>
        <v>0</v>
      </c>
      <c r="G301" s="8">
        <v>0</v>
      </c>
      <c r="H301" s="8">
        <v>5</v>
      </c>
      <c r="I301" s="8">
        <v>1</v>
      </c>
      <c r="J301" s="8">
        <v>1</v>
      </c>
      <c r="K301" s="8">
        <v>1</v>
      </c>
      <c r="L301" s="8">
        <v>100</v>
      </c>
      <c r="M301" s="8">
        <f>VLOOKUP(L301,Procv!U:V,2,FALSE)</f>
        <v>1</v>
      </c>
      <c r="N301" s="8">
        <v>1</v>
      </c>
    </row>
    <row r="302" spans="3:14" x14ac:dyDescent="0.25">
      <c r="C302" s="10">
        <v>6</v>
      </c>
      <c r="D302" s="8">
        <v>2</v>
      </c>
      <c r="E302" s="8">
        <v>5</v>
      </c>
      <c r="F302" s="8">
        <f t="shared" si="4"/>
        <v>2</v>
      </c>
      <c r="G302" s="8">
        <v>0</v>
      </c>
      <c r="H302" s="8">
        <v>4</v>
      </c>
      <c r="I302" s="8">
        <v>0</v>
      </c>
      <c r="J302" s="8">
        <v>2</v>
      </c>
      <c r="K302" s="8">
        <v>0</v>
      </c>
      <c r="L302" s="8">
        <v>500</v>
      </c>
      <c r="M302" s="8">
        <f>VLOOKUP(L302,Procv!U:V,2,FALSE)</f>
        <v>1</v>
      </c>
      <c r="N302" s="8">
        <v>2</v>
      </c>
    </row>
    <row r="303" spans="3:14" x14ac:dyDescent="0.25">
      <c r="C303" s="10">
        <v>6</v>
      </c>
      <c r="D303" s="8">
        <v>2</v>
      </c>
      <c r="E303" s="8">
        <v>1</v>
      </c>
      <c r="F303" s="8">
        <f t="shared" si="4"/>
        <v>0</v>
      </c>
      <c r="G303" s="8">
        <v>0</v>
      </c>
      <c r="H303" s="8">
        <v>4</v>
      </c>
      <c r="I303" s="8">
        <v>0</v>
      </c>
      <c r="J303" s="8">
        <v>2</v>
      </c>
      <c r="K303" s="8">
        <v>0</v>
      </c>
      <c r="L303" s="8">
        <v>200</v>
      </c>
      <c r="M303" s="8">
        <f>VLOOKUP(L303,Procv!U:V,2,FALSE)</f>
        <v>1</v>
      </c>
      <c r="N303" s="8">
        <v>3</v>
      </c>
    </row>
    <row r="304" spans="3:14" x14ac:dyDescent="0.25">
      <c r="C304" s="10">
        <v>6</v>
      </c>
      <c r="D304" s="8">
        <v>2</v>
      </c>
      <c r="E304" s="8">
        <v>1</v>
      </c>
      <c r="F304" s="8">
        <f t="shared" si="4"/>
        <v>0</v>
      </c>
      <c r="G304" s="8">
        <v>0</v>
      </c>
      <c r="H304" s="8">
        <v>4</v>
      </c>
      <c r="I304" s="8">
        <v>1</v>
      </c>
      <c r="J304" s="8">
        <v>1</v>
      </c>
      <c r="K304" s="8">
        <v>0</v>
      </c>
      <c r="L304" s="8">
        <v>1000</v>
      </c>
      <c r="M304" s="8">
        <f>VLOOKUP(L304,Procv!U:V,2,FALSE)</f>
        <v>1</v>
      </c>
      <c r="N304" s="8">
        <v>5</v>
      </c>
    </row>
    <row r="305" spans="3:14" x14ac:dyDescent="0.25">
      <c r="C305" s="10">
        <v>6</v>
      </c>
      <c r="D305" s="8">
        <v>2</v>
      </c>
      <c r="E305" s="8">
        <v>3</v>
      </c>
      <c r="F305" s="8">
        <f t="shared" si="4"/>
        <v>0</v>
      </c>
      <c r="G305" s="8">
        <v>0</v>
      </c>
      <c r="H305" s="8">
        <v>5</v>
      </c>
      <c r="I305" s="8">
        <v>1</v>
      </c>
      <c r="J305" s="8">
        <v>1</v>
      </c>
      <c r="K305" s="8">
        <v>0</v>
      </c>
      <c r="L305" s="8">
        <v>500</v>
      </c>
      <c r="M305" s="8">
        <f>VLOOKUP(L305,Procv!U:V,2,FALSE)</f>
        <v>1</v>
      </c>
      <c r="N305" s="8">
        <v>3</v>
      </c>
    </row>
    <row r="306" spans="3:14" x14ac:dyDescent="0.25">
      <c r="C306" s="10">
        <v>6</v>
      </c>
      <c r="D306" s="8">
        <v>2</v>
      </c>
      <c r="E306" s="8">
        <v>9</v>
      </c>
      <c r="F306" s="8">
        <f t="shared" si="4"/>
        <v>0</v>
      </c>
      <c r="G306" s="8">
        <v>0</v>
      </c>
      <c r="H306" s="8">
        <v>4</v>
      </c>
      <c r="I306" s="8">
        <v>1</v>
      </c>
      <c r="J306" s="8">
        <v>1</v>
      </c>
      <c r="K306" s="8">
        <v>0</v>
      </c>
      <c r="L306" s="8">
        <v>200</v>
      </c>
      <c r="M306" s="8">
        <f>VLOOKUP(L306,Procv!U:V,2,FALSE)</f>
        <v>1</v>
      </c>
      <c r="N306" s="8">
        <v>2</v>
      </c>
    </row>
    <row r="307" spans="3:14" x14ac:dyDescent="0.25">
      <c r="C307" s="10">
        <v>6</v>
      </c>
      <c r="D307" s="8">
        <v>2</v>
      </c>
      <c r="E307" s="8">
        <v>1</v>
      </c>
      <c r="F307" s="8">
        <f t="shared" si="4"/>
        <v>0</v>
      </c>
      <c r="G307" s="8">
        <v>0</v>
      </c>
      <c r="H307" s="8">
        <v>3</v>
      </c>
      <c r="I307" s="8">
        <v>0</v>
      </c>
      <c r="J307" s="8">
        <v>2</v>
      </c>
      <c r="K307" s="8">
        <v>0</v>
      </c>
      <c r="L307" s="8">
        <v>200</v>
      </c>
      <c r="M307" s="8">
        <f>VLOOKUP(L307,Procv!U:V,2,FALSE)</f>
        <v>1</v>
      </c>
      <c r="N307" s="8">
        <v>1</v>
      </c>
    </row>
    <row r="308" spans="3:14" x14ac:dyDescent="0.25">
      <c r="C308" s="10">
        <v>7</v>
      </c>
      <c r="D308" s="8">
        <v>2</v>
      </c>
      <c r="E308" s="8">
        <v>3</v>
      </c>
      <c r="F308" s="8">
        <f t="shared" si="4"/>
        <v>0</v>
      </c>
      <c r="G308" s="8">
        <v>0</v>
      </c>
      <c r="H308" s="8">
        <v>2</v>
      </c>
      <c r="I308" s="8">
        <v>1</v>
      </c>
      <c r="J308" s="8">
        <v>2</v>
      </c>
      <c r="K308" s="8">
        <v>0</v>
      </c>
      <c r="L308" s="8">
        <v>400</v>
      </c>
      <c r="M308" s="8">
        <f>VLOOKUP(L308,Procv!U:V,2,FALSE)</f>
        <v>1</v>
      </c>
      <c r="N308" s="8">
        <v>3</v>
      </c>
    </row>
    <row r="309" spans="3:14" x14ac:dyDescent="0.25">
      <c r="C309" s="10">
        <v>7</v>
      </c>
      <c r="D309" s="8">
        <v>2</v>
      </c>
      <c r="E309" s="8">
        <v>1</v>
      </c>
      <c r="F309" s="8">
        <f t="shared" si="4"/>
        <v>0</v>
      </c>
      <c r="G309" s="8">
        <v>1</v>
      </c>
      <c r="H309" s="8">
        <v>4</v>
      </c>
      <c r="I309" s="8">
        <v>0</v>
      </c>
      <c r="J309" s="8">
        <v>2</v>
      </c>
      <c r="K309" s="8">
        <v>0</v>
      </c>
      <c r="L309" s="8">
        <v>100</v>
      </c>
      <c r="M309" s="8">
        <f>VLOOKUP(L309,Procv!U:V,2,FALSE)</f>
        <v>1</v>
      </c>
      <c r="N309" s="8">
        <v>1</v>
      </c>
    </row>
    <row r="310" spans="3:14" x14ac:dyDescent="0.25">
      <c r="C310" s="10">
        <v>7</v>
      </c>
      <c r="D310" s="8">
        <v>1</v>
      </c>
      <c r="E310" s="8">
        <v>9</v>
      </c>
      <c r="F310" s="8">
        <f t="shared" si="4"/>
        <v>0</v>
      </c>
      <c r="G310" s="8">
        <v>1</v>
      </c>
      <c r="H310" s="8">
        <v>4</v>
      </c>
      <c r="I310" s="8">
        <v>1</v>
      </c>
      <c r="J310" s="8">
        <v>1</v>
      </c>
      <c r="K310" s="8">
        <v>0</v>
      </c>
      <c r="L310" s="8">
        <v>500</v>
      </c>
      <c r="M310" s="8">
        <f>VLOOKUP(L310,Procv!U:V,2,FALSE)</f>
        <v>1</v>
      </c>
      <c r="N310" s="8">
        <v>2</v>
      </c>
    </row>
    <row r="311" spans="3:14" x14ac:dyDescent="0.25">
      <c r="C311" s="10">
        <v>7</v>
      </c>
      <c r="D311" s="8">
        <v>2</v>
      </c>
      <c r="E311" s="8">
        <v>2</v>
      </c>
      <c r="F311" s="8">
        <f t="shared" si="4"/>
        <v>0</v>
      </c>
      <c r="G311" s="8">
        <v>0</v>
      </c>
      <c r="H311" s="8">
        <v>2</v>
      </c>
      <c r="I311" s="8">
        <v>1</v>
      </c>
      <c r="J311" s="8">
        <v>1</v>
      </c>
      <c r="K311" s="8">
        <v>0</v>
      </c>
      <c r="L311" s="8">
        <v>400</v>
      </c>
      <c r="M311" s="8">
        <f>VLOOKUP(L311,Procv!U:V,2,FALSE)</f>
        <v>1</v>
      </c>
      <c r="N311" s="8">
        <v>1</v>
      </c>
    </row>
    <row r="312" spans="3:14" x14ac:dyDescent="0.25">
      <c r="C312" s="10">
        <v>7</v>
      </c>
      <c r="D312" s="8">
        <v>2</v>
      </c>
      <c r="E312" s="8">
        <v>6</v>
      </c>
      <c r="F312" s="8">
        <f t="shared" si="4"/>
        <v>2</v>
      </c>
      <c r="G312" s="8">
        <v>1</v>
      </c>
      <c r="H312" s="8">
        <v>3</v>
      </c>
      <c r="I312" s="8">
        <v>0</v>
      </c>
      <c r="J312" s="8">
        <v>2</v>
      </c>
      <c r="K312" s="8">
        <v>0</v>
      </c>
      <c r="L312" s="8">
        <v>1000</v>
      </c>
      <c r="M312" s="8">
        <f>VLOOKUP(L312,Procv!U:V,2,FALSE)</f>
        <v>1</v>
      </c>
      <c r="N312" s="8">
        <v>8</v>
      </c>
    </row>
    <row r="313" spans="3:14" x14ac:dyDescent="0.25">
      <c r="C313" s="10">
        <v>7</v>
      </c>
      <c r="D313" s="8">
        <v>2</v>
      </c>
      <c r="E313" s="8">
        <v>1</v>
      </c>
      <c r="F313" s="8">
        <f t="shared" si="4"/>
        <v>0</v>
      </c>
      <c r="G313" s="8">
        <v>0</v>
      </c>
      <c r="H313" s="8">
        <v>3</v>
      </c>
      <c r="I313" s="8">
        <v>0</v>
      </c>
      <c r="J313" s="8">
        <v>2</v>
      </c>
      <c r="K313" s="8">
        <v>0</v>
      </c>
      <c r="L313" s="8">
        <v>100</v>
      </c>
      <c r="M313" s="8">
        <f>VLOOKUP(L313,Procv!U:V,2,FALSE)</f>
        <v>1</v>
      </c>
      <c r="N313" s="8">
        <v>1</v>
      </c>
    </row>
    <row r="314" spans="3:14" x14ac:dyDescent="0.25">
      <c r="C314" s="10">
        <v>7</v>
      </c>
      <c r="D314" s="8">
        <v>2</v>
      </c>
      <c r="E314" s="8">
        <v>1</v>
      </c>
      <c r="F314" s="8">
        <f t="shared" si="4"/>
        <v>0</v>
      </c>
      <c r="G314" s="8">
        <v>0</v>
      </c>
      <c r="H314" s="8">
        <v>4</v>
      </c>
      <c r="I314" s="8">
        <v>0</v>
      </c>
      <c r="J314" s="8">
        <v>4</v>
      </c>
      <c r="K314" s="8">
        <v>0</v>
      </c>
      <c r="L314" s="8">
        <v>2000</v>
      </c>
      <c r="M314" s="8">
        <f>VLOOKUP(L314,Procv!U:V,2,FALSE)</f>
        <v>0</v>
      </c>
      <c r="N314" s="8">
        <v>9</v>
      </c>
    </row>
    <row r="315" spans="3:14" x14ac:dyDescent="0.25">
      <c r="C315" s="10">
        <v>7</v>
      </c>
      <c r="D315" s="8">
        <v>2</v>
      </c>
      <c r="E315" s="8">
        <v>4</v>
      </c>
      <c r="F315" s="8">
        <f t="shared" si="4"/>
        <v>0</v>
      </c>
      <c r="G315" s="8">
        <v>0</v>
      </c>
      <c r="H315" s="8">
        <v>3</v>
      </c>
      <c r="I315" s="8">
        <v>1</v>
      </c>
      <c r="J315" s="8">
        <v>2</v>
      </c>
      <c r="K315" s="8">
        <v>0</v>
      </c>
      <c r="L315" s="8">
        <v>200</v>
      </c>
      <c r="M315" s="8">
        <f>VLOOKUP(L315,Procv!U:V,2,FALSE)</f>
        <v>1</v>
      </c>
      <c r="N315" s="8">
        <v>2</v>
      </c>
    </row>
    <row r="316" spans="3:14" x14ac:dyDescent="0.25">
      <c r="C316" s="10">
        <v>7</v>
      </c>
      <c r="D316" s="8">
        <v>2</v>
      </c>
      <c r="E316" s="8">
        <v>1</v>
      </c>
      <c r="F316" s="8">
        <f t="shared" si="4"/>
        <v>0</v>
      </c>
      <c r="G316" s="8">
        <v>0</v>
      </c>
      <c r="H316" s="8">
        <v>5</v>
      </c>
      <c r="I316" s="8">
        <v>0</v>
      </c>
      <c r="J316" s="8">
        <v>2</v>
      </c>
      <c r="K316" s="8">
        <v>0</v>
      </c>
      <c r="L316" s="8">
        <v>400</v>
      </c>
      <c r="M316" s="8">
        <f>VLOOKUP(L316,Procv!U:V,2,FALSE)</f>
        <v>1</v>
      </c>
      <c r="N316" s="8">
        <v>1</v>
      </c>
    </row>
    <row r="317" spans="3:14" x14ac:dyDescent="0.25">
      <c r="C317" s="10">
        <v>7</v>
      </c>
      <c r="D317" s="8">
        <v>2</v>
      </c>
      <c r="E317" s="8">
        <v>1</v>
      </c>
      <c r="F317" s="8">
        <f t="shared" si="4"/>
        <v>0</v>
      </c>
      <c r="G317" s="8">
        <v>0</v>
      </c>
      <c r="H317" s="8">
        <v>1</v>
      </c>
      <c r="I317" s="8">
        <v>1</v>
      </c>
      <c r="J317" s="8">
        <v>1</v>
      </c>
      <c r="K317" s="8">
        <v>0</v>
      </c>
      <c r="L317" s="8">
        <v>300</v>
      </c>
      <c r="M317" s="8">
        <f>VLOOKUP(L317,Procv!U:V,2,FALSE)</f>
        <v>1</v>
      </c>
      <c r="N317" s="8">
        <v>1</v>
      </c>
    </row>
    <row r="318" spans="3:14" x14ac:dyDescent="0.25">
      <c r="C318" s="10">
        <v>1</v>
      </c>
      <c r="D318" s="8">
        <v>2</v>
      </c>
      <c r="E318" s="8">
        <v>2</v>
      </c>
      <c r="F318" s="8">
        <f t="shared" si="4"/>
        <v>0</v>
      </c>
      <c r="G318" s="8">
        <v>0</v>
      </c>
      <c r="H318" s="8">
        <v>4</v>
      </c>
      <c r="I318" s="8">
        <v>0</v>
      </c>
      <c r="J318" s="8">
        <v>2</v>
      </c>
      <c r="K318" s="8">
        <v>0</v>
      </c>
      <c r="L318" s="8">
        <v>100</v>
      </c>
      <c r="M318" s="8">
        <f>VLOOKUP(L318,Procv!U:V,2,FALSE)</f>
        <v>1</v>
      </c>
      <c r="N318" s="8">
        <v>1</v>
      </c>
    </row>
    <row r="319" spans="3:14" x14ac:dyDescent="0.25">
      <c r="C319" s="10">
        <v>1</v>
      </c>
      <c r="D319" s="8">
        <v>2</v>
      </c>
      <c r="E319" s="8">
        <v>4</v>
      </c>
      <c r="F319" s="8">
        <f t="shared" si="4"/>
        <v>0</v>
      </c>
      <c r="G319" s="8">
        <v>0</v>
      </c>
      <c r="H319" s="8">
        <v>4</v>
      </c>
      <c r="I319" s="8">
        <v>0</v>
      </c>
      <c r="J319" s="8">
        <v>2</v>
      </c>
      <c r="K319" s="8">
        <v>0</v>
      </c>
      <c r="L319" s="8">
        <v>200</v>
      </c>
      <c r="M319" s="8">
        <f>VLOOKUP(L319,Procv!U:V,2,FALSE)</f>
        <v>1</v>
      </c>
      <c r="N319" s="8">
        <v>2</v>
      </c>
    </row>
    <row r="320" spans="3:14" x14ac:dyDescent="0.25">
      <c r="C320" s="10">
        <v>1</v>
      </c>
      <c r="D320" s="8">
        <v>2</v>
      </c>
      <c r="E320" s="8">
        <v>2</v>
      </c>
      <c r="F320" s="8">
        <f t="shared" si="4"/>
        <v>0</v>
      </c>
      <c r="G320" s="8">
        <v>0</v>
      </c>
      <c r="H320" s="8">
        <v>4</v>
      </c>
      <c r="I320" s="8">
        <v>0</v>
      </c>
      <c r="J320" s="8">
        <v>2</v>
      </c>
      <c r="K320" s="8">
        <v>0</v>
      </c>
      <c r="L320" s="8">
        <v>500</v>
      </c>
      <c r="M320" s="8">
        <f>VLOOKUP(L320,Procv!U:V,2,FALSE)</f>
        <v>1</v>
      </c>
      <c r="N320" s="8">
        <v>2</v>
      </c>
    </row>
    <row r="321" spans="3:14" x14ac:dyDescent="0.25">
      <c r="C321" s="10">
        <v>1</v>
      </c>
      <c r="D321" s="8">
        <v>2</v>
      </c>
      <c r="E321" s="8">
        <v>1</v>
      </c>
      <c r="F321" s="8">
        <f t="shared" si="4"/>
        <v>0</v>
      </c>
      <c r="G321" s="8">
        <v>1</v>
      </c>
      <c r="H321" s="8">
        <v>4</v>
      </c>
      <c r="I321" s="8">
        <v>0</v>
      </c>
      <c r="J321" s="8">
        <v>1</v>
      </c>
      <c r="K321" s="8">
        <v>0</v>
      </c>
      <c r="L321" s="8">
        <v>600</v>
      </c>
      <c r="M321" s="8">
        <f>VLOOKUP(L321,Procv!U:V,2,FALSE)</f>
        <v>0</v>
      </c>
      <c r="N321" s="8">
        <v>2</v>
      </c>
    </row>
    <row r="322" spans="3:14" x14ac:dyDescent="0.25">
      <c r="C322" s="10">
        <v>1</v>
      </c>
      <c r="D322" s="8">
        <v>1</v>
      </c>
      <c r="E322" s="8">
        <v>1</v>
      </c>
      <c r="F322" s="8">
        <f t="shared" si="4"/>
        <v>0</v>
      </c>
      <c r="G322" s="8">
        <v>0</v>
      </c>
      <c r="H322" s="8">
        <v>4</v>
      </c>
      <c r="I322" s="8">
        <v>0</v>
      </c>
      <c r="J322" s="8">
        <v>1</v>
      </c>
      <c r="K322" s="8">
        <v>0</v>
      </c>
      <c r="L322" s="8">
        <v>200</v>
      </c>
      <c r="M322" s="8">
        <f>VLOOKUP(L322,Procv!U:V,2,FALSE)</f>
        <v>1</v>
      </c>
      <c r="N322" s="8">
        <v>1</v>
      </c>
    </row>
    <row r="323" spans="3:14" x14ac:dyDescent="0.25">
      <c r="C323" s="10">
        <v>1</v>
      </c>
      <c r="D323" s="8">
        <v>2</v>
      </c>
      <c r="E323" s="8">
        <v>1</v>
      </c>
      <c r="F323" s="8">
        <f t="shared" si="4"/>
        <v>0</v>
      </c>
      <c r="G323" s="8">
        <v>1</v>
      </c>
      <c r="H323" s="8">
        <v>5</v>
      </c>
      <c r="I323" s="8">
        <v>0</v>
      </c>
      <c r="J323" s="8">
        <v>2</v>
      </c>
      <c r="K323" s="8">
        <v>0</v>
      </c>
      <c r="L323" s="8">
        <v>400</v>
      </c>
      <c r="M323" s="8">
        <f>VLOOKUP(L323,Procv!U:V,2,FALSE)</f>
        <v>1</v>
      </c>
      <c r="N323" s="8">
        <v>2</v>
      </c>
    </row>
    <row r="324" spans="3:14" x14ac:dyDescent="0.25">
      <c r="C324" s="10">
        <v>1</v>
      </c>
      <c r="D324" s="8">
        <v>2</v>
      </c>
      <c r="E324" s="8">
        <v>1</v>
      </c>
      <c r="F324" s="8">
        <f t="shared" si="4"/>
        <v>0</v>
      </c>
      <c r="G324" s="8">
        <v>0</v>
      </c>
      <c r="H324" s="8">
        <v>2</v>
      </c>
      <c r="I324" s="8">
        <v>0</v>
      </c>
      <c r="J324" s="8">
        <v>2</v>
      </c>
      <c r="K324" s="8">
        <v>0</v>
      </c>
      <c r="L324" s="8">
        <v>700</v>
      </c>
      <c r="M324" s="8">
        <f>VLOOKUP(L324,Procv!U:V,2,FALSE)</f>
        <v>0</v>
      </c>
      <c r="N324" s="8">
        <v>2</v>
      </c>
    </row>
    <row r="325" spans="3:14" x14ac:dyDescent="0.25">
      <c r="C325" s="10">
        <v>1</v>
      </c>
      <c r="D325" s="8">
        <v>2</v>
      </c>
      <c r="E325" s="8">
        <v>1</v>
      </c>
      <c r="F325" s="8">
        <f t="shared" si="4"/>
        <v>0</v>
      </c>
      <c r="G325" s="8">
        <v>0</v>
      </c>
      <c r="H325" s="8">
        <v>4</v>
      </c>
      <c r="I325" s="8">
        <v>0</v>
      </c>
      <c r="J325" s="8">
        <v>1</v>
      </c>
      <c r="K325" s="8">
        <v>0</v>
      </c>
      <c r="L325" s="8">
        <v>100</v>
      </c>
      <c r="M325" s="8">
        <f>VLOOKUP(L325,Procv!U:V,2,FALSE)</f>
        <v>1</v>
      </c>
      <c r="N325" s="8">
        <v>1</v>
      </c>
    </row>
    <row r="326" spans="3:14" x14ac:dyDescent="0.25">
      <c r="C326" s="10">
        <v>1</v>
      </c>
      <c r="D326" s="8">
        <v>2</v>
      </c>
      <c r="E326" s="8">
        <v>1</v>
      </c>
      <c r="F326" s="8">
        <f t="shared" ref="F326:F389" si="5">IF(E326=5,2,IF(E326=6,2,IF(E326=7,2,0)))</f>
        <v>0</v>
      </c>
      <c r="G326" s="8">
        <v>0</v>
      </c>
      <c r="H326" s="8">
        <v>4</v>
      </c>
      <c r="I326" s="8">
        <v>0</v>
      </c>
      <c r="J326" s="8">
        <v>2</v>
      </c>
      <c r="K326" s="8">
        <v>0</v>
      </c>
      <c r="L326" s="8">
        <v>200</v>
      </c>
      <c r="M326" s="8">
        <f>VLOOKUP(L326,Procv!U:V,2,FALSE)</f>
        <v>1</v>
      </c>
      <c r="N326" s="8">
        <v>2</v>
      </c>
    </row>
    <row r="327" spans="3:14" x14ac:dyDescent="0.25">
      <c r="C327" s="10">
        <v>1</v>
      </c>
      <c r="D327" s="8">
        <v>1</v>
      </c>
      <c r="E327" s="8">
        <v>1</v>
      </c>
      <c r="F327" s="8">
        <f t="shared" si="5"/>
        <v>0</v>
      </c>
      <c r="G327" s="8">
        <v>0</v>
      </c>
      <c r="H327" s="8">
        <v>3</v>
      </c>
      <c r="I327" s="8">
        <v>1</v>
      </c>
      <c r="J327" s="8">
        <v>2</v>
      </c>
      <c r="K327" s="8">
        <v>0</v>
      </c>
      <c r="L327" s="8">
        <v>400</v>
      </c>
      <c r="M327" s="8">
        <f>VLOOKUP(L327,Procv!U:V,2,FALSE)</f>
        <v>1</v>
      </c>
      <c r="N327" s="8">
        <v>1</v>
      </c>
    </row>
    <row r="328" spans="3:14" x14ac:dyDescent="0.25">
      <c r="C328" s="10">
        <v>1</v>
      </c>
      <c r="D328" s="8">
        <v>1</v>
      </c>
      <c r="E328" s="8">
        <v>4</v>
      </c>
      <c r="F328" s="8">
        <f t="shared" si="5"/>
        <v>0</v>
      </c>
      <c r="G328" s="8">
        <v>1</v>
      </c>
      <c r="H328" s="8">
        <v>4</v>
      </c>
      <c r="I328" s="8">
        <v>0</v>
      </c>
      <c r="J328" s="8">
        <v>2</v>
      </c>
      <c r="K328" s="8">
        <v>0</v>
      </c>
      <c r="L328" s="8">
        <v>600</v>
      </c>
      <c r="M328" s="8">
        <f>VLOOKUP(L328,Procv!U:V,2,FALSE)</f>
        <v>0</v>
      </c>
      <c r="N328" s="8">
        <v>1</v>
      </c>
    </row>
    <row r="329" spans="3:14" x14ac:dyDescent="0.25">
      <c r="C329" s="10">
        <v>1</v>
      </c>
      <c r="D329" s="8">
        <v>2</v>
      </c>
      <c r="E329" s="8">
        <v>1</v>
      </c>
      <c r="F329" s="8">
        <f t="shared" si="5"/>
        <v>0</v>
      </c>
      <c r="G329" s="8">
        <v>0</v>
      </c>
      <c r="H329" s="8">
        <v>4</v>
      </c>
      <c r="I329" s="8">
        <v>0</v>
      </c>
      <c r="J329" s="8">
        <v>1</v>
      </c>
      <c r="K329" s="8">
        <v>0</v>
      </c>
      <c r="L329" s="8">
        <v>1000</v>
      </c>
      <c r="M329" s="8">
        <f>VLOOKUP(L329,Procv!U:V,2,FALSE)</f>
        <v>1</v>
      </c>
      <c r="N329" s="8">
        <v>1</v>
      </c>
    </row>
    <row r="330" spans="3:14" x14ac:dyDescent="0.25">
      <c r="C330" s="10">
        <v>1</v>
      </c>
      <c r="D330" s="8">
        <v>2</v>
      </c>
      <c r="E330" s="8">
        <v>4</v>
      </c>
      <c r="F330" s="8">
        <f t="shared" si="5"/>
        <v>0</v>
      </c>
      <c r="G330" s="8">
        <v>0</v>
      </c>
      <c r="H330" s="8">
        <v>3</v>
      </c>
      <c r="I330" s="8">
        <v>1</v>
      </c>
      <c r="J330" s="8">
        <v>2</v>
      </c>
      <c r="K330" s="8">
        <v>0</v>
      </c>
      <c r="L330" s="8">
        <v>200</v>
      </c>
      <c r="M330" s="8">
        <f>VLOOKUP(L330,Procv!U:V,2,FALSE)</f>
        <v>1</v>
      </c>
      <c r="N330" s="8">
        <v>2</v>
      </c>
    </row>
    <row r="331" spans="3:14" x14ac:dyDescent="0.25">
      <c r="C331" s="10">
        <v>1</v>
      </c>
      <c r="D331" s="8">
        <v>2</v>
      </c>
      <c r="E331" s="8">
        <v>3</v>
      </c>
      <c r="F331" s="8">
        <f t="shared" si="5"/>
        <v>0</v>
      </c>
      <c r="G331" s="8">
        <v>0</v>
      </c>
      <c r="H331" s="8">
        <v>2</v>
      </c>
      <c r="I331" s="8">
        <v>0</v>
      </c>
      <c r="J331" s="8">
        <v>2</v>
      </c>
      <c r="K331" s="8">
        <v>0</v>
      </c>
      <c r="L331" s="8">
        <v>300</v>
      </c>
      <c r="M331" s="8">
        <f>VLOOKUP(L331,Procv!U:V,2,FALSE)</f>
        <v>1</v>
      </c>
      <c r="N331" s="8">
        <v>1</v>
      </c>
    </row>
    <row r="332" spans="3:14" x14ac:dyDescent="0.25">
      <c r="C332" s="10">
        <v>1</v>
      </c>
      <c r="D332" s="8">
        <v>2</v>
      </c>
      <c r="E332" s="8">
        <v>1</v>
      </c>
      <c r="F332" s="8">
        <f t="shared" si="5"/>
        <v>0</v>
      </c>
      <c r="G332" s="8">
        <v>0</v>
      </c>
      <c r="H332" s="8">
        <v>2</v>
      </c>
      <c r="I332" s="8">
        <v>0</v>
      </c>
      <c r="J332" s="8">
        <v>2</v>
      </c>
      <c r="K332" s="8">
        <v>0</v>
      </c>
      <c r="L332" s="8">
        <v>200</v>
      </c>
      <c r="M332" s="8">
        <f>VLOOKUP(L332,Procv!U:V,2,FALSE)</f>
        <v>1</v>
      </c>
      <c r="N332" s="8">
        <v>1</v>
      </c>
    </row>
    <row r="333" spans="3:14" x14ac:dyDescent="0.25">
      <c r="C333" s="10">
        <v>1</v>
      </c>
      <c r="D333" s="8">
        <v>2</v>
      </c>
      <c r="E333" s="8">
        <v>1</v>
      </c>
      <c r="F333" s="8">
        <f t="shared" si="5"/>
        <v>0</v>
      </c>
      <c r="G333" s="8">
        <v>0</v>
      </c>
      <c r="H333" s="8">
        <v>4</v>
      </c>
      <c r="I333" s="8">
        <v>0</v>
      </c>
      <c r="J333" s="8">
        <v>1</v>
      </c>
      <c r="K333" s="8">
        <v>1</v>
      </c>
      <c r="L333" s="8">
        <v>100</v>
      </c>
      <c r="M333" s="8">
        <f>VLOOKUP(L333,Procv!U:V,2,FALSE)</f>
        <v>1</v>
      </c>
      <c r="N333" s="8">
        <v>1</v>
      </c>
    </row>
    <row r="334" spans="3:14" x14ac:dyDescent="0.25">
      <c r="C334" s="10">
        <v>1</v>
      </c>
      <c r="D334" s="8">
        <v>2</v>
      </c>
      <c r="E334" s="8">
        <v>8</v>
      </c>
      <c r="F334" s="8">
        <f t="shared" si="5"/>
        <v>0</v>
      </c>
      <c r="G334" s="8">
        <v>0</v>
      </c>
      <c r="H334" s="8">
        <v>3</v>
      </c>
      <c r="I334" s="8">
        <v>1</v>
      </c>
      <c r="J334" s="8">
        <v>1</v>
      </c>
      <c r="K334" s="8">
        <v>0</v>
      </c>
      <c r="L334" s="8">
        <v>800</v>
      </c>
      <c r="M334" s="8">
        <f>VLOOKUP(L334,Procv!U:V,2,FALSE)</f>
        <v>0</v>
      </c>
      <c r="N334" s="8">
        <v>3</v>
      </c>
    </row>
    <row r="335" spans="3:14" x14ac:dyDescent="0.25">
      <c r="C335" s="10">
        <v>1</v>
      </c>
      <c r="D335" s="8">
        <v>1</v>
      </c>
      <c r="E335" s="8">
        <v>4</v>
      </c>
      <c r="F335" s="8">
        <f t="shared" si="5"/>
        <v>0</v>
      </c>
      <c r="G335" s="8">
        <v>1</v>
      </c>
      <c r="H335" s="8">
        <v>4</v>
      </c>
      <c r="I335" s="8">
        <v>0</v>
      </c>
      <c r="J335" s="8">
        <v>2</v>
      </c>
      <c r="K335" s="8">
        <v>0</v>
      </c>
      <c r="L335" s="8">
        <v>300</v>
      </c>
      <c r="M335" s="8">
        <f>VLOOKUP(L335,Procv!U:V,2,FALSE)</f>
        <v>1</v>
      </c>
      <c r="N335" s="8">
        <v>2</v>
      </c>
    </row>
    <row r="336" spans="3:14" x14ac:dyDescent="0.25">
      <c r="C336" s="10">
        <v>1</v>
      </c>
      <c r="D336" s="8">
        <v>2</v>
      </c>
      <c r="E336" s="8">
        <v>1</v>
      </c>
      <c r="F336" s="8">
        <f t="shared" si="5"/>
        <v>0</v>
      </c>
      <c r="G336" s="8">
        <v>0</v>
      </c>
      <c r="H336" s="8">
        <v>2</v>
      </c>
      <c r="I336" s="8">
        <v>0</v>
      </c>
      <c r="J336" s="8">
        <v>2</v>
      </c>
      <c r="K336" s="8">
        <v>0</v>
      </c>
      <c r="L336" s="8">
        <v>100</v>
      </c>
      <c r="M336" s="8">
        <f>VLOOKUP(L336,Procv!U:V,2,FALSE)</f>
        <v>1</v>
      </c>
      <c r="N336" s="8">
        <v>1</v>
      </c>
    </row>
    <row r="337" spans="3:14" x14ac:dyDescent="0.25">
      <c r="C337" s="10">
        <v>1</v>
      </c>
      <c r="D337" s="8">
        <v>2</v>
      </c>
      <c r="E337" s="8">
        <v>2</v>
      </c>
      <c r="F337" s="8">
        <f t="shared" si="5"/>
        <v>0</v>
      </c>
      <c r="G337" s="8">
        <v>1</v>
      </c>
      <c r="H337" s="8">
        <v>4</v>
      </c>
      <c r="I337" s="8">
        <v>0</v>
      </c>
      <c r="J337" s="8">
        <v>2</v>
      </c>
      <c r="K337" s="8">
        <v>0</v>
      </c>
      <c r="L337" s="8">
        <v>500</v>
      </c>
      <c r="M337" s="8">
        <f>VLOOKUP(L337,Procv!U:V,2,FALSE)</f>
        <v>1</v>
      </c>
      <c r="N337" s="8">
        <v>1</v>
      </c>
    </row>
    <row r="338" spans="3:14" x14ac:dyDescent="0.25">
      <c r="C338" s="10">
        <v>1</v>
      </c>
      <c r="D338" s="8">
        <v>2</v>
      </c>
      <c r="E338" s="8">
        <v>1</v>
      </c>
      <c r="F338" s="8">
        <f t="shared" si="5"/>
        <v>0</v>
      </c>
      <c r="G338" s="8">
        <v>0</v>
      </c>
      <c r="H338" s="8">
        <v>1</v>
      </c>
      <c r="I338" s="8">
        <v>0</v>
      </c>
      <c r="J338" s="8">
        <v>2</v>
      </c>
      <c r="K338" s="8">
        <v>0</v>
      </c>
      <c r="L338" s="8">
        <v>300</v>
      </c>
      <c r="M338" s="8">
        <f>VLOOKUP(L338,Procv!U:V,2,FALSE)</f>
        <v>1</v>
      </c>
      <c r="N338" s="8">
        <v>2</v>
      </c>
    </row>
    <row r="339" spans="3:14" x14ac:dyDescent="0.25">
      <c r="C339" s="10">
        <v>1</v>
      </c>
      <c r="D339" s="8">
        <v>2</v>
      </c>
      <c r="E339" s="8">
        <v>8</v>
      </c>
      <c r="F339" s="8">
        <f t="shared" si="5"/>
        <v>0</v>
      </c>
      <c r="G339" s="8">
        <v>0</v>
      </c>
      <c r="H339" s="8">
        <v>4</v>
      </c>
      <c r="I339" s="8">
        <v>1</v>
      </c>
      <c r="J339" s="8">
        <v>1</v>
      </c>
      <c r="K339" s="8">
        <v>0</v>
      </c>
      <c r="L339" s="8">
        <v>400</v>
      </c>
      <c r="M339" s="8">
        <f>VLOOKUP(L339,Procv!U:V,2,FALSE)</f>
        <v>1</v>
      </c>
      <c r="N339" s="8">
        <v>1</v>
      </c>
    </row>
    <row r="340" spans="3:14" x14ac:dyDescent="0.25">
      <c r="C340" s="10">
        <v>1</v>
      </c>
      <c r="D340" s="8">
        <v>2</v>
      </c>
      <c r="E340" s="8">
        <v>4</v>
      </c>
      <c r="F340" s="8">
        <f t="shared" si="5"/>
        <v>0</v>
      </c>
      <c r="G340" s="8">
        <v>0</v>
      </c>
      <c r="H340" s="8">
        <v>3</v>
      </c>
      <c r="I340" s="8">
        <v>0</v>
      </c>
      <c r="J340" s="8">
        <v>2</v>
      </c>
      <c r="K340" s="8">
        <v>0</v>
      </c>
      <c r="L340" s="8">
        <v>100</v>
      </c>
      <c r="M340" s="8">
        <f>VLOOKUP(L340,Procv!U:V,2,FALSE)</f>
        <v>1</v>
      </c>
      <c r="N340" s="8">
        <v>1</v>
      </c>
    </row>
    <row r="341" spans="3:14" x14ac:dyDescent="0.25">
      <c r="C341" s="10">
        <v>1</v>
      </c>
      <c r="D341" s="8">
        <v>2</v>
      </c>
      <c r="E341" s="8">
        <v>2</v>
      </c>
      <c r="F341" s="8">
        <f t="shared" si="5"/>
        <v>0</v>
      </c>
      <c r="G341" s="8">
        <v>0</v>
      </c>
      <c r="H341" s="8">
        <v>4</v>
      </c>
      <c r="I341" s="8">
        <v>0</v>
      </c>
      <c r="J341" s="8">
        <v>1</v>
      </c>
      <c r="K341" s="8">
        <v>0</v>
      </c>
      <c r="L341" s="8">
        <v>300</v>
      </c>
      <c r="M341" s="8">
        <f>VLOOKUP(L341,Procv!U:V,2,FALSE)</f>
        <v>1</v>
      </c>
      <c r="N341" s="8">
        <v>1</v>
      </c>
    </row>
    <row r="342" spans="3:14" x14ac:dyDescent="0.25">
      <c r="C342" s="10">
        <v>1</v>
      </c>
      <c r="D342" s="8">
        <v>2</v>
      </c>
      <c r="E342" s="8">
        <v>1</v>
      </c>
      <c r="F342" s="8">
        <f t="shared" si="5"/>
        <v>0</v>
      </c>
      <c r="G342" s="8">
        <v>1</v>
      </c>
      <c r="H342" s="8">
        <v>3</v>
      </c>
      <c r="I342" s="8">
        <v>1</v>
      </c>
      <c r="J342" s="8">
        <v>2</v>
      </c>
      <c r="K342" s="8">
        <v>0</v>
      </c>
      <c r="L342" s="8">
        <v>100</v>
      </c>
      <c r="M342" s="8">
        <f>VLOOKUP(L342,Procv!U:V,2,FALSE)</f>
        <v>1</v>
      </c>
      <c r="N342" s="8">
        <v>1</v>
      </c>
    </row>
    <row r="343" spans="3:14" x14ac:dyDescent="0.25">
      <c r="C343" s="10">
        <v>2</v>
      </c>
      <c r="D343" s="8">
        <v>2</v>
      </c>
      <c r="E343" s="8">
        <v>1</v>
      </c>
      <c r="F343" s="8">
        <f t="shared" si="5"/>
        <v>0</v>
      </c>
      <c r="G343" s="8">
        <v>0</v>
      </c>
      <c r="H343" s="8">
        <v>4</v>
      </c>
      <c r="I343" s="8">
        <v>0</v>
      </c>
      <c r="J343" s="8">
        <v>2</v>
      </c>
      <c r="K343" s="8">
        <v>0</v>
      </c>
      <c r="L343" s="8">
        <v>200</v>
      </c>
      <c r="M343" s="8">
        <f>VLOOKUP(L343,Procv!U:V,2,FALSE)</f>
        <v>1</v>
      </c>
      <c r="N343" s="8">
        <v>1</v>
      </c>
    </row>
    <row r="344" spans="3:14" x14ac:dyDescent="0.25">
      <c r="C344" s="10">
        <v>2</v>
      </c>
      <c r="D344" s="8">
        <v>2</v>
      </c>
      <c r="E344" s="8">
        <v>1</v>
      </c>
      <c r="F344" s="8">
        <f t="shared" si="5"/>
        <v>0</v>
      </c>
      <c r="G344" s="8">
        <v>0</v>
      </c>
      <c r="H344" s="8">
        <v>4</v>
      </c>
      <c r="I344" s="8">
        <v>1</v>
      </c>
      <c r="J344" s="8">
        <v>1</v>
      </c>
      <c r="K344" s="8">
        <v>0</v>
      </c>
      <c r="L344" s="8">
        <v>100</v>
      </c>
      <c r="M344" s="8">
        <f>VLOOKUP(L344,Procv!U:V,2,FALSE)</f>
        <v>1</v>
      </c>
      <c r="N344" s="8">
        <v>1</v>
      </c>
    </row>
    <row r="345" spans="3:14" x14ac:dyDescent="0.25">
      <c r="C345" s="10">
        <v>2</v>
      </c>
      <c r="D345" s="8">
        <v>2</v>
      </c>
      <c r="E345" s="8">
        <v>1</v>
      </c>
      <c r="F345" s="8">
        <f t="shared" si="5"/>
        <v>0</v>
      </c>
      <c r="G345" s="8">
        <v>0</v>
      </c>
      <c r="H345" s="8">
        <v>4</v>
      </c>
      <c r="I345" s="8">
        <v>0</v>
      </c>
      <c r="J345" s="8">
        <v>1</v>
      </c>
      <c r="K345" s="8">
        <v>0</v>
      </c>
      <c r="L345" s="8">
        <v>500</v>
      </c>
      <c r="M345" s="8">
        <f>VLOOKUP(L345,Procv!U:V,2,FALSE)</f>
        <v>1</v>
      </c>
      <c r="N345" s="8">
        <v>3</v>
      </c>
    </row>
    <row r="346" spans="3:14" x14ac:dyDescent="0.25">
      <c r="C346" s="10">
        <v>2</v>
      </c>
      <c r="D346" s="8">
        <v>2</v>
      </c>
      <c r="E346" s="8">
        <v>3</v>
      </c>
      <c r="F346" s="8">
        <f t="shared" si="5"/>
        <v>0</v>
      </c>
      <c r="G346" s="8">
        <v>1</v>
      </c>
      <c r="H346" s="8">
        <v>4</v>
      </c>
      <c r="I346" s="8">
        <v>0</v>
      </c>
      <c r="J346" s="8">
        <v>2</v>
      </c>
      <c r="K346" s="8">
        <v>0</v>
      </c>
      <c r="L346" s="8">
        <v>1000</v>
      </c>
      <c r="M346" s="8">
        <f>VLOOKUP(L346,Procv!U:V,2,FALSE)</f>
        <v>1</v>
      </c>
      <c r="N346" s="8">
        <v>3</v>
      </c>
    </row>
    <row r="347" spans="3:14" x14ac:dyDescent="0.25">
      <c r="C347" s="10">
        <v>2</v>
      </c>
      <c r="D347" s="8">
        <v>2</v>
      </c>
      <c r="E347" s="8">
        <v>2</v>
      </c>
      <c r="F347" s="8">
        <f t="shared" si="5"/>
        <v>0</v>
      </c>
      <c r="G347" s="8">
        <v>1</v>
      </c>
      <c r="H347" s="8">
        <v>4</v>
      </c>
      <c r="I347" s="8">
        <v>0</v>
      </c>
      <c r="J347" s="8">
        <v>2</v>
      </c>
      <c r="K347" s="8">
        <v>0</v>
      </c>
      <c r="L347" s="8">
        <v>300</v>
      </c>
      <c r="M347" s="8">
        <f>VLOOKUP(L347,Procv!U:V,2,FALSE)</f>
        <v>1</v>
      </c>
      <c r="N347" s="8">
        <v>1</v>
      </c>
    </row>
    <row r="348" spans="3:14" x14ac:dyDescent="0.25">
      <c r="C348" s="10">
        <v>2</v>
      </c>
      <c r="D348" s="8">
        <v>2</v>
      </c>
      <c r="E348" s="8">
        <v>2</v>
      </c>
      <c r="F348" s="8">
        <f t="shared" si="5"/>
        <v>0</v>
      </c>
      <c r="G348" s="8">
        <v>1</v>
      </c>
      <c r="H348" s="8">
        <v>5</v>
      </c>
      <c r="I348" s="8">
        <v>0</v>
      </c>
      <c r="J348" s="8">
        <v>2</v>
      </c>
      <c r="K348" s="8">
        <v>0</v>
      </c>
      <c r="L348" s="8">
        <v>300</v>
      </c>
      <c r="M348" s="8">
        <f>VLOOKUP(L348,Procv!U:V,2,FALSE)</f>
        <v>1</v>
      </c>
      <c r="N348" s="8">
        <v>1</v>
      </c>
    </row>
    <row r="349" spans="3:14" x14ac:dyDescent="0.25">
      <c r="C349" s="10">
        <v>2</v>
      </c>
      <c r="D349" s="8">
        <v>2</v>
      </c>
      <c r="E349" s="8">
        <v>2</v>
      </c>
      <c r="F349" s="8">
        <f t="shared" si="5"/>
        <v>0</v>
      </c>
      <c r="G349" s="8">
        <v>1</v>
      </c>
      <c r="H349" s="8">
        <v>5</v>
      </c>
      <c r="I349" s="8">
        <v>1</v>
      </c>
      <c r="J349" s="8">
        <v>1</v>
      </c>
      <c r="K349" s="8">
        <v>0</v>
      </c>
      <c r="L349" s="8">
        <v>200</v>
      </c>
      <c r="M349" s="8">
        <f>VLOOKUP(L349,Procv!U:V,2,FALSE)</f>
        <v>1</v>
      </c>
      <c r="N349" s="8">
        <v>2</v>
      </c>
    </row>
    <row r="350" spans="3:14" x14ac:dyDescent="0.25">
      <c r="C350" s="10">
        <v>2</v>
      </c>
      <c r="D350" s="8">
        <v>2</v>
      </c>
      <c r="E350" s="8">
        <v>1</v>
      </c>
      <c r="F350" s="8">
        <f t="shared" si="5"/>
        <v>0</v>
      </c>
      <c r="G350" s="8">
        <v>0</v>
      </c>
      <c r="H350" s="8">
        <v>3</v>
      </c>
      <c r="I350" s="8">
        <v>1</v>
      </c>
      <c r="J350" s="8">
        <v>2</v>
      </c>
      <c r="K350" s="8">
        <v>0</v>
      </c>
      <c r="L350" s="8">
        <v>200</v>
      </c>
      <c r="M350" s="8">
        <f>VLOOKUP(L350,Procv!U:V,2,FALSE)</f>
        <v>1</v>
      </c>
      <c r="N350" s="8">
        <v>1</v>
      </c>
    </row>
    <row r="351" spans="3:14" x14ac:dyDescent="0.25">
      <c r="C351" s="10">
        <v>2</v>
      </c>
      <c r="D351" s="8">
        <v>2</v>
      </c>
      <c r="E351" s="8">
        <v>1</v>
      </c>
      <c r="F351" s="8">
        <f t="shared" si="5"/>
        <v>0</v>
      </c>
      <c r="G351" s="8">
        <v>1</v>
      </c>
      <c r="H351" s="8">
        <v>4</v>
      </c>
      <c r="I351" s="8">
        <v>0</v>
      </c>
      <c r="J351" s="8">
        <v>2</v>
      </c>
      <c r="K351" s="8">
        <v>0</v>
      </c>
      <c r="L351" s="8">
        <v>100</v>
      </c>
      <c r="M351" s="8">
        <f>VLOOKUP(L351,Procv!U:V,2,FALSE)</f>
        <v>1</v>
      </c>
      <c r="N351" s="8">
        <v>1</v>
      </c>
    </row>
    <row r="352" spans="3:14" x14ac:dyDescent="0.25">
      <c r="C352" s="10">
        <v>2</v>
      </c>
      <c r="D352" s="8">
        <v>2</v>
      </c>
      <c r="E352" s="8">
        <v>3</v>
      </c>
      <c r="F352" s="8">
        <f t="shared" si="5"/>
        <v>0</v>
      </c>
      <c r="G352" s="8">
        <v>0</v>
      </c>
      <c r="H352" s="8">
        <v>3</v>
      </c>
      <c r="I352" s="8">
        <v>1</v>
      </c>
      <c r="J352" s="8">
        <v>1</v>
      </c>
      <c r="K352" s="8">
        <v>0</v>
      </c>
      <c r="L352" s="8">
        <v>500</v>
      </c>
      <c r="M352" s="8">
        <f>VLOOKUP(L352,Procv!U:V,2,FALSE)</f>
        <v>1</v>
      </c>
      <c r="N352" s="8">
        <v>1</v>
      </c>
    </row>
    <row r="353" spans="3:14" x14ac:dyDescent="0.25">
      <c r="C353" s="10">
        <v>2</v>
      </c>
      <c r="D353" s="8">
        <v>2</v>
      </c>
      <c r="E353" s="8">
        <v>3</v>
      </c>
      <c r="F353" s="8">
        <f t="shared" si="5"/>
        <v>0</v>
      </c>
      <c r="G353" s="8">
        <v>0</v>
      </c>
      <c r="H353" s="8">
        <v>3</v>
      </c>
      <c r="I353" s="8">
        <v>1</v>
      </c>
      <c r="J353" s="8">
        <v>1</v>
      </c>
      <c r="K353" s="8">
        <v>0</v>
      </c>
      <c r="L353" s="8">
        <v>100</v>
      </c>
      <c r="M353" s="8">
        <f>VLOOKUP(L353,Procv!U:V,2,FALSE)</f>
        <v>1</v>
      </c>
      <c r="N353" s="8">
        <v>1</v>
      </c>
    </row>
    <row r="354" spans="3:14" x14ac:dyDescent="0.25">
      <c r="C354" s="10">
        <v>2</v>
      </c>
      <c r="D354" s="8">
        <v>2</v>
      </c>
      <c r="E354" s="8">
        <v>1</v>
      </c>
      <c r="F354" s="8">
        <f t="shared" si="5"/>
        <v>0</v>
      </c>
      <c r="G354" s="8">
        <v>1</v>
      </c>
      <c r="H354" s="8">
        <v>4</v>
      </c>
      <c r="I354" s="8">
        <v>0</v>
      </c>
      <c r="J354" s="8">
        <v>2</v>
      </c>
      <c r="K354" s="8">
        <v>1</v>
      </c>
      <c r="L354" s="8">
        <v>90</v>
      </c>
      <c r="M354" s="8">
        <f>VLOOKUP(L354,Procv!U:V,2,FALSE)</f>
        <v>0</v>
      </c>
      <c r="N354" s="8">
        <v>1</v>
      </c>
    </row>
    <row r="355" spans="3:14" x14ac:dyDescent="0.25">
      <c r="C355" s="10">
        <v>2</v>
      </c>
      <c r="D355" s="8">
        <v>2</v>
      </c>
      <c r="E355" s="8">
        <v>2</v>
      </c>
      <c r="F355" s="8">
        <f t="shared" si="5"/>
        <v>0</v>
      </c>
      <c r="G355" s="8">
        <v>1</v>
      </c>
      <c r="H355" s="8">
        <v>4</v>
      </c>
      <c r="I355" s="8">
        <v>1</v>
      </c>
      <c r="J355" s="8">
        <v>1</v>
      </c>
      <c r="K355" s="8">
        <v>0</v>
      </c>
      <c r="L355" s="8">
        <v>600</v>
      </c>
      <c r="M355" s="8">
        <f>VLOOKUP(L355,Procv!U:V,2,FALSE)</f>
        <v>0</v>
      </c>
      <c r="N355" s="8">
        <v>1</v>
      </c>
    </row>
    <row r="356" spans="3:14" x14ac:dyDescent="0.25">
      <c r="C356" s="10">
        <v>2</v>
      </c>
      <c r="D356" s="8">
        <v>2</v>
      </c>
      <c r="E356" s="8">
        <v>1</v>
      </c>
      <c r="F356" s="8">
        <f t="shared" si="5"/>
        <v>0</v>
      </c>
      <c r="G356" s="8">
        <v>0</v>
      </c>
      <c r="H356" s="8">
        <v>4</v>
      </c>
      <c r="I356" s="8">
        <v>0</v>
      </c>
      <c r="J356" s="8">
        <v>1</v>
      </c>
      <c r="K356" s="8">
        <v>0</v>
      </c>
      <c r="L356" s="8">
        <v>300</v>
      </c>
      <c r="M356" s="8">
        <f>VLOOKUP(L356,Procv!U:V,2,FALSE)</f>
        <v>1</v>
      </c>
      <c r="N356" s="8">
        <v>1</v>
      </c>
    </row>
    <row r="357" spans="3:14" x14ac:dyDescent="0.25">
      <c r="C357" s="10">
        <v>2</v>
      </c>
      <c r="D357" s="8">
        <v>2</v>
      </c>
      <c r="E357" s="8">
        <v>3</v>
      </c>
      <c r="F357" s="8">
        <f t="shared" si="5"/>
        <v>0</v>
      </c>
      <c r="G357" s="8">
        <v>0</v>
      </c>
      <c r="H357" s="8">
        <v>3</v>
      </c>
      <c r="I357" s="8">
        <v>1</v>
      </c>
      <c r="J357" s="8">
        <v>1</v>
      </c>
      <c r="K357" s="8">
        <v>0</v>
      </c>
      <c r="L357" s="8">
        <v>600</v>
      </c>
      <c r="M357" s="8">
        <f>VLOOKUP(L357,Procv!U:V,2,FALSE)</f>
        <v>0</v>
      </c>
      <c r="N357" s="8">
        <v>1</v>
      </c>
    </row>
    <row r="358" spans="3:14" x14ac:dyDescent="0.25">
      <c r="C358" s="10">
        <v>2</v>
      </c>
      <c r="D358" s="8">
        <v>2</v>
      </c>
      <c r="E358" s="8">
        <v>1</v>
      </c>
      <c r="F358" s="8">
        <f t="shared" si="5"/>
        <v>0</v>
      </c>
      <c r="G358" s="8">
        <v>1</v>
      </c>
      <c r="H358" s="8">
        <v>5</v>
      </c>
      <c r="I358" s="8">
        <v>0</v>
      </c>
      <c r="J358" s="8">
        <v>2</v>
      </c>
      <c r="K358" s="8">
        <v>0</v>
      </c>
      <c r="L358" s="8">
        <v>300</v>
      </c>
      <c r="M358" s="8">
        <f>VLOOKUP(L358,Procv!U:V,2,FALSE)</f>
        <v>1</v>
      </c>
      <c r="N358" s="8">
        <v>1</v>
      </c>
    </row>
    <row r="359" spans="3:14" x14ac:dyDescent="0.25">
      <c r="C359" s="10">
        <v>2</v>
      </c>
      <c r="D359" s="8">
        <v>2</v>
      </c>
      <c r="E359" s="8">
        <v>2</v>
      </c>
      <c r="F359" s="8">
        <f t="shared" si="5"/>
        <v>0</v>
      </c>
      <c r="G359" s="8">
        <v>0</v>
      </c>
      <c r="H359" s="8">
        <v>4</v>
      </c>
      <c r="I359" s="8">
        <v>0</v>
      </c>
      <c r="J359" s="8">
        <v>1</v>
      </c>
      <c r="K359" s="8">
        <v>0</v>
      </c>
      <c r="L359" s="8">
        <v>1000</v>
      </c>
      <c r="M359" s="8">
        <f>VLOOKUP(L359,Procv!U:V,2,FALSE)</f>
        <v>1</v>
      </c>
      <c r="N359" s="8">
        <v>2</v>
      </c>
    </row>
    <row r="360" spans="3:14" x14ac:dyDescent="0.25">
      <c r="C360" s="10">
        <v>2</v>
      </c>
      <c r="D360" s="8">
        <v>2</v>
      </c>
      <c r="E360" s="8">
        <v>1</v>
      </c>
      <c r="F360" s="8">
        <f t="shared" si="5"/>
        <v>0</v>
      </c>
      <c r="G360" s="8">
        <v>1</v>
      </c>
      <c r="H360" s="8">
        <v>4</v>
      </c>
      <c r="I360" s="8">
        <v>0</v>
      </c>
      <c r="J360" s="8">
        <v>1</v>
      </c>
      <c r="K360" s="8">
        <v>0</v>
      </c>
      <c r="L360" s="8">
        <v>300</v>
      </c>
      <c r="M360" s="8">
        <f>VLOOKUP(L360,Procv!U:V,2,FALSE)</f>
        <v>1</v>
      </c>
      <c r="N360" s="8">
        <v>1</v>
      </c>
    </row>
    <row r="361" spans="3:14" x14ac:dyDescent="0.25">
      <c r="C361" s="10">
        <v>2</v>
      </c>
      <c r="D361" s="8">
        <v>2</v>
      </c>
      <c r="E361" s="8">
        <v>2</v>
      </c>
      <c r="F361" s="8">
        <f t="shared" si="5"/>
        <v>0</v>
      </c>
      <c r="G361" s="8">
        <v>1</v>
      </c>
      <c r="H361" s="8">
        <v>4</v>
      </c>
      <c r="I361" s="8">
        <v>1</v>
      </c>
      <c r="J361" s="8">
        <v>1</v>
      </c>
      <c r="K361" s="8">
        <v>1</v>
      </c>
      <c r="L361" s="8">
        <v>100</v>
      </c>
      <c r="M361" s="8">
        <f>VLOOKUP(L361,Procv!U:V,2,FALSE)</f>
        <v>1</v>
      </c>
      <c r="N361" s="8">
        <v>1</v>
      </c>
    </row>
    <row r="362" spans="3:14" x14ac:dyDescent="0.25">
      <c r="C362" s="10">
        <v>2</v>
      </c>
      <c r="D362" s="8">
        <v>2</v>
      </c>
      <c r="E362" s="8">
        <v>1</v>
      </c>
      <c r="F362" s="8">
        <f t="shared" si="5"/>
        <v>0</v>
      </c>
      <c r="G362" s="8">
        <v>0</v>
      </c>
      <c r="H362" s="8">
        <v>4</v>
      </c>
      <c r="I362" s="8">
        <v>0</v>
      </c>
      <c r="J362" s="8">
        <v>2</v>
      </c>
      <c r="K362" s="8">
        <v>0</v>
      </c>
      <c r="L362" s="8">
        <v>500</v>
      </c>
      <c r="M362" s="8">
        <f>VLOOKUP(L362,Procv!U:V,2,FALSE)</f>
        <v>1</v>
      </c>
      <c r="N362" s="8">
        <v>1</v>
      </c>
    </row>
    <row r="363" spans="3:14" x14ac:dyDescent="0.25">
      <c r="C363" s="10">
        <v>2</v>
      </c>
      <c r="D363" s="8">
        <v>2</v>
      </c>
      <c r="E363" s="8">
        <v>1</v>
      </c>
      <c r="F363" s="8">
        <f t="shared" si="5"/>
        <v>0</v>
      </c>
      <c r="G363" s="8">
        <v>1</v>
      </c>
      <c r="H363" s="8">
        <v>5</v>
      </c>
      <c r="I363" s="8">
        <v>0</v>
      </c>
      <c r="J363" s="8">
        <v>2</v>
      </c>
      <c r="K363" s="8">
        <v>0</v>
      </c>
      <c r="L363" s="8">
        <v>1000</v>
      </c>
      <c r="M363" s="8">
        <f>VLOOKUP(L363,Procv!U:V,2,FALSE)</f>
        <v>1</v>
      </c>
      <c r="N363" s="8">
        <v>3</v>
      </c>
    </row>
    <row r="364" spans="3:14" x14ac:dyDescent="0.25">
      <c r="C364" s="10">
        <v>2</v>
      </c>
      <c r="D364" s="8">
        <v>2</v>
      </c>
      <c r="E364" s="8">
        <v>1</v>
      </c>
      <c r="F364" s="8">
        <f t="shared" si="5"/>
        <v>0</v>
      </c>
      <c r="G364" s="8">
        <v>0</v>
      </c>
      <c r="H364" s="8">
        <v>5</v>
      </c>
      <c r="I364" s="8">
        <v>0</v>
      </c>
      <c r="J364" s="8">
        <v>2</v>
      </c>
      <c r="K364" s="8">
        <v>0</v>
      </c>
      <c r="L364" s="8">
        <v>100</v>
      </c>
      <c r="M364" s="8">
        <f>VLOOKUP(L364,Procv!U:V,2,FALSE)</f>
        <v>1</v>
      </c>
      <c r="N364" s="8">
        <v>1</v>
      </c>
    </row>
    <row r="365" spans="3:14" x14ac:dyDescent="0.25">
      <c r="C365" s="10">
        <v>2</v>
      </c>
      <c r="D365" s="8">
        <v>2</v>
      </c>
      <c r="E365" s="8">
        <v>1</v>
      </c>
      <c r="F365" s="8">
        <f t="shared" si="5"/>
        <v>0</v>
      </c>
      <c r="G365" s="8">
        <v>0</v>
      </c>
      <c r="H365" s="8">
        <v>4</v>
      </c>
      <c r="I365" s="8">
        <v>1</v>
      </c>
      <c r="J365" s="8">
        <v>1</v>
      </c>
      <c r="K365" s="8">
        <v>0</v>
      </c>
      <c r="L365" s="8">
        <v>500</v>
      </c>
      <c r="M365" s="8">
        <f>VLOOKUP(L365,Procv!U:V,2,FALSE)</f>
        <v>1</v>
      </c>
      <c r="N365" s="8">
        <v>1</v>
      </c>
    </row>
    <row r="366" spans="3:14" x14ac:dyDescent="0.25">
      <c r="C366" s="10">
        <v>2</v>
      </c>
      <c r="D366" s="8">
        <v>2</v>
      </c>
      <c r="E366" s="8">
        <v>2</v>
      </c>
      <c r="F366" s="8">
        <f t="shared" si="5"/>
        <v>0</v>
      </c>
      <c r="G366" s="8">
        <v>1</v>
      </c>
      <c r="H366" s="8">
        <v>4</v>
      </c>
      <c r="I366" s="8">
        <v>1</v>
      </c>
      <c r="J366" s="8">
        <v>1</v>
      </c>
      <c r="K366" s="8">
        <v>0</v>
      </c>
      <c r="L366" s="8">
        <v>1000</v>
      </c>
      <c r="M366" s="8">
        <f>VLOOKUP(L366,Procv!U:V,2,FALSE)</f>
        <v>1</v>
      </c>
      <c r="N366" s="8">
        <v>3</v>
      </c>
    </row>
    <row r="367" spans="3:14" x14ac:dyDescent="0.25">
      <c r="C367" s="10">
        <v>2</v>
      </c>
      <c r="D367" s="8">
        <v>2</v>
      </c>
      <c r="E367" s="8">
        <v>1</v>
      </c>
      <c r="F367" s="8">
        <f t="shared" si="5"/>
        <v>0</v>
      </c>
      <c r="G367" s="8">
        <v>0</v>
      </c>
      <c r="H367" s="8">
        <v>5</v>
      </c>
      <c r="I367" s="8">
        <v>0</v>
      </c>
      <c r="J367" s="8">
        <v>1</v>
      </c>
      <c r="K367" s="8">
        <v>0</v>
      </c>
      <c r="L367" s="8">
        <v>100</v>
      </c>
      <c r="M367" s="8">
        <f>VLOOKUP(L367,Procv!U:V,2,FALSE)</f>
        <v>1</v>
      </c>
      <c r="N367" s="8">
        <v>1</v>
      </c>
    </row>
    <row r="368" spans="3:14" x14ac:dyDescent="0.25">
      <c r="C368" s="10">
        <v>2</v>
      </c>
      <c r="D368" s="8">
        <v>2</v>
      </c>
      <c r="E368" s="8">
        <v>6</v>
      </c>
      <c r="F368" s="8">
        <f t="shared" si="5"/>
        <v>2</v>
      </c>
      <c r="G368" s="8">
        <v>1</v>
      </c>
      <c r="H368" s="8">
        <v>4</v>
      </c>
      <c r="I368" s="8">
        <v>0</v>
      </c>
      <c r="J368" s="8">
        <v>2</v>
      </c>
      <c r="K368" s="8">
        <v>0</v>
      </c>
      <c r="L368" s="8">
        <v>2000</v>
      </c>
      <c r="M368" s="8">
        <f>VLOOKUP(L368,Procv!U:V,2,FALSE)</f>
        <v>0</v>
      </c>
      <c r="N368" s="8">
        <v>10</v>
      </c>
    </row>
    <row r="369" spans="3:14" x14ac:dyDescent="0.25">
      <c r="C369" s="10">
        <v>2</v>
      </c>
      <c r="D369" s="8">
        <v>2</v>
      </c>
      <c r="E369" s="8">
        <v>1</v>
      </c>
      <c r="F369" s="8">
        <f t="shared" si="5"/>
        <v>0</v>
      </c>
      <c r="G369" s="8">
        <v>0</v>
      </c>
      <c r="H369" s="8">
        <v>4</v>
      </c>
      <c r="I369" s="8">
        <v>1</v>
      </c>
      <c r="J369" s="8">
        <v>2</v>
      </c>
      <c r="K369" s="8">
        <v>0</v>
      </c>
      <c r="L369" s="8">
        <v>200</v>
      </c>
      <c r="M369" s="8">
        <f>VLOOKUP(L369,Procv!U:V,2,FALSE)</f>
        <v>1</v>
      </c>
      <c r="N369" s="8">
        <v>1</v>
      </c>
    </row>
    <row r="370" spans="3:14" x14ac:dyDescent="0.25">
      <c r="C370" s="10">
        <v>2</v>
      </c>
      <c r="D370" s="8">
        <v>2</v>
      </c>
      <c r="E370" s="8">
        <v>2</v>
      </c>
      <c r="F370" s="8">
        <f t="shared" si="5"/>
        <v>0</v>
      </c>
      <c r="G370" s="8">
        <v>0</v>
      </c>
      <c r="H370" s="8">
        <v>3</v>
      </c>
      <c r="I370" s="8">
        <v>0</v>
      </c>
      <c r="J370" s="8">
        <v>2</v>
      </c>
      <c r="K370" s="8">
        <v>0</v>
      </c>
      <c r="L370" s="8">
        <v>300</v>
      </c>
      <c r="M370" s="8">
        <f>VLOOKUP(L370,Procv!U:V,2,FALSE)</f>
        <v>1</v>
      </c>
      <c r="N370" s="8">
        <v>1</v>
      </c>
    </row>
    <row r="371" spans="3:14" x14ac:dyDescent="0.25">
      <c r="C371" s="10">
        <v>3</v>
      </c>
      <c r="D371" s="8">
        <v>2</v>
      </c>
      <c r="E371" s="8">
        <v>1</v>
      </c>
      <c r="F371" s="8">
        <f t="shared" si="5"/>
        <v>0</v>
      </c>
      <c r="G371" s="8">
        <v>1</v>
      </c>
      <c r="H371" s="8">
        <v>4</v>
      </c>
      <c r="I371" s="8">
        <v>0</v>
      </c>
      <c r="J371" s="8">
        <v>2</v>
      </c>
      <c r="K371" s="8">
        <v>0</v>
      </c>
      <c r="L371" s="8">
        <v>100</v>
      </c>
      <c r="M371" s="8">
        <f>VLOOKUP(L371,Procv!U:V,2,FALSE)</f>
        <v>1</v>
      </c>
      <c r="N371" s="8">
        <v>1</v>
      </c>
    </row>
    <row r="372" spans="3:14" x14ac:dyDescent="0.25">
      <c r="C372" s="10">
        <v>3</v>
      </c>
      <c r="D372" s="8">
        <v>2</v>
      </c>
      <c r="E372" s="8">
        <v>3</v>
      </c>
      <c r="F372" s="8">
        <f t="shared" si="5"/>
        <v>0</v>
      </c>
      <c r="G372" s="8">
        <v>0</v>
      </c>
      <c r="H372" s="8">
        <v>2</v>
      </c>
      <c r="I372" s="8">
        <v>0</v>
      </c>
      <c r="J372" s="8">
        <v>1</v>
      </c>
      <c r="K372" s="8">
        <v>0</v>
      </c>
      <c r="L372" s="8">
        <v>100</v>
      </c>
      <c r="M372" s="8">
        <f>VLOOKUP(L372,Procv!U:V,2,FALSE)</f>
        <v>1</v>
      </c>
      <c r="N372" s="8">
        <v>1</v>
      </c>
    </row>
    <row r="373" spans="3:14" x14ac:dyDescent="0.25">
      <c r="C373" s="10">
        <v>3</v>
      </c>
      <c r="D373" s="8">
        <v>2</v>
      </c>
      <c r="E373" s="8">
        <v>2</v>
      </c>
      <c r="F373" s="8">
        <f t="shared" si="5"/>
        <v>0</v>
      </c>
      <c r="G373" s="8">
        <v>0</v>
      </c>
      <c r="H373" s="8">
        <v>2</v>
      </c>
      <c r="I373" s="8">
        <v>0</v>
      </c>
      <c r="J373" s="8">
        <v>1</v>
      </c>
      <c r="K373" s="8">
        <v>0</v>
      </c>
      <c r="L373" s="8">
        <v>300</v>
      </c>
      <c r="M373" s="8">
        <f>VLOOKUP(L373,Procv!U:V,2,FALSE)</f>
        <v>1</v>
      </c>
      <c r="N373" s="8">
        <v>1</v>
      </c>
    </row>
    <row r="374" spans="3:14" x14ac:dyDescent="0.25">
      <c r="C374" s="10">
        <v>3</v>
      </c>
      <c r="D374" s="8">
        <v>2</v>
      </c>
      <c r="E374" s="8">
        <v>1</v>
      </c>
      <c r="F374" s="8">
        <f t="shared" si="5"/>
        <v>0</v>
      </c>
      <c r="G374" s="8">
        <v>1</v>
      </c>
      <c r="H374" s="8">
        <v>4</v>
      </c>
      <c r="I374" s="8">
        <v>0</v>
      </c>
      <c r="J374" s="8">
        <v>2</v>
      </c>
      <c r="K374" s="8">
        <v>0</v>
      </c>
      <c r="L374" s="8">
        <v>200</v>
      </c>
      <c r="M374" s="8">
        <f>VLOOKUP(L374,Procv!U:V,2,FALSE)</f>
        <v>1</v>
      </c>
      <c r="N374" s="8">
        <v>1</v>
      </c>
    </row>
    <row r="375" spans="3:14" x14ac:dyDescent="0.25">
      <c r="C375" s="10">
        <v>3</v>
      </c>
      <c r="D375" s="8">
        <v>2</v>
      </c>
      <c r="E375" s="8">
        <v>4</v>
      </c>
      <c r="F375" s="8">
        <f t="shared" si="5"/>
        <v>0</v>
      </c>
      <c r="G375" s="8">
        <v>0</v>
      </c>
      <c r="H375" s="8">
        <v>2</v>
      </c>
      <c r="I375" s="8">
        <v>1</v>
      </c>
      <c r="J375" s="8">
        <v>2</v>
      </c>
      <c r="K375" s="8">
        <v>0</v>
      </c>
      <c r="L375" s="8">
        <v>400</v>
      </c>
      <c r="M375" s="8">
        <f>VLOOKUP(L375,Procv!U:V,2,FALSE)</f>
        <v>1</v>
      </c>
      <c r="N375" s="8">
        <v>2</v>
      </c>
    </row>
    <row r="376" spans="3:14" x14ac:dyDescent="0.25">
      <c r="C376" s="10">
        <v>3</v>
      </c>
      <c r="D376" s="8">
        <v>2</v>
      </c>
      <c r="E376" s="8">
        <v>1</v>
      </c>
      <c r="F376" s="8">
        <f t="shared" si="5"/>
        <v>0</v>
      </c>
      <c r="G376" s="8">
        <v>0</v>
      </c>
      <c r="H376" s="8">
        <v>3</v>
      </c>
      <c r="I376" s="8">
        <v>0</v>
      </c>
      <c r="J376" s="8">
        <v>2</v>
      </c>
      <c r="K376" s="8">
        <v>0</v>
      </c>
      <c r="L376" s="8">
        <v>400</v>
      </c>
      <c r="M376" s="8">
        <f>VLOOKUP(L376,Procv!U:V,2,FALSE)</f>
        <v>1</v>
      </c>
      <c r="N376" s="8">
        <v>1</v>
      </c>
    </row>
    <row r="377" spans="3:14" x14ac:dyDescent="0.25">
      <c r="C377" s="10">
        <v>3</v>
      </c>
      <c r="D377" s="8">
        <v>2</v>
      </c>
      <c r="E377" s="8">
        <v>2</v>
      </c>
      <c r="F377" s="8">
        <f t="shared" si="5"/>
        <v>0</v>
      </c>
      <c r="G377" s="8">
        <v>1</v>
      </c>
      <c r="H377" s="8">
        <v>4</v>
      </c>
      <c r="I377" s="8">
        <v>0</v>
      </c>
      <c r="J377" s="8">
        <v>3</v>
      </c>
      <c r="K377" s="8">
        <v>0</v>
      </c>
      <c r="L377" s="8">
        <v>200</v>
      </c>
      <c r="M377" s="8">
        <f>VLOOKUP(L377,Procv!U:V,2,FALSE)</f>
        <v>1</v>
      </c>
      <c r="N377" s="8">
        <v>1</v>
      </c>
    </row>
    <row r="378" spans="3:14" x14ac:dyDescent="0.25">
      <c r="C378" s="10">
        <v>3</v>
      </c>
      <c r="D378" s="8">
        <v>2</v>
      </c>
      <c r="E378" s="8">
        <v>5</v>
      </c>
      <c r="F378" s="8">
        <f t="shared" si="5"/>
        <v>2</v>
      </c>
      <c r="G378" s="8">
        <v>0</v>
      </c>
      <c r="H378" s="8">
        <v>4</v>
      </c>
      <c r="I378" s="8">
        <v>1</v>
      </c>
      <c r="J378" s="8">
        <v>2</v>
      </c>
      <c r="K378" s="8">
        <v>0</v>
      </c>
      <c r="L378" s="8">
        <v>200</v>
      </c>
      <c r="M378" s="8">
        <f>VLOOKUP(L378,Procv!U:V,2,FALSE)</f>
        <v>1</v>
      </c>
      <c r="N378" s="8">
        <v>1</v>
      </c>
    </row>
    <row r="379" spans="3:14" x14ac:dyDescent="0.25">
      <c r="C379" s="10">
        <v>3</v>
      </c>
      <c r="D379" s="8">
        <v>2</v>
      </c>
      <c r="E379" s="8">
        <v>1</v>
      </c>
      <c r="F379" s="8">
        <f t="shared" si="5"/>
        <v>0</v>
      </c>
      <c r="G379" s="8">
        <v>1</v>
      </c>
      <c r="H379" s="8">
        <v>5</v>
      </c>
      <c r="I379" s="8">
        <v>0</v>
      </c>
      <c r="J379" s="8">
        <v>2</v>
      </c>
      <c r="K379" s="8">
        <v>0</v>
      </c>
      <c r="L379" s="8">
        <v>300</v>
      </c>
      <c r="M379" s="8">
        <f>VLOOKUP(L379,Procv!U:V,2,FALSE)</f>
        <v>1</v>
      </c>
      <c r="N379" s="8">
        <v>1</v>
      </c>
    </row>
    <row r="380" spans="3:14" x14ac:dyDescent="0.25">
      <c r="C380" s="10">
        <v>3</v>
      </c>
      <c r="D380" s="8">
        <v>2</v>
      </c>
      <c r="E380" s="8">
        <v>1</v>
      </c>
      <c r="F380" s="8">
        <f t="shared" si="5"/>
        <v>0</v>
      </c>
      <c r="G380" s="8">
        <v>0</v>
      </c>
      <c r="H380" s="8">
        <v>4</v>
      </c>
      <c r="I380" s="8">
        <v>0</v>
      </c>
      <c r="J380" s="8">
        <v>2</v>
      </c>
      <c r="K380" s="8">
        <v>0</v>
      </c>
      <c r="L380" s="8">
        <v>100</v>
      </c>
      <c r="M380" s="8">
        <f>VLOOKUP(L380,Procv!U:V,2,FALSE)</f>
        <v>1</v>
      </c>
      <c r="N380" s="8">
        <v>1</v>
      </c>
    </row>
    <row r="381" spans="3:14" x14ac:dyDescent="0.25">
      <c r="C381" s="10">
        <v>3</v>
      </c>
      <c r="D381" s="8">
        <v>1</v>
      </c>
      <c r="E381" s="8">
        <v>1</v>
      </c>
      <c r="F381" s="8">
        <f t="shared" si="5"/>
        <v>0</v>
      </c>
      <c r="G381" s="8">
        <v>1</v>
      </c>
      <c r="H381" s="8">
        <v>4</v>
      </c>
      <c r="I381" s="8">
        <v>0</v>
      </c>
      <c r="J381" s="8">
        <v>2</v>
      </c>
      <c r="K381" s="8">
        <v>0</v>
      </c>
      <c r="L381" s="8">
        <v>200</v>
      </c>
      <c r="M381" s="8">
        <f>VLOOKUP(L381,Procv!U:V,2,FALSE)</f>
        <v>1</v>
      </c>
      <c r="N381" s="8">
        <v>1</v>
      </c>
    </row>
    <row r="382" spans="3:14" x14ac:dyDescent="0.25">
      <c r="C382" s="10">
        <v>3</v>
      </c>
      <c r="D382" s="8">
        <v>2</v>
      </c>
      <c r="E382" s="8">
        <v>1</v>
      </c>
      <c r="F382" s="8">
        <f t="shared" si="5"/>
        <v>0</v>
      </c>
      <c r="G382" s="8">
        <v>0</v>
      </c>
      <c r="H382" s="8">
        <v>4</v>
      </c>
      <c r="I382" s="8">
        <v>1</v>
      </c>
      <c r="J382" s="8">
        <v>1</v>
      </c>
      <c r="K382" s="8">
        <v>0</v>
      </c>
      <c r="L382" s="8">
        <v>10000</v>
      </c>
      <c r="M382" s="8">
        <f>VLOOKUP(L382,Procv!U:V,2,FALSE)</f>
        <v>1</v>
      </c>
      <c r="N382" s="8">
        <v>40</v>
      </c>
    </row>
    <row r="383" spans="3:14" x14ac:dyDescent="0.25">
      <c r="C383" s="10">
        <v>3</v>
      </c>
      <c r="D383" s="8">
        <v>2</v>
      </c>
      <c r="E383" s="8">
        <v>1</v>
      </c>
      <c r="F383" s="8">
        <f t="shared" si="5"/>
        <v>0</v>
      </c>
      <c r="G383" s="8">
        <v>0</v>
      </c>
      <c r="H383" s="8">
        <v>4</v>
      </c>
      <c r="I383" s="8">
        <v>0</v>
      </c>
      <c r="J383" s="8">
        <v>2</v>
      </c>
      <c r="K383" s="8">
        <v>0</v>
      </c>
      <c r="L383" s="8">
        <v>1000</v>
      </c>
      <c r="M383" s="8">
        <f>VLOOKUP(L383,Procv!U:V,2,FALSE)</f>
        <v>1</v>
      </c>
      <c r="N383" s="8">
        <v>3</v>
      </c>
    </row>
    <row r="384" spans="3:14" x14ac:dyDescent="0.25">
      <c r="C384" s="10">
        <v>3</v>
      </c>
      <c r="D384" s="8">
        <v>2</v>
      </c>
      <c r="E384" s="8">
        <v>3</v>
      </c>
      <c r="F384" s="8">
        <f t="shared" si="5"/>
        <v>0</v>
      </c>
      <c r="G384" s="8">
        <v>1</v>
      </c>
      <c r="H384" s="8">
        <v>4</v>
      </c>
      <c r="I384" s="8">
        <v>1</v>
      </c>
      <c r="J384" s="8">
        <v>2</v>
      </c>
      <c r="K384" s="8">
        <v>0</v>
      </c>
      <c r="L384" s="8">
        <v>200</v>
      </c>
      <c r="M384" s="8">
        <f>VLOOKUP(L384,Procv!U:V,2,FALSE)</f>
        <v>1</v>
      </c>
      <c r="N384" s="8">
        <v>1</v>
      </c>
    </row>
    <row r="385" spans="3:14" x14ac:dyDescent="0.25">
      <c r="C385" s="10">
        <v>3</v>
      </c>
      <c r="D385" s="8">
        <v>2</v>
      </c>
      <c r="E385" s="8">
        <v>2</v>
      </c>
      <c r="F385" s="8">
        <f t="shared" si="5"/>
        <v>0</v>
      </c>
      <c r="G385" s="8">
        <v>0</v>
      </c>
      <c r="H385" s="8">
        <v>4</v>
      </c>
      <c r="I385" s="8">
        <v>0</v>
      </c>
      <c r="J385" s="8">
        <v>2</v>
      </c>
      <c r="K385" s="8">
        <v>0</v>
      </c>
      <c r="L385" s="8">
        <v>400</v>
      </c>
      <c r="M385" s="8">
        <f>VLOOKUP(L385,Procv!U:V,2,FALSE)</f>
        <v>1</v>
      </c>
      <c r="N385" s="8">
        <v>1</v>
      </c>
    </row>
    <row r="386" spans="3:14" x14ac:dyDescent="0.25">
      <c r="C386" s="10">
        <v>3</v>
      </c>
      <c r="D386" s="8">
        <v>2</v>
      </c>
      <c r="E386" s="8">
        <v>2</v>
      </c>
      <c r="F386" s="8">
        <f t="shared" si="5"/>
        <v>0</v>
      </c>
      <c r="G386" s="8">
        <v>0</v>
      </c>
      <c r="H386" s="8">
        <v>4</v>
      </c>
      <c r="I386" s="8">
        <v>1</v>
      </c>
      <c r="J386" s="8">
        <v>1</v>
      </c>
      <c r="K386" s="8">
        <v>0</v>
      </c>
      <c r="L386" s="8">
        <v>200</v>
      </c>
      <c r="M386" s="8">
        <f>VLOOKUP(L386,Procv!U:V,2,FALSE)</f>
        <v>1</v>
      </c>
      <c r="N386" s="8">
        <v>1</v>
      </c>
    </row>
    <row r="387" spans="3:14" x14ac:dyDescent="0.25">
      <c r="C387" s="10">
        <v>3</v>
      </c>
      <c r="D387" s="8">
        <v>2</v>
      </c>
      <c r="E387" s="8">
        <v>8</v>
      </c>
      <c r="F387" s="8">
        <f t="shared" si="5"/>
        <v>0</v>
      </c>
      <c r="G387" s="8">
        <v>0</v>
      </c>
      <c r="H387" s="8">
        <v>3</v>
      </c>
      <c r="I387" s="8">
        <v>1</v>
      </c>
      <c r="J387" s="8">
        <v>1</v>
      </c>
      <c r="K387" s="8">
        <v>0</v>
      </c>
      <c r="L387" s="8">
        <v>500</v>
      </c>
      <c r="M387" s="8">
        <f>VLOOKUP(L387,Procv!U:V,2,FALSE)</f>
        <v>1</v>
      </c>
      <c r="N387" s="8">
        <v>1</v>
      </c>
    </row>
    <row r="388" spans="3:14" x14ac:dyDescent="0.25">
      <c r="C388" s="10">
        <v>3</v>
      </c>
      <c r="D388" s="8">
        <v>2</v>
      </c>
      <c r="E388" s="8">
        <v>8</v>
      </c>
      <c r="F388" s="8">
        <f t="shared" si="5"/>
        <v>0</v>
      </c>
      <c r="G388" s="8">
        <v>0</v>
      </c>
      <c r="H388" s="8">
        <v>3</v>
      </c>
      <c r="I388" s="8">
        <v>1</v>
      </c>
      <c r="J388" s="8">
        <v>1</v>
      </c>
      <c r="K388" s="8">
        <v>0</v>
      </c>
      <c r="L388" s="8">
        <v>200</v>
      </c>
      <c r="M388" s="8">
        <f>VLOOKUP(L388,Procv!U:V,2,FALSE)</f>
        <v>1</v>
      </c>
      <c r="N388" s="8">
        <v>1</v>
      </c>
    </row>
    <row r="389" spans="3:14" x14ac:dyDescent="0.25">
      <c r="C389" s="10">
        <v>3</v>
      </c>
      <c r="D389" s="8">
        <v>2</v>
      </c>
      <c r="E389" s="8">
        <v>1</v>
      </c>
      <c r="F389" s="8">
        <f t="shared" si="5"/>
        <v>0</v>
      </c>
      <c r="G389" s="8">
        <v>0</v>
      </c>
      <c r="H389" s="8">
        <v>2</v>
      </c>
      <c r="I389" s="8">
        <v>0</v>
      </c>
      <c r="J389" s="8">
        <v>2</v>
      </c>
      <c r="K389" s="8">
        <v>0</v>
      </c>
      <c r="L389" s="8">
        <v>400</v>
      </c>
      <c r="M389" s="8">
        <f>VLOOKUP(L389,Procv!U:V,2,FALSE)</f>
        <v>1</v>
      </c>
      <c r="N389" s="8">
        <v>4</v>
      </c>
    </row>
    <row r="390" spans="3:14" x14ac:dyDescent="0.25">
      <c r="C390" s="10">
        <v>3</v>
      </c>
      <c r="D390" s="8">
        <v>2</v>
      </c>
      <c r="E390" s="8">
        <v>1</v>
      </c>
      <c r="F390" s="8">
        <f t="shared" ref="F390:F453" si="6">IF(E390=5,2,IF(E390=6,2,IF(E390=7,2,0)))</f>
        <v>0</v>
      </c>
      <c r="G390" s="8">
        <v>1</v>
      </c>
      <c r="H390" s="8">
        <v>4</v>
      </c>
      <c r="I390" s="8">
        <v>0</v>
      </c>
      <c r="J390" s="8">
        <v>2</v>
      </c>
      <c r="K390" s="8">
        <v>0</v>
      </c>
      <c r="L390" s="8">
        <v>300</v>
      </c>
      <c r="M390" s="8">
        <f>VLOOKUP(L390,Procv!U:V,2,FALSE)</f>
        <v>1</v>
      </c>
      <c r="N390" s="8">
        <v>1</v>
      </c>
    </row>
    <row r="391" spans="3:14" x14ac:dyDescent="0.25">
      <c r="C391" s="10">
        <v>3</v>
      </c>
      <c r="D391" s="8">
        <v>2</v>
      </c>
      <c r="E391" s="8">
        <v>1</v>
      </c>
      <c r="F391" s="8">
        <f t="shared" si="6"/>
        <v>0</v>
      </c>
      <c r="G391" s="8">
        <v>0</v>
      </c>
      <c r="H391" s="8">
        <v>4</v>
      </c>
      <c r="I391" s="8">
        <v>0</v>
      </c>
      <c r="J391" s="8">
        <v>2</v>
      </c>
      <c r="K391" s="8">
        <v>0</v>
      </c>
      <c r="L391" s="8">
        <v>200</v>
      </c>
      <c r="M391" s="8">
        <f>VLOOKUP(L391,Procv!U:V,2,FALSE)</f>
        <v>1</v>
      </c>
      <c r="N391" s="8">
        <v>1</v>
      </c>
    </row>
    <row r="392" spans="3:14" x14ac:dyDescent="0.25">
      <c r="C392" s="10">
        <v>3</v>
      </c>
      <c r="D392" s="8">
        <v>2</v>
      </c>
      <c r="E392" s="8">
        <v>4</v>
      </c>
      <c r="F392" s="8">
        <f t="shared" si="6"/>
        <v>0</v>
      </c>
      <c r="G392" s="8">
        <v>1</v>
      </c>
      <c r="H392" s="8">
        <v>4</v>
      </c>
      <c r="I392" s="8">
        <v>1</v>
      </c>
      <c r="J392" s="8">
        <v>1</v>
      </c>
      <c r="K392" s="8">
        <v>0</v>
      </c>
      <c r="L392" s="8">
        <v>300</v>
      </c>
      <c r="M392" s="8">
        <f>VLOOKUP(L392,Procv!U:V,2,FALSE)</f>
        <v>1</v>
      </c>
      <c r="N392" s="8">
        <v>2</v>
      </c>
    </row>
    <row r="393" spans="3:14" x14ac:dyDescent="0.25">
      <c r="C393" s="10">
        <v>3</v>
      </c>
      <c r="D393" s="8">
        <v>2</v>
      </c>
      <c r="E393" s="8">
        <v>3</v>
      </c>
      <c r="F393" s="8">
        <f t="shared" si="6"/>
        <v>0</v>
      </c>
      <c r="G393" s="8">
        <v>0</v>
      </c>
      <c r="H393" s="8">
        <v>4</v>
      </c>
      <c r="I393" s="8">
        <v>1</v>
      </c>
      <c r="J393" s="8">
        <v>2</v>
      </c>
      <c r="K393" s="8">
        <v>0</v>
      </c>
      <c r="L393" s="8">
        <v>2000</v>
      </c>
      <c r="M393" s="8">
        <f>VLOOKUP(L393,Procv!U:V,2,FALSE)</f>
        <v>0</v>
      </c>
      <c r="N393" s="8">
        <v>7</v>
      </c>
    </row>
    <row r="394" spans="3:14" x14ac:dyDescent="0.25">
      <c r="C394" s="10">
        <v>3</v>
      </c>
      <c r="D394" s="8">
        <v>2</v>
      </c>
      <c r="E394" s="8">
        <v>1</v>
      </c>
      <c r="F394" s="8">
        <f t="shared" si="6"/>
        <v>0</v>
      </c>
      <c r="G394" s="8">
        <v>0</v>
      </c>
      <c r="H394" s="8">
        <v>4</v>
      </c>
      <c r="I394" s="8">
        <v>0</v>
      </c>
      <c r="J394" s="8">
        <v>1</v>
      </c>
      <c r="K394" s="8">
        <v>0</v>
      </c>
      <c r="L394" s="8">
        <v>400</v>
      </c>
      <c r="M394" s="8">
        <f>VLOOKUP(L394,Procv!U:V,2,FALSE)</f>
        <v>1</v>
      </c>
      <c r="N394" s="8">
        <v>1</v>
      </c>
    </row>
    <row r="395" spans="3:14" x14ac:dyDescent="0.25">
      <c r="C395" s="10">
        <v>3</v>
      </c>
      <c r="D395" s="8">
        <v>2</v>
      </c>
      <c r="E395" s="8">
        <v>1</v>
      </c>
      <c r="F395" s="8">
        <f t="shared" si="6"/>
        <v>0</v>
      </c>
      <c r="G395" s="8">
        <v>1</v>
      </c>
      <c r="H395" s="8">
        <v>4</v>
      </c>
      <c r="I395" s="8">
        <v>0</v>
      </c>
      <c r="J395" s="8">
        <v>2</v>
      </c>
      <c r="K395" s="8">
        <v>0</v>
      </c>
      <c r="L395" s="8">
        <v>500</v>
      </c>
      <c r="M395" s="8">
        <f>VLOOKUP(L395,Procv!U:V,2,FALSE)</f>
        <v>1</v>
      </c>
      <c r="N395" s="8">
        <v>1</v>
      </c>
    </row>
    <row r="396" spans="3:14" x14ac:dyDescent="0.25">
      <c r="C396" s="10">
        <v>3</v>
      </c>
      <c r="D396" s="8">
        <v>2</v>
      </c>
      <c r="E396" s="8">
        <v>3</v>
      </c>
      <c r="F396" s="8">
        <f t="shared" si="6"/>
        <v>0</v>
      </c>
      <c r="G396" s="8">
        <v>1</v>
      </c>
      <c r="H396" s="8">
        <v>4</v>
      </c>
      <c r="I396" s="8">
        <v>1</v>
      </c>
      <c r="J396" s="8">
        <v>2</v>
      </c>
      <c r="K396" s="8">
        <v>0</v>
      </c>
      <c r="L396" s="8">
        <v>500</v>
      </c>
      <c r="M396" s="8">
        <f>VLOOKUP(L396,Procv!U:V,2,FALSE)</f>
        <v>1</v>
      </c>
      <c r="N396" s="8">
        <v>1</v>
      </c>
    </row>
    <row r="397" spans="3:14" x14ac:dyDescent="0.25">
      <c r="C397" s="10">
        <v>4</v>
      </c>
      <c r="D397" s="8">
        <v>1</v>
      </c>
      <c r="E397" s="8">
        <v>9</v>
      </c>
      <c r="F397" s="8">
        <f t="shared" si="6"/>
        <v>0</v>
      </c>
      <c r="G397" s="8">
        <v>1</v>
      </c>
      <c r="H397" s="8">
        <v>4</v>
      </c>
      <c r="I397" s="8">
        <v>1</v>
      </c>
      <c r="J397" s="8">
        <v>1</v>
      </c>
      <c r="K397" s="8">
        <v>0</v>
      </c>
      <c r="L397" s="8">
        <v>500</v>
      </c>
      <c r="M397" s="8">
        <f>VLOOKUP(L397,Procv!U:V,2,FALSE)</f>
        <v>1</v>
      </c>
      <c r="N397" s="8">
        <v>2</v>
      </c>
    </row>
    <row r="398" spans="3:14" x14ac:dyDescent="0.25">
      <c r="C398" s="10">
        <v>4</v>
      </c>
      <c r="D398" s="8">
        <v>2</v>
      </c>
      <c r="E398" s="8">
        <v>2</v>
      </c>
      <c r="F398" s="8">
        <f t="shared" si="6"/>
        <v>0</v>
      </c>
      <c r="G398" s="8">
        <v>0</v>
      </c>
      <c r="H398" s="8">
        <v>4</v>
      </c>
      <c r="I398" s="8">
        <v>1</v>
      </c>
      <c r="J398" s="8">
        <v>2</v>
      </c>
      <c r="K398" s="8">
        <v>0</v>
      </c>
      <c r="L398" s="8">
        <v>300</v>
      </c>
      <c r="M398" s="8">
        <f>VLOOKUP(L398,Procv!U:V,2,FALSE)</f>
        <v>1</v>
      </c>
      <c r="N398" s="8">
        <v>1</v>
      </c>
    </row>
    <row r="399" spans="3:14" x14ac:dyDescent="0.25">
      <c r="C399" s="10">
        <v>4</v>
      </c>
      <c r="D399" s="8">
        <v>2</v>
      </c>
      <c r="E399" s="8">
        <v>3</v>
      </c>
      <c r="F399" s="8">
        <f t="shared" si="6"/>
        <v>0</v>
      </c>
      <c r="G399" s="8">
        <v>0</v>
      </c>
      <c r="H399" s="8">
        <v>2</v>
      </c>
      <c r="I399" s="8">
        <v>0</v>
      </c>
      <c r="J399" s="8">
        <v>1</v>
      </c>
      <c r="K399" s="8">
        <v>1</v>
      </c>
      <c r="L399" s="8">
        <v>100</v>
      </c>
      <c r="M399" s="8">
        <f>VLOOKUP(L399,Procv!U:V,2,FALSE)</f>
        <v>1</v>
      </c>
      <c r="N399" s="8">
        <v>1</v>
      </c>
    </row>
    <row r="400" spans="3:14" x14ac:dyDescent="0.25">
      <c r="C400" s="10">
        <v>4</v>
      </c>
      <c r="D400" s="8">
        <v>2</v>
      </c>
      <c r="E400" s="8">
        <v>1</v>
      </c>
      <c r="F400" s="8">
        <f t="shared" si="6"/>
        <v>0</v>
      </c>
      <c r="G400" s="8">
        <v>0</v>
      </c>
      <c r="H400" s="8">
        <v>4</v>
      </c>
      <c r="I400" s="8">
        <v>0</v>
      </c>
      <c r="J400" s="8">
        <v>2</v>
      </c>
      <c r="K400" s="8">
        <v>0</v>
      </c>
      <c r="L400" s="8">
        <v>500</v>
      </c>
      <c r="M400" s="8">
        <f>VLOOKUP(L400,Procv!U:V,2,FALSE)</f>
        <v>1</v>
      </c>
      <c r="N400" s="8">
        <v>1</v>
      </c>
    </row>
    <row r="401" spans="3:14" x14ac:dyDescent="0.25">
      <c r="C401" s="10">
        <v>4</v>
      </c>
      <c r="D401" s="8">
        <v>2</v>
      </c>
      <c r="E401" s="8">
        <v>1</v>
      </c>
      <c r="F401" s="8">
        <f t="shared" si="6"/>
        <v>0</v>
      </c>
      <c r="G401" s="8">
        <v>0</v>
      </c>
      <c r="H401" s="8">
        <v>3</v>
      </c>
      <c r="I401" s="8">
        <v>1</v>
      </c>
      <c r="J401" s="8">
        <v>3</v>
      </c>
      <c r="K401" s="8">
        <v>0</v>
      </c>
      <c r="L401" s="8">
        <v>90</v>
      </c>
      <c r="M401" s="8">
        <f>VLOOKUP(L401,Procv!U:V,2,FALSE)</f>
        <v>0</v>
      </c>
      <c r="N401" s="8">
        <v>1</v>
      </c>
    </row>
    <row r="402" spans="3:14" x14ac:dyDescent="0.25">
      <c r="C402" s="10">
        <v>4</v>
      </c>
      <c r="D402" s="8">
        <v>2</v>
      </c>
      <c r="E402" s="8">
        <v>3</v>
      </c>
      <c r="F402" s="8">
        <f t="shared" si="6"/>
        <v>0</v>
      </c>
      <c r="G402" s="8">
        <v>1</v>
      </c>
      <c r="H402" s="8">
        <v>2</v>
      </c>
      <c r="I402" s="8">
        <v>1</v>
      </c>
      <c r="J402" s="8">
        <v>1</v>
      </c>
      <c r="K402" s="8">
        <v>0</v>
      </c>
      <c r="L402" s="8">
        <v>600</v>
      </c>
      <c r="M402" s="8">
        <f>VLOOKUP(L402,Procv!U:V,2,FALSE)</f>
        <v>0</v>
      </c>
      <c r="N402" s="8">
        <v>1</v>
      </c>
    </row>
    <row r="403" spans="3:14" x14ac:dyDescent="0.25">
      <c r="C403" s="10">
        <v>4</v>
      </c>
      <c r="D403" s="8">
        <v>2</v>
      </c>
      <c r="E403" s="8">
        <v>1</v>
      </c>
      <c r="F403" s="8">
        <f t="shared" si="6"/>
        <v>0</v>
      </c>
      <c r="G403" s="8">
        <v>0</v>
      </c>
      <c r="H403" s="8">
        <v>4</v>
      </c>
      <c r="I403" s="8">
        <v>1</v>
      </c>
      <c r="J403" s="8">
        <v>1</v>
      </c>
      <c r="K403" s="8">
        <v>0</v>
      </c>
      <c r="L403" s="8">
        <v>200</v>
      </c>
      <c r="M403" s="8">
        <f>VLOOKUP(L403,Procv!U:V,2,FALSE)</f>
        <v>1</v>
      </c>
      <c r="N403" s="8">
        <v>2</v>
      </c>
    </row>
    <row r="404" spans="3:14" x14ac:dyDescent="0.25">
      <c r="C404" s="10">
        <v>4</v>
      </c>
      <c r="D404" s="8">
        <v>2</v>
      </c>
      <c r="E404" s="8">
        <v>1</v>
      </c>
      <c r="F404" s="8">
        <f t="shared" si="6"/>
        <v>0</v>
      </c>
      <c r="G404" s="8">
        <v>0</v>
      </c>
      <c r="H404" s="8">
        <v>4</v>
      </c>
      <c r="I404" s="8">
        <v>1</v>
      </c>
      <c r="J404" s="8">
        <v>1</v>
      </c>
      <c r="K404" s="8">
        <v>0</v>
      </c>
      <c r="L404" s="8">
        <v>300</v>
      </c>
      <c r="M404" s="8">
        <f>VLOOKUP(L404,Procv!U:V,2,FALSE)</f>
        <v>1</v>
      </c>
      <c r="N404" s="8">
        <v>1</v>
      </c>
    </row>
    <row r="405" spans="3:14" x14ac:dyDescent="0.25">
      <c r="C405" s="10">
        <v>4</v>
      </c>
      <c r="D405" s="8">
        <v>2</v>
      </c>
      <c r="E405" s="8">
        <v>2</v>
      </c>
      <c r="F405" s="8">
        <f t="shared" si="6"/>
        <v>0</v>
      </c>
      <c r="G405" s="8">
        <v>0</v>
      </c>
      <c r="H405" s="8">
        <v>3</v>
      </c>
      <c r="I405" s="8">
        <v>0</v>
      </c>
      <c r="J405" s="8">
        <v>2</v>
      </c>
      <c r="K405" s="8">
        <v>0</v>
      </c>
      <c r="L405" s="8">
        <v>500</v>
      </c>
      <c r="M405" s="8">
        <f>VLOOKUP(L405,Procv!U:V,2,FALSE)</f>
        <v>1</v>
      </c>
      <c r="N405" s="8">
        <v>1</v>
      </c>
    </row>
    <row r="406" spans="3:14" x14ac:dyDescent="0.25">
      <c r="C406" s="10">
        <v>4</v>
      </c>
      <c r="D406" s="8">
        <v>2</v>
      </c>
      <c r="E406" s="8">
        <v>1</v>
      </c>
      <c r="F406" s="8">
        <f t="shared" si="6"/>
        <v>0</v>
      </c>
      <c r="G406" s="8">
        <v>1</v>
      </c>
      <c r="H406" s="8">
        <v>4</v>
      </c>
      <c r="I406" s="8">
        <v>0</v>
      </c>
      <c r="J406" s="8">
        <v>3</v>
      </c>
      <c r="K406" s="8">
        <v>0</v>
      </c>
      <c r="L406" s="8">
        <v>200</v>
      </c>
      <c r="M406" s="8">
        <f>VLOOKUP(L406,Procv!U:V,2,FALSE)</f>
        <v>1</v>
      </c>
      <c r="N406" s="8">
        <v>1</v>
      </c>
    </row>
    <row r="407" spans="3:14" x14ac:dyDescent="0.25">
      <c r="C407" s="10">
        <v>4</v>
      </c>
      <c r="D407" s="8">
        <v>2</v>
      </c>
      <c r="E407" s="8">
        <v>1</v>
      </c>
      <c r="F407" s="8">
        <f t="shared" si="6"/>
        <v>0</v>
      </c>
      <c r="G407" s="8">
        <v>0</v>
      </c>
      <c r="H407" s="8">
        <v>3</v>
      </c>
      <c r="I407" s="8">
        <v>1</v>
      </c>
      <c r="J407" s="8">
        <v>1</v>
      </c>
      <c r="K407" s="8">
        <v>0</v>
      </c>
      <c r="L407" s="8">
        <v>100</v>
      </c>
      <c r="M407" s="8">
        <f>VLOOKUP(L407,Procv!U:V,2,FALSE)</f>
        <v>1</v>
      </c>
      <c r="N407" s="8">
        <v>1</v>
      </c>
    </row>
    <row r="408" spans="3:14" x14ac:dyDescent="0.25">
      <c r="C408" s="10">
        <v>4</v>
      </c>
      <c r="D408" s="8">
        <v>2</v>
      </c>
      <c r="E408" s="8">
        <v>2</v>
      </c>
      <c r="F408" s="8">
        <f t="shared" si="6"/>
        <v>0</v>
      </c>
      <c r="G408" s="8">
        <v>0</v>
      </c>
      <c r="H408" s="8">
        <v>5</v>
      </c>
      <c r="I408" s="8">
        <v>0</v>
      </c>
      <c r="J408" s="8">
        <v>2</v>
      </c>
      <c r="K408" s="8">
        <v>0</v>
      </c>
      <c r="L408" s="8">
        <v>300</v>
      </c>
      <c r="M408" s="8">
        <f>VLOOKUP(L408,Procv!U:V,2,FALSE)</f>
        <v>1</v>
      </c>
      <c r="N408" s="8">
        <v>1</v>
      </c>
    </row>
    <row r="409" spans="3:14" x14ac:dyDescent="0.25">
      <c r="C409" s="10">
        <v>4</v>
      </c>
      <c r="D409" s="8">
        <v>1</v>
      </c>
      <c r="E409" s="8">
        <v>1</v>
      </c>
      <c r="F409" s="8">
        <f t="shared" si="6"/>
        <v>0</v>
      </c>
      <c r="G409" s="8">
        <v>1</v>
      </c>
      <c r="H409" s="8">
        <v>2</v>
      </c>
      <c r="I409" s="8">
        <v>0</v>
      </c>
      <c r="J409" s="8">
        <v>2</v>
      </c>
      <c r="K409" s="8">
        <v>0</v>
      </c>
      <c r="L409" s="8">
        <v>200</v>
      </c>
      <c r="M409" s="8">
        <f>VLOOKUP(L409,Procv!U:V,2,FALSE)</f>
        <v>1</v>
      </c>
      <c r="N409" s="8">
        <v>1</v>
      </c>
    </row>
    <row r="410" spans="3:14" x14ac:dyDescent="0.25">
      <c r="C410" s="10">
        <v>4</v>
      </c>
      <c r="D410" s="8">
        <v>2</v>
      </c>
      <c r="E410" s="8">
        <v>1</v>
      </c>
      <c r="F410" s="8">
        <f t="shared" si="6"/>
        <v>0</v>
      </c>
      <c r="G410" s="8">
        <v>1</v>
      </c>
      <c r="H410" s="8">
        <v>1</v>
      </c>
      <c r="I410" s="8">
        <v>0</v>
      </c>
      <c r="J410" s="8">
        <v>2</v>
      </c>
      <c r="K410" s="8">
        <v>0</v>
      </c>
      <c r="L410" s="8">
        <v>200</v>
      </c>
      <c r="M410" s="8">
        <f>VLOOKUP(L410,Procv!U:V,2,FALSE)</f>
        <v>1</v>
      </c>
      <c r="N410" s="8">
        <v>1</v>
      </c>
    </row>
    <row r="411" spans="3:14" x14ac:dyDescent="0.25">
      <c r="C411" s="10">
        <v>4</v>
      </c>
      <c r="D411" s="8">
        <v>2</v>
      </c>
      <c r="E411" s="8">
        <v>1</v>
      </c>
      <c r="F411" s="8">
        <f t="shared" si="6"/>
        <v>0</v>
      </c>
      <c r="G411" s="8">
        <v>0</v>
      </c>
      <c r="H411" s="8">
        <v>3</v>
      </c>
      <c r="I411" s="8">
        <v>0</v>
      </c>
      <c r="J411" s="8">
        <v>2</v>
      </c>
      <c r="K411" s="8">
        <v>0</v>
      </c>
      <c r="L411" s="8">
        <v>300</v>
      </c>
      <c r="M411" s="8">
        <f>VLOOKUP(L411,Procv!U:V,2,FALSE)</f>
        <v>1</v>
      </c>
      <c r="N411" s="8">
        <v>3</v>
      </c>
    </row>
    <row r="412" spans="3:14" x14ac:dyDescent="0.25">
      <c r="C412" s="10">
        <v>4</v>
      </c>
      <c r="D412" s="8">
        <v>2</v>
      </c>
      <c r="E412" s="8">
        <v>2</v>
      </c>
      <c r="F412" s="8">
        <f t="shared" si="6"/>
        <v>0</v>
      </c>
      <c r="G412" s="8">
        <v>0</v>
      </c>
      <c r="H412" s="8">
        <v>4</v>
      </c>
      <c r="I412" s="8">
        <v>0</v>
      </c>
      <c r="J412" s="8">
        <v>2</v>
      </c>
      <c r="K412" s="8">
        <v>0</v>
      </c>
      <c r="L412" s="8">
        <v>300</v>
      </c>
      <c r="M412" s="8">
        <f>VLOOKUP(L412,Procv!U:V,2,FALSE)</f>
        <v>1</v>
      </c>
      <c r="N412" s="8">
        <v>1</v>
      </c>
    </row>
    <row r="413" spans="3:14" x14ac:dyDescent="0.25">
      <c r="C413" s="10">
        <v>4</v>
      </c>
      <c r="D413" s="8">
        <v>2</v>
      </c>
      <c r="E413" s="8">
        <v>3</v>
      </c>
      <c r="F413" s="8">
        <f t="shared" si="6"/>
        <v>0</v>
      </c>
      <c r="G413" s="8">
        <v>1</v>
      </c>
      <c r="H413" s="8">
        <v>5</v>
      </c>
      <c r="I413" s="8">
        <v>0</v>
      </c>
      <c r="J413" s="8">
        <v>2</v>
      </c>
      <c r="K413" s="8">
        <v>0</v>
      </c>
      <c r="L413" s="8">
        <v>100</v>
      </c>
      <c r="M413" s="8">
        <f>VLOOKUP(L413,Procv!U:V,2,FALSE)</f>
        <v>1</v>
      </c>
      <c r="N413" s="8">
        <v>1</v>
      </c>
    </row>
    <row r="414" spans="3:14" x14ac:dyDescent="0.25">
      <c r="C414" s="10">
        <v>4</v>
      </c>
      <c r="D414" s="8">
        <v>2</v>
      </c>
      <c r="E414" s="8">
        <v>3</v>
      </c>
      <c r="F414" s="8">
        <f t="shared" si="6"/>
        <v>0</v>
      </c>
      <c r="G414" s="8">
        <v>0</v>
      </c>
      <c r="H414" s="8">
        <v>2</v>
      </c>
      <c r="I414" s="8">
        <v>0</v>
      </c>
      <c r="J414" s="8">
        <v>2</v>
      </c>
      <c r="K414" s="8">
        <v>0</v>
      </c>
      <c r="L414" s="8">
        <v>400</v>
      </c>
      <c r="M414" s="8">
        <f>VLOOKUP(L414,Procv!U:V,2,FALSE)</f>
        <v>1</v>
      </c>
      <c r="N414" s="8">
        <v>3</v>
      </c>
    </row>
    <row r="415" spans="3:14" x14ac:dyDescent="0.25">
      <c r="C415" s="10">
        <v>4</v>
      </c>
      <c r="D415" s="8">
        <v>2</v>
      </c>
      <c r="E415" s="8">
        <v>2</v>
      </c>
      <c r="F415" s="8">
        <f t="shared" si="6"/>
        <v>0</v>
      </c>
      <c r="G415" s="8">
        <v>0</v>
      </c>
      <c r="H415" s="8">
        <v>2</v>
      </c>
      <c r="I415" s="8">
        <v>0</v>
      </c>
      <c r="J415" s="8">
        <v>2</v>
      </c>
      <c r="K415" s="8">
        <v>0</v>
      </c>
      <c r="L415" s="8">
        <v>100</v>
      </c>
      <c r="M415" s="8">
        <f>VLOOKUP(L415,Procv!U:V,2,FALSE)</f>
        <v>1</v>
      </c>
      <c r="N415" s="8">
        <v>1</v>
      </c>
    </row>
    <row r="416" spans="3:14" x14ac:dyDescent="0.25">
      <c r="C416" s="10">
        <v>4</v>
      </c>
      <c r="D416" s="8">
        <v>2</v>
      </c>
      <c r="E416" s="8">
        <v>3</v>
      </c>
      <c r="F416" s="8">
        <f t="shared" si="6"/>
        <v>0</v>
      </c>
      <c r="G416" s="8">
        <v>1</v>
      </c>
      <c r="H416" s="8">
        <v>4</v>
      </c>
      <c r="I416" s="8">
        <v>1</v>
      </c>
      <c r="J416" s="8">
        <v>2</v>
      </c>
      <c r="K416" s="8">
        <v>0</v>
      </c>
      <c r="L416" s="8">
        <v>500</v>
      </c>
      <c r="M416" s="8">
        <f>VLOOKUP(L416,Procv!U:V,2,FALSE)</f>
        <v>1</v>
      </c>
      <c r="N416" s="8">
        <v>1</v>
      </c>
    </row>
    <row r="417" spans="3:14" x14ac:dyDescent="0.25">
      <c r="C417" s="10">
        <v>4</v>
      </c>
      <c r="D417" s="8">
        <v>2</v>
      </c>
      <c r="E417" s="8">
        <v>5</v>
      </c>
      <c r="F417" s="8">
        <f t="shared" si="6"/>
        <v>2</v>
      </c>
      <c r="G417" s="8">
        <v>0</v>
      </c>
      <c r="H417" s="8">
        <v>4</v>
      </c>
      <c r="I417" s="8">
        <v>0</v>
      </c>
      <c r="J417" s="8">
        <v>1</v>
      </c>
      <c r="K417" s="8">
        <v>0</v>
      </c>
      <c r="L417" s="8">
        <v>1000</v>
      </c>
      <c r="M417" s="8">
        <f>VLOOKUP(L417,Procv!U:V,2,FALSE)</f>
        <v>1</v>
      </c>
      <c r="N417" s="8">
        <v>3</v>
      </c>
    </row>
    <row r="418" spans="3:14" x14ac:dyDescent="0.25">
      <c r="C418" s="10">
        <v>5</v>
      </c>
      <c r="D418" s="8">
        <v>2</v>
      </c>
      <c r="E418" s="8">
        <v>1</v>
      </c>
      <c r="F418" s="8">
        <f t="shared" si="6"/>
        <v>0</v>
      </c>
      <c r="G418" s="8">
        <v>1</v>
      </c>
      <c r="H418" s="8">
        <v>4</v>
      </c>
      <c r="I418" s="8">
        <v>0</v>
      </c>
      <c r="J418" s="8">
        <v>2</v>
      </c>
      <c r="K418" s="8">
        <v>0</v>
      </c>
      <c r="L418" s="8">
        <v>800</v>
      </c>
      <c r="M418" s="8">
        <f>VLOOKUP(L418,Procv!U:V,2,FALSE)</f>
        <v>0</v>
      </c>
      <c r="N418" s="8">
        <v>2</v>
      </c>
    </row>
    <row r="419" spans="3:14" x14ac:dyDescent="0.25">
      <c r="C419" s="10">
        <v>5</v>
      </c>
      <c r="D419" s="8">
        <v>2</v>
      </c>
      <c r="E419" s="8">
        <v>14</v>
      </c>
      <c r="F419" s="8">
        <f t="shared" si="6"/>
        <v>0</v>
      </c>
      <c r="G419" s="8">
        <v>0</v>
      </c>
      <c r="H419" s="8">
        <v>4</v>
      </c>
      <c r="I419" s="8">
        <v>0</v>
      </c>
      <c r="J419" s="8">
        <v>1</v>
      </c>
      <c r="K419" s="8">
        <v>0</v>
      </c>
      <c r="L419" s="8">
        <v>200</v>
      </c>
      <c r="M419" s="8">
        <f>VLOOKUP(L419,Procv!U:V,2,FALSE)</f>
        <v>1</v>
      </c>
      <c r="N419" s="8">
        <v>1</v>
      </c>
    </row>
    <row r="420" spans="3:14" x14ac:dyDescent="0.25">
      <c r="C420" s="10">
        <v>5</v>
      </c>
      <c r="D420" s="8">
        <v>2</v>
      </c>
      <c r="E420" s="8">
        <v>14</v>
      </c>
      <c r="F420" s="8">
        <f t="shared" si="6"/>
        <v>0</v>
      </c>
      <c r="G420" s="8">
        <v>0</v>
      </c>
      <c r="H420" s="8">
        <v>4</v>
      </c>
      <c r="I420" s="8">
        <v>0</v>
      </c>
      <c r="J420" s="8">
        <v>1</v>
      </c>
      <c r="K420" s="8">
        <v>0</v>
      </c>
      <c r="L420" s="8">
        <v>400</v>
      </c>
      <c r="M420" s="8">
        <f>VLOOKUP(L420,Procv!U:V,2,FALSE)</f>
        <v>1</v>
      </c>
      <c r="N420" s="8">
        <v>2</v>
      </c>
    </row>
    <row r="421" spans="3:14" x14ac:dyDescent="0.25">
      <c r="C421" s="10">
        <v>5</v>
      </c>
      <c r="D421" s="8">
        <v>2</v>
      </c>
      <c r="E421" s="8">
        <v>2</v>
      </c>
      <c r="F421" s="8">
        <f t="shared" si="6"/>
        <v>0</v>
      </c>
      <c r="G421" s="8">
        <v>0</v>
      </c>
      <c r="H421" s="8">
        <v>4</v>
      </c>
      <c r="I421" s="8">
        <v>0</v>
      </c>
      <c r="J421" s="8">
        <v>1</v>
      </c>
      <c r="K421" s="8">
        <v>0</v>
      </c>
      <c r="L421" s="8">
        <v>400</v>
      </c>
      <c r="M421" s="8">
        <f>VLOOKUP(L421,Procv!U:V,2,FALSE)</f>
        <v>1</v>
      </c>
      <c r="N421" s="8">
        <v>1</v>
      </c>
    </row>
    <row r="422" spans="3:14" x14ac:dyDescent="0.25">
      <c r="C422" s="10">
        <v>5</v>
      </c>
      <c r="D422" s="8">
        <v>2</v>
      </c>
      <c r="E422" s="8">
        <v>3</v>
      </c>
      <c r="F422" s="8">
        <f t="shared" si="6"/>
        <v>0</v>
      </c>
      <c r="G422" s="8">
        <v>1</v>
      </c>
      <c r="H422" s="8">
        <v>2</v>
      </c>
      <c r="I422" s="8">
        <v>0</v>
      </c>
      <c r="J422" s="8">
        <v>2</v>
      </c>
      <c r="K422" s="8">
        <v>0</v>
      </c>
      <c r="L422" s="8">
        <v>700</v>
      </c>
      <c r="M422" s="8">
        <f>VLOOKUP(L422,Procv!U:V,2,FALSE)</f>
        <v>0</v>
      </c>
      <c r="N422" s="8">
        <v>2</v>
      </c>
    </row>
    <row r="423" spans="3:14" x14ac:dyDescent="0.25">
      <c r="C423" s="10">
        <v>5</v>
      </c>
      <c r="D423" s="8">
        <v>2</v>
      </c>
      <c r="E423" s="8">
        <v>2</v>
      </c>
      <c r="F423" s="8">
        <f t="shared" si="6"/>
        <v>0</v>
      </c>
      <c r="G423" s="8">
        <v>0</v>
      </c>
      <c r="H423" s="8">
        <v>2</v>
      </c>
      <c r="I423" s="8">
        <v>1</v>
      </c>
      <c r="J423" s="8">
        <v>1</v>
      </c>
      <c r="K423" s="8">
        <v>0</v>
      </c>
      <c r="L423" s="8">
        <v>200</v>
      </c>
      <c r="M423" s="8">
        <f>VLOOKUP(L423,Procv!U:V,2,FALSE)</f>
        <v>1</v>
      </c>
      <c r="N423" s="8">
        <v>2</v>
      </c>
    </row>
    <row r="424" spans="3:14" x14ac:dyDescent="0.25">
      <c r="C424" s="10">
        <v>5</v>
      </c>
      <c r="D424" s="8">
        <v>2</v>
      </c>
      <c r="E424" s="8">
        <v>1</v>
      </c>
      <c r="F424" s="8">
        <f t="shared" si="6"/>
        <v>0</v>
      </c>
      <c r="G424" s="8">
        <v>1</v>
      </c>
      <c r="H424" s="8">
        <v>4</v>
      </c>
      <c r="I424" s="8">
        <v>0</v>
      </c>
      <c r="J424" s="8">
        <v>2</v>
      </c>
      <c r="K424" s="8">
        <v>0</v>
      </c>
      <c r="L424" s="8">
        <v>400</v>
      </c>
      <c r="M424" s="8">
        <f>VLOOKUP(L424,Procv!U:V,2,FALSE)</f>
        <v>1</v>
      </c>
      <c r="N424" s="8">
        <v>2</v>
      </c>
    </row>
    <row r="425" spans="3:14" x14ac:dyDescent="0.25">
      <c r="C425" s="10">
        <v>5</v>
      </c>
      <c r="D425" s="8">
        <v>2</v>
      </c>
      <c r="E425" s="8">
        <v>2</v>
      </c>
      <c r="F425" s="8">
        <f t="shared" si="6"/>
        <v>0</v>
      </c>
      <c r="G425" s="8">
        <v>0</v>
      </c>
      <c r="H425" s="8">
        <v>3</v>
      </c>
      <c r="I425" s="8">
        <v>0</v>
      </c>
      <c r="J425" s="8">
        <v>2</v>
      </c>
      <c r="K425" s="8">
        <v>0</v>
      </c>
      <c r="L425" s="8">
        <v>200</v>
      </c>
      <c r="M425" s="8">
        <f>VLOOKUP(L425,Procv!U:V,2,FALSE)</f>
        <v>1</v>
      </c>
      <c r="N425" s="8">
        <v>1</v>
      </c>
    </row>
    <row r="426" spans="3:14" x14ac:dyDescent="0.25">
      <c r="C426" s="10">
        <v>5</v>
      </c>
      <c r="D426" s="8">
        <v>2</v>
      </c>
      <c r="E426" s="8">
        <v>4</v>
      </c>
      <c r="F426" s="8">
        <f t="shared" si="6"/>
        <v>0</v>
      </c>
      <c r="G426" s="8">
        <v>1</v>
      </c>
      <c r="H426" s="8">
        <v>5</v>
      </c>
      <c r="I426" s="8">
        <v>0</v>
      </c>
      <c r="J426" s="8">
        <v>2</v>
      </c>
      <c r="K426" s="8">
        <v>0</v>
      </c>
      <c r="L426" s="8">
        <v>300</v>
      </c>
      <c r="M426" s="8">
        <f>VLOOKUP(L426,Procv!U:V,2,FALSE)</f>
        <v>1</v>
      </c>
      <c r="N426" s="8">
        <v>1</v>
      </c>
    </row>
    <row r="427" spans="3:14" x14ac:dyDescent="0.25">
      <c r="C427" s="10">
        <v>5</v>
      </c>
      <c r="D427" s="8">
        <v>2</v>
      </c>
      <c r="E427" s="8">
        <v>1</v>
      </c>
      <c r="F427" s="8">
        <f t="shared" si="6"/>
        <v>0</v>
      </c>
      <c r="G427" s="8">
        <v>0</v>
      </c>
      <c r="H427" s="8">
        <v>5</v>
      </c>
      <c r="I427" s="8">
        <v>1</v>
      </c>
      <c r="J427" s="8">
        <v>1</v>
      </c>
      <c r="K427" s="8">
        <v>0</v>
      </c>
      <c r="L427" s="8">
        <v>100</v>
      </c>
      <c r="M427" s="8">
        <f>VLOOKUP(L427,Procv!U:V,2,FALSE)</f>
        <v>1</v>
      </c>
      <c r="N427" s="8">
        <v>1</v>
      </c>
    </row>
    <row r="428" spans="3:14" x14ac:dyDescent="0.25">
      <c r="C428" s="10">
        <v>5</v>
      </c>
      <c r="D428" s="8">
        <v>2</v>
      </c>
      <c r="E428" s="8">
        <v>4</v>
      </c>
      <c r="F428" s="8">
        <f t="shared" si="6"/>
        <v>0</v>
      </c>
      <c r="G428" s="8">
        <v>1</v>
      </c>
      <c r="H428" s="8">
        <v>5</v>
      </c>
      <c r="I428" s="8">
        <v>0</v>
      </c>
      <c r="J428" s="8">
        <v>2</v>
      </c>
      <c r="K428" s="8">
        <v>0</v>
      </c>
      <c r="L428" s="8">
        <v>200</v>
      </c>
      <c r="M428" s="8">
        <f>VLOOKUP(L428,Procv!U:V,2,FALSE)</f>
        <v>1</v>
      </c>
      <c r="N428" s="8">
        <v>1</v>
      </c>
    </row>
    <row r="429" spans="3:14" x14ac:dyDescent="0.25">
      <c r="C429" s="10">
        <v>5</v>
      </c>
      <c r="D429" s="8">
        <v>2</v>
      </c>
      <c r="E429" s="8">
        <v>1</v>
      </c>
      <c r="F429" s="8">
        <f t="shared" si="6"/>
        <v>0</v>
      </c>
      <c r="G429" s="8">
        <v>1</v>
      </c>
      <c r="H429" s="8">
        <v>4</v>
      </c>
      <c r="I429" s="8">
        <v>0</v>
      </c>
      <c r="J429" s="8">
        <v>2</v>
      </c>
      <c r="K429" s="8">
        <v>0</v>
      </c>
      <c r="L429" s="8">
        <v>200</v>
      </c>
      <c r="M429" s="8">
        <f>VLOOKUP(L429,Procv!U:V,2,FALSE)</f>
        <v>1</v>
      </c>
      <c r="N429" s="8">
        <v>1</v>
      </c>
    </row>
    <row r="430" spans="3:14" x14ac:dyDescent="0.25">
      <c r="C430" s="10">
        <v>5</v>
      </c>
      <c r="D430" s="8">
        <v>2</v>
      </c>
      <c r="E430" s="8">
        <v>1</v>
      </c>
      <c r="F430" s="8">
        <f t="shared" si="6"/>
        <v>0</v>
      </c>
      <c r="G430" s="8">
        <v>1</v>
      </c>
      <c r="H430" s="8">
        <v>4</v>
      </c>
      <c r="I430" s="8">
        <v>0</v>
      </c>
      <c r="J430" s="8">
        <v>2</v>
      </c>
      <c r="K430" s="8">
        <v>0</v>
      </c>
      <c r="L430" s="8">
        <v>500</v>
      </c>
      <c r="M430" s="8">
        <f>VLOOKUP(L430,Procv!U:V,2,FALSE)</f>
        <v>1</v>
      </c>
      <c r="N430" s="8">
        <v>1</v>
      </c>
    </row>
    <row r="431" spans="3:14" x14ac:dyDescent="0.25">
      <c r="C431" s="10">
        <v>5</v>
      </c>
      <c r="D431" s="8">
        <v>2</v>
      </c>
      <c r="E431" s="8">
        <v>3</v>
      </c>
      <c r="F431" s="8">
        <f t="shared" si="6"/>
        <v>0</v>
      </c>
      <c r="G431" s="8">
        <v>0</v>
      </c>
      <c r="H431" s="8">
        <v>3</v>
      </c>
      <c r="I431" s="8">
        <v>0</v>
      </c>
      <c r="J431" s="8">
        <v>2</v>
      </c>
      <c r="K431" s="8">
        <v>0</v>
      </c>
      <c r="L431" s="8">
        <v>300</v>
      </c>
      <c r="M431" s="8">
        <f>VLOOKUP(L431,Procv!U:V,2,FALSE)</f>
        <v>1</v>
      </c>
      <c r="N431" s="8">
        <v>1</v>
      </c>
    </row>
    <row r="432" spans="3:14" x14ac:dyDescent="0.25">
      <c r="C432" s="10">
        <v>5</v>
      </c>
      <c r="D432" s="8">
        <v>2</v>
      </c>
      <c r="E432" s="8">
        <v>2</v>
      </c>
      <c r="F432" s="8">
        <f t="shared" si="6"/>
        <v>0</v>
      </c>
      <c r="G432" s="8">
        <v>0</v>
      </c>
      <c r="H432" s="8">
        <v>3</v>
      </c>
      <c r="I432" s="8">
        <v>1</v>
      </c>
      <c r="J432" s="8">
        <v>2</v>
      </c>
      <c r="K432" s="8">
        <v>0</v>
      </c>
      <c r="L432" s="8">
        <v>1000</v>
      </c>
      <c r="M432" s="8">
        <f>VLOOKUP(L432,Procv!U:V,2,FALSE)</f>
        <v>1</v>
      </c>
      <c r="N432" s="8">
        <v>5</v>
      </c>
    </row>
    <row r="433" spans="3:14" x14ac:dyDescent="0.25">
      <c r="C433" s="10">
        <v>5</v>
      </c>
      <c r="D433" s="8">
        <v>2</v>
      </c>
      <c r="E433" s="8">
        <v>2</v>
      </c>
      <c r="F433" s="8">
        <f t="shared" si="6"/>
        <v>0</v>
      </c>
      <c r="G433" s="8">
        <v>1</v>
      </c>
      <c r="H433" s="8">
        <v>2</v>
      </c>
      <c r="I433" s="8">
        <v>1</v>
      </c>
      <c r="J433" s="8">
        <v>1</v>
      </c>
      <c r="K433" s="8">
        <v>0</v>
      </c>
      <c r="L433" s="8">
        <v>600</v>
      </c>
      <c r="M433" s="8">
        <f>VLOOKUP(L433,Procv!U:V,2,FALSE)</f>
        <v>0</v>
      </c>
      <c r="N433" s="8">
        <v>2</v>
      </c>
    </row>
    <row r="434" spans="3:14" x14ac:dyDescent="0.25">
      <c r="C434" s="10">
        <v>5</v>
      </c>
      <c r="D434" s="8">
        <v>2</v>
      </c>
      <c r="E434" s="8">
        <v>3</v>
      </c>
      <c r="F434" s="8">
        <f t="shared" si="6"/>
        <v>0</v>
      </c>
      <c r="G434" s="8">
        <v>0</v>
      </c>
      <c r="H434" s="8">
        <v>4</v>
      </c>
      <c r="I434" s="8">
        <v>1</v>
      </c>
      <c r="J434" s="8">
        <v>2</v>
      </c>
      <c r="K434" s="8">
        <v>0</v>
      </c>
      <c r="L434" s="8">
        <v>2000</v>
      </c>
      <c r="M434" s="8">
        <f>VLOOKUP(L434,Procv!U:V,2,FALSE)</f>
        <v>0</v>
      </c>
      <c r="N434" s="8">
        <v>7</v>
      </c>
    </row>
    <row r="435" spans="3:14" x14ac:dyDescent="0.25">
      <c r="C435" s="10">
        <v>5</v>
      </c>
      <c r="D435" s="8">
        <v>2</v>
      </c>
      <c r="E435" s="8">
        <v>2</v>
      </c>
      <c r="F435" s="8">
        <f t="shared" si="6"/>
        <v>0</v>
      </c>
      <c r="G435" s="8">
        <v>0</v>
      </c>
      <c r="H435" s="8">
        <v>3</v>
      </c>
      <c r="I435" s="8">
        <v>0</v>
      </c>
      <c r="J435" s="8">
        <v>1</v>
      </c>
      <c r="K435" s="8">
        <v>0</v>
      </c>
      <c r="L435" s="8">
        <v>300</v>
      </c>
      <c r="M435" s="8">
        <f>VLOOKUP(L435,Procv!U:V,2,FALSE)</f>
        <v>1</v>
      </c>
      <c r="N435" s="8">
        <v>1</v>
      </c>
    </row>
    <row r="436" spans="3:14" x14ac:dyDescent="0.25">
      <c r="C436" s="10">
        <v>5</v>
      </c>
      <c r="D436" s="8">
        <v>2</v>
      </c>
      <c r="E436" s="8">
        <v>2</v>
      </c>
      <c r="F436" s="8">
        <f t="shared" si="6"/>
        <v>0</v>
      </c>
      <c r="G436" s="8">
        <v>0</v>
      </c>
      <c r="H436" s="8">
        <v>3</v>
      </c>
      <c r="I436" s="8">
        <v>0</v>
      </c>
      <c r="J436" s="8">
        <v>1</v>
      </c>
      <c r="K436" s="8">
        <v>0</v>
      </c>
      <c r="L436" s="8">
        <v>300</v>
      </c>
      <c r="M436" s="8">
        <f>VLOOKUP(L436,Procv!U:V,2,FALSE)</f>
        <v>1</v>
      </c>
      <c r="N436" s="8">
        <v>1</v>
      </c>
    </row>
    <row r="437" spans="3:14" x14ac:dyDescent="0.25">
      <c r="C437" s="10">
        <v>5</v>
      </c>
      <c r="D437" s="8">
        <v>2</v>
      </c>
      <c r="E437" s="8">
        <v>1</v>
      </c>
      <c r="F437" s="8">
        <f t="shared" si="6"/>
        <v>0</v>
      </c>
      <c r="G437" s="8">
        <v>0</v>
      </c>
      <c r="H437" s="8">
        <v>4</v>
      </c>
      <c r="I437" s="8">
        <v>0</v>
      </c>
      <c r="J437" s="8">
        <v>2</v>
      </c>
      <c r="K437" s="8">
        <v>0</v>
      </c>
      <c r="L437" s="8">
        <v>100</v>
      </c>
      <c r="M437" s="8">
        <f>VLOOKUP(L437,Procv!U:V,2,FALSE)</f>
        <v>1</v>
      </c>
      <c r="N437" s="8">
        <v>1</v>
      </c>
    </row>
    <row r="438" spans="3:14" x14ac:dyDescent="0.25">
      <c r="C438" s="10">
        <v>5</v>
      </c>
      <c r="D438" s="8">
        <v>2</v>
      </c>
      <c r="E438" s="8">
        <v>8</v>
      </c>
      <c r="F438" s="8">
        <f t="shared" si="6"/>
        <v>0</v>
      </c>
      <c r="G438" s="8">
        <v>0</v>
      </c>
      <c r="H438" s="8">
        <v>3</v>
      </c>
      <c r="I438" s="8">
        <v>0</v>
      </c>
      <c r="J438" s="8">
        <v>2</v>
      </c>
      <c r="K438" s="8">
        <v>0</v>
      </c>
      <c r="L438" s="8">
        <v>800</v>
      </c>
      <c r="M438" s="8">
        <f>VLOOKUP(L438,Procv!U:V,2,FALSE)</f>
        <v>0</v>
      </c>
      <c r="N438" s="8">
        <v>2</v>
      </c>
    </row>
    <row r="439" spans="3:14" x14ac:dyDescent="0.25">
      <c r="C439" s="10">
        <v>5</v>
      </c>
      <c r="D439" s="8">
        <v>2</v>
      </c>
      <c r="E439" s="8">
        <v>1</v>
      </c>
      <c r="F439" s="8">
        <f t="shared" si="6"/>
        <v>0</v>
      </c>
      <c r="G439" s="8">
        <v>0</v>
      </c>
      <c r="H439" s="8">
        <v>5</v>
      </c>
      <c r="I439" s="8">
        <v>0</v>
      </c>
      <c r="J439" s="8">
        <v>1</v>
      </c>
      <c r="K439" s="8">
        <v>0</v>
      </c>
      <c r="L439" s="8">
        <v>300</v>
      </c>
      <c r="M439" s="8">
        <f>VLOOKUP(L439,Procv!U:V,2,FALSE)</f>
        <v>1</v>
      </c>
      <c r="N439" s="8">
        <v>1</v>
      </c>
    </row>
    <row r="440" spans="3:14" x14ac:dyDescent="0.25">
      <c r="C440" s="10">
        <v>5</v>
      </c>
      <c r="D440" s="8">
        <v>2</v>
      </c>
      <c r="E440" s="8">
        <v>2</v>
      </c>
      <c r="F440" s="8">
        <f t="shared" si="6"/>
        <v>0</v>
      </c>
      <c r="G440" s="8">
        <v>0</v>
      </c>
      <c r="H440" s="8">
        <v>4</v>
      </c>
      <c r="I440" s="8">
        <v>0</v>
      </c>
      <c r="J440" s="8">
        <v>2</v>
      </c>
      <c r="K440" s="8">
        <v>0</v>
      </c>
      <c r="L440" s="8">
        <v>400</v>
      </c>
      <c r="M440" s="8">
        <f>VLOOKUP(L440,Procv!U:V,2,FALSE)</f>
        <v>1</v>
      </c>
      <c r="N440" s="8">
        <v>1</v>
      </c>
    </row>
    <row r="441" spans="3:14" x14ac:dyDescent="0.25">
      <c r="C441" s="10">
        <v>5</v>
      </c>
      <c r="D441" s="8">
        <v>2</v>
      </c>
      <c r="E441" s="8">
        <v>1</v>
      </c>
      <c r="F441" s="8">
        <f t="shared" si="6"/>
        <v>0</v>
      </c>
      <c r="G441" s="8">
        <v>0</v>
      </c>
      <c r="H441" s="8">
        <v>5</v>
      </c>
      <c r="I441" s="8">
        <v>1</v>
      </c>
      <c r="J441" s="8">
        <v>1</v>
      </c>
      <c r="K441" s="8">
        <v>0</v>
      </c>
      <c r="L441" s="8">
        <v>200</v>
      </c>
      <c r="M441" s="8">
        <f>VLOOKUP(L441,Procv!U:V,2,FALSE)</f>
        <v>1</v>
      </c>
      <c r="N441" s="8">
        <v>1</v>
      </c>
    </row>
    <row r="442" spans="3:14" x14ac:dyDescent="0.25">
      <c r="C442" s="10">
        <v>5</v>
      </c>
      <c r="D442" s="8">
        <v>2</v>
      </c>
      <c r="E442" s="8">
        <v>3</v>
      </c>
      <c r="F442" s="8">
        <f t="shared" si="6"/>
        <v>0</v>
      </c>
      <c r="G442" s="8">
        <v>0</v>
      </c>
      <c r="H442" s="8">
        <v>2</v>
      </c>
      <c r="I442" s="8">
        <v>1</v>
      </c>
      <c r="J442" s="8">
        <v>2</v>
      </c>
      <c r="K442" s="8">
        <v>0</v>
      </c>
      <c r="L442" s="8">
        <v>200</v>
      </c>
      <c r="M442" s="8">
        <f>VLOOKUP(L442,Procv!U:V,2,FALSE)</f>
        <v>1</v>
      </c>
      <c r="N442" s="8">
        <v>1</v>
      </c>
    </row>
    <row r="443" spans="3:14" x14ac:dyDescent="0.25">
      <c r="C443" s="10">
        <v>5</v>
      </c>
      <c r="D443" s="8">
        <v>2</v>
      </c>
      <c r="E443" s="8">
        <v>1</v>
      </c>
      <c r="F443" s="8">
        <f t="shared" si="6"/>
        <v>0</v>
      </c>
      <c r="G443" s="8">
        <v>1</v>
      </c>
      <c r="H443" s="8">
        <v>4</v>
      </c>
      <c r="I443" s="8">
        <v>0</v>
      </c>
      <c r="J443" s="8">
        <v>2</v>
      </c>
      <c r="K443" s="8">
        <v>0</v>
      </c>
      <c r="L443" s="8">
        <v>500</v>
      </c>
      <c r="M443" s="8">
        <f>VLOOKUP(L443,Procv!U:V,2,FALSE)</f>
        <v>1</v>
      </c>
      <c r="N443" s="8">
        <v>2</v>
      </c>
    </row>
    <row r="444" spans="3:14" x14ac:dyDescent="0.25">
      <c r="C444" s="10">
        <v>5</v>
      </c>
      <c r="D444" s="8">
        <v>2</v>
      </c>
      <c r="E444" s="8">
        <v>4</v>
      </c>
      <c r="F444" s="8">
        <f t="shared" si="6"/>
        <v>0</v>
      </c>
      <c r="G444" s="8">
        <v>0</v>
      </c>
      <c r="H444" s="8">
        <v>5</v>
      </c>
      <c r="I444" s="8">
        <v>0</v>
      </c>
      <c r="J444" s="8">
        <v>1</v>
      </c>
      <c r="K444" s="8">
        <v>0</v>
      </c>
      <c r="L444" s="8">
        <v>600</v>
      </c>
      <c r="M444" s="8">
        <f>VLOOKUP(L444,Procv!U:V,2,FALSE)</f>
        <v>0</v>
      </c>
      <c r="N444" s="8">
        <v>1</v>
      </c>
    </row>
    <row r="445" spans="3:14" x14ac:dyDescent="0.25">
      <c r="C445" s="10">
        <v>5</v>
      </c>
      <c r="D445" s="8">
        <v>2</v>
      </c>
      <c r="E445" s="8">
        <v>1</v>
      </c>
      <c r="F445" s="8">
        <f t="shared" si="6"/>
        <v>0</v>
      </c>
      <c r="G445" s="8">
        <v>0</v>
      </c>
      <c r="H445" s="8">
        <v>4</v>
      </c>
      <c r="I445" s="8">
        <v>1</v>
      </c>
      <c r="J445" s="8">
        <v>1</v>
      </c>
      <c r="K445" s="8">
        <v>0</v>
      </c>
      <c r="L445" s="8">
        <v>100</v>
      </c>
      <c r="M445" s="8">
        <f>VLOOKUP(L445,Procv!U:V,2,FALSE)</f>
        <v>1</v>
      </c>
      <c r="N445" s="8">
        <v>1</v>
      </c>
    </row>
    <row r="446" spans="3:14" x14ac:dyDescent="0.25">
      <c r="C446" s="10">
        <v>5</v>
      </c>
      <c r="D446" s="8">
        <v>2</v>
      </c>
      <c r="E446" s="8">
        <v>3</v>
      </c>
      <c r="F446" s="8">
        <f t="shared" si="6"/>
        <v>0</v>
      </c>
      <c r="G446" s="8">
        <v>0</v>
      </c>
      <c r="H446" s="8">
        <v>1</v>
      </c>
      <c r="I446" s="8">
        <v>1</v>
      </c>
      <c r="J446" s="8">
        <v>2</v>
      </c>
      <c r="K446" s="8">
        <v>0</v>
      </c>
      <c r="L446" s="8">
        <v>600</v>
      </c>
      <c r="M446" s="8">
        <f>VLOOKUP(L446,Procv!U:V,2,FALSE)</f>
        <v>0</v>
      </c>
      <c r="N446" s="8">
        <v>3</v>
      </c>
    </row>
    <row r="447" spans="3:14" x14ac:dyDescent="0.25">
      <c r="C447" s="10">
        <v>5</v>
      </c>
      <c r="D447" s="8">
        <v>2</v>
      </c>
      <c r="E447" s="8">
        <v>4</v>
      </c>
      <c r="F447" s="8">
        <f t="shared" si="6"/>
        <v>0</v>
      </c>
      <c r="G447" s="8">
        <v>0</v>
      </c>
      <c r="H447" s="8">
        <v>3</v>
      </c>
      <c r="I447" s="8">
        <v>0</v>
      </c>
      <c r="J447" s="8">
        <v>2</v>
      </c>
      <c r="K447" s="8">
        <v>0</v>
      </c>
      <c r="L447" s="8">
        <v>300</v>
      </c>
      <c r="M447" s="8">
        <f>VLOOKUP(L447,Procv!U:V,2,FALSE)</f>
        <v>1</v>
      </c>
      <c r="N447" s="8">
        <v>2</v>
      </c>
    </row>
    <row r="448" spans="3:14" x14ac:dyDescent="0.25">
      <c r="C448" s="10">
        <v>5</v>
      </c>
      <c r="D448" s="8">
        <v>2</v>
      </c>
      <c r="E448" s="8">
        <v>1</v>
      </c>
      <c r="F448" s="8">
        <f t="shared" si="6"/>
        <v>0</v>
      </c>
      <c r="G448" s="8">
        <v>1</v>
      </c>
      <c r="H448" s="8">
        <v>4</v>
      </c>
      <c r="I448" s="8">
        <v>0</v>
      </c>
      <c r="J448" s="8">
        <v>2</v>
      </c>
      <c r="K448" s="8">
        <v>0</v>
      </c>
      <c r="L448" s="8">
        <v>100</v>
      </c>
      <c r="M448" s="8">
        <f>VLOOKUP(L448,Procv!U:V,2,FALSE)</f>
        <v>1</v>
      </c>
      <c r="N448" s="8">
        <v>1</v>
      </c>
    </row>
    <row r="449" spans="3:14" x14ac:dyDescent="0.25">
      <c r="C449" s="10">
        <v>5</v>
      </c>
      <c r="D449" s="8">
        <v>2</v>
      </c>
      <c r="E449" s="8">
        <v>1</v>
      </c>
      <c r="F449" s="8">
        <f t="shared" si="6"/>
        <v>0</v>
      </c>
      <c r="G449" s="8">
        <v>1</v>
      </c>
      <c r="H449" s="8">
        <v>4</v>
      </c>
      <c r="I449" s="8">
        <v>0</v>
      </c>
      <c r="J449" s="8">
        <v>2</v>
      </c>
      <c r="K449" s="8">
        <v>0</v>
      </c>
      <c r="L449" s="8">
        <v>400</v>
      </c>
      <c r="M449" s="8">
        <f>VLOOKUP(L449,Procv!U:V,2,FALSE)</f>
        <v>1</v>
      </c>
      <c r="N449" s="8">
        <v>1</v>
      </c>
    </row>
    <row r="450" spans="3:14" x14ac:dyDescent="0.25">
      <c r="C450" s="10">
        <v>5</v>
      </c>
      <c r="D450" s="8">
        <v>2</v>
      </c>
      <c r="E450" s="8">
        <v>4</v>
      </c>
      <c r="F450" s="8">
        <f t="shared" si="6"/>
        <v>0</v>
      </c>
      <c r="G450" s="8">
        <v>0</v>
      </c>
      <c r="H450" s="8">
        <v>5</v>
      </c>
      <c r="I450" s="8">
        <v>1</v>
      </c>
      <c r="J450" s="8">
        <v>1</v>
      </c>
      <c r="K450" s="8">
        <v>0</v>
      </c>
      <c r="L450" s="8">
        <v>900</v>
      </c>
      <c r="M450" s="8">
        <f>VLOOKUP(L450,Procv!U:V,2,FALSE)</f>
        <v>0</v>
      </c>
      <c r="N450" s="8">
        <v>2</v>
      </c>
    </row>
    <row r="451" spans="3:14" x14ac:dyDescent="0.25">
      <c r="C451" s="10">
        <v>6</v>
      </c>
      <c r="D451" s="8">
        <v>2</v>
      </c>
      <c r="E451" s="8">
        <v>1</v>
      </c>
      <c r="F451" s="8">
        <f t="shared" si="6"/>
        <v>0</v>
      </c>
      <c r="G451" s="8">
        <v>0</v>
      </c>
      <c r="H451" s="8">
        <v>2</v>
      </c>
      <c r="I451" s="8">
        <v>0</v>
      </c>
      <c r="J451" s="8">
        <v>2</v>
      </c>
      <c r="K451" s="8">
        <v>0</v>
      </c>
      <c r="L451" s="8">
        <v>200</v>
      </c>
      <c r="M451" s="8">
        <f>VLOOKUP(L451,Procv!U:V,2,FALSE)</f>
        <v>1</v>
      </c>
      <c r="N451" s="8">
        <v>1</v>
      </c>
    </row>
    <row r="452" spans="3:14" x14ac:dyDescent="0.25">
      <c r="C452" s="10">
        <v>6</v>
      </c>
      <c r="D452" s="8">
        <v>2</v>
      </c>
      <c r="E452" s="8">
        <v>1</v>
      </c>
      <c r="F452" s="8">
        <f t="shared" si="6"/>
        <v>0</v>
      </c>
      <c r="G452" s="8">
        <v>1</v>
      </c>
      <c r="H452" s="8">
        <v>2</v>
      </c>
      <c r="I452" s="8">
        <v>1</v>
      </c>
      <c r="J452" s="8">
        <v>1</v>
      </c>
      <c r="K452" s="8">
        <v>0</v>
      </c>
      <c r="L452" s="8">
        <v>90</v>
      </c>
      <c r="M452" s="8">
        <f>VLOOKUP(L452,Procv!U:V,2,FALSE)</f>
        <v>0</v>
      </c>
      <c r="N452" s="8">
        <v>1</v>
      </c>
    </row>
    <row r="453" spans="3:14" x14ac:dyDescent="0.25">
      <c r="C453" s="10">
        <v>6</v>
      </c>
      <c r="D453" s="8">
        <v>2</v>
      </c>
      <c r="E453" s="8">
        <v>2</v>
      </c>
      <c r="F453" s="8">
        <f t="shared" si="6"/>
        <v>0</v>
      </c>
      <c r="G453" s="8">
        <v>0</v>
      </c>
      <c r="H453" s="8">
        <v>5</v>
      </c>
      <c r="I453" s="8">
        <v>1</v>
      </c>
      <c r="J453" s="8">
        <v>1</v>
      </c>
      <c r="K453" s="8">
        <v>0</v>
      </c>
      <c r="L453" s="8">
        <v>500</v>
      </c>
      <c r="M453" s="8">
        <f>VLOOKUP(L453,Procv!U:V,2,FALSE)</f>
        <v>1</v>
      </c>
      <c r="N453" s="8">
        <v>1</v>
      </c>
    </row>
    <row r="454" spans="3:14" x14ac:dyDescent="0.25">
      <c r="C454" s="10">
        <v>6</v>
      </c>
      <c r="D454" s="8">
        <v>2</v>
      </c>
      <c r="E454" s="8">
        <v>1</v>
      </c>
      <c r="F454" s="8">
        <f t="shared" ref="F454:F517" si="7">IF(E454=5,2,IF(E454=6,2,IF(E454=7,2,0)))</f>
        <v>0</v>
      </c>
      <c r="G454" s="8">
        <v>0</v>
      </c>
      <c r="H454" s="8">
        <v>2</v>
      </c>
      <c r="I454" s="8">
        <v>0</v>
      </c>
      <c r="J454" s="8">
        <v>2</v>
      </c>
      <c r="K454" s="8">
        <v>0</v>
      </c>
      <c r="L454" s="8">
        <v>500</v>
      </c>
      <c r="M454" s="8">
        <f>VLOOKUP(L454,Procv!U:V,2,FALSE)</f>
        <v>1</v>
      </c>
      <c r="N454" s="8">
        <v>3</v>
      </c>
    </row>
    <row r="455" spans="3:14" x14ac:dyDescent="0.25">
      <c r="C455" s="10">
        <v>6</v>
      </c>
      <c r="D455" s="8">
        <v>2</v>
      </c>
      <c r="E455" s="8">
        <v>8</v>
      </c>
      <c r="F455" s="8">
        <f t="shared" si="7"/>
        <v>0</v>
      </c>
      <c r="G455" s="8">
        <v>0</v>
      </c>
      <c r="H455" s="8">
        <v>4</v>
      </c>
      <c r="I455" s="8">
        <v>1</v>
      </c>
      <c r="J455" s="8">
        <v>1</v>
      </c>
      <c r="K455" s="8">
        <v>0</v>
      </c>
      <c r="L455" s="8">
        <v>900</v>
      </c>
      <c r="M455" s="8">
        <f>VLOOKUP(L455,Procv!U:V,2,FALSE)</f>
        <v>0</v>
      </c>
      <c r="N455" s="8">
        <v>4</v>
      </c>
    </row>
    <row r="456" spans="3:14" x14ac:dyDescent="0.25">
      <c r="C456" s="10">
        <v>6</v>
      </c>
      <c r="D456" s="8">
        <v>2</v>
      </c>
      <c r="E456" s="8">
        <v>1</v>
      </c>
      <c r="F456" s="8">
        <f t="shared" si="7"/>
        <v>0</v>
      </c>
      <c r="G456" s="8">
        <v>0</v>
      </c>
      <c r="H456" s="8">
        <v>4</v>
      </c>
      <c r="I456" s="8">
        <v>0</v>
      </c>
      <c r="J456" s="8">
        <v>2</v>
      </c>
      <c r="K456" s="8">
        <v>0</v>
      </c>
      <c r="L456" s="8">
        <v>500</v>
      </c>
      <c r="M456" s="8">
        <f>VLOOKUP(L456,Procv!U:V,2,FALSE)</f>
        <v>1</v>
      </c>
      <c r="N456" s="8">
        <v>1</v>
      </c>
    </row>
    <row r="457" spans="3:14" x14ac:dyDescent="0.25">
      <c r="C457" s="10">
        <v>6</v>
      </c>
      <c r="D457" s="8">
        <v>2</v>
      </c>
      <c r="E457" s="8">
        <v>1</v>
      </c>
      <c r="F457" s="8">
        <f t="shared" si="7"/>
        <v>0</v>
      </c>
      <c r="G457" s="8">
        <v>0</v>
      </c>
      <c r="H457" s="8">
        <v>5</v>
      </c>
      <c r="I457" s="8">
        <v>0</v>
      </c>
      <c r="J457" s="8">
        <v>2</v>
      </c>
      <c r="K457" s="8">
        <v>0</v>
      </c>
      <c r="L457" s="8">
        <v>400</v>
      </c>
      <c r="M457" s="8">
        <f>VLOOKUP(L457,Procv!U:V,2,FALSE)</f>
        <v>1</v>
      </c>
      <c r="N457" s="8">
        <v>1</v>
      </c>
    </row>
    <row r="458" spans="3:14" x14ac:dyDescent="0.25">
      <c r="C458" s="10">
        <v>6</v>
      </c>
      <c r="D458" s="8">
        <v>2</v>
      </c>
      <c r="E458" s="8">
        <v>1</v>
      </c>
      <c r="F458" s="8">
        <f t="shared" si="7"/>
        <v>0</v>
      </c>
      <c r="G458" s="8">
        <v>0</v>
      </c>
      <c r="H458" s="8">
        <v>5</v>
      </c>
      <c r="I458" s="8">
        <v>1</v>
      </c>
      <c r="J458" s="8">
        <v>1</v>
      </c>
      <c r="K458" s="8">
        <v>0</v>
      </c>
      <c r="L458" s="8">
        <v>500</v>
      </c>
      <c r="M458" s="8">
        <f>VLOOKUP(L458,Procv!U:V,2,FALSE)</f>
        <v>1</v>
      </c>
      <c r="N458" s="8">
        <v>2</v>
      </c>
    </row>
    <row r="459" spans="3:14" x14ac:dyDescent="0.25">
      <c r="C459" s="10">
        <v>6</v>
      </c>
      <c r="D459" s="8">
        <v>2</v>
      </c>
      <c r="E459" s="8">
        <v>1</v>
      </c>
      <c r="F459" s="8">
        <f t="shared" si="7"/>
        <v>0</v>
      </c>
      <c r="G459" s="8">
        <v>0</v>
      </c>
      <c r="H459" s="8">
        <v>5</v>
      </c>
      <c r="I459" s="8">
        <v>0</v>
      </c>
      <c r="J459" s="8">
        <v>2</v>
      </c>
      <c r="K459" s="8">
        <v>0</v>
      </c>
      <c r="L459" s="8">
        <v>300</v>
      </c>
      <c r="M459" s="8">
        <f>VLOOKUP(L459,Procv!U:V,2,FALSE)</f>
        <v>1</v>
      </c>
      <c r="N459" s="8">
        <v>3</v>
      </c>
    </row>
    <row r="460" spans="3:14" x14ac:dyDescent="0.25">
      <c r="C460" s="10">
        <v>6</v>
      </c>
      <c r="D460" s="8">
        <v>2</v>
      </c>
      <c r="E460" s="8">
        <v>8</v>
      </c>
      <c r="F460" s="8">
        <f t="shared" si="7"/>
        <v>0</v>
      </c>
      <c r="G460" s="8">
        <v>0</v>
      </c>
      <c r="H460" s="8">
        <v>4</v>
      </c>
      <c r="I460" s="8">
        <v>1</v>
      </c>
      <c r="J460" s="8">
        <v>1</v>
      </c>
      <c r="K460" s="8">
        <v>0</v>
      </c>
      <c r="L460" s="8">
        <v>1000</v>
      </c>
      <c r="M460" s="8">
        <f>VLOOKUP(L460,Procv!U:V,2,FALSE)</f>
        <v>1</v>
      </c>
      <c r="N460" s="8">
        <v>5</v>
      </c>
    </row>
    <row r="461" spans="3:14" x14ac:dyDescent="0.25">
      <c r="C461" s="10">
        <v>6</v>
      </c>
      <c r="D461" s="8">
        <v>2</v>
      </c>
      <c r="E461" s="8">
        <v>1</v>
      </c>
      <c r="F461" s="8">
        <f t="shared" si="7"/>
        <v>0</v>
      </c>
      <c r="G461" s="8">
        <v>0</v>
      </c>
      <c r="H461" s="8">
        <v>4</v>
      </c>
      <c r="I461" s="8">
        <v>0</v>
      </c>
      <c r="J461" s="8">
        <v>2</v>
      </c>
      <c r="K461" s="8">
        <v>0</v>
      </c>
      <c r="L461" s="8">
        <v>400</v>
      </c>
      <c r="M461" s="8">
        <f>VLOOKUP(L461,Procv!U:V,2,FALSE)</f>
        <v>1</v>
      </c>
      <c r="N461" s="8">
        <v>1</v>
      </c>
    </row>
    <row r="462" spans="3:14" x14ac:dyDescent="0.25">
      <c r="C462" s="10">
        <v>6</v>
      </c>
      <c r="D462" s="8">
        <v>2</v>
      </c>
      <c r="E462" s="8">
        <v>1</v>
      </c>
      <c r="F462" s="8">
        <f t="shared" si="7"/>
        <v>0</v>
      </c>
      <c r="G462" s="8">
        <v>1</v>
      </c>
      <c r="H462" s="8">
        <v>4</v>
      </c>
      <c r="I462" s="8">
        <v>0</v>
      </c>
      <c r="J462" s="8">
        <v>1</v>
      </c>
      <c r="K462" s="8">
        <v>0</v>
      </c>
      <c r="L462" s="8">
        <v>100</v>
      </c>
      <c r="M462" s="8">
        <f>VLOOKUP(L462,Procv!U:V,2,FALSE)</f>
        <v>1</v>
      </c>
      <c r="N462" s="8">
        <v>1</v>
      </c>
    </row>
    <row r="463" spans="3:14" x14ac:dyDescent="0.25">
      <c r="C463" s="10">
        <v>6</v>
      </c>
      <c r="D463" s="8">
        <v>2</v>
      </c>
      <c r="E463" s="8">
        <v>1</v>
      </c>
      <c r="F463" s="8">
        <f t="shared" si="7"/>
        <v>0</v>
      </c>
      <c r="G463" s="8">
        <v>1</v>
      </c>
      <c r="H463" s="8">
        <v>4</v>
      </c>
      <c r="I463" s="8">
        <v>0</v>
      </c>
      <c r="J463" s="8">
        <v>3</v>
      </c>
      <c r="K463" s="8">
        <v>0</v>
      </c>
      <c r="L463" s="8">
        <v>300</v>
      </c>
      <c r="M463" s="8">
        <f>VLOOKUP(L463,Procv!U:V,2,FALSE)</f>
        <v>1</v>
      </c>
      <c r="N463" s="8">
        <v>1</v>
      </c>
    </row>
    <row r="464" spans="3:14" x14ac:dyDescent="0.25">
      <c r="C464" s="10">
        <v>6</v>
      </c>
      <c r="D464" s="8">
        <v>2</v>
      </c>
      <c r="E464" s="8">
        <v>4</v>
      </c>
      <c r="F464" s="8">
        <f t="shared" si="7"/>
        <v>0</v>
      </c>
      <c r="G464" s="8">
        <v>1</v>
      </c>
      <c r="H464" s="8">
        <v>4</v>
      </c>
      <c r="I464" s="8">
        <v>1</v>
      </c>
      <c r="J464" s="8">
        <v>1</v>
      </c>
      <c r="K464" s="8">
        <v>0</v>
      </c>
      <c r="L464" s="8">
        <v>200</v>
      </c>
      <c r="M464" s="8">
        <f>VLOOKUP(L464,Procv!U:V,2,FALSE)</f>
        <v>1</v>
      </c>
      <c r="N464" s="8">
        <v>1</v>
      </c>
    </row>
    <row r="465" spans="3:14" x14ac:dyDescent="0.25">
      <c r="C465" s="10">
        <v>6</v>
      </c>
      <c r="D465" s="8">
        <v>2</v>
      </c>
      <c r="E465" s="8">
        <v>6</v>
      </c>
      <c r="F465" s="8">
        <f t="shared" si="7"/>
        <v>2</v>
      </c>
      <c r="G465" s="8">
        <v>1</v>
      </c>
      <c r="H465" s="8">
        <v>4</v>
      </c>
      <c r="I465" s="8">
        <v>1</v>
      </c>
      <c r="J465" s="8">
        <v>1</v>
      </c>
      <c r="K465" s="8">
        <v>0</v>
      </c>
      <c r="L465" s="8">
        <v>100</v>
      </c>
      <c r="M465" s="8">
        <f>VLOOKUP(L465,Procv!U:V,2,FALSE)</f>
        <v>1</v>
      </c>
      <c r="N465" s="8">
        <v>1</v>
      </c>
    </row>
    <row r="466" spans="3:14" x14ac:dyDescent="0.25">
      <c r="C466" s="10">
        <v>6</v>
      </c>
      <c r="D466" s="8">
        <v>2</v>
      </c>
      <c r="E466" s="8">
        <v>1</v>
      </c>
      <c r="F466" s="8">
        <f t="shared" si="7"/>
        <v>0</v>
      </c>
      <c r="G466" s="8">
        <v>0</v>
      </c>
      <c r="H466" s="8">
        <v>1</v>
      </c>
      <c r="I466" s="8">
        <v>1</v>
      </c>
      <c r="J466" s="8">
        <v>1</v>
      </c>
      <c r="K466" s="8">
        <v>0</v>
      </c>
      <c r="L466" s="8">
        <v>10000</v>
      </c>
      <c r="M466" s="8">
        <f>VLOOKUP(L466,Procv!U:V,2,FALSE)</f>
        <v>1</v>
      </c>
      <c r="N466" s="8">
        <v>30</v>
      </c>
    </row>
    <row r="467" spans="3:14" x14ac:dyDescent="0.25">
      <c r="C467" s="10">
        <v>6</v>
      </c>
      <c r="D467" s="8">
        <v>2</v>
      </c>
      <c r="E467" s="8">
        <v>1</v>
      </c>
      <c r="F467" s="8">
        <f t="shared" si="7"/>
        <v>0</v>
      </c>
      <c r="G467" s="8">
        <v>0</v>
      </c>
      <c r="H467" s="8">
        <v>3</v>
      </c>
      <c r="I467" s="8">
        <v>0</v>
      </c>
      <c r="J467" s="8">
        <v>2</v>
      </c>
      <c r="K467" s="8">
        <v>0</v>
      </c>
      <c r="L467" s="8">
        <v>500</v>
      </c>
      <c r="M467" s="8">
        <f>VLOOKUP(L467,Procv!U:V,2,FALSE)</f>
        <v>1</v>
      </c>
      <c r="N467" s="8">
        <v>5</v>
      </c>
    </row>
    <row r="468" spans="3:14" x14ac:dyDescent="0.25">
      <c r="C468" s="10">
        <v>6</v>
      </c>
      <c r="D468" s="8">
        <v>2</v>
      </c>
      <c r="E468" s="8">
        <v>1</v>
      </c>
      <c r="F468" s="8">
        <f t="shared" si="7"/>
        <v>0</v>
      </c>
      <c r="G468" s="8">
        <v>1</v>
      </c>
      <c r="H468" s="8">
        <v>4</v>
      </c>
      <c r="I468" s="8">
        <v>0</v>
      </c>
      <c r="J468" s="8">
        <v>2</v>
      </c>
      <c r="K468" s="8">
        <v>0</v>
      </c>
      <c r="L468" s="8">
        <v>600</v>
      </c>
      <c r="M468" s="8">
        <f>VLOOKUP(L468,Procv!U:V,2,FALSE)</f>
        <v>0</v>
      </c>
      <c r="N468" s="8">
        <v>3</v>
      </c>
    </row>
    <row r="469" spans="3:14" x14ac:dyDescent="0.25">
      <c r="C469" s="10">
        <v>6</v>
      </c>
      <c r="D469" s="8">
        <v>2</v>
      </c>
      <c r="E469" s="8">
        <v>1</v>
      </c>
      <c r="F469" s="8">
        <f t="shared" si="7"/>
        <v>0</v>
      </c>
      <c r="G469" s="8">
        <v>1</v>
      </c>
      <c r="H469" s="8">
        <v>4</v>
      </c>
      <c r="I469" s="8">
        <v>1</v>
      </c>
      <c r="J469" s="8">
        <v>1</v>
      </c>
      <c r="K469" s="8">
        <v>0</v>
      </c>
      <c r="L469" s="8">
        <v>100</v>
      </c>
      <c r="M469" s="8">
        <f>VLOOKUP(L469,Procv!U:V,2,FALSE)</f>
        <v>1</v>
      </c>
      <c r="N469" s="8">
        <v>1</v>
      </c>
    </row>
    <row r="470" spans="3:14" x14ac:dyDescent="0.25">
      <c r="C470" s="10">
        <v>6</v>
      </c>
      <c r="D470" s="8">
        <v>2</v>
      </c>
      <c r="E470" s="8">
        <v>2</v>
      </c>
      <c r="F470" s="8">
        <f t="shared" si="7"/>
        <v>0</v>
      </c>
      <c r="G470" s="8">
        <v>0</v>
      </c>
      <c r="H470" s="8">
        <v>4</v>
      </c>
      <c r="I470" s="8">
        <v>1</v>
      </c>
      <c r="J470" s="8">
        <v>1</v>
      </c>
      <c r="K470" s="8">
        <v>0</v>
      </c>
      <c r="L470" s="8">
        <v>400</v>
      </c>
      <c r="M470" s="8">
        <f>VLOOKUP(L470,Procv!U:V,2,FALSE)</f>
        <v>1</v>
      </c>
      <c r="N470" s="8">
        <v>1</v>
      </c>
    </row>
    <row r="471" spans="3:14" x14ac:dyDescent="0.25">
      <c r="C471" s="10">
        <v>6</v>
      </c>
      <c r="D471" s="8">
        <v>2</v>
      </c>
      <c r="E471" s="8">
        <v>1</v>
      </c>
      <c r="F471" s="8">
        <f t="shared" si="7"/>
        <v>0</v>
      </c>
      <c r="G471" s="8">
        <v>0</v>
      </c>
      <c r="H471" s="8">
        <v>1</v>
      </c>
      <c r="I471" s="8">
        <v>1</v>
      </c>
      <c r="J471" s="8">
        <v>1</v>
      </c>
      <c r="K471" s="8">
        <v>0</v>
      </c>
      <c r="L471" s="8">
        <v>100</v>
      </c>
      <c r="M471" s="8">
        <f>VLOOKUP(L471,Procv!U:V,2,FALSE)</f>
        <v>1</v>
      </c>
      <c r="N471" s="8">
        <v>1</v>
      </c>
    </row>
    <row r="472" spans="3:14" x14ac:dyDescent="0.25">
      <c r="C472" s="10">
        <v>7</v>
      </c>
      <c r="D472" s="8">
        <v>2</v>
      </c>
      <c r="E472" s="8">
        <v>1</v>
      </c>
      <c r="F472" s="8">
        <f t="shared" si="7"/>
        <v>0</v>
      </c>
      <c r="G472" s="8">
        <v>1</v>
      </c>
      <c r="H472" s="8">
        <v>4</v>
      </c>
      <c r="I472" s="8">
        <v>0</v>
      </c>
      <c r="J472" s="8">
        <v>1</v>
      </c>
      <c r="K472" s="8">
        <v>0</v>
      </c>
      <c r="L472" s="8">
        <v>200</v>
      </c>
      <c r="M472" s="8">
        <f>VLOOKUP(L472,Procv!U:V,2,FALSE)</f>
        <v>1</v>
      </c>
      <c r="N472" s="8">
        <v>1</v>
      </c>
    </row>
    <row r="473" spans="3:14" x14ac:dyDescent="0.25">
      <c r="C473" s="10">
        <v>7</v>
      </c>
      <c r="D473" s="8">
        <v>2</v>
      </c>
      <c r="E473" s="8">
        <v>1</v>
      </c>
      <c r="F473" s="8">
        <f t="shared" si="7"/>
        <v>0</v>
      </c>
      <c r="G473" s="8">
        <v>0</v>
      </c>
      <c r="H473" s="8">
        <v>2</v>
      </c>
      <c r="I473" s="8">
        <v>0</v>
      </c>
      <c r="J473" s="8">
        <v>2</v>
      </c>
      <c r="K473" s="8">
        <v>0</v>
      </c>
      <c r="L473" s="8">
        <v>200</v>
      </c>
      <c r="M473" s="8">
        <f>VLOOKUP(L473,Procv!U:V,2,FALSE)</f>
        <v>1</v>
      </c>
      <c r="N473" s="8">
        <v>2</v>
      </c>
    </row>
    <row r="474" spans="3:14" x14ac:dyDescent="0.25">
      <c r="C474" s="10">
        <v>7</v>
      </c>
      <c r="D474" s="8">
        <v>2</v>
      </c>
      <c r="E474" s="8">
        <v>6</v>
      </c>
      <c r="F474" s="8">
        <f t="shared" si="7"/>
        <v>2</v>
      </c>
      <c r="G474" s="8">
        <v>1</v>
      </c>
      <c r="H474" s="8">
        <v>4</v>
      </c>
      <c r="I474" s="8">
        <v>1</v>
      </c>
      <c r="J474" s="8">
        <v>1</v>
      </c>
      <c r="K474" s="8">
        <v>0</v>
      </c>
      <c r="L474" s="8">
        <v>100</v>
      </c>
      <c r="M474" s="8">
        <f>VLOOKUP(L474,Procv!U:V,2,FALSE)</f>
        <v>1</v>
      </c>
      <c r="N474" s="8">
        <v>1</v>
      </c>
    </row>
    <row r="475" spans="3:14" x14ac:dyDescent="0.25">
      <c r="C475" s="10">
        <v>7</v>
      </c>
      <c r="D475" s="8">
        <v>2</v>
      </c>
      <c r="E475" s="8">
        <v>2</v>
      </c>
      <c r="F475" s="8">
        <f t="shared" si="7"/>
        <v>0</v>
      </c>
      <c r="G475" s="8">
        <v>0</v>
      </c>
      <c r="H475" s="8">
        <v>2</v>
      </c>
      <c r="I475" s="8">
        <v>1</v>
      </c>
      <c r="J475" s="8">
        <v>1</v>
      </c>
      <c r="K475" s="8">
        <v>0</v>
      </c>
      <c r="L475" s="8">
        <v>400</v>
      </c>
      <c r="M475" s="8">
        <f>VLOOKUP(L475,Procv!U:V,2,FALSE)</f>
        <v>1</v>
      </c>
      <c r="N475" s="8">
        <v>1</v>
      </c>
    </row>
    <row r="476" spans="3:14" x14ac:dyDescent="0.25">
      <c r="C476" s="10">
        <v>7</v>
      </c>
      <c r="D476" s="8">
        <v>2</v>
      </c>
      <c r="E476" s="8">
        <v>9</v>
      </c>
      <c r="F476" s="8">
        <f t="shared" si="7"/>
        <v>0</v>
      </c>
      <c r="G476" s="8">
        <v>0</v>
      </c>
      <c r="H476" s="8">
        <v>4</v>
      </c>
      <c r="I476" s="8">
        <v>1</v>
      </c>
      <c r="J476" s="8">
        <v>1</v>
      </c>
      <c r="K476" s="8">
        <v>0</v>
      </c>
      <c r="L476" s="8">
        <v>200</v>
      </c>
      <c r="M476" s="8">
        <f>VLOOKUP(L476,Procv!U:V,2,FALSE)</f>
        <v>1</v>
      </c>
      <c r="N476" s="8">
        <v>2</v>
      </c>
    </row>
    <row r="477" spans="3:14" x14ac:dyDescent="0.25">
      <c r="C477" s="10">
        <v>7</v>
      </c>
      <c r="D477" s="8">
        <v>2</v>
      </c>
      <c r="E477" s="8">
        <v>1</v>
      </c>
      <c r="F477" s="8">
        <f t="shared" si="7"/>
        <v>0</v>
      </c>
      <c r="G477" s="8">
        <v>0</v>
      </c>
      <c r="H477" s="8">
        <v>3</v>
      </c>
      <c r="I477" s="8">
        <v>0</v>
      </c>
      <c r="J477" s="8">
        <v>2</v>
      </c>
      <c r="K477" s="8">
        <v>0</v>
      </c>
      <c r="L477" s="8">
        <v>100</v>
      </c>
      <c r="M477" s="8">
        <f>VLOOKUP(L477,Procv!U:V,2,FALSE)</f>
        <v>1</v>
      </c>
      <c r="N477" s="8">
        <v>1</v>
      </c>
    </row>
    <row r="478" spans="3:14" x14ac:dyDescent="0.25">
      <c r="C478" s="10">
        <v>7</v>
      </c>
      <c r="D478" s="8">
        <v>2</v>
      </c>
      <c r="E478" s="8">
        <v>9</v>
      </c>
      <c r="F478" s="8">
        <f t="shared" si="7"/>
        <v>0</v>
      </c>
      <c r="G478" s="8">
        <v>0</v>
      </c>
      <c r="H478" s="8">
        <v>4</v>
      </c>
      <c r="I478" s="8">
        <v>0</v>
      </c>
      <c r="J478" s="8">
        <v>2</v>
      </c>
      <c r="K478" s="8">
        <v>0</v>
      </c>
      <c r="L478" s="8">
        <v>200</v>
      </c>
      <c r="M478" s="8">
        <f>VLOOKUP(L478,Procv!U:V,2,FALSE)</f>
        <v>1</v>
      </c>
      <c r="N478" s="8">
        <v>2</v>
      </c>
    </row>
    <row r="479" spans="3:14" x14ac:dyDescent="0.25">
      <c r="C479" s="10">
        <v>7</v>
      </c>
      <c r="D479" s="8">
        <v>2</v>
      </c>
      <c r="E479" s="8">
        <v>2</v>
      </c>
      <c r="F479" s="8">
        <f t="shared" si="7"/>
        <v>0</v>
      </c>
      <c r="G479" s="8">
        <v>1</v>
      </c>
      <c r="H479" s="8">
        <v>2</v>
      </c>
      <c r="I479" s="8">
        <v>1</v>
      </c>
      <c r="J479" s="8">
        <v>2</v>
      </c>
      <c r="K479" s="8">
        <v>0</v>
      </c>
      <c r="L479" s="8">
        <v>100</v>
      </c>
      <c r="M479" s="8">
        <f>VLOOKUP(L479,Procv!U:V,2,FALSE)</f>
        <v>1</v>
      </c>
      <c r="N479" s="8">
        <v>1</v>
      </c>
    </row>
    <row r="480" spans="3:14" x14ac:dyDescent="0.25">
      <c r="C480" s="10">
        <v>7</v>
      </c>
      <c r="D480" s="8">
        <v>2</v>
      </c>
      <c r="E480" s="8">
        <v>1</v>
      </c>
      <c r="F480" s="8">
        <f t="shared" si="7"/>
        <v>0</v>
      </c>
      <c r="G480" s="8">
        <v>0</v>
      </c>
      <c r="H480" s="8">
        <v>4</v>
      </c>
      <c r="I480" s="8">
        <v>0</v>
      </c>
      <c r="J480" s="8">
        <v>2</v>
      </c>
      <c r="K480" s="8">
        <v>0</v>
      </c>
      <c r="L480" s="8">
        <v>300</v>
      </c>
      <c r="M480" s="8">
        <f>VLOOKUP(L480,Procv!U:V,2,FALSE)</f>
        <v>1</v>
      </c>
      <c r="N480" s="8">
        <v>1</v>
      </c>
    </row>
    <row r="481" spans="3:14" x14ac:dyDescent="0.25">
      <c r="C481" s="10">
        <v>7</v>
      </c>
      <c r="D481" s="8">
        <v>2</v>
      </c>
      <c r="E481" s="8">
        <v>2</v>
      </c>
      <c r="F481" s="8">
        <f t="shared" si="7"/>
        <v>0</v>
      </c>
      <c r="G481" s="8">
        <v>0</v>
      </c>
      <c r="H481" s="8">
        <v>4</v>
      </c>
      <c r="I481" s="8">
        <v>1</v>
      </c>
      <c r="J481" s="8">
        <v>1</v>
      </c>
      <c r="K481" s="8">
        <v>0</v>
      </c>
      <c r="L481" s="8">
        <v>100</v>
      </c>
      <c r="M481" s="8">
        <f>VLOOKUP(L481,Procv!U:V,2,FALSE)</f>
        <v>1</v>
      </c>
      <c r="N481" s="8">
        <v>1</v>
      </c>
    </row>
    <row r="482" spans="3:14" x14ac:dyDescent="0.25">
      <c r="C482" s="10">
        <v>7</v>
      </c>
      <c r="D482" s="8">
        <v>2</v>
      </c>
      <c r="E482" s="8">
        <v>1</v>
      </c>
      <c r="F482" s="8">
        <f t="shared" si="7"/>
        <v>0</v>
      </c>
      <c r="G482" s="8">
        <v>1</v>
      </c>
      <c r="H482" s="8">
        <v>3</v>
      </c>
      <c r="I482" s="8">
        <v>0</v>
      </c>
      <c r="J482" s="8">
        <v>2</v>
      </c>
      <c r="K482" s="8">
        <v>1</v>
      </c>
      <c r="L482" s="8">
        <v>100</v>
      </c>
      <c r="M482" s="8">
        <f>VLOOKUP(L482,Procv!U:V,2,FALSE)</f>
        <v>1</v>
      </c>
      <c r="N482" s="8">
        <v>1</v>
      </c>
    </row>
    <row r="483" spans="3:14" x14ac:dyDescent="0.25">
      <c r="C483" s="10">
        <v>7</v>
      </c>
      <c r="D483" s="8">
        <v>2</v>
      </c>
      <c r="E483" s="8">
        <v>1</v>
      </c>
      <c r="F483" s="8">
        <f t="shared" si="7"/>
        <v>0</v>
      </c>
      <c r="G483" s="8">
        <v>1</v>
      </c>
      <c r="H483" s="8">
        <v>5</v>
      </c>
      <c r="I483" s="8">
        <v>0</v>
      </c>
      <c r="J483" s="8">
        <v>2</v>
      </c>
      <c r="K483" s="8">
        <v>0</v>
      </c>
      <c r="L483" s="8">
        <v>800</v>
      </c>
      <c r="M483" s="8">
        <f>VLOOKUP(L483,Procv!U:V,2,FALSE)</f>
        <v>0</v>
      </c>
      <c r="N483" s="8">
        <v>1</v>
      </c>
    </row>
    <row r="484" spans="3:14" x14ac:dyDescent="0.25">
      <c r="C484" s="10">
        <v>7</v>
      </c>
      <c r="D484" s="8">
        <v>2</v>
      </c>
      <c r="E484" s="8">
        <v>1</v>
      </c>
      <c r="F484" s="8">
        <f t="shared" si="7"/>
        <v>0</v>
      </c>
      <c r="G484" s="8">
        <v>0</v>
      </c>
      <c r="H484" s="8">
        <v>4</v>
      </c>
      <c r="I484" s="8">
        <v>0</v>
      </c>
      <c r="J484" s="8">
        <v>2</v>
      </c>
      <c r="K484" s="8">
        <v>0</v>
      </c>
      <c r="L484" s="8">
        <v>100</v>
      </c>
      <c r="M484" s="8">
        <f>VLOOKUP(L484,Procv!U:V,2,FALSE)</f>
        <v>1</v>
      </c>
      <c r="N484" s="8">
        <v>1</v>
      </c>
    </row>
    <row r="485" spans="3:14" x14ac:dyDescent="0.25">
      <c r="C485" s="10">
        <v>7</v>
      </c>
      <c r="D485" s="8">
        <v>2</v>
      </c>
      <c r="E485" s="8">
        <v>1</v>
      </c>
      <c r="F485" s="8">
        <f t="shared" si="7"/>
        <v>0</v>
      </c>
      <c r="G485" s="8">
        <v>0</v>
      </c>
      <c r="H485" s="8">
        <v>3</v>
      </c>
      <c r="I485" s="8">
        <v>0</v>
      </c>
      <c r="J485" s="8">
        <v>2</v>
      </c>
      <c r="K485" s="8">
        <v>0</v>
      </c>
      <c r="L485" s="8">
        <v>400</v>
      </c>
      <c r="M485" s="8">
        <f>VLOOKUP(L485,Procv!U:V,2,FALSE)</f>
        <v>1</v>
      </c>
      <c r="N485" s="8">
        <v>1</v>
      </c>
    </row>
    <row r="486" spans="3:14" x14ac:dyDescent="0.25">
      <c r="C486" s="10">
        <v>7</v>
      </c>
      <c r="D486" s="8">
        <v>2</v>
      </c>
      <c r="E486" s="8">
        <v>7</v>
      </c>
      <c r="F486" s="8">
        <f t="shared" si="7"/>
        <v>2</v>
      </c>
      <c r="G486" s="8">
        <v>0</v>
      </c>
      <c r="H486" s="8">
        <v>4</v>
      </c>
      <c r="I486" s="8">
        <v>0</v>
      </c>
      <c r="J486" s="8">
        <v>2</v>
      </c>
      <c r="K486" s="8">
        <v>1</v>
      </c>
      <c r="L486" s="8">
        <v>100</v>
      </c>
      <c r="M486" s="8">
        <f>VLOOKUP(L486,Procv!U:V,2,FALSE)</f>
        <v>1</v>
      </c>
      <c r="N486" s="8">
        <v>1</v>
      </c>
    </row>
    <row r="487" spans="3:14" x14ac:dyDescent="0.25">
      <c r="C487" s="10">
        <v>7</v>
      </c>
      <c r="D487" s="8">
        <v>2</v>
      </c>
      <c r="E487" s="8">
        <v>1</v>
      </c>
      <c r="F487" s="8">
        <f t="shared" si="7"/>
        <v>0</v>
      </c>
      <c r="G487" s="8">
        <v>0</v>
      </c>
      <c r="H487" s="8">
        <v>4</v>
      </c>
      <c r="I487" s="8">
        <v>0</v>
      </c>
      <c r="J487" s="8">
        <v>2</v>
      </c>
      <c r="K487" s="8">
        <v>0</v>
      </c>
      <c r="L487" s="8">
        <v>600</v>
      </c>
      <c r="M487" s="8">
        <f>VLOOKUP(L487,Procv!U:V,2,FALSE)</f>
        <v>0</v>
      </c>
      <c r="N487" s="8">
        <v>1</v>
      </c>
    </row>
    <row r="488" spans="3:14" x14ac:dyDescent="0.25">
      <c r="C488" s="10">
        <v>7</v>
      </c>
      <c r="D488" s="8">
        <v>2</v>
      </c>
      <c r="E488" s="8">
        <v>1</v>
      </c>
      <c r="F488" s="8">
        <f t="shared" si="7"/>
        <v>0</v>
      </c>
      <c r="G488" s="8">
        <v>1</v>
      </c>
      <c r="H488" s="8">
        <v>4</v>
      </c>
      <c r="I488" s="8">
        <v>1</v>
      </c>
      <c r="J488" s="8">
        <v>2</v>
      </c>
      <c r="K488" s="8">
        <v>0</v>
      </c>
      <c r="L488" s="8">
        <v>800</v>
      </c>
      <c r="M488" s="8">
        <f>VLOOKUP(L488,Procv!U:V,2,FALSE)</f>
        <v>0</v>
      </c>
      <c r="N488" s="8">
        <v>3</v>
      </c>
    </row>
    <row r="489" spans="3:14" x14ac:dyDescent="0.25">
      <c r="C489" s="10">
        <v>7</v>
      </c>
      <c r="D489" s="8">
        <v>2</v>
      </c>
      <c r="E489" s="8">
        <v>2</v>
      </c>
      <c r="F489" s="8">
        <f t="shared" si="7"/>
        <v>0</v>
      </c>
      <c r="G489" s="8">
        <v>1</v>
      </c>
      <c r="H489" s="8">
        <v>2</v>
      </c>
      <c r="I489" s="8">
        <v>0</v>
      </c>
      <c r="J489" s="8">
        <v>2</v>
      </c>
      <c r="K489" s="8">
        <v>0</v>
      </c>
      <c r="L489" s="8">
        <v>100</v>
      </c>
      <c r="M489" s="8">
        <f>VLOOKUP(L489,Procv!U:V,2,FALSE)</f>
        <v>1</v>
      </c>
      <c r="N489" s="8">
        <v>1</v>
      </c>
    </row>
    <row r="490" spans="3:14" x14ac:dyDescent="0.25">
      <c r="C490" s="10">
        <v>7</v>
      </c>
      <c r="D490" s="8">
        <v>2</v>
      </c>
      <c r="E490" s="8">
        <v>1</v>
      </c>
      <c r="F490" s="8">
        <f t="shared" si="7"/>
        <v>0</v>
      </c>
      <c r="G490" s="8">
        <v>0</v>
      </c>
      <c r="H490" s="8">
        <v>4</v>
      </c>
      <c r="I490" s="8">
        <v>0</v>
      </c>
      <c r="J490" s="8">
        <v>1</v>
      </c>
      <c r="K490" s="8">
        <v>0</v>
      </c>
      <c r="L490" s="8">
        <v>100</v>
      </c>
      <c r="M490" s="8">
        <f>VLOOKUP(L490,Procv!U:V,2,FALSE)</f>
        <v>1</v>
      </c>
      <c r="N490" s="8">
        <v>1</v>
      </c>
    </row>
    <row r="491" spans="3:14" x14ac:dyDescent="0.25">
      <c r="C491" s="10">
        <v>7</v>
      </c>
      <c r="D491" s="8">
        <v>2</v>
      </c>
      <c r="E491" s="8">
        <v>2</v>
      </c>
      <c r="F491" s="8">
        <f t="shared" si="7"/>
        <v>0</v>
      </c>
      <c r="G491" s="8">
        <v>1</v>
      </c>
      <c r="H491" s="8">
        <v>4</v>
      </c>
      <c r="I491" s="8">
        <v>1</v>
      </c>
      <c r="J491" s="8">
        <v>1</v>
      </c>
      <c r="K491" s="8">
        <v>0</v>
      </c>
      <c r="L491" s="8">
        <v>100</v>
      </c>
      <c r="M491" s="8">
        <f>VLOOKUP(L491,Procv!U:V,2,FALSE)</f>
        <v>1</v>
      </c>
      <c r="N491" s="8">
        <v>1</v>
      </c>
    </row>
    <row r="492" spans="3:14" x14ac:dyDescent="0.25">
      <c r="C492" s="10">
        <v>7</v>
      </c>
      <c r="D492" s="8">
        <v>2</v>
      </c>
      <c r="E492" s="8">
        <v>2</v>
      </c>
      <c r="F492" s="8">
        <f t="shared" si="7"/>
        <v>0</v>
      </c>
      <c r="G492" s="8">
        <v>1</v>
      </c>
      <c r="H492" s="8">
        <v>4</v>
      </c>
      <c r="I492" s="8">
        <v>0</v>
      </c>
      <c r="J492" s="8">
        <v>2</v>
      </c>
      <c r="K492" s="8">
        <v>0</v>
      </c>
      <c r="L492" s="8">
        <v>300</v>
      </c>
      <c r="M492" s="8">
        <f>VLOOKUP(L492,Procv!U:V,2,FALSE)</f>
        <v>1</v>
      </c>
      <c r="N492" s="8">
        <v>1</v>
      </c>
    </row>
    <row r="493" spans="3:14" x14ac:dyDescent="0.25">
      <c r="C493" s="10">
        <v>7</v>
      </c>
      <c r="D493" s="8">
        <v>2</v>
      </c>
      <c r="E493" s="8">
        <v>1</v>
      </c>
      <c r="F493" s="8">
        <f t="shared" si="7"/>
        <v>0</v>
      </c>
      <c r="G493" s="8">
        <v>1</v>
      </c>
      <c r="H493" s="8">
        <v>4</v>
      </c>
      <c r="I493" s="8">
        <v>0</v>
      </c>
      <c r="J493" s="8">
        <v>2</v>
      </c>
      <c r="K493" s="8">
        <v>0</v>
      </c>
      <c r="L493" s="8">
        <v>1000</v>
      </c>
      <c r="M493" s="8">
        <f>VLOOKUP(L493,Procv!U:V,2,FALSE)</f>
        <v>1</v>
      </c>
      <c r="N493" s="8">
        <v>8</v>
      </c>
    </row>
    <row r="494" spans="3:14" x14ac:dyDescent="0.25">
      <c r="C494" s="10">
        <v>7</v>
      </c>
      <c r="D494" s="8">
        <v>2</v>
      </c>
      <c r="E494" s="8">
        <v>1</v>
      </c>
      <c r="F494" s="8">
        <f t="shared" si="7"/>
        <v>0</v>
      </c>
      <c r="G494" s="8">
        <v>0</v>
      </c>
      <c r="H494" s="8">
        <v>4</v>
      </c>
      <c r="I494" s="8">
        <v>0</v>
      </c>
      <c r="J494" s="8">
        <v>1</v>
      </c>
      <c r="K494" s="8">
        <v>0</v>
      </c>
      <c r="L494" s="8">
        <v>100</v>
      </c>
      <c r="M494" s="8">
        <f>VLOOKUP(L494,Procv!U:V,2,FALSE)</f>
        <v>1</v>
      </c>
      <c r="N494" s="8">
        <v>1</v>
      </c>
    </row>
    <row r="495" spans="3:14" x14ac:dyDescent="0.25">
      <c r="C495" s="10">
        <v>1</v>
      </c>
      <c r="D495" s="8">
        <v>2</v>
      </c>
      <c r="E495" s="8">
        <v>2</v>
      </c>
      <c r="F495" s="8">
        <f t="shared" si="7"/>
        <v>0</v>
      </c>
      <c r="G495" s="8">
        <v>0</v>
      </c>
      <c r="H495" s="8">
        <v>2</v>
      </c>
      <c r="I495" s="8">
        <v>1</v>
      </c>
      <c r="J495" s="8">
        <v>2</v>
      </c>
      <c r="K495" s="8">
        <v>0</v>
      </c>
      <c r="L495" s="8">
        <v>100</v>
      </c>
      <c r="M495" s="8">
        <f>VLOOKUP(L495,Procv!U:V,2,FALSE)</f>
        <v>1</v>
      </c>
      <c r="N495" s="8">
        <v>1</v>
      </c>
    </row>
    <row r="496" spans="3:14" x14ac:dyDescent="0.25">
      <c r="C496" s="10">
        <v>1</v>
      </c>
      <c r="D496" s="8">
        <v>2</v>
      </c>
      <c r="E496" s="8">
        <v>2</v>
      </c>
      <c r="F496" s="8">
        <f t="shared" si="7"/>
        <v>0</v>
      </c>
      <c r="G496" s="8">
        <v>0</v>
      </c>
      <c r="H496" s="8">
        <v>4</v>
      </c>
      <c r="I496" s="8">
        <v>1</v>
      </c>
      <c r="J496" s="8">
        <v>3</v>
      </c>
      <c r="K496" s="8">
        <v>0</v>
      </c>
      <c r="L496" s="8">
        <v>200</v>
      </c>
      <c r="M496" s="8">
        <f>VLOOKUP(L496,Procv!U:V,2,FALSE)</f>
        <v>1</v>
      </c>
      <c r="N496" s="8">
        <v>2</v>
      </c>
    </row>
    <row r="497" spans="3:14" x14ac:dyDescent="0.25">
      <c r="C497" s="10">
        <v>1</v>
      </c>
      <c r="D497" s="8">
        <v>1</v>
      </c>
      <c r="E497" s="8">
        <v>2</v>
      </c>
      <c r="F497" s="8">
        <f t="shared" si="7"/>
        <v>0</v>
      </c>
      <c r="G497" s="8">
        <v>1</v>
      </c>
      <c r="H497" s="8">
        <v>2</v>
      </c>
      <c r="I497" s="8">
        <v>0</v>
      </c>
      <c r="J497" s="8">
        <v>2</v>
      </c>
      <c r="K497" s="8">
        <v>0</v>
      </c>
      <c r="L497" s="8">
        <v>200</v>
      </c>
      <c r="M497" s="8">
        <f>VLOOKUP(L497,Procv!U:V,2,FALSE)</f>
        <v>1</v>
      </c>
      <c r="N497" s="8">
        <v>1</v>
      </c>
    </row>
    <row r="498" spans="3:14" x14ac:dyDescent="0.25">
      <c r="C498" s="10">
        <v>1</v>
      </c>
      <c r="D498" s="8">
        <v>2</v>
      </c>
      <c r="E498" s="8">
        <v>5</v>
      </c>
      <c r="F498" s="8">
        <f t="shared" si="7"/>
        <v>2</v>
      </c>
      <c r="G498" s="8">
        <v>1</v>
      </c>
      <c r="H498" s="8">
        <v>2</v>
      </c>
      <c r="I498" s="8">
        <v>0</v>
      </c>
      <c r="J498" s="8">
        <v>2</v>
      </c>
      <c r="K498" s="8">
        <v>0</v>
      </c>
      <c r="L498" s="8">
        <v>500</v>
      </c>
      <c r="M498" s="8">
        <f>VLOOKUP(L498,Procv!U:V,2,FALSE)</f>
        <v>1</v>
      </c>
      <c r="N498" s="8">
        <v>2</v>
      </c>
    </row>
    <row r="499" spans="3:14" x14ac:dyDescent="0.25">
      <c r="C499" s="10">
        <v>1</v>
      </c>
      <c r="D499" s="8">
        <v>2</v>
      </c>
      <c r="E499" s="8">
        <v>2</v>
      </c>
      <c r="F499" s="8">
        <f t="shared" si="7"/>
        <v>0</v>
      </c>
      <c r="G499" s="8">
        <v>0</v>
      </c>
      <c r="H499" s="8">
        <v>4</v>
      </c>
      <c r="I499" s="8">
        <v>1</v>
      </c>
      <c r="J499" s="8">
        <v>3</v>
      </c>
      <c r="K499" s="8">
        <v>0</v>
      </c>
      <c r="L499" s="8">
        <v>200</v>
      </c>
      <c r="M499" s="8">
        <f>VLOOKUP(L499,Procv!U:V,2,FALSE)</f>
        <v>1</v>
      </c>
      <c r="N499" s="8">
        <v>2</v>
      </c>
    </row>
    <row r="500" spans="3:14" x14ac:dyDescent="0.25">
      <c r="C500" s="10">
        <v>1</v>
      </c>
      <c r="D500" s="8">
        <v>2</v>
      </c>
      <c r="E500" s="8">
        <v>1</v>
      </c>
      <c r="F500" s="8">
        <f t="shared" si="7"/>
        <v>0</v>
      </c>
      <c r="G500" s="8">
        <v>1</v>
      </c>
      <c r="H500" s="8">
        <v>5</v>
      </c>
      <c r="I500" s="8">
        <v>0</v>
      </c>
      <c r="J500" s="8">
        <v>2</v>
      </c>
      <c r="K500" s="8">
        <v>0</v>
      </c>
      <c r="L500" s="8">
        <v>100</v>
      </c>
      <c r="M500" s="8">
        <f>VLOOKUP(L500,Procv!U:V,2,FALSE)</f>
        <v>1</v>
      </c>
      <c r="N500" s="8">
        <v>1</v>
      </c>
    </row>
    <row r="501" spans="3:14" x14ac:dyDescent="0.25">
      <c r="C501" s="10">
        <v>1</v>
      </c>
      <c r="D501" s="8">
        <v>1</v>
      </c>
      <c r="E501" s="8">
        <v>1</v>
      </c>
      <c r="F501" s="8">
        <f t="shared" si="7"/>
        <v>0</v>
      </c>
      <c r="G501" s="8">
        <v>0</v>
      </c>
      <c r="H501" s="8">
        <v>5</v>
      </c>
      <c r="I501" s="8">
        <v>0</v>
      </c>
      <c r="J501" s="8">
        <v>1</v>
      </c>
      <c r="K501" s="8">
        <v>0</v>
      </c>
      <c r="L501" s="8">
        <v>400</v>
      </c>
      <c r="M501" s="8">
        <f>VLOOKUP(L501,Procv!U:V,2,FALSE)</f>
        <v>1</v>
      </c>
      <c r="N501" s="8">
        <v>1</v>
      </c>
    </row>
    <row r="502" spans="3:14" x14ac:dyDescent="0.25">
      <c r="C502" s="10">
        <v>1</v>
      </c>
      <c r="D502" s="8">
        <v>2</v>
      </c>
      <c r="E502" s="8">
        <v>1</v>
      </c>
      <c r="F502" s="8">
        <f t="shared" si="7"/>
        <v>0</v>
      </c>
      <c r="G502" s="8">
        <v>0</v>
      </c>
      <c r="H502" s="8">
        <v>3</v>
      </c>
      <c r="I502" s="8">
        <v>0</v>
      </c>
      <c r="J502" s="8">
        <v>1</v>
      </c>
      <c r="K502" s="8">
        <v>0</v>
      </c>
      <c r="L502" s="8">
        <v>100</v>
      </c>
      <c r="M502" s="8">
        <f>VLOOKUP(L502,Procv!U:V,2,FALSE)</f>
        <v>1</v>
      </c>
      <c r="N502" s="8">
        <v>1</v>
      </c>
    </row>
    <row r="503" spans="3:14" x14ac:dyDescent="0.25">
      <c r="C503" s="10">
        <v>1</v>
      </c>
      <c r="D503" s="8">
        <v>2</v>
      </c>
      <c r="E503" s="8">
        <v>3</v>
      </c>
      <c r="F503" s="8">
        <f t="shared" si="7"/>
        <v>0</v>
      </c>
      <c r="G503" s="8">
        <v>0</v>
      </c>
      <c r="H503" s="8">
        <v>4</v>
      </c>
      <c r="I503" s="8">
        <v>1</v>
      </c>
      <c r="J503" s="8">
        <v>2</v>
      </c>
      <c r="K503" s="8">
        <v>0</v>
      </c>
      <c r="L503" s="8">
        <v>2000</v>
      </c>
      <c r="M503" s="8">
        <f>VLOOKUP(L503,Procv!U:V,2,FALSE)</f>
        <v>0</v>
      </c>
      <c r="N503" s="8">
        <v>7</v>
      </c>
    </row>
    <row r="504" spans="3:14" x14ac:dyDescent="0.25">
      <c r="C504" s="10">
        <v>1</v>
      </c>
      <c r="D504" s="8">
        <v>2</v>
      </c>
      <c r="E504" s="8">
        <v>1</v>
      </c>
      <c r="F504" s="8">
        <f t="shared" si="7"/>
        <v>0</v>
      </c>
      <c r="G504" s="8">
        <v>0</v>
      </c>
      <c r="H504" s="8">
        <v>4</v>
      </c>
      <c r="I504" s="8">
        <v>0</v>
      </c>
      <c r="J504" s="8">
        <v>2</v>
      </c>
      <c r="K504" s="8">
        <v>0</v>
      </c>
      <c r="L504" s="8">
        <v>100</v>
      </c>
      <c r="M504" s="8">
        <f>VLOOKUP(L504,Procv!U:V,2,FALSE)</f>
        <v>1</v>
      </c>
      <c r="N504" s="8">
        <v>1</v>
      </c>
    </row>
    <row r="505" spans="3:14" x14ac:dyDescent="0.25">
      <c r="C505" s="10">
        <v>1</v>
      </c>
      <c r="D505" s="8">
        <v>2</v>
      </c>
      <c r="E505" s="8">
        <v>1</v>
      </c>
      <c r="F505" s="8">
        <f t="shared" si="7"/>
        <v>0</v>
      </c>
      <c r="G505" s="8">
        <v>0</v>
      </c>
      <c r="H505" s="8">
        <v>2</v>
      </c>
      <c r="I505" s="8">
        <v>0</v>
      </c>
      <c r="J505" s="8">
        <v>2</v>
      </c>
      <c r="K505" s="8">
        <v>0</v>
      </c>
      <c r="L505" s="8">
        <v>100</v>
      </c>
      <c r="M505" s="8">
        <f>VLOOKUP(L505,Procv!U:V,2,FALSE)</f>
        <v>1</v>
      </c>
      <c r="N505" s="8">
        <v>1</v>
      </c>
    </row>
    <row r="506" spans="3:14" x14ac:dyDescent="0.25">
      <c r="C506" s="10">
        <v>1</v>
      </c>
      <c r="D506" s="8">
        <v>2</v>
      </c>
      <c r="E506" s="8">
        <v>2</v>
      </c>
      <c r="F506" s="8">
        <f t="shared" si="7"/>
        <v>0</v>
      </c>
      <c r="G506" s="8">
        <v>1</v>
      </c>
      <c r="H506" s="8">
        <v>4</v>
      </c>
      <c r="I506" s="8">
        <v>0</v>
      </c>
      <c r="J506" s="8">
        <v>3</v>
      </c>
      <c r="K506" s="8">
        <v>0</v>
      </c>
      <c r="L506" s="8">
        <v>300</v>
      </c>
      <c r="M506" s="8">
        <f>VLOOKUP(L506,Procv!U:V,2,FALSE)</f>
        <v>1</v>
      </c>
      <c r="N506" s="8">
        <v>1</v>
      </c>
    </row>
    <row r="507" spans="3:14" x14ac:dyDescent="0.25">
      <c r="C507" s="10">
        <v>1</v>
      </c>
      <c r="D507" s="8">
        <v>2</v>
      </c>
      <c r="E507" s="8">
        <v>2</v>
      </c>
      <c r="F507" s="8">
        <f t="shared" si="7"/>
        <v>0</v>
      </c>
      <c r="G507" s="8">
        <v>0</v>
      </c>
      <c r="H507" s="8">
        <v>4</v>
      </c>
      <c r="I507" s="8">
        <v>0</v>
      </c>
      <c r="J507" s="8">
        <v>1</v>
      </c>
      <c r="K507" s="8">
        <v>0</v>
      </c>
      <c r="L507" s="8">
        <v>300</v>
      </c>
      <c r="M507" s="8">
        <f>VLOOKUP(L507,Procv!U:V,2,FALSE)</f>
        <v>1</v>
      </c>
      <c r="N507" s="8">
        <v>1</v>
      </c>
    </row>
    <row r="508" spans="3:14" x14ac:dyDescent="0.25">
      <c r="C508" s="10">
        <v>1</v>
      </c>
      <c r="D508" s="8">
        <v>2</v>
      </c>
      <c r="E508" s="8">
        <v>2</v>
      </c>
      <c r="F508" s="8">
        <f t="shared" si="7"/>
        <v>0</v>
      </c>
      <c r="G508" s="8">
        <v>0</v>
      </c>
      <c r="H508" s="8">
        <v>4</v>
      </c>
      <c r="I508" s="8">
        <v>0</v>
      </c>
      <c r="J508" s="8">
        <v>1</v>
      </c>
      <c r="K508" s="8">
        <v>0</v>
      </c>
      <c r="L508" s="8">
        <v>200</v>
      </c>
      <c r="M508" s="8">
        <f>VLOOKUP(L508,Procv!U:V,2,FALSE)</f>
        <v>1</v>
      </c>
      <c r="N508" s="8">
        <v>2</v>
      </c>
    </row>
    <row r="509" spans="3:14" x14ac:dyDescent="0.25">
      <c r="C509" s="10">
        <v>1</v>
      </c>
      <c r="D509" s="8">
        <v>2</v>
      </c>
      <c r="E509" s="8">
        <v>1</v>
      </c>
      <c r="F509" s="8">
        <f t="shared" si="7"/>
        <v>0</v>
      </c>
      <c r="G509" s="8">
        <v>0</v>
      </c>
      <c r="H509" s="8">
        <v>4</v>
      </c>
      <c r="I509" s="8">
        <v>0</v>
      </c>
      <c r="J509" s="8">
        <v>2</v>
      </c>
      <c r="K509" s="8">
        <v>0</v>
      </c>
      <c r="L509" s="8">
        <v>100</v>
      </c>
      <c r="M509" s="8">
        <f>VLOOKUP(L509,Procv!U:V,2,FALSE)</f>
        <v>1</v>
      </c>
      <c r="N509" s="8">
        <v>1</v>
      </c>
    </row>
    <row r="510" spans="3:14" x14ac:dyDescent="0.25">
      <c r="C510" s="10">
        <v>1</v>
      </c>
      <c r="D510" s="8">
        <v>2</v>
      </c>
      <c r="E510" s="8">
        <v>1</v>
      </c>
      <c r="F510" s="8">
        <f t="shared" si="7"/>
        <v>0</v>
      </c>
      <c r="G510" s="8">
        <v>0</v>
      </c>
      <c r="H510" s="8">
        <v>4</v>
      </c>
      <c r="I510" s="8">
        <v>1</v>
      </c>
      <c r="J510" s="8">
        <v>2</v>
      </c>
      <c r="K510" s="8">
        <v>0</v>
      </c>
      <c r="L510" s="8">
        <v>1000</v>
      </c>
      <c r="M510" s="8">
        <f>VLOOKUP(L510,Procv!U:V,2,FALSE)</f>
        <v>1</v>
      </c>
      <c r="N510" s="8">
        <v>4</v>
      </c>
    </row>
    <row r="511" spans="3:14" x14ac:dyDescent="0.25">
      <c r="C511" s="10">
        <v>1</v>
      </c>
      <c r="D511" s="8">
        <v>2</v>
      </c>
      <c r="E511" s="8">
        <v>1</v>
      </c>
      <c r="F511" s="8">
        <f t="shared" si="7"/>
        <v>0</v>
      </c>
      <c r="G511" s="8">
        <v>0</v>
      </c>
      <c r="H511" s="8">
        <v>4</v>
      </c>
      <c r="I511" s="8">
        <v>0</v>
      </c>
      <c r="J511" s="8">
        <v>2</v>
      </c>
      <c r="K511" s="8">
        <v>0</v>
      </c>
      <c r="L511" s="8">
        <v>600</v>
      </c>
      <c r="M511" s="8">
        <f>VLOOKUP(L511,Procv!U:V,2,FALSE)</f>
        <v>0</v>
      </c>
      <c r="N511" s="8">
        <v>7</v>
      </c>
    </row>
    <row r="512" spans="3:14" x14ac:dyDescent="0.25">
      <c r="C512" s="10">
        <v>1</v>
      </c>
      <c r="D512" s="8">
        <v>1</v>
      </c>
      <c r="E512" s="8">
        <v>2</v>
      </c>
      <c r="F512" s="8">
        <f t="shared" si="7"/>
        <v>0</v>
      </c>
      <c r="G512" s="8">
        <v>0</v>
      </c>
      <c r="H512" s="8">
        <v>4</v>
      </c>
      <c r="I512" s="8">
        <v>0</v>
      </c>
      <c r="J512" s="8">
        <v>1</v>
      </c>
      <c r="K512" s="8">
        <v>0</v>
      </c>
      <c r="L512" s="8">
        <v>600</v>
      </c>
      <c r="M512" s="8">
        <f>VLOOKUP(L512,Procv!U:V,2,FALSE)</f>
        <v>0</v>
      </c>
      <c r="N512" s="8">
        <v>1</v>
      </c>
    </row>
    <row r="513" spans="3:14" x14ac:dyDescent="0.25">
      <c r="C513" s="10">
        <v>1</v>
      </c>
      <c r="D513" s="8">
        <v>2</v>
      </c>
      <c r="E513" s="8">
        <v>1</v>
      </c>
      <c r="F513" s="8">
        <f t="shared" si="7"/>
        <v>0</v>
      </c>
      <c r="G513" s="8">
        <v>0</v>
      </c>
      <c r="H513" s="8">
        <v>3</v>
      </c>
      <c r="I513" s="8">
        <v>0</v>
      </c>
      <c r="J513" s="8">
        <v>1</v>
      </c>
      <c r="K513" s="8">
        <v>0</v>
      </c>
      <c r="L513" s="8">
        <v>1000</v>
      </c>
      <c r="M513" s="8">
        <f>VLOOKUP(L513,Procv!U:V,2,FALSE)</f>
        <v>1</v>
      </c>
      <c r="N513" s="8">
        <v>9</v>
      </c>
    </row>
    <row r="514" spans="3:14" x14ac:dyDescent="0.25">
      <c r="C514" s="10">
        <v>1</v>
      </c>
      <c r="D514" s="8">
        <v>2</v>
      </c>
      <c r="E514" s="8">
        <v>3</v>
      </c>
      <c r="F514" s="8">
        <f t="shared" si="7"/>
        <v>0</v>
      </c>
      <c r="G514" s="8">
        <v>0</v>
      </c>
      <c r="H514" s="8">
        <v>1</v>
      </c>
      <c r="I514" s="8">
        <v>1</v>
      </c>
      <c r="J514" s="8">
        <v>2</v>
      </c>
      <c r="K514" s="8">
        <v>0</v>
      </c>
      <c r="L514" s="8">
        <v>600</v>
      </c>
      <c r="M514" s="8">
        <f>VLOOKUP(L514,Procv!U:V,2,FALSE)</f>
        <v>0</v>
      </c>
      <c r="N514" s="8">
        <v>3</v>
      </c>
    </row>
    <row r="515" spans="3:14" x14ac:dyDescent="0.25">
      <c r="C515" s="10">
        <v>1</v>
      </c>
      <c r="D515" s="8">
        <v>2</v>
      </c>
      <c r="E515" s="8">
        <v>4</v>
      </c>
      <c r="F515" s="8">
        <f t="shared" si="7"/>
        <v>0</v>
      </c>
      <c r="G515" s="8">
        <v>0</v>
      </c>
      <c r="H515" s="8">
        <v>1</v>
      </c>
      <c r="I515" s="8">
        <v>0</v>
      </c>
      <c r="J515" s="8">
        <v>2</v>
      </c>
      <c r="K515" s="8">
        <v>0</v>
      </c>
      <c r="L515" s="8">
        <v>100</v>
      </c>
      <c r="M515" s="8">
        <f>VLOOKUP(L515,Procv!U:V,2,FALSE)</f>
        <v>1</v>
      </c>
      <c r="N515" s="8">
        <v>1</v>
      </c>
    </row>
    <row r="516" spans="3:14" x14ac:dyDescent="0.25">
      <c r="C516" s="10">
        <v>1</v>
      </c>
      <c r="D516" s="8">
        <v>2</v>
      </c>
      <c r="E516" s="8">
        <v>2</v>
      </c>
      <c r="F516" s="8">
        <f t="shared" si="7"/>
        <v>0</v>
      </c>
      <c r="G516" s="8">
        <v>0</v>
      </c>
      <c r="H516" s="8">
        <v>2</v>
      </c>
      <c r="I516" s="8">
        <v>0</v>
      </c>
      <c r="J516" s="8">
        <v>1</v>
      </c>
      <c r="K516" s="8">
        <v>0</v>
      </c>
      <c r="L516" s="8">
        <v>100</v>
      </c>
      <c r="M516" s="8">
        <f>VLOOKUP(L516,Procv!U:V,2,FALSE)</f>
        <v>1</v>
      </c>
      <c r="N516" s="8">
        <v>1</v>
      </c>
    </row>
    <row r="517" spans="3:14" x14ac:dyDescent="0.25">
      <c r="C517" s="10">
        <v>1</v>
      </c>
      <c r="D517" s="8">
        <v>2</v>
      </c>
      <c r="E517" s="8">
        <v>1</v>
      </c>
      <c r="F517" s="8">
        <f t="shared" si="7"/>
        <v>0</v>
      </c>
      <c r="G517" s="8">
        <v>0</v>
      </c>
      <c r="H517" s="8">
        <v>4</v>
      </c>
      <c r="I517" s="8">
        <v>0</v>
      </c>
      <c r="J517" s="8">
        <v>2</v>
      </c>
      <c r="K517" s="8">
        <v>0</v>
      </c>
      <c r="L517" s="8">
        <v>200</v>
      </c>
      <c r="M517" s="8">
        <f>VLOOKUP(L517,Procv!U:V,2,FALSE)</f>
        <v>1</v>
      </c>
      <c r="N517" s="8">
        <v>1</v>
      </c>
    </row>
    <row r="518" spans="3:14" x14ac:dyDescent="0.25">
      <c r="C518" s="10">
        <v>1</v>
      </c>
      <c r="D518" s="8">
        <v>2</v>
      </c>
      <c r="E518" s="8">
        <v>1</v>
      </c>
      <c r="F518" s="8">
        <f t="shared" ref="F518:F581" si="8">IF(E518=5,2,IF(E518=6,2,IF(E518=7,2,0)))</f>
        <v>0</v>
      </c>
      <c r="G518" s="8">
        <v>0</v>
      </c>
      <c r="H518" s="8">
        <v>5</v>
      </c>
      <c r="I518" s="8">
        <v>0</v>
      </c>
      <c r="J518" s="8">
        <v>2</v>
      </c>
      <c r="K518" s="8">
        <v>0</v>
      </c>
      <c r="L518" s="8">
        <v>300</v>
      </c>
      <c r="M518" s="8">
        <f>VLOOKUP(L518,Procv!U:V,2,FALSE)</f>
        <v>1</v>
      </c>
      <c r="N518" s="8">
        <v>1</v>
      </c>
    </row>
    <row r="519" spans="3:14" x14ac:dyDescent="0.25">
      <c r="C519" s="10">
        <v>1</v>
      </c>
      <c r="D519" s="8">
        <v>2</v>
      </c>
      <c r="E519" s="8">
        <v>6</v>
      </c>
      <c r="F519" s="8">
        <f t="shared" si="8"/>
        <v>2</v>
      </c>
      <c r="G519" s="8">
        <v>1</v>
      </c>
      <c r="H519" s="8">
        <v>4</v>
      </c>
      <c r="I519" s="8">
        <v>0</v>
      </c>
      <c r="J519" s="8">
        <v>2</v>
      </c>
      <c r="K519" s="8">
        <v>0</v>
      </c>
      <c r="L519" s="8">
        <v>1000</v>
      </c>
      <c r="M519" s="8">
        <f>VLOOKUP(L519,Procv!U:V,2,FALSE)</f>
        <v>1</v>
      </c>
      <c r="N519" s="8">
        <v>4</v>
      </c>
    </row>
    <row r="520" spans="3:14" x14ac:dyDescent="0.25">
      <c r="C520" s="10">
        <v>1</v>
      </c>
      <c r="D520" s="8">
        <v>2</v>
      </c>
      <c r="E520" s="8">
        <v>2</v>
      </c>
      <c r="F520" s="8">
        <f t="shared" si="8"/>
        <v>0</v>
      </c>
      <c r="G520" s="8">
        <v>0</v>
      </c>
      <c r="H520" s="8">
        <v>4</v>
      </c>
      <c r="I520" s="8">
        <v>0</v>
      </c>
      <c r="J520" s="8">
        <v>2</v>
      </c>
      <c r="K520" s="8">
        <v>0</v>
      </c>
      <c r="L520" s="8">
        <v>200</v>
      </c>
      <c r="M520" s="8">
        <f>VLOOKUP(L520,Procv!U:V,2,FALSE)</f>
        <v>1</v>
      </c>
      <c r="N520" s="8">
        <v>1</v>
      </c>
    </row>
    <row r="521" spans="3:14" x14ac:dyDescent="0.25">
      <c r="C521" s="10">
        <v>1</v>
      </c>
      <c r="D521" s="8">
        <v>2</v>
      </c>
      <c r="E521" s="8">
        <v>1</v>
      </c>
      <c r="F521" s="8">
        <f t="shared" si="8"/>
        <v>0</v>
      </c>
      <c r="G521" s="8">
        <v>0</v>
      </c>
      <c r="H521" s="8">
        <v>4</v>
      </c>
      <c r="I521" s="8">
        <v>0</v>
      </c>
      <c r="J521" s="8">
        <v>2</v>
      </c>
      <c r="K521" s="8">
        <v>0</v>
      </c>
      <c r="L521" s="8">
        <v>300</v>
      </c>
      <c r="M521" s="8">
        <f>VLOOKUP(L521,Procv!U:V,2,FALSE)</f>
        <v>1</v>
      </c>
      <c r="N521" s="8">
        <v>1</v>
      </c>
    </row>
    <row r="522" spans="3:14" x14ac:dyDescent="0.25">
      <c r="C522" s="10">
        <v>1</v>
      </c>
      <c r="D522" s="8">
        <v>2</v>
      </c>
      <c r="E522" s="8">
        <v>1</v>
      </c>
      <c r="F522" s="8">
        <f t="shared" si="8"/>
        <v>0</v>
      </c>
      <c r="G522" s="8">
        <v>0</v>
      </c>
      <c r="H522" s="8">
        <v>4</v>
      </c>
      <c r="I522" s="8">
        <v>0</v>
      </c>
      <c r="J522" s="8">
        <v>2</v>
      </c>
      <c r="K522" s="8">
        <v>0</v>
      </c>
      <c r="L522" s="8">
        <v>300</v>
      </c>
      <c r="M522" s="8">
        <f>VLOOKUP(L522,Procv!U:V,2,FALSE)</f>
        <v>1</v>
      </c>
      <c r="N522" s="8">
        <v>1</v>
      </c>
    </row>
    <row r="523" spans="3:14" x14ac:dyDescent="0.25">
      <c r="C523" s="10">
        <v>1</v>
      </c>
      <c r="D523" s="8">
        <v>2</v>
      </c>
      <c r="E523" s="8">
        <v>1</v>
      </c>
      <c r="F523" s="8">
        <f t="shared" si="8"/>
        <v>0</v>
      </c>
      <c r="G523" s="8">
        <v>1</v>
      </c>
      <c r="H523" s="8">
        <v>5</v>
      </c>
      <c r="I523" s="8">
        <v>0</v>
      </c>
      <c r="J523" s="8">
        <v>1</v>
      </c>
      <c r="K523" s="8">
        <v>0</v>
      </c>
      <c r="L523" s="8">
        <v>500</v>
      </c>
      <c r="M523" s="8">
        <f>VLOOKUP(L523,Procv!U:V,2,FALSE)</f>
        <v>1</v>
      </c>
      <c r="N523" s="8">
        <v>2</v>
      </c>
    </row>
    <row r="524" spans="3:14" x14ac:dyDescent="0.25">
      <c r="C524" s="10">
        <v>2</v>
      </c>
      <c r="D524" s="8">
        <v>2</v>
      </c>
      <c r="E524" s="8">
        <v>2</v>
      </c>
      <c r="F524" s="8">
        <f t="shared" si="8"/>
        <v>0</v>
      </c>
      <c r="G524" s="8">
        <v>0</v>
      </c>
      <c r="H524" s="8">
        <v>5</v>
      </c>
      <c r="I524" s="8">
        <v>1</v>
      </c>
      <c r="J524" s="8">
        <v>2</v>
      </c>
      <c r="K524" s="8">
        <v>0</v>
      </c>
      <c r="L524" s="8">
        <v>300</v>
      </c>
      <c r="M524" s="8">
        <f>VLOOKUP(L524,Procv!U:V,2,FALSE)</f>
        <v>1</v>
      </c>
      <c r="N524" s="8">
        <v>1</v>
      </c>
    </row>
    <row r="525" spans="3:14" x14ac:dyDescent="0.25">
      <c r="C525" s="10">
        <v>2</v>
      </c>
      <c r="D525" s="8">
        <v>2</v>
      </c>
      <c r="E525" s="8">
        <v>1</v>
      </c>
      <c r="F525" s="8">
        <f t="shared" si="8"/>
        <v>0</v>
      </c>
      <c r="G525" s="8">
        <v>0</v>
      </c>
      <c r="H525" s="8">
        <v>4</v>
      </c>
      <c r="I525" s="8">
        <v>0</v>
      </c>
      <c r="J525" s="8">
        <v>1</v>
      </c>
      <c r="K525" s="8">
        <v>0</v>
      </c>
      <c r="L525" s="8">
        <v>300</v>
      </c>
      <c r="M525" s="8">
        <f>VLOOKUP(L525,Procv!U:V,2,FALSE)</f>
        <v>1</v>
      </c>
      <c r="N525" s="8">
        <v>1</v>
      </c>
    </row>
    <row r="526" spans="3:14" x14ac:dyDescent="0.25">
      <c r="C526" s="10">
        <v>2</v>
      </c>
      <c r="D526" s="8">
        <v>2</v>
      </c>
      <c r="E526" s="8">
        <v>1</v>
      </c>
      <c r="F526" s="8">
        <f t="shared" si="8"/>
        <v>0</v>
      </c>
      <c r="G526" s="8">
        <v>0</v>
      </c>
      <c r="H526" s="8">
        <v>4</v>
      </c>
      <c r="I526" s="8">
        <v>0</v>
      </c>
      <c r="J526" s="8">
        <v>2</v>
      </c>
      <c r="K526" s="8">
        <v>0</v>
      </c>
      <c r="L526" s="8">
        <v>300</v>
      </c>
      <c r="M526" s="8">
        <f>VLOOKUP(L526,Procv!U:V,2,FALSE)</f>
        <v>1</v>
      </c>
      <c r="N526" s="8">
        <v>1</v>
      </c>
    </row>
    <row r="527" spans="3:14" x14ac:dyDescent="0.25">
      <c r="C527" s="10">
        <v>2</v>
      </c>
      <c r="D527" s="8">
        <v>2</v>
      </c>
      <c r="E527" s="8">
        <v>1</v>
      </c>
      <c r="F527" s="8">
        <f t="shared" si="8"/>
        <v>0</v>
      </c>
      <c r="G527" s="8">
        <v>1</v>
      </c>
      <c r="H527" s="8">
        <v>1</v>
      </c>
      <c r="I527" s="8">
        <v>0</v>
      </c>
      <c r="J527" s="8">
        <v>1</v>
      </c>
      <c r="K527" s="8">
        <v>0</v>
      </c>
      <c r="L527" s="8">
        <v>100</v>
      </c>
      <c r="M527" s="8">
        <f>VLOOKUP(L527,Procv!U:V,2,FALSE)</f>
        <v>1</v>
      </c>
      <c r="N527" s="8">
        <v>1</v>
      </c>
    </row>
    <row r="528" spans="3:14" x14ac:dyDescent="0.25">
      <c r="C528" s="10">
        <v>2</v>
      </c>
      <c r="D528" s="8">
        <v>2</v>
      </c>
      <c r="E528" s="8">
        <v>1</v>
      </c>
      <c r="F528" s="8">
        <f t="shared" si="8"/>
        <v>0</v>
      </c>
      <c r="G528" s="8">
        <v>1</v>
      </c>
      <c r="H528" s="8">
        <v>3</v>
      </c>
      <c r="I528" s="8">
        <v>1</v>
      </c>
      <c r="J528" s="8">
        <v>3</v>
      </c>
      <c r="K528" s="8">
        <v>0</v>
      </c>
      <c r="L528" s="8">
        <v>400</v>
      </c>
      <c r="M528" s="8">
        <f>VLOOKUP(L528,Procv!U:V,2,FALSE)</f>
        <v>1</v>
      </c>
      <c r="N528" s="8">
        <v>1</v>
      </c>
    </row>
    <row r="529" spans="3:14" x14ac:dyDescent="0.25">
      <c r="C529" s="10">
        <v>2</v>
      </c>
      <c r="D529" s="8">
        <v>2</v>
      </c>
      <c r="E529" s="8">
        <v>1</v>
      </c>
      <c r="F529" s="8">
        <f t="shared" si="8"/>
        <v>0</v>
      </c>
      <c r="G529" s="8">
        <v>1</v>
      </c>
      <c r="H529" s="8">
        <v>2</v>
      </c>
      <c r="I529" s="8">
        <v>0</v>
      </c>
      <c r="J529" s="8">
        <v>2</v>
      </c>
      <c r="K529" s="8">
        <v>0</v>
      </c>
      <c r="L529" s="8">
        <v>400</v>
      </c>
      <c r="M529" s="8">
        <f>VLOOKUP(L529,Procv!U:V,2,FALSE)</f>
        <v>1</v>
      </c>
      <c r="N529" s="8">
        <v>3</v>
      </c>
    </row>
    <row r="530" spans="3:14" x14ac:dyDescent="0.25">
      <c r="C530" s="10">
        <v>2</v>
      </c>
      <c r="D530" s="8">
        <v>2</v>
      </c>
      <c r="E530" s="8">
        <v>1</v>
      </c>
      <c r="F530" s="8">
        <f t="shared" si="8"/>
        <v>0</v>
      </c>
      <c r="G530" s="8">
        <v>0</v>
      </c>
      <c r="H530" s="8">
        <v>4</v>
      </c>
      <c r="I530" s="8">
        <v>0</v>
      </c>
      <c r="J530" s="8">
        <v>1</v>
      </c>
      <c r="K530" s="8">
        <v>0</v>
      </c>
      <c r="L530" s="8">
        <v>500</v>
      </c>
      <c r="M530" s="8">
        <f>VLOOKUP(L530,Procv!U:V,2,FALSE)</f>
        <v>1</v>
      </c>
      <c r="N530" s="8">
        <v>1</v>
      </c>
    </row>
    <row r="531" spans="3:14" x14ac:dyDescent="0.25">
      <c r="C531" s="10">
        <v>2</v>
      </c>
      <c r="D531" s="8">
        <v>2</v>
      </c>
      <c r="E531" s="8">
        <v>2</v>
      </c>
      <c r="F531" s="8">
        <f t="shared" si="8"/>
        <v>0</v>
      </c>
      <c r="G531" s="8">
        <v>1</v>
      </c>
      <c r="H531" s="8">
        <v>4</v>
      </c>
      <c r="I531" s="8">
        <v>0</v>
      </c>
      <c r="J531" s="8">
        <v>1</v>
      </c>
      <c r="K531" s="8">
        <v>0</v>
      </c>
      <c r="L531" s="8">
        <v>200</v>
      </c>
      <c r="M531" s="8">
        <f>VLOOKUP(L531,Procv!U:V,2,FALSE)</f>
        <v>1</v>
      </c>
      <c r="N531" s="8">
        <v>1</v>
      </c>
    </row>
    <row r="532" spans="3:14" x14ac:dyDescent="0.25">
      <c r="C532" s="10">
        <v>2</v>
      </c>
      <c r="D532" s="8">
        <v>2</v>
      </c>
      <c r="E532" s="8">
        <v>1</v>
      </c>
      <c r="F532" s="8">
        <f t="shared" si="8"/>
        <v>0</v>
      </c>
      <c r="G532" s="8">
        <v>0</v>
      </c>
      <c r="H532" s="8">
        <v>1</v>
      </c>
      <c r="I532" s="8">
        <v>1</v>
      </c>
      <c r="J532" s="8">
        <v>2</v>
      </c>
      <c r="K532" s="8">
        <v>0</v>
      </c>
      <c r="L532" s="8">
        <v>1000</v>
      </c>
      <c r="M532" s="8">
        <f>VLOOKUP(L532,Procv!U:V,2,FALSE)</f>
        <v>1</v>
      </c>
      <c r="N532" s="8">
        <v>2</v>
      </c>
    </row>
    <row r="533" spans="3:14" x14ac:dyDescent="0.25">
      <c r="C533" s="10">
        <v>2</v>
      </c>
      <c r="D533" s="8">
        <v>2</v>
      </c>
      <c r="E533" s="8">
        <v>2</v>
      </c>
      <c r="F533" s="8">
        <f t="shared" si="8"/>
        <v>0</v>
      </c>
      <c r="G533" s="8">
        <v>0</v>
      </c>
      <c r="H533" s="8">
        <v>2</v>
      </c>
      <c r="I533" s="8">
        <v>0</v>
      </c>
      <c r="J533" s="8">
        <v>2</v>
      </c>
      <c r="K533" s="8">
        <v>0</v>
      </c>
      <c r="L533" s="8">
        <v>100</v>
      </c>
      <c r="M533" s="8">
        <f>VLOOKUP(L533,Procv!U:V,2,FALSE)</f>
        <v>1</v>
      </c>
      <c r="N533" s="8">
        <v>1</v>
      </c>
    </row>
    <row r="534" spans="3:14" x14ac:dyDescent="0.25">
      <c r="C534" s="10">
        <v>2</v>
      </c>
      <c r="D534" s="8">
        <v>2</v>
      </c>
      <c r="E534" s="8">
        <v>2</v>
      </c>
      <c r="F534" s="8">
        <f t="shared" si="8"/>
        <v>0</v>
      </c>
      <c r="G534" s="8">
        <v>0</v>
      </c>
      <c r="H534" s="8">
        <v>5</v>
      </c>
      <c r="I534" s="8">
        <v>0</v>
      </c>
      <c r="J534" s="8">
        <v>2</v>
      </c>
      <c r="K534" s="8">
        <v>0</v>
      </c>
      <c r="L534" s="8">
        <v>400</v>
      </c>
      <c r="M534" s="8">
        <f>VLOOKUP(L534,Procv!U:V,2,FALSE)</f>
        <v>1</v>
      </c>
      <c r="N534" s="8">
        <v>1</v>
      </c>
    </row>
    <row r="535" spans="3:14" x14ac:dyDescent="0.25">
      <c r="C535" s="10">
        <v>2</v>
      </c>
      <c r="D535" s="8">
        <v>2</v>
      </c>
      <c r="E535" s="8">
        <v>1</v>
      </c>
      <c r="F535" s="8">
        <f t="shared" si="8"/>
        <v>0</v>
      </c>
      <c r="G535" s="8">
        <v>0</v>
      </c>
      <c r="H535" s="8">
        <v>4</v>
      </c>
      <c r="I535" s="8">
        <v>0</v>
      </c>
      <c r="J535" s="8">
        <v>2</v>
      </c>
      <c r="K535" s="8">
        <v>0</v>
      </c>
      <c r="L535" s="8">
        <v>100</v>
      </c>
      <c r="M535" s="8">
        <f>VLOOKUP(L535,Procv!U:V,2,FALSE)</f>
        <v>1</v>
      </c>
      <c r="N535" s="8">
        <v>1</v>
      </c>
    </row>
    <row r="536" spans="3:14" x14ac:dyDescent="0.25">
      <c r="C536" s="10">
        <v>2</v>
      </c>
      <c r="D536" s="8">
        <v>2</v>
      </c>
      <c r="E536" s="8">
        <v>2</v>
      </c>
      <c r="F536" s="8">
        <f t="shared" si="8"/>
        <v>0</v>
      </c>
      <c r="G536" s="8">
        <v>0</v>
      </c>
      <c r="H536" s="8">
        <v>5</v>
      </c>
      <c r="I536" s="8">
        <v>0</v>
      </c>
      <c r="J536" s="8">
        <v>2</v>
      </c>
      <c r="K536" s="8">
        <v>0</v>
      </c>
      <c r="L536" s="8">
        <v>300</v>
      </c>
      <c r="M536" s="8">
        <f>VLOOKUP(L536,Procv!U:V,2,FALSE)</f>
        <v>1</v>
      </c>
      <c r="N536" s="8">
        <v>1</v>
      </c>
    </row>
    <row r="537" spans="3:14" x14ac:dyDescent="0.25">
      <c r="C537" s="10">
        <v>2</v>
      </c>
      <c r="D537" s="8">
        <v>2</v>
      </c>
      <c r="E537" s="8">
        <v>1</v>
      </c>
      <c r="F537" s="8">
        <f t="shared" si="8"/>
        <v>0</v>
      </c>
      <c r="G537" s="8">
        <v>1</v>
      </c>
      <c r="H537" s="8">
        <v>4</v>
      </c>
      <c r="I537" s="8">
        <v>0</v>
      </c>
      <c r="J537" s="8">
        <v>2</v>
      </c>
      <c r="K537" s="8">
        <v>1</v>
      </c>
      <c r="L537" s="8">
        <v>100</v>
      </c>
      <c r="M537" s="8">
        <f>VLOOKUP(L537,Procv!U:V,2,FALSE)</f>
        <v>1</v>
      </c>
      <c r="N537" s="8">
        <v>1</v>
      </c>
    </row>
    <row r="538" spans="3:14" x14ac:dyDescent="0.25">
      <c r="C538" s="10">
        <v>2</v>
      </c>
      <c r="D538" s="8">
        <v>2</v>
      </c>
      <c r="E538" s="8">
        <v>2</v>
      </c>
      <c r="F538" s="8">
        <f t="shared" si="8"/>
        <v>0</v>
      </c>
      <c r="G538" s="8">
        <v>0</v>
      </c>
      <c r="H538" s="8">
        <v>4</v>
      </c>
      <c r="I538" s="8">
        <v>1</v>
      </c>
      <c r="J538" s="8">
        <v>2</v>
      </c>
      <c r="K538" s="8">
        <v>0</v>
      </c>
      <c r="L538" s="8">
        <v>100</v>
      </c>
      <c r="M538" s="8">
        <f>VLOOKUP(L538,Procv!U:V,2,FALSE)</f>
        <v>1</v>
      </c>
      <c r="N538" s="8">
        <v>1</v>
      </c>
    </row>
    <row r="539" spans="3:14" x14ac:dyDescent="0.25">
      <c r="C539" s="10">
        <v>2</v>
      </c>
      <c r="D539" s="8">
        <v>2</v>
      </c>
      <c r="E539" s="8">
        <v>1</v>
      </c>
      <c r="F539" s="8">
        <f t="shared" si="8"/>
        <v>0</v>
      </c>
      <c r="G539" s="8">
        <v>0</v>
      </c>
      <c r="H539" s="8">
        <v>4</v>
      </c>
      <c r="I539" s="8">
        <v>0</v>
      </c>
      <c r="J539" s="8">
        <v>1</v>
      </c>
      <c r="K539" s="8">
        <v>0</v>
      </c>
      <c r="L539" s="8">
        <v>100</v>
      </c>
      <c r="M539" s="8">
        <f>VLOOKUP(L539,Procv!U:V,2,FALSE)</f>
        <v>1</v>
      </c>
      <c r="N539" s="8">
        <v>2</v>
      </c>
    </row>
    <row r="540" spans="3:14" x14ac:dyDescent="0.25">
      <c r="C540" s="10">
        <v>2</v>
      </c>
      <c r="D540" s="8">
        <v>2</v>
      </c>
      <c r="E540" s="8">
        <v>2</v>
      </c>
      <c r="F540" s="8">
        <f t="shared" si="8"/>
        <v>0</v>
      </c>
      <c r="G540" s="8">
        <v>1</v>
      </c>
      <c r="H540" s="8">
        <v>4</v>
      </c>
      <c r="I540" s="8">
        <v>0</v>
      </c>
      <c r="J540" s="8">
        <v>2</v>
      </c>
      <c r="K540" s="8">
        <v>0</v>
      </c>
      <c r="L540" s="8">
        <v>300</v>
      </c>
      <c r="M540" s="8">
        <f>VLOOKUP(L540,Procv!U:V,2,FALSE)</f>
        <v>1</v>
      </c>
      <c r="N540" s="8">
        <v>2</v>
      </c>
    </row>
    <row r="541" spans="3:14" x14ac:dyDescent="0.25">
      <c r="C541" s="10">
        <v>2</v>
      </c>
      <c r="D541" s="8">
        <v>1</v>
      </c>
      <c r="E541" s="8">
        <v>1</v>
      </c>
      <c r="F541" s="8">
        <f t="shared" si="8"/>
        <v>0</v>
      </c>
      <c r="G541" s="8">
        <v>1</v>
      </c>
      <c r="H541" s="8">
        <v>4</v>
      </c>
      <c r="I541" s="8">
        <v>0</v>
      </c>
      <c r="J541" s="8">
        <v>2</v>
      </c>
      <c r="K541" s="8">
        <v>0</v>
      </c>
      <c r="L541" s="8">
        <v>200</v>
      </c>
      <c r="M541" s="8">
        <f>VLOOKUP(L541,Procv!U:V,2,FALSE)</f>
        <v>1</v>
      </c>
      <c r="N541" s="8">
        <v>1</v>
      </c>
    </row>
    <row r="542" spans="3:14" x14ac:dyDescent="0.25">
      <c r="C542" s="10">
        <v>2</v>
      </c>
      <c r="D542" s="8">
        <v>2</v>
      </c>
      <c r="E542" s="8">
        <v>2</v>
      </c>
      <c r="F542" s="8">
        <f t="shared" si="8"/>
        <v>0</v>
      </c>
      <c r="G542" s="8">
        <v>1</v>
      </c>
      <c r="H542" s="8">
        <v>4</v>
      </c>
      <c r="I542" s="8">
        <v>0</v>
      </c>
      <c r="J542" s="8">
        <v>1</v>
      </c>
      <c r="K542" s="8">
        <v>0</v>
      </c>
      <c r="L542" s="8">
        <v>200</v>
      </c>
      <c r="M542" s="8">
        <f>VLOOKUP(L542,Procv!U:V,2,FALSE)</f>
        <v>1</v>
      </c>
      <c r="N542" s="8">
        <v>1</v>
      </c>
    </row>
    <row r="543" spans="3:14" x14ac:dyDescent="0.25">
      <c r="C543" s="10">
        <v>2</v>
      </c>
      <c r="D543" s="8">
        <v>2</v>
      </c>
      <c r="E543" s="8">
        <v>6</v>
      </c>
      <c r="F543" s="8">
        <f t="shared" si="8"/>
        <v>2</v>
      </c>
      <c r="G543" s="8">
        <v>1</v>
      </c>
      <c r="H543" s="8">
        <v>4</v>
      </c>
      <c r="I543" s="8">
        <v>0</v>
      </c>
      <c r="J543" s="8">
        <v>1</v>
      </c>
      <c r="K543" s="8">
        <v>0</v>
      </c>
      <c r="L543" s="8">
        <v>100</v>
      </c>
      <c r="M543" s="8">
        <f>VLOOKUP(L543,Procv!U:V,2,FALSE)</f>
        <v>1</v>
      </c>
      <c r="N543" s="8">
        <v>1</v>
      </c>
    </row>
    <row r="544" spans="3:14" x14ac:dyDescent="0.25">
      <c r="C544" s="10">
        <v>2</v>
      </c>
      <c r="D544" s="8">
        <v>2</v>
      </c>
      <c r="E544" s="8">
        <v>1</v>
      </c>
      <c r="F544" s="8">
        <f t="shared" si="8"/>
        <v>0</v>
      </c>
      <c r="G544" s="8">
        <v>0</v>
      </c>
      <c r="H544" s="8">
        <v>3</v>
      </c>
      <c r="I544" s="8">
        <v>0</v>
      </c>
      <c r="J544" s="8">
        <v>1</v>
      </c>
      <c r="K544" s="8">
        <v>0</v>
      </c>
      <c r="L544" s="8">
        <v>500</v>
      </c>
      <c r="M544" s="8">
        <f>VLOOKUP(L544,Procv!U:V,2,FALSE)</f>
        <v>1</v>
      </c>
      <c r="N544" s="8">
        <v>1</v>
      </c>
    </row>
    <row r="545" spans="3:14" x14ac:dyDescent="0.25">
      <c r="C545" s="10">
        <v>2</v>
      </c>
      <c r="D545" s="8">
        <v>2</v>
      </c>
      <c r="E545" s="8">
        <v>2</v>
      </c>
      <c r="F545" s="8">
        <f t="shared" si="8"/>
        <v>0</v>
      </c>
      <c r="G545" s="8">
        <v>0</v>
      </c>
      <c r="H545" s="8">
        <v>4</v>
      </c>
      <c r="I545" s="8">
        <v>0</v>
      </c>
      <c r="J545" s="8">
        <v>2</v>
      </c>
      <c r="K545" s="8">
        <v>0</v>
      </c>
      <c r="L545" s="8">
        <v>100</v>
      </c>
      <c r="M545" s="8">
        <f>VLOOKUP(L545,Procv!U:V,2,FALSE)</f>
        <v>1</v>
      </c>
      <c r="N545" s="8">
        <v>1</v>
      </c>
    </row>
    <row r="546" spans="3:14" x14ac:dyDescent="0.25">
      <c r="C546" s="10">
        <v>2</v>
      </c>
      <c r="D546" s="8">
        <v>2</v>
      </c>
      <c r="E546" s="8">
        <v>3</v>
      </c>
      <c r="F546" s="8">
        <f t="shared" si="8"/>
        <v>0</v>
      </c>
      <c r="G546" s="8">
        <v>0</v>
      </c>
      <c r="H546" s="8">
        <v>1</v>
      </c>
      <c r="I546" s="8">
        <v>0</v>
      </c>
      <c r="J546" s="8">
        <v>1</v>
      </c>
      <c r="K546" s="8">
        <v>0</v>
      </c>
      <c r="L546" s="8">
        <v>300</v>
      </c>
      <c r="M546" s="8">
        <f>VLOOKUP(L546,Procv!U:V,2,FALSE)</f>
        <v>1</v>
      </c>
      <c r="N546" s="8">
        <v>2</v>
      </c>
    </row>
    <row r="547" spans="3:14" x14ac:dyDescent="0.25">
      <c r="C547" s="10">
        <v>2</v>
      </c>
      <c r="D547" s="8">
        <v>2</v>
      </c>
      <c r="E547" s="8">
        <v>1</v>
      </c>
      <c r="F547" s="8">
        <f t="shared" si="8"/>
        <v>0</v>
      </c>
      <c r="G547" s="8">
        <v>0</v>
      </c>
      <c r="H547" s="8">
        <v>4</v>
      </c>
      <c r="I547" s="8">
        <v>0</v>
      </c>
      <c r="J547" s="8">
        <v>2</v>
      </c>
      <c r="K547" s="8">
        <v>0</v>
      </c>
      <c r="L547" s="8">
        <v>400</v>
      </c>
      <c r="M547" s="8">
        <f>VLOOKUP(L547,Procv!U:V,2,FALSE)</f>
        <v>1</v>
      </c>
      <c r="N547" s="8">
        <v>3</v>
      </c>
    </row>
    <row r="548" spans="3:14" x14ac:dyDescent="0.25">
      <c r="C548" s="10">
        <v>2</v>
      </c>
      <c r="D548" s="8">
        <v>2</v>
      </c>
      <c r="E548" s="8">
        <v>1</v>
      </c>
      <c r="F548" s="8">
        <f t="shared" si="8"/>
        <v>0</v>
      </c>
      <c r="G548" s="8">
        <v>0</v>
      </c>
      <c r="H548" s="8">
        <v>4</v>
      </c>
      <c r="I548" s="8">
        <v>0</v>
      </c>
      <c r="J548" s="8">
        <v>2</v>
      </c>
      <c r="K548" s="8">
        <v>0</v>
      </c>
      <c r="L548" s="8">
        <v>1000</v>
      </c>
      <c r="M548" s="8">
        <f>VLOOKUP(L548,Procv!U:V,2,FALSE)</f>
        <v>1</v>
      </c>
      <c r="N548" s="8">
        <v>1</v>
      </c>
    </row>
    <row r="549" spans="3:14" x14ac:dyDescent="0.25">
      <c r="C549" s="10">
        <v>2</v>
      </c>
      <c r="D549" s="8">
        <v>2</v>
      </c>
      <c r="E549" s="8">
        <v>1</v>
      </c>
      <c r="F549" s="8">
        <f t="shared" si="8"/>
        <v>0</v>
      </c>
      <c r="G549" s="8">
        <v>0</v>
      </c>
      <c r="H549" s="8">
        <v>5</v>
      </c>
      <c r="I549" s="8">
        <v>0</v>
      </c>
      <c r="J549" s="8">
        <v>1</v>
      </c>
      <c r="K549" s="8">
        <v>0</v>
      </c>
      <c r="L549" s="8">
        <v>100</v>
      </c>
      <c r="M549" s="8">
        <f>VLOOKUP(L549,Procv!U:V,2,FALSE)</f>
        <v>1</v>
      </c>
      <c r="N549" s="8">
        <v>1</v>
      </c>
    </row>
    <row r="550" spans="3:14" x14ac:dyDescent="0.25">
      <c r="C550" s="10">
        <v>3</v>
      </c>
      <c r="D550" s="8">
        <v>2</v>
      </c>
      <c r="E550" s="8">
        <v>1</v>
      </c>
      <c r="F550" s="8">
        <f t="shared" si="8"/>
        <v>0</v>
      </c>
      <c r="G550" s="8">
        <v>1</v>
      </c>
      <c r="H550" s="8">
        <v>4</v>
      </c>
      <c r="I550" s="8">
        <v>0</v>
      </c>
      <c r="J550" s="8">
        <v>2</v>
      </c>
      <c r="K550" s="8">
        <v>0</v>
      </c>
      <c r="L550" s="8">
        <v>300</v>
      </c>
      <c r="M550" s="8">
        <f>VLOOKUP(L550,Procv!U:V,2,FALSE)</f>
        <v>1</v>
      </c>
      <c r="N550" s="8">
        <v>1</v>
      </c>
    </row>
    <row r="551" spans="3:14" x14ac:dyDescent="0.25">
      <c r="C551" s="10">
        <v>3</v>
      </c>
      <c r="D551" s="8">
        <v>2</v>
      </c>
      <c r="E551" s="8">
        <v>3</v>
      </c>
      <c r="F551" s="8">
        <f t="shared" si="8"/>
        <v>0</v>
      </c>
      <c r="G551" s="8">
        <v>0</v>
      </c>
      <c r="H551" s="8">
        <v>2</v>
      </c>
      <c r="I551" s="8">
        <v>0</v>
      </c>
      <c r="J551" s="8">
        <v>1</v>
      </c>
      <c r="K551" s="8">
        <v>0</v>
      </c>
      <c r="L551" s="8">
        <v>200</v>
      </c>
      <c r="M551" s="8">
        <f>VLOOKUP(L551,Procv!U:V,2,FALSE)</f>
        <v>1</v>
      </c>
      <c r="N551" s="8">
        <v>1</v>
      </c>
    </row>
    <row r="552" spans="3:14" x14ac:dyDescent="0.25">
      <c r="C552" s="10">
        <v>3</v>
      </c>
      <c r="D552" s="8">
        <v>2</v>
      </c>
      <c r="E552" s="8">
        <v>1</v>
      </c>
      <c r="F552" s="8">
        <f t="shared" si="8"/>
        <v>0</v>
      </c>
      <c r="G552" s="8">
        <v>0</v>
      </c>
      <c r="H552" s="8">
        <v>4</v>
      </c>
      <c r="I552" s="8">
        <v>0</v>
      </c>
      <c r="J552" s="8">
        <v>1</v>
      </c>
      <c r="K552" s="8">
        <v>0</v>
      </c>
      <c r="L552" s="8">
        <v>3000</v>
      </c>
      <c r="M552" s="8">
        <f>VLOOKUP(L552,Procv!U:V,2,FALSE)</f>
        <v>0</v>
      </c>
      <c r="N552" s="8">
        <v>7</v>
      </c>
    </row>
    <row r="553" spans="3:14" x14ac:dyDescent="0.25">
      <c r="C553" s="10">
        <v>3</v>
      </c>
      <c r="D553" s="8">
        <v>2</v>
      </c>
      <c r="E553" s="8">
        <v>2</v>
      </c>
      <c r="F553" s="8">
        <f t="shared" si="8"/>
        <v>0</v>
      </c>
      <c r="G553" s="8">
        <v>1</v>
      </c>
      <c r="H553" s="8">
        <v>4</v>
      </c>
      <c r="I553" s="8">
        <v>0</v>
      </c>
      <c r="J553" s="8">
        <v>2</v>
      </c>
      <c r="K553" s="8">
        <v>0</v>
      </c>
      <c r="L553" s="8">
        <v>300</v>
      </c>
      <c r="M553" s="8">
        <f>VLOOKUP(L553,Procv!U:V,2,FALSE)</f>
        <v>1</v>
      </c>
      <c r="N553" s="8">
        <v>1</v>
      </c>
    </row>
    <row r="554" spans="3:14" x14ac:dyDescent="0.25">
      <c r="C554" s="10">
        <v>3</v>
      </c>
      <c r="D554" s="8">
        <v>2</v>
      </c>
      <c r="E554" s="8">
        <v>2</v>
      </c>
      <c r="F554" s="8">
        <f t="shared" si="8"/>
        <v>0</v>
      </c>
      <c r="G554" s="8">
        <v>1</v>
      </c>
      <c r="H554" s="8">
        <v>4</v>
      </c>
      <c r="I554" s="8">
        <v>0</v>
      </c>
      <c r="J554" s="8">
        <v>2</v>
      </c>
      <c r="K554" s="8">
        <v>0</v>
      </c>
      <c r="L554" s="8">
        <v>300</v>
      </c>
      <c r="M554" s="8">
        <f>VLOOKUP(L554,Procv!U:V,2,FALSE)</f>
        <v>1</v>
      </c>
      <c r="N554" s="8">
        <v>1</v>
      </c>
    </row>
    <row r="555" spans="3:14" x14ac:dyDescent="0.25">
      <c r="C555" s="10">
        <v>3</v>
      </c>
      <c r="D555" s="8">
        <v>2</v>
      </c>
      <c r="E555" s="8">
        <v>1</v>
      </c>
      <c r="F555" s="8">
        <f t="shared" si="8"/>
        <v>0</v>
      </c>
      <c r="G555" s="8">
        <v>0</v>
      </c>
      <c r="H555" s="8">
        <v>4</v>
      </c>
      <c r="I555" s="8">
        <v>0</v>
      </c>
      <c r="J555" s="8">
        <v>1</v>
      </c>
      <c r="K555" s="8">
        <v>0</v>
      </c>
      <c r="L555" s="8">
        <v>400</v>
      </c>
      <c r="M555" s="8">
        <f>VLOOKUP(L555,Procv!U:V,2,FALSE)</f>
        <v>1</v>
      </c>
      <c r="N555" s="8">
        <v>1</v>
      </c>
    </row>
    <row r="556" spans="3:14" x14ac:dyDescent="0.25">
      <c r="C556" s="10">
        <v>3</v>
      </c>
      <c r="D556" s="8">
        <v>2</v>
      </c>
      <c r="E556" s="8">
        <v>1</v>
      </c>
      <c r="F556" s="8">
        <f t="shared" si="8"/>
        <v>0</v>
      </c>
      <c r="G556" s="8">
        <v>1</v>
      </c>
      <c r="H556" s="8">
        <v>5</v>
      </c>
      <c r="I556" s="8">
        <v>0</v>
      </c>
      <c r="J556" s="8">
        <v>2</v>
      </c>
      <c r="K556" s="8">
        <v>0</v>
      </c>
      <c r="L556" s="8">
        <v>200</v>
      </c>
      <c r="M556" s="8">
        <f>VLOOKUP(L556,Procv!U:V,2,FALSE)</f>
        <v>1</v>
      </c>
      <c r="N556" s="8">
        <v>3</v>
      </c>
    </row>
    <row r="557" spans="3:14" x14ac:dyDescent="0.25">
      <c r="C557" s="10">
        <v>3</v>
      </c>
      <c r="D557" s="8">
        <v>2</v>
      </c>
      <c r="E557" s="8">
        <v>2</v>
      </c>
      <c r="F557" s="8">
        <f t="shared" si="8"/>
        <v>0</v>
      </c>
      <c r="G557" s="8">
        <v>0</v>
      </c>
      <c r="H557" s="8">
        <v>5</v>
      </c>
      <c r="I557" s="8">
        <v>0</v>
      </c>
      <c r="J557" s="8">
        <v>1</v>
      </c>
      <c r="K557" s="8">
        <v>0</v>
      </c>
      <c r="L557" s="8">
        <v>500</v>
      </c>
      <c r="M557" s="8">
        <f>VLOOKUP(L557,Procv!U:V,2,FALSE)</f>
        <v>1</v>
      </c>
      <c r="N557" s="8">
        <v>1</v>
      </c>
    </row>
    <row r="558" spans="3:14" x14ac:dyDescent="0.25">
      <c r="C558" s="10">
        <v>3</v>
      </c>
      <c r="D558" s="8">
        <v>2</v>
      </c>
      <c r="E558" s="8">
        <v>4</v>
      </c>
      <c r="F558" s="8">
        <f t="shared" si="8"/>
        <v>0</v>
      </c>
      <c r="G558" s="8">
        <v>1</v>
      </c>
      <c r="H558" s="8">
        <v>1</v>
      </c>
      <c r="I558" s="8">
        <v>0</v>
      </c>
      <c r="J558" s="8">
        <v>1</v>
      </c>
      <c r="K558" s="8">
        <v>0</v>
      </c>
      <c r="L558" s="8">
        <v>200</v>
      </c>
      <c r="M558" s="8">
        <f>VLOOKUP(L558,Procv!U:V,2,FALSE)</f>
        <v>1</v>
      </c>
      <c r="N558" s="8">
        <v>2</v>
      </c>
    </row>
    <row r="559" spans="3:14" x14ac:dyDescent="0.25">
      <c r="C559" s="10">
        <v>3</v>
      </c>
      <c r="D559" s="8">
        <v>2</v>
      </c>
      <c r="E559" s="8">
        <v>1</v>
      </c>
      <c r="F559" s="8">
        <f t="shared" si="8"/>
        <v>0</v>
      </c>
      <c r="G559" s="8">
        <v>0</v>
      </c>
      <c r="H559" s="8">
        <v>4</v>
      </c>
      <c r="I559" s="8">
        <v>0</v>
      </c>
      <c r="J559" s="8">
        <v>2</v>
      </c>
      <c r="K559" s="8">
        <v>0</v>
      </c>
      <c r="L559" s="8">
        <v>300</v>
      </c>
      <c r="M559" s="8">
        <f>VLOOKUP(L559,Procv!U:V,2,FALSE)</f>
        <v>1</v>
      </c>
      <c r="N559" s="8">
        <v>1</v>
      </c>
    </row>
    <row r="560" spans="3:14" x14ac:dyDescent="0.25">
      <c r="C560" s="10">
        <v>3</v>
      </c>
      <c r="D560" s="8">
        <v>2</v>
      </c>
      <c r="E560" s="8">
        <v>1</v>
      </c>
      <c r="F560" s="8">
        <f t="shared" si="8"/>
        <v>0</v>
      </c>
      <c r="G560" s="8">
        <v>0</v>
      </c>
      <c r="H560" s="8">
        <v>3</v>
      </c>
      <c r="I560" s="8">
        <v>0</v>
      </c>
      <c r="J560" s="8">
        <v>2</v>
      </c>
      <c r="K560" s="8">
        <v>0</v>
      </c>
      <c r="L560" s="8">
        <v>200</v>
      </c>
      <c r="M560" s="8">
        <f>VLOOKUP(L560,Procv!U:V,2,FALSE)</f>
        <v>1</v>
      </c>
      <c r="N560" s="8">
        <v>1</v>
      </c>
    </row>
    <row r="561" spans="3:14" x14ac:dyDescent="0.25">
      <c r="C561" s="10">
        <v>3</v>
      </c>
      <c r="D561" s="8">
        <v>2</v>
      </c>
      <c r="E561" s="8">
        <v>1</v>
      </c>
      <c r="F561" s="8">
        <f t="shared" si="8"/>
        <v>0</v>
      </c>
      <c r="G561" s="8">
        <v>0</v>
      </c>
      <c r="H561" s="8">
        <v>4</v>
      </c>
      <c r="I561" s="8">
        <v>0</v>
      </c>
      <c r="J561" s="8">
        <v>1</v>
      </c>
      <c r="K561" s="8">
        <v>0</v>
      </c>
      <c r="L561" s="8">
        <v>2000</v>
      </c>
      <c r="M561" s="8">
        <f>VLOOKUP(L561,Procv!U:V,2,FALSE)</f>
        <v>0</v>
      </c>
      <c r="N561" s="8">
        <v>7</v>
      </c>
    </row>
    <row r="562" spans="3:14" x14ac:dyDescent="0.25">
      <c r="C562" s="10">
        <v>3</v>
      </c>
      <c r="D562" s="8">
        <v>2</v>
      </c>
      <c r="E562" s="8">
        <v>4</v>
      </c>
      <c r="F562" s="8">
        <f t="shared" si="8"/>
        <v>0</v>
      </c>
      <c r="G562" s="8">
        <v>0</v>
      </c>
      <c r="H562" s="8">
        <v>2</v>
      </c>
      <c r="I562" s="8">
        <v>0</v>
      </c>
      <c r="J562" s="8">
        <v>2</v>
      </c>
      <c r="K562" s="8">
        <v>0</v>
      </c>
      <c r="L562" s="8">
        <v>400</v>
      </c>
      <c r="M562" s="8">
        <f>VLOOKUP(L562,Procv!U:V,2,FALSE)</f>
        <v>1</v>
      </c>
      <c r="N562" s="8">
        <v>2</v>
      </c>
    </row>
    <row r="563" spans="3:14" x14ac:dyDescent="0.25">
      <c r="C563" s="10">
        <v>3</v>
      </c>
      <c r="D563" s="8">
        <v>2</v>
      </c>
      <c r="E563" s="8">
        <v>1</v>
      </c>
      <c r="F563" s="8">
        <f t="shared" si="8"/>
        <v>0</v>
      </c>
      <c r="G563" s="8">
        <v>0</v>
      </c>
      <c r="H563" s="8">
        <v>5</v>
      </c>
      <c r="I563" s="8">
        <v>0</v>
      </c>
      <c r="J563" s="8">
        <v>1</v>
      </c>
      <c r="K563" s="8">
        <v>0</v>
      </c>
      <c r="L563" s="8">
        <v>300</v>
      </c>
      <c r="M563" s="8">
        <f>VLOOKUP(L563,Procv!U:V,2,FALSE)</f>
        <v>1</v>
      </c>
      <c r="N563" s="8">
        <v>1</v>
      </c>
    </row>
    <row r="564" spans="3:14" x14ac:dyDescent="0.25">
      <c r="C564" s="10">
        <v>3</v>
      </c>
      <c r="D564" s="8">
        <v>2</v>
      </c>
      <c r="E564" s="8">
        <v>3</v>
      </c>
      <c r="F564" s="8">
        <f t="shared" si="8"/>
        <v>0</v>
      </c>
      <c r="G564" s="8">
        <v>1</v>
      </c>
      <c r="H564" s="8">
        <v>3</v>
      </c>
      <c r="I564" s="8">
        <v>1</v>
      </c>
      <c r="J564" s="8">
        <v>3</v>
      </c>
      <c r="K564" s="8">
        <v>0</v>
      </c>
      <c r="L564" s="8">
        <v>400</v>
      </c>
      <c r="M564" s="8">
        <f>VLOOKUP(L564,Procv!U:V,2,FALSE)</f>
        <v>1</v>
      </c>
      <c r="N564" s="8">
        <v>1</v>
      </c>
    </row>
    <row r="565" spans="3:14" x14ac:dyDescent="0.25">
      <c r="C565" s="10">
        <v>3</v>
      </c>
      <c r="D565" s="8">
        <v>2</v>
      </c>
      <c r="E565" s="8">
        <v>9</v>
      </c>
      <c r="F565" s="8">
        <f t="shared" si="8"/>
        <v>0</v>
      </c>
      <c r="G565" s="8">
        <v>0</v>
      </c>
      <c r="H565" s="8">
        <v>4</v>
      </c>
      <c r="I565" s="8">
        <v>1</v>
      </c>
      <c r="J565" s="8">
        <v>2</v>
      </c>
      <c r="K565" s="8">
        <v>0</v>
      </c>
      <c r="L565" s="8">
        <v>100</v>
      </c>
      <c r="M565" s="8">
        <f>VLOOKUP(L565,Procv!U:V,2,FALSE)</f>
        <v>1</v>
      </c>
      <c r="N565" s="8">
        <v>1</v>
      </c>
    </row>
    <row r="566" spans="3:14" x14ac:dyDescent="0.25">
      <c r="C566" s="10">
        <v>3</v>
      </c>
      <c r="D566" s="8">
        <v>2</v>
      </c>
      <c r="E566" s="8">
        <v>4</v>
      </c>
      <c r="F566" s="8">
        <f t="shared" si="8"/>
        <v>0</v>
      </c>
      <c r="G566" s="8">
        <v>0</v>
      </c>
      <c r="H566" s="8">
        <v>4</v>
      </c>
      <c r="I566" s="8">
        <v>0</v>
      </c>
      <c r="J566" s="8">
        <v>1</v>
      </c>
      <c r="K566" s="8">
        <v>0</v>
      </c>
      <c r="L566" s="8">
        <v>200</v>
      </c>
      <c r="M566" s="8">
        <f>VLOOKUP(L566,Procv!U:V,2,FALSE)</f>
        <v>1</v>
      </c>
      <c r="N566" s="8">
        <v>1</v>
      </c>
    </row>
    <row r="567" spans="3:14" x14ac:dyDescent="0.25">
      <c r="C567" s="10">
        <v>3</v>
      </c>
      <c r="D567" s="8">
        <v>2</v>
      </c>
      <c r="E567" s="8">
        <v>1</v>
      </c>
      <c r="F567" s="8">
        <f t="shared" si="8"/>
        <v>0</v>
      </c>
      <c r="G567" s="8">
        <v>1</v>
      </c>
      <c r="H567" s="8">
        <v>1</v>
      </c>
      <c r="I567" s="8">
        <v>0</v>
      </c>
      <c r="J567" s="8">
        <v>1</v>
      </c>
      <c r="K567" s="8">
        <v>0</v>
      </c>
      <c r="L567" s="8">
        <v>1000</v>
      </c>
      <c r="M567" s="8">
        <f>VLOOKUP(L567,Procv!U:V,2,FALSE)</f>
        <v>1</v>
      </c>
      <c r="N567" s="8">
        <v>9</v>
      </c>
    </row>
    <row r="568" spans="3:14" x14ac:dyDescent="0.25">
      <c r="C568" s="10">
        <v>3</v>
      </c>
      <c r="D568" s="8">
        <v>2</v>
      </c>
      <c r="E568" s="8">
        <v>1</v>
      </c>
      <c r="F568" s="8">
        <f t="shared" si="8"/>
        <v>0</v>
      </c>
      <c r="G568" s="8">
        <v>0</v>
      </c>
      <c r="H568" s="8">
        <v>5</v>
      </c>
      <c r="I568" s="8">
        <v>0</v>
      </c>
      <c r="J568" s="8">
        <v>1</v>
      </c>
      <c r="K568" s="8">
        <v>0</v>
      </c>
      <c r="L568" s="8">
        <v>300</v>
      </c>
      <c r="M568" s="8">
        <f>VLOOKUP(L568,Procv!U:V,2,FALSE)</f>
        <v>1</v>
      </c>
      <c r="N568" s="8">
        <v>1</v>
      </c>
    </row>
    <row r="569" spans="3:14" x14ac:dyDescent="0.25">
      <c r="C569" s="10">
        <v>3</v>
      </c>
      <c r="D569" s="8">
        <v>2</v>
      </c>
      <c r="E569" s="8">
        <v>2</v>
      </c>
      <c r="F569" s="8">
        <f t="shared" si="8"/>
        <v>0</v>
      </c>
      <c r="G569" s="8">
        <v>0</v>
      </c>
      <c r="H569" s="8">
        <v>4</v>
      </c>
      <c r="I569" s="8">
        <v>0</v>
      </c>
      <c r="J569" s="8">
        <v>2</v>
      </c>
      <c r="K569" s="8">
        <v>0</v>
      </c>
      <c r="L569" s="8">
        <v>300</v>
      </c>
      <c r="M569" s="8">
        <f>VLOOKUP(L569,Procv!U:V,2,FALSE)</f>
        <v>1</v>
      </c>
      <c r="N569" s="8">
        <v>1</v>
      </c>
    </row>
    <row r="570" spans="3:14" x14ac:dyDescent="0.25">
      <c r="C570" s="10">
        <v>3</v>
      </c>
      <c r="D570" s="8">
        <v>2</v>
      </c>
      <c r="E570" s="8">
        <v>2</v>
      </c>
      <c r="F570" s="8">
        <f t="shared" si="8"/>
        <v>0</v>
      </c>
      <c r="G570" s="8">
        <v>0</v>
      </c>
      <c r="H570" s="8">
        <v>4</v>
      </c>
      <c r="I570" s="8">
        <v>0</v>
      </c>
      <c r="J570" s="8">
        <v>1</v>
      </c>
      <c r="K570" s="8">
        <v>0</v>
      </c>
      <c r="L570" s="8">
        <v>100</v>
      </c>
      <c r="M570" s="8">
        <f>VLOOKUP(L570,Procv!U:V,2,FALSE)</f>
        <v>1</v>
      </c>
      <c r="N570" s="8">
        <v>1</v>
      </c>
    </row>
    <row r="571" spans="3:14" x14ac:dyDescent="0.25">
      <c r="C571" s="10">
        <v>3</v>
      </c>
      <c r="D571" s="8">
        <v>2</v>
      </c>
      <c r="E571" s="8">
        <v>9</v>
      </c>
      <c r="F571" s="8">
        <f t="shared" si="8"/>
        <v>0</v>
      </c>
      <c r="G571" s="8">
        <v>0</v>
      </c>
      <c r="H571" s="8">
        <v>4</v>
      </c>
      <c r="I571" s="8">
        <v>1</v>
      </c>
      <c r="J571" s="8">
        <v>2</v>
      </c>
      <c r="K571" s="8">
        <v>0</v>
      </c>
      <c r="L571" s="8">
        <v>100</v>
      </c>
      <c r="M571" s="8">
        <f>VLOOKUP(L571,Procv!U:V,2,FALSE)</f>
        <v>1</v>
      </c>
      <c r="N571" s="8">
        <v>1</v>
      </c>
    </row>
    <row r="572" spans="3:14" x14ac:dyDescent="0.25">
      <c r="C572" s="10">
        <v>3</v>
      </c>
      <c r="D572" s="8">
        <v>2</v>
      </c>
      <c r="E572" s="8">
        <v>1</v>
      </c>
      <c r="F572" s="8">
        <f t="shared" si="8"/>
        <v>0</v>
      </c>
      <c r="G572" s="8">
        <v>0</v>
      </c>
      <c r="H572" s="8">
        <v>1</v>
      </c>
      <c r="I572" s="8">
        <v>0</v>
      </c>
      <c r="J572" s="8">
        <v>2</v>
      </c>
      <c r="K572" s="8">
        <v>0</v>
      </c>
      <c r="L572" s="8">
        <v>600</v>
      </c>
      <c r="M572" s="8">
        <f>VLOOKUP(L572,Procv!U:V,2,FALSE)</f>
        <v>0</v>
      </c>
      <c r="N572" s="8">
        <v>2</v>
      </c>
    </row>
    <row r="573" spans="3:14" x14ac:dyDescent="0.25">
      <c r="C573" s="10">
        <v>3</v>
      </c>
      <c r="D573" s="8">
        <v>2</v>
      </c>
      <c r="E573" s="8">
        <v>4</v>
      </c>
      <c r="F573" s="8">
        <f t="shared" si="8"/>
        <v>0</v>
      </c>
      <c r="G573" s="8">
        <v>1</v>
      </c>
      <c r="H573" s="8">
        <v>1</v>
      </c>
      <c r="I573" s="8">
        <v>0</v>
      </c>
      <c r="J573" s="8">
        <v>1</v>
      </c>
      <c r="K573" s="8">
        <v>0</v>
      </c>
      <c r="L573" s="8">
        <v>200</v>
      </c>
      <c r="M573" s="8">
        <f>VLOOKUP(L573,Procv!U:V,2,FALSE)</f>
        <v>1</v>
      </c>
      <c r="N573" s="8">
        <v>2</v>
      </c>
    </row>
    <row r="574" spans="3:14" x14ac:dyDescent="0.25">
      <c r="C574" s="10">
        <v>3</v>
      </c>
      <c r="D574" s="8">
        <v>2</v>
      </c>
      <c r="E574" s="8">
        <v>9</v>
      </c>
      <c r="F574" s="8">
        <f t="shared" si="8"/>
        <v>0</v>
      </c>
      <c r="G574" s="8">
        <v>0</v>
      </c>
      <c r="H574" s="8">
        <v>4</v>
      </c>
      <c r="I574" s="8">
        <v>0</v>
      </c>
      <c r="J574" s="8">
        <v>2</v>
      </c>
      <c r="K574" s="8">
        <v>1</v>
      </c>
      <c r="L574" s="8">
        <v>100</v>
      </c>
      <c r="M574" s="8">
        <f>VLOOKUP(L574,Procv!U:V,2,FALSE)</f>
        <v>1</v>
      </c>
      <c r="N574" s="8">
        <v>1</v>
      </c>
    </row>
    <row r="575" spans="3:14" x14ac:dyDescent="0.25">
      <c r="C575" s="10">
        <v>3</v>
      </c>
      <c r="D575" s="8">
        <v>2</v>
      </c>
      <c r="E575" s="8">
        <v>1</v>
      </c>
      <c r="F575" s="8">
        <f t="shared" si="8"/>
        <v>0</v>
      </c>
      <c r="G575" s="8">
        <v>0</v>
      </c>
      <c r="H575" s="8">
        <v>5</v>
      </c>
      <c r="I575" s="8">
        <v>0</v>
      </c>
      <c r="J575" s="8">
        <v>1</v>
      </c>
      <c r="K575" s="8">
        <v>0</v>
      </c>
      <c r="L575" s="8">
        <v>200</v>
      </c>
      <c r="M575" s="8">
        <f>VLOOKUP(L575,Procv!U:V,2,FALSE)</f>
        <v>1</v>
      </c>
      <c r="N575" s="8">
        <v>1</v>
      </c>
    </row>
    <row r="576" spans="3:14" x14ac:dyDescent="0.25">
      <c r="C576" s="10">
        <v>3</v>
      </c>
      <c r="D576" s="8">
        <v>2</v>
      </c>
      <c r="E576" s="8">
        <v>14</v>
      </c>
      <c r="F576" s="8">
        <f t="shared" si="8"/>
        <v>0</v>
      </c>
      <c r="G576" s="8">
        <v>0</v>
      </c>
      <c r="H576" s="8">
        <v>4</v>
      </c>
      <c r="I576" s="8">
        <v>0</v>
      </c>
      <c r="J576" s="8">
        <v>1</v>
      </c>
      <c r="K576" s="8">
        <v>0</v>
      </c>
      <c r="L576" s="8">
        <v>200</v>
      </c>
      <c r="M576" s="8">
        <f>VLOOKUP(L576,Procv!U:V,2,FALSE)</f>
        <v>1</v>
      </c>
      <c r="N576" s="8">
        <v>1</v>
      </c>
    </row>
    <row r="577" spans="3:14" x14ac:dyDescent="0.25">
      <c r="C577" s="10">
        <v>3</v>
      </c>
      <c r="D577" s="8">
        <v>2</v>
      </c>
      <c r="E577" s="8">
        <v>1</v>
      </c>
      <c r="F577" s="8">
        <f t="shared" si="8"/>
        <v>0</v>
      </c>
      <c r="G577" s="8">
        <v>0</v>
      </c>
      <c r="H577" s="8">
        <v>2</v>
      </c>
      <c r="I577" s="8">
        <v>0</v>
      </c>
      <c r="J577" s="8">
        <v>2</v>
      </c>
      <c r="K577" s="8">
        <v>0</v>
      </c>
      <c r="L577" s="8">
        <v>100</v>
      </c>
      <c r="M577" s="8">
        <f>VLOOKUP(L577,Procv!U:V,2,FALSE)</f>
        <v>1</v>
      </c>
      <c r="N577" s="8">
        <v>1</v>
      </c>
    </row>
    <row r="578" spans="3:14" x14ac:dyDescent="0.25">
      <c r="C578" s="10">
        <v>3</v>
      </c>
      <c r="D578" s="8">
        <v>2</v>
      </c>
      <c r="E578" s="8">
        <v>1</v>
      </c>
      <c r="F578" s="8">
        <f t="shared" si="8"/>
        <v>0</v>
      </c>
      <c r="G578" s="8">
        <v>1</v>
      </c>
      <c r="H578" s="8">
        <v>4</v>
      </c>
      <c r="I578" s="8">
        <v>0</v>
      </c>
      <c r="J578" s="8">
        <v>2</v>
      </c>
      <c r="K578" s="8">
        <v>0</v>
      </c>
      <c r="L578" s="8">
        <v>100</v>
      </c>
      <c r="M578" s="8">
        <f>VLOOKUP(L578,Procv!U:V,2,FALSE)</f>
        <v>1</v>
      </c>
      <c r="N578" s="8">
        <v>1</v>
      </c>
    </row>
    <row r="579" spans="3:14" x14ac:dyDescent="0.25">
      <c r="C579" s="10">
        <v>3</v>
      </c>
      <c r="D579" s="8">
        <v>2</v>
      </c>
      <c r="E579" s="8">
        <v>4</v>
      </c>
      <c r="F579" s="8">
        <f t="shared" si="8"/>
        <v>0</v>
      </c>
      <c r="G579" s="8">
        <v>1</v>
      </c>
      <c r="H579" s="8">
        <v>4</v>
      </c>
      <c r="I579" s="8">
        <v>0</v>
      </c>
      <c r="J579" s="8">
        <v>1</v>
      </c>
      <c r="K579" s="8">
        <v>0</v>
      </c>
      <c r="L579" s="8">
        <v>200</v>
      </c>
      <c r="M579" s="8">
        <f>VLOOKUP(L579,Procv!U:V,2,FALSE)</f>
        <v>1</v>
      </c>
      <c r="N579" s="8">
        <v>1</v>
      </c>
    </row>
    <row r="580" spans="3:14" x14ac:dyDescent="0.25">
      <c r="C580" s="10">
        <v>4</v>
      </c>
      <c r="D580" s="8">
        <v>2</v>
      </c>
      <c r="E580" s="8">
        <v>1</v>
      </c>
      <c r="F580" s="8">
        <f t="shared" si="8"/>
        <v>0</v>
      </c>
      <c r="G580" s="8">
        <v>0</v>
      </c>
      <c r="H580" s="8">
        <v>5</v>
      </c>
      <c r="I580" s="8">
        <v>0</v>
      </c>
      <c r="J580" s="8">
        <v>1</v>
      </c>
      <c r="K580" s="8">
        <v>0</v>
      </c>
      <c r="L580" s="8">
        <v>300</v>
      </c>
      <c r="M580" s="8">
        <f>VLOOKUP(L580,Procv!U:V,2,FALSE)</f>
        <v>1</v>
      </c>
      <c r="N580" s="8">
        <v>1</v>
      </c>
    </row>
    <row r="581" spans="3:14" x14ac:dyDescent="0.25">
      <c r="C581" s="10">
        <v>4</v>
      </c>
      <c r="D581" s="8">
        <v>2</v>
      </c>
      <c r="E581" s="8">
        <v>1</v>
      </c>
      <c r="F581" s="8">
        <f t="shared" si="8"/>
        <v>0</v>
      </c>
      <c r="G581" s="8">
        <v>0</v>
      </c>
      <c r="H581" s="8">
        <v>4</v>
      </c>
      <c r="I581" s="8">
        <v>0</v>
      </c>
      <c r="J581" s="8">
        <v>2</v>
      </c>
      <c r="K581" s="8">
        <v>0</v>
      </c>
      <c r="L581" s="8">
        <v>100</v>
      </c>
      <c r="M581" s="8">
        <f>VLOOKUP(L581,Procv!U:V,2,FALSE)</f>
        <v>1</v>
      </c>
      <c r="N581" s="8">
        <v>1</v>
      </c>
    </row>
    <row r="582" spans="3:14" x14ac:dyDescent="0.25">
      <c r="C582" s="10">
        <v>4</v>
      </c>
      <c r="D582" s="8">
        <v>2</v>
      </c>
      <c r="E582" s="8">
        <v>1</v>
      </c>
      <c r="F582" s="8">
        <f t="shared" ref="F582:F645" si="9">IF(E582=5,2,IF(E582=6,2,IF(E582=7,2,0)))</f>
        <v>0</v>
      </c>
      <c r="G582" s="8">
        <v>0</v>
      </c>
      <c r="H582" s="8">
        <v>4</v>
      </c>
      <c r="I582" s="8">
        <v>0</v>
      </c>
      <c r="J582" s="8">
        <v>2</v>
      </c>
      <c r="K582" s="8">
        <v>0</v>
      </c>
      <c r="L582" s="8">
        <v>100</v>
      </c>
      <c r="M582" s="8">
        <f>VLOOKUP(L582,Procv!U:V,2,FALSE)</f>
        <v>1</v>
      </c>
      <c r="N582" s="8">
        <v>1</v>
      </c>
    </row>
    <row r="583" spans="3:14" x14ac:dyDescent="0.25">
      <c r="C583" s="10">
        <v>4</v>
      </c>
      <c r="D583" s="8">
        <v>2</v>
      </c>
      <c r="E583" s="8">
        <v>3</v>
      </c>
      <c r="F583" s="8">
        <f t="shared" si="9"/>
        <v>0</v>
      </c>
      <c r="G583" s="8">
        <v>1</v>
      </c>
      <c r="H583" s="8">
        <v>2</v>
      </c>
      <c r="I583" s="8">
        <v>0</v>
      </c>
      <c r="J583" s="8">
        <v>1</v>
      </c>
      <c r="K583" s="8">
        <v>0</v>
      </c>
      <c r="L583" s="8">
        <v>300</v>
      </c>
      <c r="M583" s="8">
        <f>VLOOKUP(L583,Procv!U:V,2,FALSE)</f>
        <v>1</v>
      </c>
      <c r="N583" s="8">
        <v>1</v>
      </c>
    </row>
    <row r="584" spans="3:14" x14ac:dyDescent="0.25">
      <c r="C584" s="10">
        <v>4</v>
      </c>
      <c r="D584" s="8">
        <v>2</v>
      </c>
      <c r="E584" s="8">
        <v>1</v>
      </c>
      <c r="F584" s="8">
        <f t="shared" si="9"/>
        <v>0</v>
      </c>
      <c r="G584" s="8">
        <v>0</v>
      </c>
      <c r="H584" s="8">
        <v>2</v>
      </c>
      <c r="I584" s="8">
        <v>0</v>
      </c>
      <c r="J584" s="8">
        <v>1</v>
      </c>
      <c r="K584" s="8">
        <v>0</v>
      </c>
      <c r="L584" s="8">
        <v>2000</v>
      </c>
      <c r="M584" s="8">
        <f>VLOOKUP(L584,Procv!U:V,2,FALSE)</f>
        <v>0</v>
      </c>
      <c r="N584" s="8">
        <v>4</v>
      </c>
    </row>
    <row r="585" spans="3:14" x14ac:dyDescent="0.25">
      <c r="C585" s="10">
        <v>4</v>
      </c>
      <c r="D585" s="8">
        <v>2</v>
      </c>
      <c r="E585" s="8">
        <v>2</v>
      </c>
      <c r="F585" s="8">
        <f t="shared" si="9"/>
        <v>0</v>
      </c>
      <c r="G585" s="8">
        <v>1</v>
      </c>
      <c r="H585" s="8">
        <v>4</v>
      </c>
      <c r="I585" s="8">
        <v>0</v>
      </c>
      <c r="J585" s="8">
        <v>1</v>
      </c>
      <c r="K585" s="8">
        <v>0</v>
      </c>
      <c r="L585" s="8">
        <v>600</v>
      </c>
      <c r="M585" s="8">
        <f>VLOOKUP(L585,Procv!U:V,2,FALSE)</f>
        <v>0</v>
      </c>
      <c r="N585" s="8">
        <v>1</v>
      </c>
    </row>
    <row r="586" spans="3:14" x14ac:dyDescent="0.25">
      <c r="C586" s="10">
        <v>4</v>
      </c>
      <c r="D586" s="8">
        <v>2</v>
      </c>
      <c r="E586" s="8">
        <v>1</v>
      </c>
      <c r="F586" s="8">
        <f t="shared" si="9"/>
        <v>0</v>
      </c>
      <c r="G586" s="8">
        <v>0</v>
      </c>
      <c r="H586" s="8">
        <v>4</v>
      </c>
      <c r="I586" s="8">
        <v>0</v>
      </c>
      <c r="J586" s="8">
        <v>2</v>
      </c>
      <c r="K586" s="8">
        <v>0</v>
      </c>
      <c r="L586" s="8">
        <v>300</v>
      </c>
      <c r="M586" s="8">
        <f>VLOOKUP(L586,Procv!U:V,2,FALSE)</f>
        <v>1</v>
      </c>
      <c r="N586" s="8">
        <v>1</v>
      </c>
    </row>
    <row r="587" spans="3:14" x14ac:dyDescent="0.25">
      <c r="C587" s="10">
        <v>4</v>
      </c>
      <c r="D587" s="8">
        <v>1</v>
      </c>
      <c r="E587" s="8">
        <v>1</v>
      </c>
      <c r="F587" s="8">
        <f t="shared" si="9"/>
        <v>0</v>
      </c>
      <c r="G587" s="8">
        <v>1</v>
      </c>
      <c r="H587" s="8">
        <v>3</v>
      </c>
      <c r="I587" s="8">
        <v>1</v>
      </c>
      <c r="J587" s="8">
        <v>3</v>
      </c>
      <c r="K587" s="8">
        <v>0</v>
      </c>
      <c r="L587" s="8">
        <v>400</v>
      </c>
      <c r="M587" s="8">
        <f>VLOOKUP(L587,Procv!U:V,2,FALSE)</f>
        <v>1</v>
      </c>
      <c r="N587" s="8">
        <v>1</v>
      </c>
    </row>
    <row r="588" spans="3:14" x14ac:dyDescent="0.25">
      <c r="C588" s="10">
        <v>4</v>
      </c>
      <c r="D588" s="8">
        <v>2</v>
      </c>
      <c r="E588" s="8">
        <v>3</v>
      </c>
      <c r="F588" s="8">
        <f t="shared" si="9"/>
        <v>0</v>
      </c>
      <c r="G588" s="8">
        <v>1</v>
      </c>
      <c r="H588" s="8">
        <v>4</v>
      </c>
      <c r="I588" s="8">
        <v>0</v>
      </c>
      <c r="J588" s="8">
        <v>1</v>
      </c>
      <c r="K588" s="8">
        <v>0</v>
      </c>
      <c r="L588" s="8">
        <v>500</v>
      </c>
      <c r="M588" s="8">
        <f>VLOOKUP(L588,Procv!U:V,2,FALSE)</f>
        <v>1</v>
      </c>
      <c r="N588" s="8">
        <v>1</v>
      </c>
    </row>
    <row r="589" spans="3:14" x14ac:dyDescent="0.25">
      <c r="C589" s="10">
        <v>4</v>
      </c>
      <c r="D589" s="8">
        <v>2</v>
      </c>
      <c r="E589" s="8">
        <v>1</v>
      </c>
      <c r="F589" s="8">
        <f t="shared" si="9"/>
        <v>0</v>
      </c>
      <c r="G589" s="8">
        <v>1</v>
      </c>
      <c r="H589" s="8">
        <v>4</v>
      </c>
      <c r="I589" s="8">
        <v>0</v>
      </c>
      <c r="J589" s="8">
        <v>2</v>
      </c>
      <c r="K589" s="8">
        <v>0</v>
      </c>
      <c r="L589" s="8">
        <v>300</v>
      </c>
      <c r="M589" s="8">
        <f>VLOOKUP(L589,Procv!U:V,2,FALSE)</f>
        <v>1</v>
      </c>
      <c r="N589" s="8">
        <v>2</v>
      </c>
    </row>
    <row r="590" spans="3:14" x14ac:dyDescent="0.25">
      <c r="C590" s="10">
        <v>4</v>
      </c>
      <c r="D590" s="8">
        <v>2</v>
      </c>
      <c r="E590" s="8">
        <v>1</v>
      </c>
      <c r="F590" s="8">
        <f t="shared" si="9"/>
        <v>0</v>
      </c>
      <c r="G590" s="8">
        <v>0</v>
      </c>
      <c r="H590" s="8">
        <v>1</v>
      </c>
      <c r="I590" s="8">
        <v>0</v>
      </c>
      <c r="J590" s="8">
        <v>1</v>
      </c>
      <c r="K590" s="8">
        <v>0</v>
      </c>
      <c r="L590" s="8">
        <v>400</v>
      </c>
      <c r="M590" s="8">
        <f>VLOOKUP(L590,Procv!U:V,2,FALSE)</f>
        <v>1</v>
      </c>
      <c r="N590" s="8">
        <v>2</v>
      </c>
    </row>
    <row r="591" spans="3:14" x14ac:dyDescent="0.25">
      <c r="C591" s="10">
        <v>4</v>
      </c>
      <c r="D591" s="8">
        <v>2</v>
      </c>
      <c r="E591" s="8">
        <v>1</v>
      </c>
      <c r="F591" s="8">
        <f t="shared" si="9"/>
        <v>0</v>
      </c>
      <c r="G591" s="8">
        <v>0</v>
      </c>
      <c r="H591" s="8">
        <v>3</v>
      </c>
      <c r="I591" s="8">
        <v>0</v>
      </c>
      <c r="J591" s="8">
        <v>2</v>
      </c>
      <c r="K591" s="8">
        <v>0</v>
      </c>
      <c r="L591" s="8">
        <v>100</v>
      </c>
      <c r="M591" s="8">
        <f>VLOOKUP(L591,Procv!U:V,2,FALSE)</f>
        <v>1</v>
      </c>
      <c r="N591" s="8">
        <v>2</v>
      </c>
    </row>
    <row r="592" spans="3:14" x14ac:dyDescent="0.25">
      <c r="C592" s="10">
        <v>4</v>
      </c>
      <c r="D592" s="8">
        <v>2</v>
      </c>
      <c r="E592" s="8">
        <v>2</v>
      </c>
      <c r="F592" s="8">
        <f t="shared" si="9"/>
        <v>0</v>
      </c>
      <c r="G592" s="8">
        <v>1</v>
      </c>
      <c r="H592" s="8">
        <v>3</v>
      </c>
      <c r="I592" s="8">
        <v>0</v>
      </c>
      <c r="J592" s="8">
        <v>1</v>
      </c>
      <c r="K592" s="8">
        <v>0</v>
      </c>
      <c r="L592" s="8">
        <v>90</v>
      </c>
      <c r="M592" s="8">
        <f>VLOOKUP(L592,Procv!U:V,2,FALSE)</f>
        <v>0</v>
      </c>
      <c r="N592" s="8">
        <v>1</v>
      </c>
    </row>
    <row r="593" spans="3:14" x14ac:dyDescent="0.25">
      <c r="C593" s="10">
        <v>4</v>
      </c>
      <c r="D593" s="8">
        <v>2</v>
      </c>
      <c r="E593" s="8">
        <v>1</v>
      </c>
      <c r="F593" s="8">
        <f t="shared" si="9"/>
        <v>0</v>
      </c>
      <c r="G593" s="8">
        <v>1</v>
      </c>
      <c r="H593" s="8">
        <v>4</v>
      </c>
      <c r="I593" s="8">
        <v>0</v>
      </c>
      <c r="J593" s="8">
        <v>2</v>
      </c>
      <c r="K593" s="8">
        <v>0</v>
      </c>
      <c r="L593" s="8">
        <v>100</v>
      </c>
      <c r="M593" s="8">
        <f>VLOOKUP(L593,Procv!U:V,2,FALSE)</f>
        <v>1</v>
      </c>
      <c r="N593" s="8">
        <v>1</v>
      </c>
    </row>
    <row r="594" spans="3:14" x14ac:dyDescent="0.25">
      <c r="C594" s="10">
        <v>4</v>
      </c>
      <c r="D594" s="8">
        <v>2</v>
      </c>
      <c r="E594" s="8">
        <v>1</v>
      </c>
      <c r="F594" s="8">
        <f t="shared" si="9"/>
        <v>0</v>
      </c>
      <c r="G594" s="8">
        <v>1</v>
      </c>
      <c r="H594" s="8">
        <v>4</v>
      </c>
      <c r="I594" s="8">
        <v>0</v>
      </c>
      <c r="J594" s="8">
        <v>2</v>
      </c>
      <c r="K594" s="8">
        <v>0</v>
      </c>
      <c r="L594" s="8">
        <v>300</v>
      </c>
      <c r="M594" s="8">
        <f>VLOOKUP(L594,Procv!U:V,2,FALSE)</f>
        <v>1</v>
      </c>
      <c r="N594" s="8">
        <v>1</v>
      </c>
    </row>
    <row r="595" spans="3:14" x14ac:dyDescent="0.25">
      <c r="C595" s="10">
        <v>4</v>
      </c>
      <c r="D595" s="8">
        <v>2</v>
      </c>
      <c r="E595" s="8">
        <v>9</v>
      </c>
      <c r="F595" s="8">
        <f t="shared" si="9"/>
        <v>0</v>
      </c>
      <c r="G595" s="8">
        <v>0</v>
      </c>
      <c r="H595" s="8">
        <v>4</v>
      </c>
      <c r="I595" s="8">
        <v>1</v>
      </c>
      <c r="J595" s="8">
        <v>2</v>
      </c>
      <c r="K595" s="8">
        <v>0</v>
      </c>
      <c r="L595" s="8">
        <v>100</v>
      </c>
      <c r="M595" s="8">
        <f>VLOOKUP(L595,Procv!U:V,2,FALSE)</f>
        <v>1</v>
      </c>
      <c r="N595" s="8">
        <v>1</v>
      </c>
    </row>
    <row r="596" spans="3:14" x14ac:dyDescent="0.25">
      <c r="C596" s="10">
        <v>4</v>
      </c>
      <c r="D596" s="8">
        <v>2</v>
      </c>
      <c r="E596" s="8">
        <v>1</v>
      </c>
      <c r="F596" s="8">
        <f t="shared" si="9"/>
        <v>0</v>
      </c>
      <c r="G596" s="8">
        <v>0</v>
      </c>
      <c r="H596" s="8">
        <v>5</v>
      </c>
      <c r="I596" s="8">
        <v>0</v>
      </c>
      <c r="J596" s="8">
        <v>1</v>
      </c>
      <c r="K596" s="8">
        <v>0</v>
      </c>
      <c r="L596" s="8">
        <v>300</v>
      </c>
      <c r="M596" s="8">
        <f>VLOOKUP(L596,Procv!U:V,2,FALSE)</f>
        <v>1</v>
      </c>
      <c r="N596" s="8">
        <v>1</v>
      </c>
    </row>
    <row r="597" spans="3:14" x14ac:dyDescent="0.25">
      <c r="C597" s="10">
        <v>4</v>
      </c>
      <c r="D597" s="8">
        <v>2</v>
      </c>
      <c r="E597" s="8">
        <v>1</v>
      </c>
      <c r="F597" s="8">
        <f t="shared" si="9"/>
        <v>0</v>
      </c>
      <c r="G597" s="8">
        <v>0</v>
      </c>
      <c r="H597" s="8">
        <v>4</v>
      </c>
      <c r="I597" s="8">
        <v>0</v>
      </c>
      <c r="J597" s="8">
        <v>2</v>
      </c>
      <c r="K597" s="8">
        <v>0</v>
      </c>
      <c r="L597" s="8">
        <v>500</v>
      </c>
      <c r="M597" s="8">
        <f>VLOOKUP(L597,Procv!U:V,2,FALSE)</f>
        <v>1</v>
      </c>
      <c r="N597" s="8">
        <v>1</v>
      </c>
    </row>
    <row r="598" spans="3:14" x14ac:dyDescent="0.25">
      <c r="C598" s="10">
        <v>4</v>
      </c>
      <c r="D598" s="8">
        <v>2</v>
      </c>
      <c r="E598" s="8">
        <v>6</v>
      </c>
      <c r="F598" s="8">
        <f t="shared" si="9"/>
        <v>2</v>
      </c>
      <c r="G598" s="8">
        <v>1</v>
      </c>
      <c r="H598" s="8">
        <v>4</v>
      </c>
      <c r="I598" s="8">
        <v>0</v>
      </c>
      <c r="J598" s="8">
        <v>1</v>
      </c>
      <c r="K598" s="8">
        <v>0</v>
      </c>
      <c r="L598" s="8">
        <v>100</v>
      </c>
      <c r="M598" s="8">
        <f>VLOOKUP(L598,Procv!U:V,2,FALSE)</f>
        <v>1</v>
      </c>
      <c r="N598" s="8">
        <v>1</v>
      </c>
    </row>
    <row r="599" spans="3:14" x14ac:dyDescent="0.25">
      <c r="C599" s="10">
        <v>4</v>
      </c>
      <c r="D599" s="8">
        <v>2</v>
      </c>
      <c r="E599" s="8">
        <v>1</v>
      </c>
      <c r="F599" s="8">
        <f t="shared" si="9"/>
        <v>0</v>
      </c>
      <c r="G599" s="8">
        <v>1</v>
      </c>
      <c r="H599" s="8">
        <v>4</v>
      </c>
      <c r="I599" s="8">
        <v>0</v>
      </c>
      <c r="J599" s="8">
        <v>1</v>
      </c>
      <c r="K599" s="8">
        <v>0</v>
      </c>
      <c r="L599" s="8">
        <v>100</v>
      </c>
      <c r="M599" s="8">
        <f>VLOOKUP(L599,Procv!U:V,2,FALSE)</f>
        <v>1</v>
      </c>
      <c r="N599" s="8">
        <v>1</v>
      </c>
    </row>
    <row r="600" spans="3:14" x14ac:dyDescent="0.25">
      <c r="C600" s="10">
        <v>4</v>
      </c>
      <c r="D600" s="8">
        <v>2</v>
      </c>
      <c r="E600" s="8">
        <v>3</v>
      </c>
      <c r="F600" s="8">
        <f t="shared" si="9"/>
        <v>0</v>
      </c>
      <c r="G600" s="8">
        <v>1</v>
      </c>
      <c r="H600" s="8">
        <v>4</v>
      </c>
      <c r="I600" s="8">
        <v>0</v>
      </c>
      <c r="J600" s="8">
        <v>2</v>
      </c>
      <c r="K600" s="8">
        <v>0</v>
      </c>
      <c r="L600" s="8">
        <v>300</v>
      </c>
      <c r="M600" s="8">
        <f>VLOOKUP(L600,Procv!U:V,2,FALSE)</f>
        <v>1</v>
      </c>
      <c r="N600" s="8">
        <v>2</v>
      </c>
    </row>
    <row r="601" spans="3:14" x14ac:dyDescent="0.25">
      <c r="C601" s="10">
        <v>4</v>
      </c>
      <c r="D601" s="8">
        <v>2</v>
      </c>
      <c r="E601" s="8">
        <v>1</v>
      </c>
      <c r="F601" s="8">
        <f t="shared" si="9"/>
        <v>0</v>
      </c>
      <c r="G601" s="8">
        <v>0</v>
      </c>
      <c r="H601" s="8">
        <v>4</v>
      </c>
      <c r="I601" s="8">
        <v>0</v>
      </c>
      <c r="J601" s="8">
        <v>1</v>
      </c>
      <c r="K601" s="8">
        <v>0</v>
      </c>
      <c r="L601" s="8">
        <v>1000</v>
      </c>
      <c r="M601" s="8">
        <f>VLOOKUP(L601,Procv!U:V,2,FALSE)</f>
        <v>1</v>
      </c>
      <c r="N601" s="8">
        <v>5</v>
      </c>
    </row>
    <row r="602" spans="3:14" x14ac:dyDescent="0.25">
      <c r="C602" s="10">
        <v>4</v>
      </c>
      <c r="D602" s="8">
        <v>2</v>
      </c>
      <c r="E602" s="8">
        <v>1</v>
      </c>
      <c r="F602" s="8">
        <f t="shared" si="9"/>
        <v>0</v>
      </c>
      <c r="G602" s="8">
        <v>0</v>
      </c>
      <c r="H602" s="8">
        <v>5</v>
      </c>
      <c r="I602" s="8">
        <v>0</v>
      </c>
      <c r="J602" s="8">
        <v>1</v>
      </c>
      <c r="K602" s="8">
        <v>0</v>
      </c>
      <c r="L602" s="8">
        <v>300</v>
      </c>
      <c r="M602" s="8">
        <f>VLOOKUP(L602,Procv!U:V,2,FALSE)</f>
        <v>1</v>
      </c>
      <c r="N602" s="8">
        <v>1</v>
      </c>
    </row>
    <row r="603" spans="3:14" x14ac:dyDescent="0.25">
      <c r="C603" s="10">
        <v>4</v>
      </c>
      <c r="D603" s="8">
        <v>2</v>
      </c>
      <c r="E603" s="8">
        <v>1</v>
      </c>
      <c r="F603" s="8">
        <f t="shared" si="9"/>
        <v>0</v>
      </c>
      <c r="G603" s="8">
        <v>0</v>
      </c>
      <c r="H603" s="8">
        <v>2</v>
      </c>
      <c r="I603" s="8">
        <v>0</v>
      </c>
      <c r="J603" s="8">
        <v>4</v>
      </c>
      <c r="K603" s="8">
        <v>0</v>
      </c>
      <c r="L603" s="8">
        <v>200</v>
      </c>
      <c r="M603" s="8">
        <f>VLOOKUP(L603,Procv!U:V,2,FALSE)</f>
        <v>1</v>
      </c>
      <c r="N603" s="8">
        <v>1</v>
      </c>
    </row>
    <row r="604" spans="3:14" x14ac:dyDescent="0.25">
      <c r="C604" s="10">
        <v>4</v>
      </c>
      <c r="D604" s="8">
        <v>2</v>
      </c>
      <c r="E604" s="8">
        <v>1</v>
      </c>
      <c r="F604" s="8">
        <f t="shared" si="9"/>
        <v>0</v>
      </c>
      <c r="G604" s="8">
        <v>0</v>
      </c>
      <c r="H604" s="8">
        <v>5</v>
      </c>
      <c r="I604" s="8">
        <v>0</v>
      </c>
      <c r="J604" s="8">
        <v>1</v>
      </c>
      <c r="K604" s="8">
        <v>0</v>
      </c>
      <c r="L604" s="8">
        <v>1000</v>
      </c>
      <c r="M604" s="8">
        <f>VLOOKUP(L604,Procv!U:V,2,FALSE)</f>
        <v>1</v>
      </c>
      <c r="N604" s="8">
        <v>4</v>
      </c>
    </row>
    <row r="605" spans="3:14" x14ac:dyDescent="0.25">
      <c r="C605" s="10">
        <v>4</v>
      </c>
      <c r="D605" s="8">
        <v>1</v>
      </c>
      <c r="E605" s="8">
        <v>4</v>
      </c>
      <c r="F605" s="8">
        <f t="shared" si="9"/>
        <v>0</v>
      </c>
      <c r="G605" s="8">
        <v>1</v>
      </c>
      <c r="H605" s="8">
        <v>4</v>
      </c>
      <c r="I605" s="8">
        <v>0</v>
      </c>
      <c r="J605" s="8">
        <v>3</v>
      </c>
      <c r="K605" s="8">
        <v>0</v>
      </c>
      <c r="L605" s="8">
        <v>300</v>
      </c>
      <c r="M605" s="8">
        <f>VLOOKUP(L605,Procv!U:V,2,FALSE)</f>
        <v>1</v>
      </c>
      <c r="N605" s="8">
        <v>1</v>
      </c>
    </row>
    <row r="606" spans="3:14" x14ac:dyDescent="0.25">
      <c r="C606" s="10">
        <v>4</v>
      </c>
      <c r="D606" s="8">
        <v>2</v>
      </c>
      <c r="E606" s="8">
        <v>1</v>
      </c>
      <c r="F606" s="8">
        <f t="shared" si="9"/>
        <v>0</v>
      </c>
      <c r="G606" s="8">
        <v>0</v>
      </c>
      <c r="H606" s="8">
        <v>5</v>
      </c>
      <c r="I606" s="8">
        <v>0</v>
      </c>
      <c r="J606" s="8">
        <v>1</v>
      </c>
      <c r="K606" s="8">
        <v>1</v>
      </c>
      <c r="L606" s="8">
        <v>100</v>
      </c>
      <c r="M606" s="8">
        <f>VLOOKUP(L606,Procv!U:V,2,FALSE)</f>
        <v>1</v>
      </c>
      <c r="N606" s="8">
        <v>1</v>
      </c>
    </row>
    <row r="607" spans="3:14" x14ac:dyDescent="0.25">
      <c r="C607" s="10">
        <v>4</v>
      </c>
      <c r="D607" s="8">
        <v>2</v>
      </c>
      <c r="E607" s="8">
        <v>1</v>
      </c>
      <c r="F607" s="8">
        <f t="shared" si="9"/>
        <v>0</v>
      </c>
      <c r="G607" s="8">
        <v>0</v>
      </c>
      <c r="H607" s="8">
        <v>5</v>
      </c>
      <c r="I607" s="8">
        <v>0</v>
      </c>
      <c r="J607" s="8">
        <v>1</v>
      </c>
      <c r="K607" s="8">
        <v>0</v>
      </c>
      <c r="L607" s="8">
        <v>400</v>
      </c>
      <c r="M607" s="8">
        <f>VLOOKUP(L607,Procv!U:V,2,FALSE)</f>
        <v>1</v>
      </c>
      <c r="N607" s="8">
        <v>1</v>
      </c>
    </row>
    <row r="608" spans="3:14" x14ac:dyDescent="0.25">
      <c r="C608" s="10">
        <v>4</v>
      </c>
      <c r="D608" s="8">
        <v>2</v>
      </c>
      <c r="E608" s="8">
        <v>2</v>
      </c>
      <c r="F608" s="8">
        <f t="shared" si="9"/>
        <v>0</v>
      </c>
      <c r="G608" s="8">
        <v>1</v>
      </c>
      <c r="H608" s="8">
        <v>2</v>
      </c>
      <c r="I608" s="8">
        <v>0</v>
      </c>
      <c r="J608" s="8">
        <v>1</v>
      </c>
      <c r="K608" s="8">
        <v>0</v>
      </c>
      <c r="L608" s="8">
        <v>200</v>
      </c>
      <c r="M608" s="8">
        <f>VLOOKUP(L608,Procv!U:V,2,FALSE)</f>
        <v>1</v>
      </c>
      <c r="N608" s="8">
        <v>1</v>
      </c>
    </row>
    <row r="609" spans="3:14" x14ac:dyDescent="0.25">
      <c r="C609" s="10">
        <v>4</v>
      </c>
      <c r="D609" s="8">
        <v>2</v>
      </c>
      <c r="E609" s="8">
        <v>1</v>
      </c>
      <c r="F609" s="8">
        <f t="shared" si="9"/>
        <v>0</v>
      </c>
      <c r="G609" s="8">
        <v>1</v>
      </c>
      <c r="H609" s="8">
        <v>4</v>
      </c>
      <c r="I609" s="8">
        <v>0</v>
      </c>
      <c r="J609" s="8">
        <v>2</v>
      </c>
      <c r="K609" s="8">
        <v>0</v>
      </c>
      <c r="L609" s="8">
        <v>1000</v>
      </c>
      <c r="M609" s="8">
        <f>VLOOKUP(L609,Procv!U:V,2,FALSE)</f>
        <v>1</v>
      </c>
      <c r="N609" s="8">
        <v>2</v>
      </c>
    </row>
    <row r="610" spans="3:14" x14ac:dyDescent="0.25">
      <c r="C610" s="10">
        <v>4</v>
      </c>
      <c r="D610" s="8">
        <v>2</v>
      </c>
      <c r="E610" s="8">
        <v>1</v>
      </c>
      <c r="F610" s="8">
        <f t="shared" si="9"/>
        <v>0</v>
      </c>
      <c r="G610" s="8">
        <v>0</v>
      </c>
      <c r="H610" s="8">
        <v>4</v>
      </c>
      <c r="I610" s="8">
        <v>0</v>
      </c>
      <c r="J610" s="8">
        <v>2</v>
      </c>
      <c r="K610" s="8">
        <v>0</v>
      </c>
      <c r="L610" s="8">
        <v>400</v>
      </c>
      <c r="M610" s="8">
        <f>VLOOKUP(L610,Procv!U:V,2,FALSE)</f>
        <v>1</v>
      </c>
      <c r="N610" s="8">
        <v>4</v>
      </c>
    </row>
    <row r="611" spans="3:14" x14ac:dyDescent="0.25">
      <c r="C611" s="10">
        <v>4</v>
      </c>
      <c r="D611" s="8">
        <v>2</v>
      </c>
      <c r="E611" s="8">
        <v>1</v>
      </c>
      <c r="F611" s="8">
        <f t="shared" si="9"/>
        <v>0</v>
      </c>
      <c r="G611" s="8">
        <v>1</v>
      </c>
      <c r="H611" s="8">
        <v>4</v>
      </c>
      <c r="I611" s="8">
        <v>0</v>
      </c>
      <c r="J611" s="8">
        <v>1</v>
      </c>
      <c r="K611" s="8">
        <v>0</v>
      </c>
      <c r="L611" s="8">
        <v>100</v>
      </c>
      <c r="M611" s="8">
        <f>VLOOKUP(L611,Procv!U:V,2,FALSE)</f>
        <v>1</v>
      </c>
      <c r="N611" s="8">
        <v>1</v>
      </c>
    </row>
    <row r="612" spans="3:14" x14ac:dyDescent="0.25">
      <c r="C612" s="10">
        <v>4</v>
      </c>
      <c r="D612" s="8">
        <v>2</v>
      </c>
      <c r="E612" s="8">
        <v>3</v>
      </c>
      <c r="F612" s="8">
        <f t="shared" si="9"/>
        <v>0</v>
      </c>
      <c r="G612" s="8">
        <v>1</v>
      </c>
      <c r="H612" s="8">
        <v>1</v>
      </c>
      <c r="I612" s="8">
        <v>0</v>
      </c>
      <c r="J612" s="8">
        <v>2</v>
      </c>
      <c r="K612" s="8">
        <v>0</v>
      </c>
      <c r="L612" s="8">
        <v>300</v>
      </c>
      <c r="M612" s="8">
        <f>VLOOKUP(L612,Procv!U:V,2,FALSE)</f>
        <v>1</v>
      </c>
      <c r="N612" s="8">
        <v>3</v>
      </c>
    </row>
    <row r="613" spans="3:14" x14ac:dyDescent="0.25">
      <c r="C613" s="10">
        <v>4</v>
      </c>
      <c r="D613" s="8">
        <v>2</v>
      </c>
      <c r="E613" s="8">
        <v>1</v>
      </c>
      <c r="F613" s="8">
        <f t="shared" si="9"/>
        <v>0</v>
      </c>
      <c r="G613" s="8">
        <v>1</v>
      </c>
      <c r="H613" s="8">
        <v>4</v>
      </c>
      <c r="I613" s="8">
        <v>0</v>
      </c>
      <c r="J613" s="8">
        <v>4</v>
      </c>
      <c r="K613" s="8">
        <v>0</v>
      </c>
      <c r="L613" s="8">
        <v>700</v>
      </c>
      <c r="M613" s="8">
        <f>VLOOKUP(L613,Procv!U:V,2,FALSE)</f>
        <v>0</v>
      </c>
      <c r="N613" s="8">
        <v>2</v>
      </c>
    </row>
    <row r="614" spans="3:14" x14ac:dyDescent="0.25">
      <c r="C614" s="10">
        <v>4</v>
      </c>
      <c r="D614" s="8">
        <v>2</v>
      </c>
      <c r="E614" s="8">
        <v>1</v>
      </c>
      <c r="F614" s="8">
        <f t="shared" si="9"/>
        <v>0</v>
      </c>
      <c r="G614" s="8">
        <v>0</v>
      </c>
      <c r="H614" s="8">
        <v>5</v>
      </c>
      <c r="I614" s="8">
        <v>0</v>
      </c>
      <c r="J614" s="8">
        <v>1</v>
      </c>
      <c r="K614" s="8">
        <v>0</v>
      </c>
      <c r="L614" s="8">
        <v>300</v>
      </c>
      <c r="M614" s="8">
        <f>VLOOKUP(L614,Procv!U:V,2,FALSE)</f>
        <v>1</v>
      </c>
      <c r="N614" s="8">
        <v>1</v>
      </c>
    </row>
    <row r="615" spans="3:14" x14ac:dyDescent="0.25">
      <c r="C615" s="10">
        <v>4</v>
      </c>
      <c r="D615" s="8">
        <v>2</v>
      </c>
      <c r="E615" s="8">
        <v>1</v>
      </c>
      <c r="F615" s="8">
        <f t="shared" si="9"/>
        <v>0</v>
      </c>
      <c r="G615" s="8">
        <v>0</v>
      </c>
      <c r="H615" s="8">
        <v>4</v>
      </c>
      <c r="I615" s="8">
        <v>0</v>
      </c>
      <c r="J615" s="8">
        <v>2</v>
      </c>
      <c r="K615" s="8">
        <v>0</v>
      </c>
      <c r="L615" s="8">
        <v>200</v>
      </c>
      <c r="M615" s="8">
        <f>VLOOKUP(L615,Procv!U:V,2,FALSE)</f>
        <v>1</v>
      </c>
      <c r="N615" s="8">
        <v>2</v>
      </c>
    </row>
    <row r="616" spans="3:14" x14ac:dyDescent="0.25">
      <c r="C616" s="10">
        <v>4</v>
      </c>
      <c r="D616" s="8">
        <v>2</v>
      </c>
      <c r="E616" s="8">
        <v>14</v>
      </c>
      <c r="F616" s="8">
        <f t="shared" si="9"/>
        <v>0</v>
      </c>
      <c r="G616" s="8">
        <v>0</v>
      </c>
      <c r="H616" s="8">
        <v>4</v>
      </c>
      <c r="I616" s="8">
        <v>0</v>
      </c>
      <c r="J616" s="8">
        <v>1</v>
      </c>
      <c r="K616" s="8">
        <v>0</v>
      </c>
      <c r="L616" s="8">
        <v>200</v>
      </c>
      <c r="M616" s="8">
        <f>VLOOKUP(L616,Procv!U:V,2,FALSE)</f>
        <v>1</v>
      </c>
      <c r="N616" s="8">
        <v>1</v>
      </c>
    </row>
    <row r="617" spans="3:14" x14ac:dyDescent="0.25">
      <c r="C617" s="10">
        <v>4</v>
      </c>
      <c r="D617" s="8">
        <v>2</v>
      </c>
      <c r="E617" s="8">
        <v>8</v>
      </c>
      <c r="F617" s="8">
        <f t="shared" si="9"/>
        <v>0</v>
      </c>
      <c r="G617" s="8">
        <v>0</v>
      </c>
      <c r="H617" s="8">
        <v>4</v>
      </c>
      <c r="I617" s="8">
        <v>0</v>
      </c>
      <c r="J617" s="8">
        <v>1</v>
      </c>
      <c r="K617" s="8">
        <v>0</v>
      </c>
      <c r="L617" s="8">
        <v>400</v>
      </c>
      <c r="M617" s="8">
        <f>VLOOKUP(L617,Procv!U:V,2,FALSE)</f>
        <v>1</v>
      </c>
      <c r="N617" s="8">
        <v>1</v>
      </c>
    </row>
    <row r="618" spans="3:14" x14ac:dyDescent="0.25">
      <c r="C618" s="10">
        <v>4</v>
      </c>
      <c r="D618" s="8">
        <v>2</v>
      </c>
      <c r="E618" s="8">
        <v>14</v>
      </c>
      <c r="F618" s="8">
        <f t="shared" si="9"/>
        <v>0</v>
      </c>
      <c r="G618" s="8">
        <v>0</v>
      </c>
      <c r="H618" s="8">
        <v>4</v>
      </c>
      <c r="I618" s="8">
        <v>0</v>
      </c>
      <c r="J618" s="8">
        <v>1</v>
      </c>
      <c r="K618" s="8">
        <v>0</v>
      </c>
      <c r="L618" s="8">
        <v>800</v>
      </c>
      <c r="M618" s="8">
        <f>VLOOKUP(L618,Procv!U:V,2,FALSE)</f>
        <v>0</v>
      </c>
      <c r="N618" s="8">
        <v>2</v>
      </c>
    </row>
    <row r="619" spans="3:14" x14ac:dyDescent="0.25">
      <c r="C619" s="10">
        <v>4</v>
      </c>
      <c r="D619" s="8">
        <v>2</v>
      </c>
      <c r="E619" s="8">
        <v>2</v>
      </c>
      <c r="F619" s="8">
        <f t="shared" si="9"/>
        <v>0</v>
      </c>
      <c r="G619" s="8">
        <v>1</v>
      </c>
      <c r="H619" s="8">
        <v>4</v>
      </c>
      <c r="I619" s="8">
        <v>0</v>
      </c>
      <c r="J619" s="8">
        <v>1</v>
      </c>
      <c r="K619" s="8">
        <v>0</v>
      </c>
      <c r="L619" s="8">
        <v>100</v>
      </c>
      <c r="M619" s="8">
        <f>VLOOKUP(L619,Procv!U:V,2,FALSE)</f>
        <v>1</v>
      </c>
      <c r="N619" s="8">
        <v>1</v>
      </c>
    </row>
    <row r="620" spans="3:14" x14ac:dyDescent="0.25">
      <c r="C620" s="10">
        <v>4</v>
      </c>
      <c r="D620" s="8">
        <v>2</v>
      </c>
      <c r="E620" s="8">
        <v>1</v>
      </c>
      <c r="F620" s="8">
        <f t="shared" si="9"/>
        <v>0</v>
      </c>
      <c r="G620" s="8">
        <v>1</v>
      </c>
      <c r="H620" s="8">
        <v>2</v>
      </c>
      <c r="I620" s="8">
        <v>0</v>
      </c>
      <c r="J620" s="8">
        <v>1</v>
      </c>
      <c r="K620" s="8">
        <v>0</v>
      </c>
      <c r="L620" s="8">
        <v>100</v>
      </c>
      <c r="M620" s="8">
        <f>VLOOKUP(L620,Procv!U:V,2,FALSE)</f>
        <v>1</v>
      </c>
      <c r="N620" s="8">
        <v>1</v>
      </c>
    </row>
    <row r="621" spans="3:14" x14ac:dyDescent="0.25">
      <c r="C621" s="10">
        <v>4</v>
      </c>
      <c r="D621" s="8">
        <v>2</v>
      </c>
      <c r="E621" s="8">
        <v>4</v>
      </c>
      <c r="F621" s="8">
        <f t="shared" si="9"/>
        <v>0</v>
      </c>
      <c r="G621" s="8">
        <v>0</v>
      </c>
      <c r="H621" s="8">
        <v>5</v>
      </c>
      <c r="I621" s="8">
        <v>0</v>
      </c>
      <c r="J621" s="8">
        <v>1</v>
      </c>
      <c r="K621" s="8">
        <v>0</v>
      </c>
      <c r="L621" s="8">
        <v>600</v>
      </c>
      <c r="M621" s="8">
        <f>VLOOKUP(L621,Procv!U:V,2,FALSE)</f>
        <v>0</v>
      </c>
      <c r="N621" s="8">
        <v>1</v>
      </c>
    </row>
    <row r="622" spans="3:14" x14ac:dyDescent="0.25">
      <c r="C622" s="10">
        <v>4</v>
      </c>
      <c r="D622" s="8">
        <v>1</v>
      </c>
      <c r="E622" s="8">
        <v>1</v>
      </c>
      <c r="F622" s="8">
        <f t="shared" si="9"/>
        <v>0</v>
      </c>
      <c r="G622" s="8">
        <v>0</v>
      </c>
      <c r="H622" s="8">
        <v>3</v>
      </c>
      <c r="I622" s="8">
        <v>0</v>
      </c>
      <c r="J622" s="8">
        <v>1</v>
      </c>
      <c r="K622" s="8">
        <v>1</v>
      </c>
      <c r="L622" s="8">
        <v>100</v>
      </c>
      <c r="M622" s="8">
        <f>VLOOKUP(L622,Procv!U:V,2,FALSE)</f>
        <v>1</v>
      </c>
      <c r="N622" s="8">
        <v>1</v>
      </c>
    </row>
    <row r="623" spans="3:14" x14ac:dyDescent="0.25">
      <c r="C623" s="10">
        <v>4</v>
      </c>
      <c r="D623" s="8">
        <v>2</v>
      </c>
      <c r="E623" s="8">
        <v>9</v>
      </c>
      <c r="F623" s="8">
        <f t="shared" si="9"/>
        <v>0</v>
      </c>
      <c r="G623" s="8">
        <v>0</v>
      </c>
      <c r="H623" s="8">
        <v>4</v>
      </c>
      <c r="I623" s="8">
        <v>0</v>
      </c>
      <c r="J623" s="8">
        <v>2</v>
      </c>
      <c r="K623" s="8">
        <v>0</v>
      </c>
      <c r="L623" s="8">
        <v>100</v>
      </c>
      <c r="M623" s="8">
        <f>VLOOKUP(L623,Procv!U:V,2,FALSE)</f>
        <v>1</v>
      </c>
      <c r="N623" s="8">
        <v>1</v>
      </c>
    </row>
    <row r="624" spans="3:14" x14ac:dyDescent="0.25">
      <c r="C624" s="10">
        <v>4</v>
      </c>
      <c r="D624" s="8">
        <v>2</v>
      </c>
      <c r="E624" s="8">
        <v>1</v>
      </c>
      <c r="F624" s="8">
        <f t="shared" si="9"/>
        <v>0</v>
      </c>
      <c r="G624" s="8">
        <v>0</v>
      </c>
      <c r="H624" s="8">
        <v>4</v>
      </c>
      <c r="I624" s="8">
        <v>0</v>
      </c>
      <c r="J624" s="8">
        <v>1</v>
      </c>
      <c r="K624" s="8">
        <v>0</v>
      </c>
      <c r="L624" s="8">
        <v>100</v>
      </c>
      <c r="M624" s="8">
        <f>VLOOKUP(L624,Procv!U:V,2,FALSE)</f>
        <v>1</v>
      </c>
      <c r="N624" s="8">
        <v>1</v>
      </c>
    </row>
    <row r="625" spans="3:14" x14ac:dyDescent="0.25">
      <c r="C625" s="10">
        <v>4</v>
      </c>
      <c r="D625" s="8">
        <v>1</v>
      </c>
      <c r="E625" s="8">
        <v>1</v>
      </c>
      <c r="F625" s="8">
        <f t="shared" si="9"/>
        <v>0</v>
      </c>
      <c r="G625" s="8">
        <v>0</v>
      </c>
      <c r="H625" s="8">
        <v>3</v>
      </c>
      <c r="I625" s="8">
        <v>0</v>
      </c>
      <c r="J625" s="8">
        <v>2</v>
      </c>
      <c r="K625" s="8">
        <v>0</v>
      </c>
      <c r="L625" s="8">
        <v>400</v>
      </c>
      <c r="M625" s="8">
        <f>VLOOKUP(L625,Procv!U:V,2,FALSE)</f>
        <v>1</v>
      </c>
      <c r="N625" s="8">
        <v>1</v>
      </c>
    </row>
    <row r="626" spans="3:14" x14ac:dyDescent="0.25">
      <c r="C626" s="10">
        <v>5</v>
      </c>
      <c r="D626" s="8">
        <v>2</v>
      </c>
      <c r="E626" s="8">
        <v>2</v>
      </c>
      <c r="F626" s="8">
        <f t="shared" si="9"/>
        <v>0</v>
      </c>
      <c r="G626" s="8">
        <v>0</v>
      </c>
      <c r="H626" s="8">
        <v>4</v>
      </c>
      <c r="I626" s="8">
        <v>0</v>
      </c>
      <c r="J626" s="8">
        <v>2</v>
      </c>
      <c r="K626" s="8">
        <v>1</v>
      </c>
      <c r="L626" s="8">
        <v>100</v>
      </c>
      <c r="M626" s="8">
        <f>VLOOKUP(L626,Procv!U:V,2,FALSE)</f>
        <v>1</v>
      </c>
      <c r="N626" s="8">
        <v>1</v>
      </c>
    </row>
    <row r="627" spans="3:14" x14ac:dyDescent="0.25">
      <c r="C627" s="10">
        <v>5</v>
      </c>
      <c r="D627" s="8">
        <v>2</v>
      </c>
      <c r="E627" s="8">
        <v>1</v>
      </c>
      <c r="F627" s="8">
        <f t="shared" si="9"/>
        <v>0</v>
      </c>
      <c r="G627" s="8">
        <v>0</v>
      </c>
      <c r="H627" s="8">
        <v>4</v>
      </c>
      <c r="I627" s="8">
        <v>0</v>
      </c>
      <c r="J627" s="8">
        <v>2</v>
      </c>
      <c r="K627" s="8">
        <v>0</v>
      </c>
      <c r="L627" s="8">
        <v>800</v>
      </c>
      <c r="M627" s="8">
        <f>VLOOKUP(L627,Procv!U:V,2,FALSE)</f>
        <v>0</v>
      </c>
      <c r="N627" s="8">
        <v>2</v>
      </c>
    </row>
    <row r="628" spans="3:14" x14ac:dyDescent="0.25">
      <c r="C628" s="10">
        <v>5</v>
      </c>
      <c r="D628" s="8">
        <v>2</v>
      </c>
      <c r="E628" s="8">
        <v>8</v>
      </c>
      <c r="F628" s="8">
        <f t="shared" si="9"/>
        <v>0</v>
      </c>
      <c r="G628" s="8">
        <v>0</v>
      </c>
      <c r="H628" s="8">
        <v>3</v>
      </c>
      <c r="I628" s="8">
        <v>0</v>
      </c>
      <c r="J628" s="8">
        <v>2</v>
      </c>
      <c r="K628" s="8">
        <v>0</v>
      </c>
      <c r="L628" s="8">
        <v>300</v>
      </c>
      <c r="M628" s="8">
        <f>VLOOKUP(L628,Procv!U:V,2,FALSE)</f>
        <v>1</v>
      </c>
      <c r="N628" s="8">
        <v>1</v>
      </c>
    </row>
    <row r="629" spans="3:14" x14ac:dyDescent="0.25">
      <c r="C629" s="10">
        <v>5</v>
      </c>
      <c r="D629" s="8">
        <v>2</v>
      </c>
      <c r="E629" s="8">
        <v>1</v>
      </c>
      <c r="F629" s="8">
        <f t="shared" si="9"/>
        <v>0</v>
      </c>
      <c r="G629" s="8">
        <v>0</v>
      </c>
      <c r="H629" s="8">
        <v>1</v>
      </c>
      <c r="I629" s="8">
        <v>0</v>
      </c>
      <c r="J629" s="8">
        <v>1</v>
      </c>
      <c r="K629" s="8">
        <v>0</v>
      </c>
      <c r="L629" s="8">
        <v>300</v>
      </c>
      <c r="M629" s="8">
        <f>VLOOKUP(L629,Procv!U:V,2,FALSE)</f>
        <v>1</v>
      </c>
      <c r="N629" s="8">
        <v>1</v>
      </c>
    </row>
    <row r="630" spans="3:14" x14ac:dyDescent="0.25">
      <c r="C630" s="10">
        <v>5</v>
      </c>
      <c r="D630" s="8">
        <v>2</v>
      </c>
      <c r="E630" s="8">
        <v>1</v>
      </c>
      <c r="F630" s="8">
        <f t="shared" si="9"/>
        <v>0</v>
      </c>
      <c r="G630" s="8">
        <v>1</v>
      </c>
      <c r="H630" s="8">
        <v>4</v>
      </c>
      <c r="I630" s="8">
        <v>0</v>
      </c>
      <c r="J630" s="8">
        <v>1</v>
      </c>
      <c r="K630" s="8">
        <v>0</v>
      </c>
      <c r="L630" s="8">
        <v>200</v>
      </c>
      <c r="M630" s="8">
        <f>VLOOKUP(L630,Procv!U:V,2,FALSE)</f>
        <v>1</v>
      </c>
      <c r="N630" s="8">
        <v>1</v>
      </c>
    </row>
    <row r="631" spans="3:14" x14ac:dyDescent="0.25">
      <c r="C631" s="10">
        <v>5</v>
      </c>
      <c r="D631" s="8">
        <v>2</v>
      </c>
      <c r="E631" s="8">
        <v>4</v>
      </c>
      <c r="F631" s="8">
        <f t="shared" si="9"/>
        <v>0</v>
      </c>
      <c r="G631" s="8">
        <v>0</v>
      </c>
      <c r="H631" s="8">
        <v>3</v>
      </c>
      <c r="I631" s="8">
        <v>0</v>
      </c>
      <c r="J631" s="8">
        <v>2</v>
      </c>
      <c r="K631" s="8">
        <v>0</v>
      </c>
      <c r="L631" s="8">
        <v>1000</v>
      </c>
      <c r="M631" s="8">
        <f>VLOOKUP(L631,Procv!U:V,2,FALSE)</f>
        <v>1</v>
      </c>
      <c r="N631" s="8">
        <v>3</v>
      </c>
    </row>
    <row r="632" spans="3:14" x14ac:dyDescent="0.25">
      <c r="C632" s="10">
        <v>5</v>
      </c>
      <c r="D632" s="8">
        <v>2</v>
      </c>
      <c r="E632" s="8">
        <v>4</v>
      </c>
      <c r="F632" s="8">
        <f t="shared" si="9"/>
        <v>0</v>
      </c>
      <c r="G632" s="8">
        <v>0</v>
      </c>
      <c r="H632" s="8">
        <v>3</v>
      </c>
      <c r="I632" s="8">
        <v>0</v>
      </c>
      <c r="J632" s="8">
        <v>2</v>
      </c>
      <c r="K632" s="8">
        <v>0</v>
      </c>
      <c r="L632" s="8">
        <v>1000</v>
      </c>
      <c r="M632" s="8">
        <f>VLOOKUP(L632,Procv!U:V,2,FALSE)</f>
        <v>1</v>
      </c>
      <c r="N632" s="8">
        <v>6</v>
      </c>
    </row>
    <row r="633" spans="3:14" x14ac:dyDescent="0.25">
      <c r="C633" s="10">
        <v>5</v>
      </c>
      <c r="D633" s="8">
        <v>2</v>
      </c>
      <c r="E633" s="8">
        <v>1</v>
      </c>
      <c r="F633" s="8">
        <f t="shared" si="9"/>
        <v>0</v>
      </c>
      <c r="G633" s="8">
        <v>0</v>
      </c>
      <c r="H633" s="8">
        <v>2</v>
      </c>
      <c r="I633" s="8">
        <v>0</v>
      </c>
      <c r="J633" s="8">
        <v>1</v>
      </c>
      <c r="K633" s="8">
        <v>0</v>
      </c>
      <c r="L633" s="8">
        <v>600</v>
      </c>
      <c r="M633" s="8">
        <f>VLOOKUP(L633,Procv!U:V,2,FALSE)</f>
        <v>0</v>
      </c>
      <c r="N633" s="8">
        <v>2</v>
      </c>
    </row>
    <row r="634" spans="3:14" x14ac:dyDescent="0.25">
      <c r="C634" s="10">
        <v>5</v>
      </c>
      <c r="D634" s="8">
        <v>2</v>
      </c>
      <c r="E634" s="8">
        <v>1</v>
      </c>
      <c r="F634" s="8">
        <f t="shared" si="9"/>
        <v>0</v>
      </c>
      <c r="G634" s="8">
        <v>0</v>
      </c>
      <c r="H634" s="8">
        <v>5</v>
      </c>
      <c r="I634" s="8">
        <v>0</v>
      </c>
      <c r="J634" s="8">
        <v>2</v>
      </c>
      <c r="K634" s="8">
        <v>0</v>
      </c>
      <c r="L634" s="8">
        <v>200</v>
      </c>
      <c r="M634" s="8">
        <f>VLOOKUP(L634,Procv!U:V,2,FALSE)</f>
        <v>1</v>
      </c>
      <c r="N634" s="8">
        <v>1</v>
      </c>
    </row>
    <row r="635" spans="3:14" x14ac:dyDescent="0.25">
      <c r="C635" s="10">
        <v>5</v>
      </c>
      <c r="D635" s="8">
        <v>2</v>
      </c>
      <c r="E635" s="8">
        <v>8</v>
      </c>
      <c r="F635" s="8">
        <f t="shared" si="9"/>
        <v>0</v>
      </c>
      <c r="G635" s="8">
        <v>0</v>
      </c>
      <c r="H635" s="8">
        <v>3</v>
      </c>
      <c r="I635" s="8">
        <v>1</v>
      </c>
      <c r="J635" s="8">
        <v>2</v>
      </c>
      <c r="K635" s="8">
        <v>0</v>
      </c>
      <c r="L635" s="8">
        <v>300</v>
      </c>
      <c r="M635" s="8">
        <f>VLOOKUP(L635,Procv!U:V,2,FALSE)</f>
        <v>1</v>
      </c>
      <c r="N635" s="8">
        <v>1</v>
      </c>
    </row>
    <row r="636" spans="3:14" x14ac:dyDescent="0.25">
      <c r="C636" s="10">
        <v>5</v>
      </c>
      <c r="D636" s="8">
        <v>2</v>
      </c>
      <c r="E636" s="8">
        <v>6</v>
      </c>
      <c r="F636" s="8">
        <f t="shared" si="9"/>
        <v>2</v>
      </c>
      <c r="G636" s="8">
        <v>1</v>
      </c>
      <c r="H636" s="8">
        <v>3</v>
      </c>
      <c r="I636" s="8">
        <v>0</v>
      </c>
      <c r="J636" s="8">
        <v>2</v>
      </c>
      <c r="K636" s="8">
        <v>0</v>
      </c>
      <c r="L636" s="8">
        <v>1000</v>
      </c>
      <c r="M636" s="8">
        <f>VLOOKUP(L636,Procv!U:V,2,FALSE)</f>
        <v>1</v>
      </c>
      <c r="N636" s="8">
        <v>3</v>
      </c>
    </row>
    <row r="637" spans="3:14" x14ac:dyDescent="0.25">
      <c r="C637" s="10">
        <v>5</v>
      </c>
      <c r="D637" s="8">
        <v>2</v>
      </c>
      <c r="E637" s="8">
        <v>7</v>
      </c>
      <c r="F637" s="8">
        <f t="shared" si="9"/>
        <v>2</v>
      </c>
      <c r="G637" s="8">
        <v>0</v>
      </c>
      <c r="H637" s="8">
        <v>4</v>
      </c>
      <c r="I637" s="8">
        <v>0</v>
      </c>
      <c r="J637" s="8">
        <v>2</v>
      </c>
      <c r="K637" s="8">
        <v>1</v>
      </c>
      <c r="L637" s="8">
        <v>100</v>
      </c>
      <c r="M637" s="8">
        <f>VLOOKUP(L637,Procv!U:V,2,FALSE)</f>
        <v>1</v>
      </c>
      <c r="N637" s="8">
        <v>1</v>
      </c>
    </row>
    <row r="638" spans="3:14" x14ac:dyDescent="0.25">
      <c r="C638" s="10">
        <v>5</v>
      </c>
      <c r="D638" s="8">
        <v>2</v>
      </c>
      <c r="E638" s="8">
        <v>9</v>
      </c>
      <c r="F638" s="8">
        <f t="shared" si="9"/>
        <v>0</v>
      </c>
      <c r="G638" s="8">
        <v>0</v>
      </c>
      <c r="H638" s="8">
        <v>4</v>
      </c>
      <c r="I638" s="8">
        <v>0</v>
      </c>
      <c r="J638" s="8">
        <v>1</v>
      </c>
      <c r="K638" s="8">
        <v>0</v>
      </c>
      <c r="L638" s="8">
        <v>200</v>
      </c>
      <c r="M638" s="8">
        <f>VLOOKUP(L638,Procv!U:V,2,FALSE)</f>
        <v>1</v>
      </c>
      <c r="N638" s="8">
        <v>1</v>
      </c>
    </row>
    <row r="639" spans="3:14" x14ac:dyDescent="0.25">
      <c r="C639" s="10">
        <v>5</v>
      </c>
      <c r="D639" s="8">
        <v>2</v>
      </c>
      <c r="E639" s="8">
        <v>1</v>
      </c>
      <c r="F639" s="8">
        <f t="shared" si="9"/>
        <v>0</v>
      </c>
      <c r="G639" s="8">
        <v>0</v>
      </c>
      <c r="H639" s="8">
        <v>5</v>
      </c>
      <c r="I639" s="8">
        <v>0</v>
      </c>
      <c r="J639" s="8">
        <v>4</v>
      </c>
      <c r="K639" s="8">
        <v>0</v>
      </c>
      <c r="L639" s="8">
        <v>500</v>
      </c>
      <c r="M639" s="8">
        <f>VLOOKUP(L639,Procv!U:V,2,FALSE)</f>
        <v>1</v>
      </c>
      <c r="N639" s="8">
        <v>1</v>
      </c>
    </row>
    <row r="640" spans="3:14" x14ac:dyDescent="0.25">
      <c r="C640" s="10">
        <v>5</v>
      </c>
      <c r="D640" s="8">
        <v>1</v>
      </c>
      <c r="E640" s="8">
        <v>2</v>
      </c>
      <c r="F640" s="8">
        <f t="shared" si="9"/>
        <v>0</v>
      </c>
      <c r="G640" s="8">
        <v>0</v>
      </c>
      <c r="H640" s="8">
        <v>4</v>
      </c>
      <c r="I640" s="8">
        <v>0</v>
      </c>
      <c r="J640" s="8">
        <v>1</v>
      </c>
      <c r="K640" s="8">
        <v>0</v>
      </c>
      <c r="L640" s="8">
        <v>600</v>
      </c>
      <c r="M640" s="8">
        <f>VLOOKUP(L640,Procv!U:V,2,FALSE)</f>
        <v>0</v>
      </c>
      <c r="N640" s="8">
        <v>1</v>
      </c>
    </row>
    <row r="641" spans="3:14" x14ac:dyDescent="0.25">
      <c r="C641" s="10">
        <v>5</v>
      </c>
      <c r="D641" s="8">
        <v>2</v>
      </c>
      <c r="E641" s="8">
        <v>2</v>
      </c>
      <c r="F641" s="8">
        <f t="shared" si="9"/>
        <v>0</v>
      </c>
      <c r="G641" s="8">
        <v>0</v>
      </c>
      <c r="H641" s="8">
        <v>4</v>
      </c>
      <c r="I641" s="8">
        <v>0</v>
      </c>
      <c r="J641" s="8">
        <v>1</v>
      </c>
      <c r="K641" s="8">
        <v>0</v>
      </c>
      <c r="L641" s="8">
        <v>200</v>
      </c>
      <c r="M641" s="8">
        <f>VLOOKUP(L641,Procv!U:V,2,FALSE)</f>
        <v>1</v>
      </c>
      <c r="N641" s="8">
        <v>2</v>
      </c>
    </row>
    <row r="642" spans="3:14" x14ac:dyDescent="0.25">
      <c r="C642" s="10">
        <v>5</v>
      </c>
      <c r="D642" s="8">
        <v>2</v>
      </c>
      <c r="E642" s="8">
        <v>1</v>
      </c>
      <c r="F642" s="8">
        <f t="shared" si="9"/>
        <v>0</v>
      </c>
      <c r="G642" s="8">
        <v>1</v>
      </c>
      <c r="H642" s="8">
        <v>4</v>
      </c>
      <c r="I642" s="8">
        <v>0</v>
      </c>
      <c r="J642" s="8">
        <v>1</v>
      </c>
      <c r="K642" s="8">
        <v>0</v>
      </c>
      <c r="L642" s="8">
        <v>200</v>
      </c>
      <c r="M642" s="8">
        <f>VLOOKUP(L642,Procv!U:V,2,FALSE)</f>
        <v>1</v>
      </c>
      <c r="N642" s="8">
        <v>1</v>
      </c>
    </row>
    <row r="643" spans="3:14" x14ac:dyDescent="0.25">
      <c r="C643" s="10">
        <v>5</v>
      </c>
      <c r="D643" s="8">
        <v>2</v>
      </c>
      <c r="E643" s="8">
        <v>2</v>
      </c>
      <c r="F643" s="8">
        <f t="shared" si="9"/>
        <v>0</v>
      </c>
      <c r="G643" s="8">
        <v>0</v>
      </c>
      <c r="H643" s="8">
        <v>4</v>
      </c>
      <c r="I643" s="8">
        <v>0</v>
      </c>
      <c r="J643" s="8">
        <v>2</v>
      </c>
      <c r="K643" s="8">
        <v>0</v>
      </c>
      <c r="L643" s="8">
        <v>600</v>
      </c>
      <c r="M643" s="8">
        <f>VLOOKUP(L643,Procv!U:V,2,FALSE)</f>
        <v>0</v>
      </c>
      <c r="N643" s="8">
        <v>2</v>
      </c>
    </row>
    <row r="644" spans="3:14" x14ac:dyDescent="0.25">
      <c r="C644" s="10">
        <v>5</v>
      </c>
      <c r="D644" s="8">
        <v>2</v>
      </c>
      <c r="E644" s="8">
        <v>2</v>
      </c>
      <c r="F644" s="8">
        <f t="shared" si="9"/>
        <v>0</v>
      </c>
      <c r="G644" s="8">
        <v>0</v>
      </c>
      <c r="H644" s="8">
        <v>4</v>
      </c>
      <c r="I644" s="8">
        <v>0</v>
      </c>
      <c r="J644" s="8">
        <v>2</v>
      </c>
      <c r="K644" s="8">
        <v>0</v>
      </c>
      <c r="L644" s="8">
        <v>600</v>
      </c>
      <c r="M644" s="8">
        <f>VLOOKUP(L644,Procv!U:V,2,FALSE)</f>
        <v>0</v>
      </c>
      <c r="N644" s="8">
        <v>1</v>
      </c>
    </row>
    <row r="645" spans="3:14" x14ac:dyDescent="0.25">
      <c r="C645" s="10">
        <v>5</v>
      </c>
      <c r="D645" s="8">
        <v>2</v>
      </c>
      <c r="E645" s="8">
        <v>2</v>
      </c>
      <c r="F645" s="8">
        <f t="shared" si="9"/>
        <v>0</v>
      </c>
      <c r="G645" s="8">
        <v>0</v>
      </c>
      <c r="H645" s="8">
        <v>4</v>
      </c>
      <c r="I645" s="8">
        <v>1</v>
      </c>
      <c r="J645" s="8">
        <v>2</v>
      </c>
      <c r="K645" s="8">
        <v>0</v>
      </c>
      <c r="L645" s="8">
        <v>600</v>
      </c>
      <c r="M645" s="8">
        <f>VLOOKUP(L645,Procv!U:V,2,FALSE)</f>
        <v>0</v>
      </c>
      <c r="N645" s="8">
        <v>1</v>
      </c>
    </row>
    <row r="646" spans="3:14" x14ac:dyDescent="0.25">
      <c r="C646" s="10">
        <v>5</v>
      </c>
      <c r="D646" s="8">
        <v>2</v>
      </c>
      <c r="E646" s="8">
        <v>14</v>
      </c>
      <c r="F646" s="8">
        <f t="shared" ref="F646:F709" si="10">IF(E646=5,2,IF(E646=6,2,IF(E646=7,2,0)))</f>
        <v>0</v>
      </c>
      <c r="G646" s="8">
        <v>0</v>
      </c>
      <c r="H646" s="8">
        <v>4</v>
      </c>
      <c r="I646" s="8">
        <v>0</v>
      </c>
      <c r="J646" s="8">
        <v>1</v>
      </c>
      <c r="K646" s="8">
        <v>0</v>
      </c>
      <c r="L646" s="8">
        <v>400</v>
      </c>
      <c r="M646" s="8">
        <f>VLOOKUP(L646,Procv!U:V,2,FALSE)</f>
        <v>1</v>
      </c>
      <c r="N646" s="8">
        <v>1</v>
      </c>
    </row>
    <row r="647" spans="3:14" x14ac:dyDescent="0.25">
      <c r="C647" s="10">
        <v>5</v>
      </c>
      <c r="D647" s="8">
        <v>2</v>
      </c>
      <c r="E647" s="8">
        <v>2</v>
      </c>
      <c r="F647" s="8">
        <f t="shared" si="10"/>
        <v>0</v>
      </c>
      <c r="G647" s="8">
        <v>0</v>
      </c>
      <c r="H647" s="8">
        <v>4</v>
      </c>
      <c r="I647" s="8">
        <v>0</v>
      </c>
      <c r="J647" s="8">
        <v>2</v>
      </c>
      <c r="K647" s="8">
        <v>0</v>
      </c>
      <c r="L647" s="8">
        <v>200</v>
      </c>
      <c r="M647" s="8">
        <f>VLOOKUP(L647,Procv!U:V,2,FALSE)</f>
        <v>1</v>
      </c>
      <c r="N647" s="8">
        <v>1</v>
      </c>
    </row>
    <row r="648" spans="3:14" x14ac:dyDescent="0.25">
      <c r="C648" s="10">
        <v>5</v>
      </c>
      <c r="D648" s="8">
        <v>2</v>
      </c>
      <c r="E648" s="8">
        <v>2</v>
      </c>
      <c r="F648" s="8">
        <f t="shared" si="10"/>
        <v>0</v>
      </c>
      <c r="G648" s="8">
        <v>0</v>
      </c>
      <c r="H648" s="8">
        <v>1</v>
      </c>
      <c r="I648" s="8">
        <v>0</v>
      </c>
      <c r="J648" s="8">
        <v>1</v>
      </c>
      <c r="K648" s="8">
        <v>0</v>
      </c>
      <c r="L648" s="8">
        <v>2000</v>
      </c>
      <c r="M648" s="8">
        <f>VLOOKUP(L648,Procv!U:V,2,FALSE)</f>
        <v>0</v>
      </c>
      <c r="N648" s="8">
        <v>7</v>
      </c>
    </row>
    <row r="649" spans="3:14" x14ac:dyDescent="0.25">
      <c r="C649" s="10">
        <v>5</v>
      </c>
      <c r="D649" s="8">
        <v>2</v>
      </c>
      <c r="E649" s="8">
        <v>1</v>
      </c>
      <c r="F649" s="8">
        <f t="shared" si="10"/>
        <v>0</v>
      </c>
      <c r="G649" s="8">
        <v>0</v>
      </c>
      <c r="H649" s="8">
        <v>4</v>
      </c>
      <c r="I649" s="8">
        <v>0</v>
      </c>
      <c r="J649" s="8">
        <v>1</v>
      </c>
      <c r="K649" s="8">
        <v>0</v>
      </c>
      <c r="L649" s="8">
        <v>100</v>
      </c>
      <c r="M649" s="8">
        <f>VLOOKUP(L649,Procv!U:V,2,FALSE)</f>
        <v>1</v>
      </c>
      <c r="N649" s="8">
        <v>1</v>
      </c>
    </row>
    <row r="650" spans="3:14" x14ac:dyDescent="0.25">
      <c r="C650" s="10">
        <v>5</v>
      </c>
      <c r="D650" s="8">
        <v>2</v>
      </c>
      <c r="E650" s="8">
        <v>1</v>
      </c>
      <c r="F650" s="8">
        <f t="shared" si="10"/>
        <v>0</v>
      </c>
      <c r="G650" s="8">
        <v>0</v>
      </c>
      <c r="H650" s="8">
        <v>2</v>
      </c>
      <c r="I650" s="8">
        <v>0</v>
      </c>
      <c r="J650" s="8">
        <v>2</v>
      </c>
      <c r="K650" s="8">
        <v>0</v>
      </c>
      <c r="L650" s="8">
        <v>500</v>
      </c>
      <c r="M650" s="8">
        <f>VLOOKUP(L650,Procv!U:V,2,FALSE)</f>
        <v>1</v>
      </c>
      <c r="N650" s="8">
        <v>1</v>
      </c>
    </row>
    <row r="651" spans="3:14" x14ac:dyDescent="0.25">
      <c r="C651" s="10">
        <v>5</v>
      </c>
      <c r="D651" s="8">
        <v>2</v>
      </c>
      <c r="E651" s="8">
        <v>6</v>
      </c>
      <c r="F651" s="8">
        <f t="shared" si="10"/>
        <v>2</v>
      </c>
      <c r="G651" s="8">
        <v>1</v>
      </c>
      <c r="H651" s="8">
        <v>4</v>
      </c>
      <c r="I651" s="8">
        <v>0</v>
      </c>
      <c r="J651" s="8">
        <v>1</v>
      </c>
      <c r="K651" s="8">
        <v>0</v>
      </c>
      <c r="L651" s="8">
        <v>1000</v>
      </c>
      <c r="M651" s="8">
        <f>VLOOKUP(L651,Procv!U:V,2,FALSE)</f>
        <v>1</v>
      </c>
      <c r="N651" s="8">
        <v>1</v>
      </c>
    </row>
    <row r="652" spans="3:14" x14ac:dyDescent="0.25">
      <c r="C652" s="10">
        <v>5</v>
      </c>
      <c r="D652" s="8">
        <v>2</v>
      </c>
      <c r="E652" s="8">
        <v>1</v>
      </c>
      <c r="F652" s="8">
        <f t="shared" si="10"/>
        <v>0</v>
      </c>
      <c r="G652" s="8">
        <v>0</v>
      </c>
      <c r="H652" s="8">
        <v>4</v>
      </c>
      <c r="I652" s="8">
        <v>0</v>
      </c>
      <c r="J652" s="8">
        <v>2</v>
      </c>
      <c r="K652" s="8">
        <v>0</v>
      </c>
      <c r="L652" s="8">
        <v>100</v>
      </c>
      <c r="M652" s="8">
        <f>VLOOKUP(L652,Procv!U:V,2,FALSE)</f>
        <v>1</v>
      </c>
      <c r="N652" s="8">
        <v>1</v>
      </c>
    </row>
    <row r="653" spans="3:14" x14ac:dyDescent="0.25">
      <c r="C653" s="10">
        <v>6</v>
      </c>
      <c r="D653" s="8">
        <v>2</v>
      </c>
      <c r="E653" s="8">
        <v>3</v>
      </c>
      <c r="F653" s="8">
        <f t="shared" si="10"/>
        <v>0</v>
      </c>
      <c r="G653" s="8">
        <v>0</v>
      </c>
      <c r="H653" s="8">
        <v>5</v>
      </c>
      <c r="I653" s="8">
        <v>1</v>
      </c>
      <c r="J653" s="8">
        <v>2</v>
      </c>
      <c r="K653" s="8">
        <v>0</v>
      </c>
      <c r="L653" s="8">
        <v>300</v>
      </c>
      <c r="M653" s="8">
        <f>VLOOKUP(L653,Procv!U:V,2,FALSE)</f>
        <v>1</v>
      </c>
      <c r="N653" s="8">
        <v>2</v>
      </c>
    </row>
    <row r="654" spans="3:14" x14ac:dyDescent="0.25">
      <c r="C654" s="10">
        <v>6</v>
      </c>
      <c r="D654" s="8">
        <v>2</v>
      </c>
      <c r="E654" s="8">
        <v>3</v>
      </c>
      <c r="F654" s="8">
        <f t="shared" si="10"/>
        <v>0</v>
      </c>
      <c r="G654" s="8">
        <v>0</v>
      </c>
      <c r="H654" s="8">
        <v>5</v>
      </c>
      <c r="I654" s="8">
        <v>0</v>
      </c>
      <c r="J654" s="8">
        <v>1</v>
      </c>
      <c r="K654" s="8">
        <v>0</v>
      </c>
      <c r="L654" s="8">
        <v>100</v>
      </c>
      <c r="M654" s="8">
        <f>VLOOKUP(L654,Procv!U:V,2,FALSE)</f>
        <v>1</v>
      </c>
      <c r="N654" s="8">
        <v>1</v>
      </c>
    </row>
    <row r="655" spans="3:14" x14ac:dyDescent="0.25">
      <c r="C655" s="10">
        <v>6</v>
      </c>
      <c r="D655" s="8">
        <v>2</v>
      </c>
      <c r="E655" s="8">
        <v>14</v>
      </c>
      <c r="F655" s="8">
        <f t="shared" si="10"/>
        <v>0</v>
      </c>
      <c r="G655" s="8">
        <v>0</v>
      </c>
      <c r="H655" s="8">
        <v>4</v>
      </c>
      <c r="I655" s="8">
        <v>0</v>
      </c>
      <c r="J655" s="8">
        <v>1</v>
      </c>
      <c r="K655" s="8">
        <v>1</v>
      </c>
      <c r="L655" s="8">
        <v>100</v>
      </c>
      <c r="M655" s="8">
        <f>VLOOKUP(L655,Procv!U:V,2,FALSE)</f>
        <v>1</v>
      </c>
      <c r="N655" s="8">
        <v>1</v>
      </c>
    </row>
    <row r="656" spans="3:14" x14ac:dyDescent="0.25">
      <c r="C656" s="10">
        <v>6</v>
      </c>
      <c r="D656" s="8">
        <v>2</v>
      </c>
      <c r="E656" s="8">
        <v>1</v>
      </c>
      <c r="F656" s="8">
        <f t="shared" si="10"/>
        <v>0</v>
      </c>
      <c r="G656" s="8">
        <v>0</v>
      </c>
      <c r="H656" s="8">
        <v>4</v>
      </c>
      <c r="I656" s="8">
        <v>0</v>
      </c>
      <c r="J656" s="8">
        <v>2</v>
      </c>
      <c r="K656" s="8">
        <v>0</v>
      </c>
      <c r="L656" s="8">
        <v>400</v>
      </c>
      <c r="M656" s="8">
        <f>VLOOKUP(L656,Procv!U:V,2,FALSE)</f>
        <v>1</v>
      </c>
      <c r="N656" s="8">
        <v>1</v>
      </c>
    </row>
    <row r="657" spans="3:14" x14ac:dyDescent="0.25">
      <c r="C657" s="10">
        <v>6</v>
      </c>
      <c r="D657" s="8">
        <v>2</v>
      </c>
      <c r="E657" s="8">
        <v>8</v>
      </c>
      <c r="F657" s="8">
        <f t="shared" si="10"/>
        <v>0</v>
      </c>
      <c r="G657" s="8">
        <v>0</v>
      </c>
      <c r="H657" s="8">
        <v>3</v>
      </c>
      <c r="I657" s="8">
        <v>0</v>
      </c>
      <c r="J657" s="8">
        <v>1</v>
      </c>
      <c r="K657" s="8">
        <v>0</v>
      </c>
      <c r="L657" s="8">
        <v>400</v>
      </c>
      <c r="M657" s="8">
        <f>VLOOKUP(L657,Procv!U:V,2,FALSE)</f>
        <v>1</v>
      </c>
      <c r="N657" s="8">
        <v>1</v>
      </c>
    </row>
    <row r="658" spans="3:14" x14ac:dyDescent="0.25">
      <c r="C658" s="10">
        <v>6</v>
      </c>
      <c r="D658" s="8">
        <v>2</v>
      </c>
      <c r="E658" s="8">
        <v>9</v>
      </c>
      <c r="F658" s="8">
        <f t="shared" si="10"/>
        <v>0</v>
      </c>
      <c r="G658" s="8">
        <v>0</v>
      </c>
      <c r="H658" s="8">
        <v>4</v>
      </c>
      <c r="I658" s="8">
        <v>1</v>
      </c>
      <c r="J658" s="8">
        <v>2</v>
      </c>
      <c r="K658" s="8">
        <v>0</v>
      </c>
      <c r="L658" s="8">
        <v>500</v>
      </c>
      <c r="M658" s="8">
        <f>VLOOKUP(L658,Procv!U:V,2,FALSE)</f>
        <v>1</v>
      </c>
      <c r="N658" s="8">
        <v>3</v>
      </c>
    </row>
    <row r="659" spans="3:14" x14ac:dyDescent="0.25">
      <c r="C659" s="10">
        <v>6</v>
      </c>
      <c r="D659" s="8">
        <v>2</v>
      </c>
      <c r="E659" s="8">
        <v>1</v>
      </c>
      <c r="F659" s="8">
        <f t="shared" si="10"/>
        <v>0</v>
      </c>
      <c r="G659" s="8">
        <v>0</v>
      </c>
      <c r="H659" s="8">
        <v>5</v>
      </c>
      <c r="I659" s="8">
        <v>0</v>
      </c>
      <c r="J659" s="8">
        <v>2</v>
      </c>
      <c r="K659" s="8">
        <v>0</v>
      </c>
      <c r="L659" s="8">
        <v>200</v>
      </c>
      <c r="M659" s="8">
        <f>VLOOKUP(L659,Procv!U:V,2,FALSE)</f>
        <v>1</v>
      </c>
      <c r="N659" s="8">
        <v>1</v>
      </c>
    </row>
    <row r="660" spans="3:14" x14ac:dyDescent="0.25">
      <c r="C660" s="10">
        <v>6</v>
      </c>
      <c r="D660" s="8">
        <v>2</v>
      </c>
      <c r="E660" s="8">
        <v>1</v>
      </c>
      <c r="F660" s="8">
        <f t="shared" si="10"/>
        <v>0</v>
      </c>
      <c r="G660" s="8">
        <v>0</v>
      </c>
      <c r="H660" s="8">
        <v>4</v>
      </c>
      <c r="I660" s="8">
        <v>0</v>
      </c>
      <c r="J660" s="8">
        <v>2</v>
      </c>
      <c r="K660" s="8">
        <v>0</v>
      </c>
      <c r="L660" s="8">
        <v>400</v>
      </c>
      <c r="M660" s="8">
        <f>VLOOKUP(L660,Procv!U:V,2,FALSE)</f>
        <v>1</v>
      </c>
      <c r="N660" s="8">
        <v>3</v>
      </c>
    </row>
    <row r="661" spans="3:14" x14ac:dyDescent="0.25">
      <c r="C661" s="10">
        <v>6</v>
      </c>
      <c r="D661" s="8">
        <v>2</v>
      </c>
      <c r="E661" s="8">
        <v>1</v>
      </c>
      <c r="F661" s="8">
        <f t="shared" si="10"/>
        <v>0</v>
      </c>
      <c r="G661" s="8">
        <v>1</v>
      </c>
      <c r="H661" s="8">
        <v>4</v>
      </c>
      <c r="I661" s="8">
        <v>0</v>
      </c>
      <c r="J661" s="8">
        <v>2</v>
      </c>
      <c r="K661" s="8">
        <v>0</v>
      </c>
      <c r="L661" s="8">
        <v>400</v>
      </c>
      <c r="M661" s="8">
        <f>VLOOKUP(L661,Procv!U:V,2,FALSE)</f>
        <v>1</v>
      </c>
      <c r="N661" s="8">
        <v>5</v>
      </c>
    </row>
    <row r="662" spans="3:14" x14ac:dyDescent="0.25">
      <c r="C662" s="10">
        <v>6</v>
      </c>
      <c r="D662" s="8">
        <v>2</v>
      </c>
      <c r="E662" s="8">
        <v>1</v>
      </c>
      <c r="F662" s="8">
        <f t="shared" si="10"/>
        <v>0</v>
      </c>
      <c r="G662" s="8">
        <v>0</v>
      </c>
      <c r="H662" s="8">
        <v>4</v>
      </c>
      <c r="I662" s="8">
        <v>1</v>
      </c>
      <c r="J662" s="8">
        <v>2</v>
      </c>
      <c r="K662" s="8">
        <v>0</v>
      </c>
      <c r="L662" s="8">
        <v>400</v>
      </c>
      <c r="M662" s="8">
        <f>VLOOKUP(L662,Procv!U:V,2,FALSE)</f>
        <v>1</v>
      </c>
      <c r="N662" s="8">
        <v>1</v>
      </c>
    </row>
    <row r="663" spans="3:14" x14ac:dyDescent="0.25">
      <c r="C663" s="10">
        <v>6</v>
      </c>
      <c r="D663" s="8">
        <v>2</v>
      </c>
      <c r="E663" s="8">
        <v>1</v>
      </c>
      <c r="F663" s="8">
        <f t="shared" si="10"/>
        <v>0</v>
      </c>
      <c r="G663" s="8">
        <v>0</v>
      </c>
      <c r="H663" s="8">
        <v>4</v>
      </c>
      <c r="I663" s="8">
        <v>0</v>
      </c>
      <c r="J663" s="8">
        <v>3</v>
      </c>
      <c r="K663" s="8">
        <v>0</v>
      </c>
      <c r="L663" s="8">
        <v>400</v>
      </c>
      <c r="M663" s="8">
        <f>VLOOKUP(L663,Procv!U:V,2,FALSE)</f>
        <v>1</v>
      </c>
      <c r="N663" s="8">
        <v>2</v>
      </c>
    </row>
    <row r="664" spans="3:14" x14ac:dyDescent="0.25">
      <c r="C664" s="10">
        <v>6</v>
      </c>
      <c r="D664" s="8">
        <v>2</v>
      </c>
      <c r="E664" s="8">
        <v>4</v>
      </c>
      <c r="F664" s="8">
        <f t="shared" si="10"/>
        <v>0</v>
      </c>
      <c r="G664" s="8">
        <v>0</v>
      </c>
      <c r="H664" s="8">
        <v>1</v>
      </c>
      <c r="I664" s="8">
        <v>0</v>
      </c>
      <c r="J664" s="8">
        <v>1</v>
      </c>
      <c r="K664" s="8">
        <v>0</v>
      </c>
      <c r="L664" s="8">
        <v>400</v>
      </c>
      <c r="M664" s="8">
        <f>VLOOKUP(L664,Procv!U:V,2,FALSE)</f>
        <v>1</v>
      </c>
      <c r="N664" s="8">
        <v>3</v>
      </c>
    </row>
    <row r="665" spans="3:14" x14ac:dyDescent="0.25">
      <c r="C665" s="10">
        <v>6</v>
      </c>
      <c r="D665" s="8">
        <v>2</v>
      </c>
      <c r="E665" s="8">
        <v>1</v>
      </c>
      <c r="F665" s="8">
        <f t="shared" si="10"/>
        <v>0</v>
      </c>
      <c r="G665" s="8">
        <v>0</v>
      </c>
      <c r="H665" s="8">
        <v>4</v>
      </c>
      <c r="I665" s="8">
        <v>0</v>
      </c>
      <c r="J665" s="8">
        <v>1</v>
      </c>
      <c r="K665" s="8">
        <v>0</v>
      </c>
      <c r="L665" s="8">
        <v>900</v>
      </c>
      <c r="M665" s="8">
        <f>VLOOKUP(L665,Procv!U:V,2,FALSE)</f>
        <v>0</v>
      </c>
      <c r="N665" s="8">
        <v>3</v>
      </c>
    </row>
    <row r="666" spans="3:14" x14ac:dyDescent="0.25">
      <c r="C666" s="10">
        <v>6</v>
      </c>
      <c r="D666" s="8">
        <v>2</v>
      </c>
      <c r="E666" s="8">
        <v>1</v>
      </c>
      <c r="F666" s="8">
        <f t="shared" si="10"/>
        <v>0</v>
      </c>
      <c r="G666" s="8">
        <v>0</v>
      </c>
      <c r="H666" s="8">
        <v>1</v>
      </c>
      <c r="I666" s="8">
        <v>0</v>
      </c>
      <c r="J666" s="8">
        <v>2</v>
      </c>
      <c r="K666" s="8">
        <v>0</v>
      </c>
      <c r="L666" s="8">
        <v>400</v>
      </c>
      <c r="M666" s="8">
        <f>VLOOKUP(L666,Procv!U:V,2,FALSE)</f>
        <v>1</v>
      </c>
      <c r="N666" s="8">
        <v>3</v>
      </c>
    </row>
    <row r="667" spans="3:14" x14ac:dyDescent="0.25">
      <c r="C667" s="10">
        <v>6</v>
      </c>
      <c r="D667" s="8">
        <v>2</v>
      </c>
      <c r="E667" s="8">
        <v>5</v>
      </c>
      <c r="F667" s="8">
        <f t="shared" si="10"/>
        <v>2</v>
      </c>
      <c r="G667" s="8">
        <v>0</v>
      </c>
      <c r="H667" s="8">
        <v>4</v>
      </c>
      <c r="I667" s="8">
        <v>0</v>
      </c>
      <c r="J667" s="8">
        <v>1</v>
      </c>
      <c r="K667" s="8">
        <v>0</v>
      </c>
      <c r="L667" s="8">
        <v>1000</v>
      </c>
      <c r="M667" s="8">
        <f>VLOOKUP(L667,Procv!U:V,2,FALSE)</f>
        <v>1</v>
      </c>
      <c r="N667" s="8">
        <v>4</v>
      </c>
    </row>
    <row r="668" spans="3:14" x14ac:dyDescent="0.25">
      <c r="C668" s="10">
        <v>6</v>
      </c>
      <c r="D668" s="8">
        <v>2</v>
      </c>
      <c r="E668" s="8">
        <v>2</v>
      </c>
      <c r="F668" s="8">
        <f t="shared" si="10"/>
        <v>0</v>
      </c>
      <c r="G668" s="8">
        <v>0</v>
      </c>
      <c r="H668" s="8">
        <v>2</v>
      </c>
      <c r="I668" s="8">
        <v>0</v>
      </c>
      <c r="J668" s="8">
        <v>2</v>
      </c>
      <c r="K668" s="8">
        <v>0</v>
      </c>
      <c r="L668" s="8">
        <v>100</v>
      </c>
      <c r="M668" s="8">
        <f>VLOOKUP(L668,Procv!U:V,2,FALSE)</f>
        <v>1</v>
      </c>
      <c r="N668" s="8">
        <v>2</v>
      </c>
    </row>
    <row r="669" spans="3:14" x14ac:dyDescent="0.25">
      <c r="C669" s="10">
        <v>6</v>
      </c>
      <c r="D669" s="8">
        <v>2</v>
      </c>
      <c r="E669" s="8">
        <v>1</v>
      </c>
      <c r="F669" s="8">
        <f t="shared" si="10"/>
        <v>0</v>
      </c>
      <c r="G669" s="8">
        <v>0</v>
      </c>
      <c r="H669" s="8">
        <v>2</v>
      </c>
      <c r="I669" s="8">
        <v>0</v>
      </c>
      <c r="J669" s="8">
        <v>2</v>
      </c>
      <c r="K669" s="8">
        <v>0</v>
      </c>
      <c r="L669" s="8">
        <v>400</v>
      </c>
      <c r="M669" s="8">
        <f>VLOOKUP(L669,Procv!U:V,2,FALSE)</f>
        <v>1</v>
      </c>
      <c r="N669" s="8">
        <v>2</v>
      </c>
    </row>
    <row r="670" spans="3:14" x14ac:dyDescent="0.25">
      <c r="C670" s="10">
        <v>6</v>
      </c>
      <c r="D670" s="8">
        <v>2</v>
      </c>
      <c r="E670" s="8">
        <v>1</v>
      </c>
      <c r="F670" s="8">
        <f t="shared" si="10"/>
        <v>0</v>
      </c>
      <c r="G670" s="8">
        <v>0</v>
      </c>
      <c r="H670" s="8">
        <v>2</v>
      </c>
      <c r="I670" s="8">
        <v>0</v>
      </c>
      <c r="J670" s="8">
        <v>2</v>
      </c>
      <c r="K670" s="8">
        <v>0</v>
      </c>
      <c r="L670" s="8">
        <v>200</v>
      </c>
      <c r="M670" s="8">
        <f>VLOOKUP(L670,Procv!U:V,2,FALSE)</f>
        <v>1</v>
      </c>
      <c r="N670" s="8">
        <v>2</v>
      </c>
    </row>
    <row r="671" spans="3:14" x14ac:dyDescent="0.25">
      <c r="C671" s="10">
        <v>6</v>
      </c>
      <c r="D671" s="8">
        <v>2</v>
      </c>
      <c r="E671" s="8">
        <v>2</v>
      </c>
      <c r="F671" s="8">
        <f t="shared" si="10"/>
        <v>0</v>
      </c>
      <c r="G671" s="8">
        <v>1</v>
      </c>
      <c r="H671" s="8">
        <v>4</v>
      </c>
      <c r="I671" s="8">
        <v>0</v>
      </c>
      <c r="J671" s="8">
        <v>2</v>
      </c>
      <c r="K671" s="8">
        <v>0</v>
      </c>
      <c r="L671" s="8">
        <v>600</v>
      </c>
      <c r="M671" s="8">
        <f>VLOOKUP(L671,Procv!U:V,2,FALSE)</f>
        <v>0</v>
      </c>
      <c r="N671" s="8">
        <v>3</v>
      </c>
    </row>
    <row r="672" spans="3:14" x14ac:dyDescent="0.25">
      <c r="C672" s="10">
        <v>6</v>
      </c>
      <c r="D672" s="8">
        <v>2</v>
      </c>
      <c r="E672" s="8">
        <v>1</v>
      </c>
      <c r="F672" s="8">
        <f t="shared" si="10"/>
        <v>0</v>
      </c>
      <c r="G672" s="8">
        <v>0</v>
      </c>
      <c r="H672" s="8">
        <v>4</v>
      </c>
      <c r="I672" s="8">
        <v>0</v>
      </c>
      <c r="J672" s="8">
        <v>2</v>
      </c>
      <c r="K672" s="8">
        <v>0</v>
      </c>
      <c r="L672" s="8">
        <v>400</v>
      </c>
      <c r="M672" s="8">
        <f>VLOOKUP(L672,Procv!U:V,2,FALSE)</f>
        <v>1</v>
      </c>
      <c r="N672" s="8">
        <v>2</v>
      </c>
    </row>
    <row r="673" spans="3:14" x14ac:dyDescent="0.25">
      <c r="C673" s="10">
        <v>6</v>
      </c>
      <c r="D673" s="8">
        <v>2</v>
      </c>
      <c r="E673" s="8">
        <v>1</v>
      </c>
      <c r="F673" s="8">
        <f t="shared" si="10"/>
        <v>0</v>
      </c>
      <c r="G673" s="8">
        <v>0</v>
      </c>
      <c r="H673" s="8">
        <v>3</v>
      </c>
      <c r="I673" s="8">
        <v>1</v>
      </c>
      <c r="J673" s="8">
        <v>2</v>
      </c>
      <c r="K673" s="8">
        <v>1</v>
      </c>
      <c r="L673" s="8">
        <v>100</v>
      </c>
      <c r="M673" s="8">
        <f>VLOOKUP(L673,Procv!U:V,2,FALSE)</f>
        <v>1</v>
      </c>
      <c r="N673" s="8">
        <v>1</v>
      </c>
    </row>
    <row r="674" spans="3:14" x14ac:dyDescent="0.25">
      <c r="C674" s="10">
        <v>6</v>
      </c>
      <c r="D674" s="8">
        <v>2</v>
      </c>
      <c r="E674" s="8">
        <v>2</v>
      </c>
      <c r="F674" s="8">
        <f t="shared" si="10"/>
        <v>0</v>
      </c>
      <c r="G674" s="8">
        <v>0</v>
      </c>
      <c r="H674" s="8">
        <v>4</v>
      </c>
      <c r="I674" s="8">
        <v>0</v>
      </c>
      <c r="J674" s="8">
        <v>2</v>
      </c>
      <c r="K674" s="8">
        <v>1</v>
      </c>
      <c r="L674" s="8">
        <v>100</v>
      </c>
      <c r="M674" s="8">
        <f>VLOOKUP(L674,Procv!U:V,2,FALSE)</f>
        <v>1</v>
      </c>
      <c r="N674" s="8">
        <v>1</v>
      </c>
    </row>
    <row r="675" spans="3:14" x14ac:dyDescent="0.25">
      <c r="C675" s="10">
        <v>6</v>
      </c>
      <c r="D675" s="8">
        <v>2</v>
      </c>
      <c r="E675" s="8">
        <v>4</v>
      </c>
      <c r="F675" s="8">
        <f t="shared" si="10"/>
        <v>0</v>
      </c>
      <c r="G675" s="8">
        <v>0</v>
      </c>
      <c r="H675" s="8">
        <v>4</v>
      </c>
      <c r="I675" s="8">
        <v>1</v>
      </c>
      <c r="J675" s="8">
        <v>2</v>
      </c>
      <c r="K675" s="8">
        <v>0</v>
      </c>
      <c r="L675" s="8">
        <v>1000</v>
      </c>
      <c r="M675" s="8">
        <f>VLOOKUP(L675,Procv!U:V,2,FALSE)</f>
        <v>1</v>
      </c>
      <c r="N675" s="8">
        <v>2</v>
      </c>
    </row>
    <row r="676" spans="3:14" x14ac:dyDescent="0.25">
      <c r="C676" s="10">
        <v>6</v>
      </c>
      <c r="D676" s="8">
        <v>2</v>
      </c>
      <c r="E676" s="8">
        <v>4</v>
      </c>
      <c r="F676" s="8">
        <f t="shared" si="10"/>
        <v>0</v>
      </c>
      <c r="G676" s="8">
        <v>0</v>
      </c>
      <c r="H676" s="8">
        <v>1</v>
      </c>
      <c r="I676" s="8">
        <v>1</v>
      </c>
      <c r="J676" s="8">
        <v>2</v>
      </c>
      <c r="K676" s="8">
        <v>0</v>
      </c>
      <c r="L676" s="8">
        <v>200</v>
      </c>
      <c r="M676" s="8">
        <f>VLOOKUP(L676,Procv!U:V,2,FALSE)</f>
        <v>1</v>
      </c>
      <c r="N676" s="8">
        <v>1</v>
      </c>
    </row>
    <row r="677" spans="3:14" x14ac:dyDescent="0.25">
      <c r="C677" s="10">
        <v>6</v>
      </c>
      <c r="D677" s="8">
        <v>2</v>
      </c>
      <c r="E677" s="8">
        <v>4</v>
      </c>
      <c r="F677" s="8">
        <f t="shared" si="10"/>
        <v>0</v>
      </c>
      <c r="G677" s="8">
        <v>0</v>
      </c>
      <c r="H677" s="8">
        <v>1</v>
      </c>
      <c r="I677" s="8">
        <v>1</v>
      </c>
      <c r="J677" s="8">
        <v>2</v>
      </c>
      <c r="K677" s="8">
        <v>0</v>
      </c>
      <c r="L677" s="8">
        <v>200</v>
      </c>
      <c r="M677" s="8">
        <f>VLOOKUP(L677,Procv!U:V,2,FALSE)</f>
        <v>1</v>
      </c>
      <c r="N677" s="8">
        <v>1</v>
      </c>
    </row>
    <row r="678" spans="3:14" x14ac:dyDescent="0.25">
      <c r="C678" s="10">
        <v>6</v>
      </c>
      <c r="D678" s="8">
        <v>2</v>
      </c>
      <c r="E678" s="8">
        <v>1</v>
      </c>
      <c r="F678" s="8">
        <f t="shared" si="10"/>
        <v>0</v>
      </c>
      <c r="G678" s="8">
        <v>0</v>
      </c>
      <c r="H678" s="8">
        <v>4</v>
      </c>
      <c r="I678" s="8">
        <v>0</v>
      </c>
      <c r="J678" s="8">
        <v>2</v>
      </c>
      <c r="K678" s="8">
        <v>0</v>
      </c>
      <c r="L678" s="8">
        <v>300</v>
      </c>
      <c r="M678" s="8">
        <f>VLOOKUP(L678,Procv!U:V,2,FALSE)</f>
        <v>1</v>
      </c>
      <c r="N678" s="8">
        <v>1</v>
      </c>
    </row>
    <row r="679" spans="3:14" x14ac:dyDescent="0.25">
      <c r="C679" s="10">
        <v>6</v>
      </c>
      <c r="D679" s="8">
        <v>2</v>
      </c>
      <c r="E679" s="8">
        <v>1</v>
      </c>
      <c r="F679" s="8">
        <f t="shared" si="10"/>
        <v>0</v>
      </c>
      <c r="G679" s="8">
        <v>0</v>
      </c>
      <c r="H679" s="8">
        <v>4</v>
      </c>
      <c r="I679" s="8">
        <v>0</v>
      </c>
      <c r="J679" s="8">
        <v>2</v>
      </c>
      <c r="K679" s="8">
        <v>0</v>
      </c>
      <c r="L679" s="8">
        <v>1000</v>
      </c>
      <c r="M679" s="8">
        <f>VLOOKUP(L679,Procv!U:V,2,FALSE)</f>
        <v>1</v>
      </c>
      <c r="N679" s="8">
        <v>3</v>
      </c>
    </row>
    <row r="680" spans="3:14" x14ac:dyDescent="0.25">
      <c r="C680" s="10">
        <v>6</v>
      </c>
      <c r="D680" s="8">
        <v>2</v>
      </c>
      <c r="E680" s="8">
        <v>9</v>
      </c>
      <c r="F680" s="8">
        <f t="shared" si="10"/>
        <v>0</v>
      </c>
      <c r="G680" s="8">
        <v>0</v>
      </c>
      <c r="H680" s="8">
        <v>4</v>
      </c>
      <c r="I680" s="8">
        <v>0</v>
      </c>
      <c r="J680" s="8">
        <v>2</v>
      </c>
      <c r="K680" s="8">
        <v>0</v>
      </c>
      <c r="L680" s="8">
        <v>400</v>
      </c>
      <c r="M680" s="8">
        <f>VLOOKUP(L680,Procv!U:V,2,FALSE)</f>
        <v>1</v>
      </c>
      <c r="N680" s="8">
        <v>3</v>
      </c>
    </row>
    <row r="681" spans="3:14" x14ac:dyDescent="0.25">
      <c r="C681" s="10">
        <v>6</v>
      </c>
      <c r="D681" s="8">
        <v>2</v>
      </c>
      <c r="E681" s="8">
        <v>4</v>
      </c>
      <c r="F681" s="8">
        <f t="shared" si="10"/>
        <v>0</v>
      </c>
      <c r="G681" s="8">
        <v>0</v>
      </c>
      <c r="H681" s="8">
        <v>4</v>
      </c>
      <c r="I681" s="8">
        <v>1</v>
      </c>
      <c r="J681" s="8">
        <v>2</v>
      </c>
      <c r="K681" s="8">
        <v>0</v>
      </c>
      <c r="L681" s="8">
        <v>500</v>
      </c>
      <c r="M681" s="8">
        <f>VLOOKUP(L681,Procv!U:V,2,FALSE)</f>
        <v>1</v>
      </c>
      <c r="N681" s="8">
        <v>1</v>
      </c>
    </row>
    <row r="682" spans="3:14" x14ac:dyDescent="0.25">
      <c r="C682" s="10">
        <v>6</v>
      </c>
      <c r="D682" s="8">
        <v>2</v>
      </c>
      <c r="E682" s="8">
        <v>1</v>
      </c>
      <c r="F682" s="8">
        <f t="shared" si="10"/>
        <v>0</v>
      </c>
      <c r="G682" s="8">
        <v>1</v>
      </c>
      <c r="H682" s="8">
        <v>5</v>
      </c>
      <c r="I682" s="8">
        <v>0</v>
      </c>
      <c r="J682" s="8">
        <v>2</v>
      </c>
      <c r="K682" s="8">
        <v>0</v>
      </c>
      <c r="L682" s="8">
        <v>700</v>
      </c>
      <c r="M682" s="8">
        <f>VLOOKUP(L682,Procv!U:V,2,FALSE)</f>
        <v>0</v>
      </c>
      <c r="N682" s="8">
        <v>3</v>
      </c>
    </row>
    <row r="683" spans="3:14" x14ac:dyDescent="0.25">
      <c r="C683" s="10">
        <v>6</v>
      </c>
      <c r="D683" s="8">
        <v>2</v>
      </c>
      <c r="E683" s="8">
        <v>1</v>
      </c>
      <c r="F683" s="8">
        <f t="shared" si="10"/>
        <v>0</v>
      </c>
      <c r="G683" s="8">
        <v>0</v>
      </c>
      <c r="H683" s="8">
        <v>4</v>
      </c>
      <c r="I683" s="8">
        <v>0</v>
      </c>
      <c r="J683" s="8">
        <v>1</v>
      </c>
      <c r="K683" s="8">
        <v>0</v>
      </c>
      <c r="L683" s="8">
        <v>500</v>
      </c>
      <c r="M683" s="8">
        <f>VLOOKUP(L683,Procv!U:V,2,FALSE)</f>
        <v>1</v>
      </c>
      <c r="N683" s="8">
        <v>4</v>
      </c>
    </row>
    <row r="684" spans="3:14" x14ac:dyDescent="0.25">
      <c r="C684" s="10">
        <v>6</v>
      </c>
      <c r="D684" s="8">
        <v>2</v>
      </c>
      <c r="E684" s="8">
        <v>1</v>
      </c>
      <c r="F684" s="8">
        <f t="shared" si="10"/>
        <v>0</v>
      </c>
      <c r="G684" s="8">
        <v>0</v>
      </c>
      <c r="H684" s="8">
        <v>2</v>
      </c>
      <c r="I684" s="8">
        <v>0</v>
      </c>
      <c r="J684" s="8">
        <v>1</v>
      </c>
      <c r="K684" s="8">
        <v>0</v>
      </c>
      <c r="L684" s="8">
        <v>400</v>
      </c>
      <c r="M684" s="8">
        <f>VLOOKUP(L684,Procv!U:V,2,FALSE)</f>
        <v>1</v>
      </c>
      <c r="N684" s="8">
        <v>1</v>
      </c>
    </row>
    <row r="685" spans="3:14" x14ac:dyDescent="0.25">
      <c r="C685" s="10">
        <v>6</v>
      </c>
      <c r="D685" s="8">
        <v>2</v>
      </c>
      <c r="E685" s="8">
        <v>1</v>
      </c>
      <c r="F685" s="8">
        <f t="shared" si="10"/>
        <v>0</v>
      </c>
      <c r="G685" s="8">
        <v>0</v>
      </c>
      <c r="H685" s="8">
        <v>4</v>
      </c>
      <c r="I685" s="8">
        <v>0</v>
      </c>
      <c r="J685" s="8">
        <v>2</v>
      </c>
      <c r="K685" s="8">
        <v>0</v>
      </c>
      <c r="L685" s="8">
        <v>600</v>
      </c>
      <c r="M685" s="8">
        <f>VLOOKUP(L685,Procv!U:V,2,FALSE)</f>
        <v>0</v>
      </c>
      <c r="N685" s="8">
        <v>2</v>
      </c>
    </row>
    <row r="686" spans="3:14" x14ac:dyDescent="0.25">
      <c r="C686" s="10">
        <v>6</v>
      </c>
      <c r="D686" s="8">
        <v>2</v>
      </c>
      <c r="E686" s="8">
        <v>1</v>
      </c>
      <c r="F686" s="8">
        <f t="shared" si="10"/>
        <v>0</v>
      </c>
      <c r="G686" s="8">
        <v>0</v>
      </c>
      <c r="H686" s="8">
        <v>5</v>
      </c>
      <c r="I686" s="8">
        <v>0</v>
      </c>
      <c r="J686" s="8">
        <v>1</v>
      </c>
      <c r="K686" s="8">
        <v>0</v>
      </c>
      <c r="L686" s="8">
        <v>100</v>
      </c>
      <c r="M686" s="8">
        <f>VLOOKUP(L686,Procv!U:V,2,FALSE)</f>
        <v>1</v>
      </c>
      <c r="N686" s="8">
        <v>1</v>
      </c>
    </row>
    <row r="687" spans="3:14" x14ac:dyDescent="0.25">
      <c r="C687" s="10">
        <v>6</v>
      </c>
      <c r="D687" s="8">
        <v>2</v>
      </c>
      <c r="E687" s="8">
        <v>9</v>
      </c>
      <c r="F687" s="8">
        <f t="shared" si="10"/>
        <v>0</v>
      </c>
      <c r="G687" s="8">
        <v>0</v>
      </c>
      <c r="H687" s="8">
        <v>4</v>
      </c>
      <c r="I687" s="8">
        <v>0</v>
      </c>
      <c r="J687" s="8">
        <v>1</v>
      </c>
      <c r="K687" s="8">
        <v>0</v>
      </c>
      <c r="L687" s="8">
        <v>300</v>
      </c>
      <c r="M687" s="8">
        <f>VLOOKUP(L687,Procv!U:V,2,FALSE)</f>
        <v>1</v>
      </c>
      <c r="N687" s="8">
        <v>1</v>
      </c>
    </row>
    <row r="688" spans="3:14" x14ac:dyDescent="0.25">
      <c r="C688" s="10">
        <v>6</v>
      </c>
      <c r="D688" s="8">
        <v>2</v>
      </c>
      <c r="E688" s="8">
        <v>9</v>
      </c>
      <c r="F688" s="8">
        <f t="shared" si="10"/>
        <v>0</v>
      </c>
      <c r="G688" s="8">
        <v>0</v>
      </c>
      <c r="H688" s="8">
        <v>4</v>
      </c>
      <c r="I688" s="8">
        <v>0</v>
      </c>
      <c r="J688" s="8">
        <v>1</v>
      </c>
      <c r="K688" s="8">
        <v>0</v>
      </c>
      <c r="L688" s="8">
        <v>100</v>
      </c>
      <c r="M688" s="8">
        <f>VLOOKUP(L688,Procv!U:V,2,FALSE)</f>
        <v>1</v>
      </c>
      <c r="N688" s="8">
        <v>1</v>
      </c>
    </row>
    <row r="689" spans="3:14" x14ac:dyDescent="0.25">
      <c r="C689" s="10">
        <v>6</v>
      </c>
      <c r="D689" s="8">
        <v>2</v>
      </c>
      <c r="E689" s="8">
        <v>1</v>
      </c>
      <c r="F689" s="8">
        <f t="shared" si="10"/>
        <v>0</v>
      </c>
      <c r="G689" s="8">
        <v>0</v>
      </c>
      <c r="H689" s="8">
        <v>2</v>
      </c>
      <c r="I689" s="8">
        <v>0</v>
      </c>
      <c r="J689" s="8">
        <v>2</v>
      </c>
      <c r="K689" s="8">
        <v>0</v>
      </c>
      <c r="L689" s="8">
        <v>500</v>
      </c>
      <c r="M689" s="8">
        <f>VLOOKUP(L689,Procv!U:V,2,FALSE)</f>
        <v>1</v>
      </c>
      <c r="N689" s="8">
        <v>2</v>
      </c>
    </row>
    <row r="690" spans="3:14" x14ac:dyDescent="0.25">
      <c r="C690" s="10">
        <v>7</v>
      </c>
      <c r="D690" s="8">
        <v>1</v>
      </c>
      <c r="E690" s="8">
        <v>9</v>
      </c>
      <c r="F690" s="8">
        <f t="shared" si="10"/>
        <v>0</v>
      </c>
      <c r="G690" s="8">
        <v>1</v>
      </c>
      <c r="H690" s="8">
        <v>4</v>
      </c>
      <c r="I690" s="8">
        <v>0</v>
      </c>
      <c r="J690" s="8">
        <v>1</v>
      </c>
      <c r="K690" s="8">
        <v>0</v>
      </c>
      <c r="L690" s="8">
        <v>200</v>
      </c>
      <c r="M690" s="8">
        <f>VLOOKUP(L690,Procv!U:V,2,FALSE)</f>
        <v>1</v>
      </c>
      <c r="N690" s="8">
        <v>2</v>
      </c>
    </row>
    <row r="691" spans="3:14" x14ac:dyDescent="0.25">
      <c r="C691" s="10">
        <v>7</v>
      </c>
      <c r="D691" s="8">
        <v>2</v>
      </c>
      <c r="E691" s="8">
        <v>2</v>
      </c>
      <c r="F691" s="8">
        <f t="shared" si="10"/>
        <v>0</v>
      </c>
      <c r="G691" s="8">
        <v>0</v>
      </c>
      <c r="H691" s="8">
        <v>5</v>
      </c>
      <c r="I691" s="8">
        <v>0</v>
      </c>
      <c r="J691" s="8">
        <v>1</v>
      </c>
      <c r="K691" s="8">
        <v>0</v>
      </c>
      <c r="L691" s="8">
        <v>400</v>
      </c>
      <c r="M691" s="8">
        <f>VLOOKUP(L691,Procv!U:V,2,FALSE)</f>
        <v>1</v>
      </c>
      <c r="N691" s="8">
        <v>2</v>
      </c>
    </row>
    <row r="692" spans="3:14" x14ac:dyDescent="0.25">
      <c r="C692" s="10">
        <v>7</v>
      </c>
      <c r="D692" s="8">
        <v>2</v>
      </c>
      <c r="E692" s="8">
        <v>2</v>
      </c>
      <c r="F692" s="8">
        <f t="shared" si="10"/>
        <v>0</v>
      </c>
      <c r="G692" s="8">
        <v>0</v>
      </c>
      <c r="H692" s="8">
        <v>4</v>
      </c>
      <c r="I692" s="8">
        <v>0</v>
      </c>
      <c r="J692" s="8">
        <v>2</v>
      </c>
      <c r="K692" s="8">
        <v>0</v>
      </c>
      <c r="L692" s="8">
        <v>600</v>
      </c>
      <c r="M692" s="8">
        <f>VLOOKUP(L692,Procv!U:V,2,FALSE)</f>
        <v>0</v>
      </c>
      <c r="N692" s="8">
        <v>2</v>
      </c>
    </row>
    <row r="693" spans="3:14" x14ac:dyDescent="0.25">
      <c r="C693" s="10">
        <v>7</v>
      </c>
      <c r="D693" s="8">
        <v>1</v>
      </c>
      <c r="E693" s="8">
        <v>2</v>
      </c>
      <c r="F693" s="8">
        <f t="shared" si="10"/>
        <v>0</v>
      </c>
      <c r="G693" s="8">
        <v>1</v>
      </c>
      <c r="H693" s="8">
        <v>2</v>
      </c>
      <c r="I693" s="8">
        <v>0</v>
      </c>
      <c r="J693" s="8">
        <v>2</v>
      </c>
      <c r="K693" s="8">
        <v>0</v>
      </c>
      <c r="L693" s="8">
        <v>400</v>
      </c>
      <c r="M693" s="8">
        <f>VLOOKUP(L693,Procv!U:V,2,FALSE)</f>
        <v>1</v>
      </c>
      <c r="N693" s="8">
        <v>1</v>
      </c>
    </row>
    <row r="694" spans="3:14" x14ac:dyDescent="0.25">
      <c r="C694" s="10">
        <v>7</v>
      </c>
      <c r="D694" s="8">
        <v>2</v>
      </c>
      <c r="E694" s="8">
        <v>8</v>
      </c>
      <c r="F694" s="8">
        <f t="shared" si="10"/>
        <v>0</v>
      </c>
      <c r="G694" s="8">
        <v>0</v>
      </c>
      <c r="H694" s="8">
        <v>4</v>
      </c>
      <c r="I694" s="8">
        <v>0</v>
      </c>
      <c r="J694" s="8">
        <v>1</v>
      </c>
      <c r="K694" s="8">
        <v>0</v>
      </c>
      <c r="L694" s="8">
        <v>500</v>
      </c>
      <c r="M694" s="8">
        <f>VLOOKUP(L694,Procv!U:V,2,FALSE)</f>
        <v>1</v>
      </c>
      <c r="N694" s="8">
        <v>3</v>
      </c>
    </row>
    <row r="695" spans="3:14" x14ac:dyDescent="0.25">
      <c r="C695" s="10">
        <v>7</v>
      </c>
      <c r="D695" s="8">
        <v>2</v>
      </c>
      <c r="E695" s="8">
        <v>7</v>
      </c>
      <c r="F695" s="8">
        <f t="shared" si="10"/>
        <v>2</v>
      </c>
      <c r="G695" s="8">
        <v>0</v>
      </c>
      <c r="H695" s="8">
        <v>4</v>
      </c>
      <c r="I695" s="8">
        <v>0</v>
      </c>
      <c r="J695" s="8">
        <v>2</v>
      </c>
      <c r="K695" s="8">
        <v>0</v>
      </c>
      <c r="L695" s="8">
        <v>400</v>
      </c>
      <c r="M695" s="8">
        <f>VLOOKUP(L695,Procv!U:V,2,FALSE)</f>
        <v>1</v>
      </c>
      <c r="N695" s="8">
        <v>1</v>
      </c>
    </row>
    <row r="696" spans="3:14" x14ac:dyDescent="0.25">
      <c r="C696" s="10">
        <v>7</v>
      </c>
      <c r="D696" s="8">
        <v>2</v>
      </c>
      <c r="E696" s="8">
        <v>1</v>
      </c>
      <c r="F696" s="8">
        <f t="shared" si="10"/>
        <v>0</v>
      </c>
      <c r="G696" s="8">
        <v>1</v>
      </c>
      <c r="H696" s="8">
        <v>2</v>
      </c>
      <c r="I696" s="8">
        <v>0</v>
      </c>
      <c r="J696" s="8">
        <v>2</v>
      </c>
      <c r="K696" s="8">
        <v>0</v>
      </c>
      <c r="L696" s="8">
        <v>400</v>
      </c>
      <c r="M696" s="8">
        <f>VLOOKUP(L696,Procv!U:V,2,FALSE)</f>
        <v>1</v>
      </c>
      <c r="N696" s="8">
        <v>3</v>
      </c>
    </row>
    <row r="697" spans="3:14" x14ac:dyDescent="0.25">
      <c r="C697" s="10">
        <v>7</v>
      </c>
      <c r="D697" s="8">
        <v>2</v>
      </c>
      <c r="E697" s="8">
        <v>1</v>
      </c>
      <c r="F697" s="8">
        <f t="shared" si="10"/>
        <v>0</v>
      </c>
      <c r="G697" s="8">
        <v>1</v>
      </c>
      <c r="H697" s="8">
        <v>2</v>
      </c>
      <c r="I697" s="8">
        <v>0</v>
      </c>
      <c r="J697" s="8">
        <v>1</v>
      </c>
      <c r="K697" s="8">
        <v>0</v>
      </c>
      <c r="L697" s="8">
        <v>300</v>
      </c>
      <c r="M697" s="8">
        <f>VLOOKUP(L697,Procv!U:V,2,FALSE)</f>
        <v>1</v>
      </c>
      <c r="N697" s="8">
        <v>1</v>
      </c>
    </row>
    <row r="698" spans="3:14" x14ac:dyDescent="0.25">
      <c r="C698" s="10">
        <v>7</v>
      </c>
      <c r="D698" s="8">
        <v>1</v>
      </c>
      <c r="E698" s="8">
        <v>1</v>
      </c>
      <c r="F698" s="8">
        <f t="shared" si="10"/>
        <v>0</v>
      </c>
      <c r="G698" s="8">
        <v>0</v>
      </c>
      <c r="H698" s="8">
        <v>2</v>
      </c>
      <c r="I698" s="8">
        <v>0</v>
      </c>
      <c r="J698" s="8">
        <v>1</v>
      </c>
      <c r="K698" s="8">
        <v>0</v>
      </c>
      <c r="L698" s="8">
        <v>700</v>
      </c>
      <c r="M698" s="8">
        <f>VLOOKUP(L698,Procv!U:V,2,FALSE)</f>
        <v>0</v>
      </c>
      <c r="N698" s="8">
        <v>5</v>
      </c>
    </row>
    <row r="699" spans="3:14" x14ac:dyDescent="0.25">
      <c r="C699" s="10">
        <v>7</v>
      </c>
      <c r="D699" s="8">
        <v>2</v>
      </c>
      <c r="E699" s="8">
        <v>1</v>
      </c>
      <c r="F699" s="8">
        <f t="shared" si="10"/>
        <v>0</v>
      </c>
      <c r="G699" s="8">
        <v>0</v>
      </c>
      <c r="H699" s="8">
        <v>2</v>
      </c>
      <c r="I699" s="8">
        <v>0</v>
      </c>
      <c r="J699" s="8">
        <v>2</v>
      </c>
      <c r="K699" s="8">
        <v>0</v>
      </c>
      <c r="L699" s="8">
        <v>500</v>
      </c>
      <c r="M699" s="8">
        <f>VLOOKUP(L699,Procv!U:V,2,FALSE)</f>
        <v>1</v>
      </c>
      <c r="N699" s="8">
        <v>2</v>
      </c>
    </row>
    <row r="700" spans="3:14" x14ac:dyDescent="0.25">
      <c r="C700" s="10">
        <v>7</v>
      </c>
      <c r="D700" s="8">
        <v>2</v>
      </c>
      <c r="E700" s="8">
        <v>1</v>
      </c>
      <c r="F700" s="8">
        <f t="shared" si="10"/>
        <v>0</v>
      </c>
      <c r="G700" s="8">
        <v>0</v>
      </c>
      <c r="H700" s="8">
        <v>4</v>
      </c>
      <c r="I700" s="8">
        <v>0</v>
      </c>
      <c r="J700" s="8">
        <v>2</v>
      </c>
      <c r="K700" s="8">
        <v>0</v>
      </c>
      <c r="L700" s="8">
        <v>600</v>
      </c>
      <c r="M700" s="8">
        <f>VLOOKUP(L700,Procv!U:V,2,FALSE)</f>
        <v>0</v>
      </c>
      <c r="N700" s="8">
        <v>1</v>
      </c>
    </row>
    <row r="701" spans="3:14" x14ac:dyDescent="0.25">
      <c r="C701" s="10">
        <v>7</v>
      </c>
      <c r="D701" s="8">
        <v>2</v>
      </c>
      <c r="E701" s="8">
        <v>3</v>
      </c>
      <c r="F701" s="8">
        <f t="shared" si="10"/>
        <v>0</v>
      </c>
      <c r="G701" s="8">
        <v>1</v>
      </c>
      <c r="H701" s="8">
        <v>1</v>
      </c>
      <c r="I701" s="8">
        <v>0</v>
      </c>
      <c r="J701" s="8">
        <v>2</v>
      </c>
      <c r="K701" s="8">
        <v>0</v>
      </c>
      <c r="L701" s="8">
        <v>400</v>
      </c>
      <c r="M701" s="8">
        <f>VLOOKUP(L701,Procv!U:V,2,FALSE)</f>
        <v>1</v>
      </c>
      <c r="N701" s="8">
        <v>4</v>
      </c>
    </row>
    <row r="702" spans="3:14" x14ac:dyDescent="0.25">
      <c r="C702" s="10">
        <v>7</v>
      </c>
      <c r="D702" s="8">
        <v>2</v>
      </c>
      <c r="E702" s="8">
        <v>3</v>
      </c>
      <c r="F702" s="8">
        <f t="shared" si="10"/>
        <v>0</v>
      </c>
      <c r="G702" s="8">
        <v>1</v>
      </c>
      <c r="H702" s="8">
        <v>1</v>
      </c>
      <c r="I702" s="8">
        <v>0</v>
      </c>
      <c r="J702" s="8">
        <v>2</v>
      </c>
      <c r="K702" s="8">
        <v>0</v>
      </c>
      <c r="L702" s="8">
        <v>100</v>
      </c>
      <c r="M702" s="8">
        <f>VLOOKUP(L702,Procv!U:V,2,FALSE)</f>
        <v>1</v>
      </c>
      <c r="N702" s="8">
        <v>1</v>
      </c>
    </row>
    <row r="703" spans="3:14" x14ac:dyDescent="0.25">
      <c r="C703" s="10">
        <v>7</v>
      </c>
      <c r="D703" s="8">
        <v>2</v>
      </c>
      <c r="E703" s="8">
        <v>1</v>
      </c>
      <c r="F703" s="8">
        <f t="shared" si="10"/>
        <v>0</v>
      </c>
      <c r="G703" s="8">
        <v>0</v>
      </c>
      <c r="H703" s="8">
        <v>5</v>
      </c>
      <c r="I703" s="8">
        <v>0</v>
      </c>
      <c r="J703" s="8">
        <v>2</v>
      </c>
      <c r="K703" s="8">
        <v>0</v>
      </c>
      <c r="L703" s="8">
        <v>100</v>
      </c>
      <c r="M703" s="8">
        <f>VLOOKUP(L703,Procv!U:V,2,FALSE)</f>
        <v>1</v>
      </c>
      <c r="N703" s="8">
        <v>2</v>
      </c>
    </row>
    <row r="704" spans="3:14" x14ac:dyDescent="0.25">
      <c r="C704" s="10">
        <v>7</v>
      </c>
      <c r="D704" s="8">
        <v>2</v>
      </c>
      <c r="E704" s="8">
        <v>1</v>
      </c>
      <c r="F704" s="8">
        <f t="shared" si="10"/>
        <v>0</v>
      </c>
      <c r="G704" s="8">
        <v>0</v>
      </c>
      <c r="H704" s="8">
        <v>2</v>
      </c>
      <c r="I704" s="8">
        <v>0</v>
      </c>
      <c r="J704" s="8">
        <v>2</v>
      </c>
      <c r="K704" s="8">
        <v>0</v>
      </c>
      <c r="L704" s="8">
        <v>1000</v>
      </c>
      <c r="M704" s="8">
        <f>VLOOKUP(L704,Procv!U:V,2,FALSE)</f>
        <v>1</v>
      </c>
      <c r="N704" s="8">
        <v>6</v>
      </c>
    </row>
    <row r="705" spans="3:14" x14ac:dyDescent="0.25">
      <c r="C705" s="10">
        <v>7</v>
      </c>
      <c r="D705" s="8">
        <v>2</v>
      </c>
      <c r="E705" s="8">
        <v>3</v>
      </c>
      <c r="F705" s="8">
        <f t="shared" si="10"/>
        <v>0</v>
      </c>
      <c r="G705" s="8">
        <v>0</v>
      </c>
      <c r="H705" s="8">
        <v>5</v>
      </c>
      <c r="I705" s="8">
        <v>0</v>
      </c>
      <c r="J705" s="8">
        <v>2</v>
      </c>
      <c r="K705" s="8">
        <v>0</v>
      </c>
      <c r="L705" s="8">
        <v>300</v>
      </c>
      <c r="M705" s="8">
        <f>VLOOKUP(L705,Procv!U:V,2,FALSE)</f>
        <v>1</v>
      </c>
      <c r="N705" s="8">
        <v>2</v>
      </c>
    </row>
    <row r="706" spans="3:14" x14ac:dyDescent="0.25">
      <c r="C706" s="10">
        <v>7</v>
      </c>
      <c r="D706" s="8">
        <v>2</v>
      </c>
      <c r="E706" s="8">
        <v>2</v>
      </c>
      <c r="F706" s="8">
        <f t="shared" si="10"/>
        <v>0</v>
      </c>
      <c r="G706" s="8">
        <v>0</v>
      </c>
      <c r="H706" s="8">
        <v>4</v>
      </c>
      <c r="I706" s="8">
        <v>0</v>
      </c>
      <c r="J706" s="8">
        <v>2</v>
      </c>
      <c r="K706" s="8">
        <v>0</v>
      </c>
      <c r="L706" s="8">
        <v>1000</v>
      </c>
      <c r="M706" s="8">
        <f>VLOOKUP(L706,Procv!U:V,2,FALSE)</f>
        <v>1</v>
      </c>
      <c r="N706" s="8">
        <v>6</v>
      </c>
    </row>
    <row r="707" spans="3:14" x14ac:dyDescent="0.25">
      <c r="C707" s="10">
        <v>7</v>
      </c>
      <c r="D707" s="8">
        <v>1</v>
      </c>
      <c r="E707" s="8">
        <v>1</v>
      </c>
      <c r="F707" s="8">
        <f t="shared" si="10"/>
        <v>0</v>
      </c>
      <c r="G707" s="8">
        <v>0</v>
      </c>
      <c r="H707" s="8">
        <v>4</v>
      </c>
      <c r="I707" s="8">
        <v>0</v>
      </c>
      <c r="J707" s="8">
        <v>2</v>
      </c>
      <c r="K707" s="8">
        <v>0</v>
      </c>
      <c r="L707" s="8">
        <v>200</v>
      </c>
      <c r="M707" s="8">
        <f>VLOOKUP(L707,Procv!U:V,2,FALSE)</f>
        <v>1</v>
      </c>
      <c r="N707" s="8">
        <v>1</v>
      </c>
    </row>
    <row r="708" spans="3:14" x14ac:dyDescent="0.25">
      <c r="C708" s="10">
        <v>7</v>
      </c>
      <c r="D708" s="8">
        <v>2</v>
      </c>
      <c r="E708" s="8">
        <v>4</v>
      </c>
      <c r="F708" s="8">
        <f t="shared" si="10"/>
        <v>0</v>
      </c>
      <c r="G708" s="8">
        <v>0</v>
      </c>
      <c r="H708" s="8">
        <v>5</v>
      </c>
      <c r="I708" s="8">
        <v>0</v>
      </c>
      <c r="J708" s="8">
        <v>1</v>
      </c>
      <c r="K708" s="8">
        <v>0</v>
      </c>
      <c r="L708" s="8">
        <v>1000</v>
      </c>
      <c r="M708" s="8">
        <f>VLOOKUP(L708,Procv!U:V,2,FALSE)</f>
        <v>1</v>
      </c>
      <c r="N708" s="8">
        <v>2</v>
      </c>
    </row>
    <row r="709" spans="3:14" x14ac:dyDescent="0.25">
      <c r="C709" s="10">
        <v>7</v>
      </c>
      <c r="D709" s="8">
        <v>2</v>
      </c>
      <c r="E709" s="8">
        <v>1</v>
      </c>
      <c r="F709" s="8">
        <f t="shared" si="10"/>
        <v>0</v>
      </c>
      <c r="G709" s="8">
        <v>0</v>
      </c>
      <c r="H709" s="8">
        <v>4</v>
      </c>
      <c r="I709" s="8">
        <v>0</v>
      </c>
      <c r="J709" s="8">
        <v>2</v>
      </c>
      <c r="K709" s="8">
        <v>0</v>
      </c>
      <c r="L709" s="8">
        <v>90</v>
      </c>
      <c r="M709" s="8">
        <f>VLOOKUP(L709,Procv!U:V,2,FALSE)</f>
        <v>0</v>
      </c>
      <c r="N709" s="8">
        <v>3</v>
      </c>
    </row>
    <row r="710" spans="3:14" x14ac:dyDescent="0.25">
      <c r="C710" s="10">
        <v>7</v>
      </c>
      <c r="D710" s="8">
        <v>2</v>
      </c>
      <c r="E710" s="8">
        <v>1</v>
      </c>
      <c r="F710" s="8">
        <f t="shared" ref="F710:F735" si="11">IF(E710=5,2,IF(E710=6,2,IF(E710=7,2,0)))</f>
        <v>0</v>
      </c>
      <c r="G710" s="8">
        <v>0</v>
      </c>
      <c r="H710" s="8">
        <v>3</v>
      </c>
      <c r="I710" s="8">
        <v>0</v>
      </c>
      <c r="J710" s="8">
        <v>2</v>
      </c>
      <c r="K710" s="8">
        <v>0</v>
      </c>
      <c r="L710" s="8">
        <v>400</v>
      </c>
      <c r="M710" s="8">
        <f>VLOOKUP(L710,Procv!U:V,2,FALSE)</f>
        <v>1</v>
      </c>
      <c r="N710" s="8">
        <v>2</v>
      </c>
    </row>
    <row r="711" spans="3:14" x14ac:dyDescent="0.25">
      <c r="C711" s="10">
        <v>7</v>
      </c>
      <c r="D711" s="8">
        <v>2</v>
      </c>
      <c r="E711" s="8">
        <v>2</v>
      </c>
      <c r="F711" s="8">
        <f t="shared" si="11"/>
        <v>0</v>
      </c>
      <c r="G711" s="8">
        <v>0</v>
      </c>
      <c r="H711" s="8">
        <v>1</v>
      </c>
      <c r="I711" s="8">
        <v>0</v>
      </c>
      <c r="J711" s="8">
        <v>1</v>
      </c>
      <c r="K711" s="8">
        <v>0</v>
      </c>
      <c r="L711" s="8">
        <v>2000</v>
      </c>
      <c r="M711" s="8">
        <f>VLOOKUP(L711,Procv!U:V,2,FALSE)</f>
        <v>0</v>
      </c>
      <c r="N711" s="8">
        <v>9</v>
      </c>
    </row>
    <row r="712" spans="3:14" x14ac:dyDescent="0.25">
      <c r="C712" s="10">
        <v>7</v>
      </c>
      <c r="D712" s="8">
        <v>2</v>
      </c>
      <c r="E712" s="8">
        <v>2</v>
      </c>
      <c r="F712" s="8">
        <f t="shared" si="11"/>
        <v>0</v>
      </c>
      <c r="G712" s="8">
        <v>0</v>
      </c>
      <c r="H712" s="8">
        <v>4</v>
      </c>
      <c r="I712" s="8">
        <v>0</v>
      </c>
      <c r="J712" s="8">
        <v>2</v>
      </c>
      <c r="K712" s="8">
        <v>1</v>
      </c>
      <c r="L712" s="8">
        <v>100</v>
      </c>
      <c r="M712" s="8">
        <f>VLOOKUP(L712,Procv!U:V,2,FALSE)</f>
        <v>1</v>
      </c>
      <c r="N712" s="8">
        <v>1</v>
      </c>
    </row>
    <row r="713" spans="3:14" x14ac:dyDescent="0.25">
      <c r="C713" s="10">
        <v>7</v>
      </c>
      <c r="D713" s="8">
        <v>2</v>
      </c>
      <c r="E713" s="8">
        <v>1</v>
      </c>
      <c r="F713" s="8">
        <f t="shared" si="11"/>
        <v>0</v>
      </c>
      <c r="G713" s="8">
        <v>0</v>
      </c>
      <c r="H713" s="8">
        <v>3</v>
      </c>
      <c r="I713" s="8">
        <v>0</v>
      </c>
      <c r="J713" s="8">
        <v>2</v>
      </c>
      <c r="K713" s="8">
        <v>1</v>
      </c>
      <c r="L713" s="8">
        <v>100</v>
      </c>
      <c r="M713" s="8">
        <f>VLOOKUP(L713,Procv!U:V,2,FALSE)</f>
        <v>1</v>
      </c>
      <c r="N713" s="8">
        <v>1</v>
      </c>
    </row>
    <row r="714" spans="3:14" x14ac:dyDescent="0.25">
      <c r="C714" s="10">
        <v>7</v>
      </c>
      <c r="D714" s="8">
        <v>2</v>
      </c>
      <c r="E714" s="8">
        <v>1</v>
      </c>
      <c r="F714" s="8">
        <f t="shared" si="11"/>
        <v>0</v>
      </c>
      <c r="G714" s="8">
        <v>0</v>
      </c>
      <c r="H714" s="8">
        <v>4</v>
      </c>
      <c r="I714" s="8">
        <v>0</v>
      </c>
      <c r="J714" s="8">
        <v>1</v>
      </c>
      <c r="K714" s="8">
        <v>0</v>
      </c>
      <c r="L714" s="8">
        <v>200</v>
      </c>
      <c r="M714" s="8">
        <f>VLOOKUP(L714,Procv!U:V,2,FALSE)</f>
        <v>1</v>
      </c>
      <c r="N714" s="8">
        <v>1</v>
      </c>
    </row>
    <row r="715" spans="3:14" x14ac:dyDescent="0.25">
      <c r="C715" s="10">
        <v>7</v>
      </c>
      <c r="D715" s="8">
        <v>2</v>
      </c>
      <c r="E715" s="8">
        <v>6</v>
      </c>
      <c r="F715" s="8">
        <f t="shared" si="11"/>
        <v>2</v>
      </c>
      <c r="G715" s="8">
        <v>1</v>
      </c>
      <c r="H715" s="8">
        <v>3</v>
      </c>
      <c r="I715" s="8">
        <v>0</v>
      </c>
      <c r="J715" s="8">
        <v>2</v>
      </c>
      <c r="K715" s="8">
        <v>0</v>
      </c>
      <c r="L715" s="8">
        <v>100</v>
      </c>
      <c r="M715" s="8">
        <f>VLOOKUP(L715,Procv!U:V,2,FALSE)</f>
        <v>1</v>
      </c>
      <c r="N715" s="8">
        <v>1</v>
      </c>
    </row>
    <row r="716" spans="3:14" x14ac:dyDescent="0.25">
      <c r="C716" s="10">
        <v>7</v>
      </c>
      <c r="D716" s="8">
        <v>2</v>
      </c>
      <c r="E716" s="8">
        <v>1</v>
      </c>
      <c r="F716" s="8">
        <f t="shared" si="11"/>
        <v>0</v>
      </c>
      <c r="G716" s="8">
        <v>0</v>
      </c>
      <c r="H716" s="8">
        <v>4</v>
      </c>
      <c r="I716" s="8">
        <v>0</v>
      </c>
      <c r="J716" s="8">
        <v>1</v>
      </c>
      <c r="K716" s="8">
        <v>1</v>
      </c>
      <c r="L716" s="8">
        <v>100</v>
      </c>
      <c r="M716" s="8">
        <f>VLOOKUP(L716,Procv!U:V,2,FALSE)</f>
        <v>1</v>
      </c>
      <c r="N716" s="8">
        <v>1</v>
      </c>
    </row>
    <row r="717" spans="3:14" x14ac:dyDescent="0.25">
      <c r="C717" s="10">
        <v>7</v>
      </c>
      <c r="D717" s="8">
        <v>2</v>
      </c>
      <c r="E717" s="8">
        <v>1</v>
      </c>
      <c r="F717" s="8">
        <f t="shared" si="11"/>
        <v>0</v>
      </c>
      <c r="G717" s="8">
        <v>1</v>
      </c>
      <c r="H717" s="8">
        <v>4</v>
      </c>
      <c r="I717" s="8">
        <v>0</v>
      </c>
      <c r="J717" s="8">
        <v>2</v>
      </c>
      <c r="K717" s="8">
        <v>1</v>
      </c>
      <c r="L717" s="8">
        <v>100</v>
      </c>
      <c r="M717" s="8">
        <f>VLOOKUP(L717,Procv!U:V,2,FALSE)</f>
        <v>1</v>
      </c>
      <c r="N717" s="8">
        <v>1</v>
      </c>
    </row>
    <row r="718" spans="3:14" x14ac:dyDescent="0.25">
      <c r="C718" s="10">
        <v>7</v>
      </c>
      <c r="D718" s="8">
        <v>2</v>
      </c>
      <c r="E718" s="8">
        <v>1</v>
      </c>
      <c r="F718" s="8">
        <f t="shared" si="11"/>
        <v>0</v>
      </c>
      <c r="G718" s="8">
        <v>0</v>
      </c>
      <c r="H718" s="8">
        <v>4</v>
      </c>
      <c r="I718" s="8">
        <v>0</v>
      </c>
      <c r="J718" s="8">
        <v>1</v>
      </c>
      <c r="K718" s="8">
        <v>0</v>
      </c>
      <c r="L718" s="8">
        <v>100</v>
      </c>
      <c r="M718" s="8">
        <f>VLOOKUP(L718,Procv!U:V,2,FALSE)</f>
        <v>1</v>
      </c>
      <c r="N718" s="8">
        <v>1</v>
      </c>
    </row>
    <row r="719" spans="3:14" x14ac:dyDescent="0.25">
      <c r="C719" s="10">
        <v>7</v>
      </c>
      <c r="D719" s="8">
        <v>2</v>
      </c>
      <c r="E719" s="8">
        <v>6</v>
      </c>
      <c r="F719" s="8">
        <f t="shared" si="11"/>
        <v>2</v>
      </c>
      <c r="G719" s="8">
        <v>1</v>
      </c>
      <c r="H719" s="8">
        <v>4</v>
      </c>
      <c r="I719" s="8">
        <v>0</v>
      </c>
      <c r="J719" s="8">
        <v>1</v>
      </c>
      <c r="K719" s="8">
        <v>0</v>
      </c>
      <c r="L719" s="8">
        <v>100</v>
      </c>
      <c r="M719" s="8">
        <f>VLOOKUP(L719,Procv!U:V,2,FALSE)</f>
        <v>1</v>
      </c>
      <c r="N719" s="8">
        <v>1</v>
      </c>
    </row>
    <row r="720" spans="3:14" x14ac:dyDescent="0.25">
      <c r="C720" s="10">
        <v>7</v>
      </c>
      <c r="D720" s="8">
        <v>2</v>
      </c>
      <c r="E720" s="8">
        <v>5</v>
      </c>
      <c r="F720" s="8">
        <f t="shared" si="11"/>
        <v>2</v>
      </c>
      <c r="G720" s="8">
        <v>0</v>
      </c>
      <c r="H720" s="8">
        <v>4</v>
      </c>
      <c r="I720" s="8">
        <v>0</v>
      </c>
      <c r="J720" s="8">
        <v>1</v>
      </c>
      <c r="K720" s="8">
        <v>0</v>
      </c>
      <c r="L720" s="8">
        <v>1000</v>
      </c>
      <c r="M720" s="8">
        <f>VLOOKUP(L720,Procv!U:V,2,FALSE)</f>
        <v>1</v>
      </c>
      <c r="N720" s="8">
        <v>6</v>
      </c>
    </row>
    <row r="721" spans="3:14" x14ac:dyDescent="0.25">
      <c r="C721" s="10">
        <v>7</v>
      </c>
      <c r="D721" s="8">
        <v>2</v>
      </c>
      <c r="E721" s="8">
        <v>1</v>
      </c>
      <c r="F721" s="8">
        <f t="shared" si="11"/>
        <v>0</v>
      </c>
      <c r="G721" s="8">
        <v>0</v>
      </c>
      <c r="H721" s="8">
        <v>5</v>
      </c>
      <c r="I721" s="8">
        <v>0</v>
      </c>
      <c r="J721" s="8">
        <v>1</v>
      </c>
      <c r="K721" s="8">
        <v>0</v>
      </c>
      <c r="L721" s="8">
        <v>500</v>
      </c>
      <c r="M721" s="8">
        <f>VLOOKUP(L721,Procv!U:V,2,FALSE)</f>
        <v>1</v>
      </c>
      <c r="N721" s="8">
        <v>2</v>
      </c>
    </row>
    <row r="722" spans="3:14" x14ac:dyDescent="0.25">
      <c r="C722" s="10">
        <v>7</v>
      </c>
      <c r="D722" s="8">
        <v>2</v>
      </c>
      <c r="E722" s="8">
        <v>3</v>
      </c>
      <c r="F722" s="8">
        <f t="shared" si="11"/>
        <v>0</v>
      </c>
      <c r="G722" s="8">
        <v>1</v>
      </c>
      <c r="H722" s="8">
        <v>4</v>
      </c>
      <c r="I722" s="8">
        <v>0</v>
      </c>
      <c r="J722" s="8">
        <v>2</v>
      </c>
      <c r="K722" s="8">
        <v>0</v>
      </c>
      <c r="L722" s="8">
        <v>1000</v>
      </c>
      <c r="M722" s="8">
        <f>VLOOKUP(L722,Procv!U:V,2,FALSE)</f>
        <v>1</v>
      </c>
      <c r="N722" s="8">
        <v>5</v>
      </c>
    </row>
    <row r="723" spans="3:14" x14ac:dyDescent="0.25">
      <c r="C723" s="10">
        <v>7</v>
      </c>
      <c r="D723" s="8">
        <v>2</v>
      </c>
      <c r="E723" s="8">
        <v>1</v>
      </c>
      <c r="F723" s="8">
        <f t="shared" si="11"/>
        <v>0</v>
      </c>
      <c r="G723" s="8">
        <v>0</v>
      </c>
      <c r="H723" s="8">
        <v>4</v>
      </c>
      <c r="I723" s="8">
        <v>0</v>
      </c>
      <c r="J723" s="8">
        <v>2</v>
      </c>
      <c r="K723" s="8">
        <v>0</v>
      </c>
      <c r="L723" s="8">
        <v>300</v>
      </c>
      <c r="M723" s="8">
        <f>VLOOKUP(L723,Procv!U:V,2,FALSE)</f>
        <v>1</v>
      </c>
      <c r="N723" s="8">
        <v>3</v>
      </c>
    </row>
    <row r="724" spans="3:14" x14ac:dyDescent="0.25">
      <c r="C724" s="10">
        <v>7</v>
      </c>
      <c r="D724" s="8">
        <v>2</v>
      </c>
      <c r="E724" s="8">
        <v>1</v>
      </c>
      <c r="F724" s="8">
        <f t="shared" si="11"/>
        <v>0</v>
      </c>
      <c r="G724" s="8">
        <v>1</v>
      </c>
      <c r="H724" s="8">
        <v>4</v>
      </c>
      <c r="I724" s="8">
        <v>0</v>
      </c>
      <c r="J724" s="8">
        <v>2</v>
      </c>
      <c r="K724" s="8">
        <v>0</v>
      </c>
      <c r="L724" s="8">
        <v>400</v>
      </c>
      <c r="M724" s="8">
        <f>VLOOKUP(L724,Procv!U:V,2,FALSE)</f>
        <v>1</v>
      </c>
      <c r="N724" s="8">
        <v>1</v>
      </c>
    </row>
    <row r="725" spans="3:14" x14ac:dyDescent="0.25">
      <c r="C725" s="10">
        <v>7</v>
      </c>
      <c r="D725" s="8">
        <v>2</v>
      </c>
      <c r="E725" s="8">
        <v>1</v>
      </c>
      <c r="F725" s="8">
        <f t="shared" si="11"/>
        <v>0</v>
      </c>
      <c r="G725" s="8">
        <v>0</v>
      </c>
      <c r="H725" s="8">
        <v>2</v>
      </c>
      <c r="I725" s="8">
        <v>1</v>
      </c>
      <c r="J725" s="8">
        <v>2</v>
      </c>
      <c r="K725" s="8">
        <v>0</v>
      </c>
      <c r="L725" s="8">
        <v>200</v>
      </c>
      <c r="M725" s="8">
        <f>VLOOKUP(L725,Procv!U:V,2,FALSE)</f>
        <v>1</v>
      </c>
      <c r="N725" s="8">
        <v>1</v>
      </c>
    </row>
    <row r="726" spans="3:14" x14ac:dyDescent="0.25">
      <c r="C726" s="10">
        <v>7</v>
      </c>
      <c r="D726" s="8">
        <v>2</v>
      </c>
      <c r="E726" s="8">
        <v>1</v>
      </c>
      <c r="F726" s="8">
        <f t="shared" si="11"/>
        <v>0</v>
      </c>
      <c r="G726" s="8">
        <v>0</v>
      </c>
      <c r="H726" s="8">
        <v>4</v>
      </c>
      <c r="I726" s="8">
        <v>0</v>
      </c>
      <c r="J726" s="8">
        <v>2</v>
      </c>
      <c r="K726" s="8">
        <v>0</v>
      </c>
      <c r="L726" s="8">
        <v>400</v>
      </c>
      <c r="M726" s="8">
        <f>VLOOKUP(L726,Procv!U:V,2,FALSE)</f>
        <v>1</v>
      </c>
      <c r="N726" s="8">
        <v>2</v>
      </c>
    </row>
    <row r="727" spans="3:14" x14ac:dyDescent="0.25">
      <c r="C727" s="10">
        <v>7</v>
      </c>
      <c r="D727" s="8">
        <v>2</v>
      </c>
      <c r="E727" s="8">
        <v>3</v>
      </c>
      <c r="F727" s="8">
        <f t="shared" si="11"/>
        <v>0</v>
      </c>
      <c r="G727" s="8">
        <v>1</v>
      </c>
      <c r="H727" s="8">
        <v>4</v>
      </c>
      <c r="I727" s="8">
        <v>0</v>
      </c>
      <c r="J727" s="8">
        <v>1</v>
      </c>
      <c r="K727" s="8">
        <v>0</v>
      </c>
      <c r="L727" s="8">
        <v>300</v>
      </c>
      <c r="M727" s="8">
        <f>VLOOKUP(L727,Procv!U:V,2,FALSE)</f>
        <v>1</v>
      </c>
      <c r="N727" s="8">
        <v>1</v>
      </c>
    </row>
    <row r="728" spans="3:14" x14ac:dyDescent="0.25">
      <c r="C728" s="10">
        <v>7</v>
      </c>
      <c r="D728" s="8">
        <v>2</v>
      </c>
      <c r="E728" s="8">
        <v>1</v>
      </c>
      <c r="F728" s="8">
        <f t="shared" si="11"/>
        <v>0</v>
      </c>
      <c r="G728" s="8">
        <v>0</v>
      </c>
      <c r="H728" s="8">
        <v>4</v>
      </c>
      <c r="I728" s="8">
        <v>0</v>
      </c>
      <c r="J728" s="8">
        <v>1</v>
      </c>
      <c r="K728" s="8">
        <v>0</v>
      </c>
      <c r="L728" s="8">
        <v>500</v>
      </c>
      <c r="M728" s="8">
        <f>VLOOKUP(L728,Procv!U:V,2,FALSE)</f>
        <v>1</v>
      </c>
      <c r="N728" s="8">
        <v>1</v>
      </c>
    </row>
    <row r="729" spans="3:14" x14ac:dyDescent="0.25">
      <c r="C729" s="10">
        <v>7</v>
      </c>
      <c r="D729" s="8">
        <v>2</v>
      </c>
      <c r="E729" s="8">
        <v>1</v>
      </c>
      <c r="F729" s="8">
        <f t="shared" si="11"/>
        <v>0</v>
      </c>
      <c r="G729" s="8">
        <v>0</v>
      </c>
      <c r="H729" s="8">
        <v>3</v>
      </c>
      <c r="I729" s="8">
        <v>0</v>
      </c>
      <c r="J729" s="8">
        <v>2</v>
      </c>
      <c r="K729" s="8">
        <v>0</v>
      </c>
      <c r="L729" s="8">
        <v>400</v>
      </c>
      <c r="M729" s="8">
        <f>VLOOKUP(L729,Procv!U:V,2,FALSE)</f>
        <v>1</v>
      </c>
      <c r="N729" s="8">
        <v>2</v>
      </c>
    </row>
    <row r="730" spans="3:14" x14ac:dyDescent="0.25">
      <c r="C730" s="10">
        <v>7</v>
      </c>
      <c r="D730" s="8">
        <v>2</v>
      </c>
      <c r="E730" s="8">
        <v>3</v>
      </c>
      <c r="F730" s="8">
        <f t="shared" si="11"/>
        <v>0</v>
      </c>
      <c r="G730" s="8">
        <v>1</v>
      </c>
      <c r="H730" s="8">
        <v>4</v>
      </c>
      <c r="I730" s="8">
        <v>0</v>
      </c>
      <c r="J730" s="8">
        <v>1</v>
      </c>
      <c r="K730" s="8">
        <v>0</v>
      </c>
      <c r="L730" s="8">
        <v>400</v>
      </c>
      <c r="M730" s="8">
        <f>VLOOKUP(L730,Procv!U:V,2,FALSE)</f>
        <v>1</v>
      </c>
      <c r="N730" s="8">
        <v>1</v>
      </c>
    </row>
    <row r="731" spans="3:14" x14ac:dyDescent="0.25">
      <c r="C731" s="10">
        <v>7</v>
      </c>
      <c r="D731" s="8">
        <v>2</v>
      </c>
      <c r="E731" s="8">
        <v>1</v>
      </c>
      <c r="F731" s="8">
        <f t="shared" si="11"/>
        <v>0</v>
      </c>
      <c r="G731" s="8">
        <v>1</v>
      </c>
      <c r="H731" s="8">
        <v>4</v>
      </c>
      <c r="I731" s="8">
        <v>0</v>
      </c>
      <c r="J731" s="8">
        <v>2</v>
      </c>
      <c r="K731" s="8">
        <v>0</v>
      </c>
      <c r="L731" s="8">
        <v>600</v>
      </c>
      <c r="M731" s="8">
        <f>VLOOKUP(L731,Procv!U:V,2,FALSE)</f>
        <v>0</v>
      </c>
      <c r="N731" s="8">
        <v>2</v>
      </c>
    </row>
    <row r="732" spans="3:14" x14ac:dyDescent="0.25">
      <c r="C732" s="10">
        <v>7</v>
      </c>
      <c r="D732" s="8">
        <v>2</v>
      </c>
      <c r="E732" s="8">
        <v>1</v>
      </c>
      <c r="F732" s="8">
        <f t="shared" si="11"/>
        <v>0</v>
      </c>
      <c r="G732" s="8">
        <v>0</v>
      </c>
      <c r="H732" s="8">
        <v>4</v>
      </c>
      <c r="I732" s="8">
        <v>0</v>
      </c>
      <c r="J732" s="8">
        <v>2</v>
      </c>
      <c r="K732" s="8">
        <v>0</v>
      </c>
      <c r="L732" s="8">
        <v>400</v>
      </c>
      <c r="M732" s="8">
        <f>VLOOKUP(L732,Procv!U:V,2,FALSE)</f>
        <v>1</v>
      </c>
      <c r="N732" s="8">
        <v>2</v>
      </c>
    </row>
    <row r="733" spans="3:14" x14ac:dyDescent="0.25">
      <c r="C733" s="10">
        <v>7</v>
      </c>
      <c r="D733" s="8">
        <v>2</v>
      </c>
      <c r="E733" s="8">
        <v>1</v>
      </c>
      <c r="F733" s="8">
        <f t="shared" si="11"/>
        <v>0</v>
      </c>
      <c r="G733" s="8">
        <v>0</v>
      </c>
      <c r="H733" s="8">
        <v>5</v>
      </c>
      <c r="I733" s="8">
        <v>0</v>
      </c>
      <c r="J733" s="8">
        <v>2</v>
      </c>
      <c r="K733" s="8">
        <v>0</v>
      </c>
      <c r="L733" s="8">
        <v>300</v>
      </c>
      <c r="M733" s="8">
        <f>VLOOKUP(L733,Procv!U:V,2,FALSE)</f>
        <v>1</v>
      </c>
      <c r="N733" s="8">
        <v>1</v>
      </c>
    </row>
    <row r="734" spans="3:14" x14ac:dyDescent="0.25">
      <c r="C734" s="10">
        <v>7</v>
      </c>
      <c r="D734" s="8">
        <v>2</v>
      </c>
      <c r="E734" s="8">
        <v>1</v>
      </c>
      <c r="F734" s="8">
        <f t="shared" si="11"/>
        <v>0</v>
      </c>
      <c r="G734" s="8">
        <v>1</v>
      </c>
      <c r="H734" s="8">
        <v>4</v>
      </c>
      <c r="I734" s="8">
        <v>0</v>
      </c>
      <c r="J734" s="8">
        <v>1</v>
      </c>
      <c r="K734" s="8">
        <v>0</v>
      </c>
      <c r="L734" s="8">
        <v>100</v>
      </c>
      <c r="M734" s="8">
        <f>VLOOKUP(L734,Procv!U:V,2,FALSE)</f>
        <v>1</v>
      </c>
      <c r="N734" s="8">
        <v>1</v>
      </c>
    </row>
    <row r="735" spans="3:14" x14ac:dyDescent="0.25">
      <c r="C735" s="10">
        <v>7</v>
      </c>
      <c r="D735" s="8">
        <v>2</v>
      </c>
      <c r="E735" s="8">
        <v>1</v>
      </c>
      <c r="F735" s="8">
        <f t="shared" si="11"/>
        <v>0</v>
      </c>
      <c r="G735" s="8">
        <v>1</v>
      </c>
      <c r="H735" s="8">
        <v>4</v>
      </c>
      <c r="I735" s="8">
        <v>0</v>
      </c>
      <c r="J735" s="8">
        <v>2</v>
      </c>
      <c r="K735" s="8">
        <v>0</v>
      </c>
      <c r="L735" s="8">
        <v>600</v>
      </c>
      <c r="M735" s="8">
        <f>VLOOKUP(L735,Procv!U:V,2,FALSE)</f>
        <v>0</v>
      </c>
      <c r="N735" s="8">
        <v>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A898-2D76-4D47-BF4D-02FAC059B2F4}">
  <dimension ref="B1:X495"/>
  <sheetViews>
    <sheetView showGridLines="0" topLeftCell="I1" zoomScaleNormal="100" workbookViewId="0">
      <selection activeCell="N16" sqref="N16"/>
    </sheetView>
  </sheetViews>
  <sheetFormatPr defaultRowHeight="15" x14ac:dyDescent="0.25"/>
  <cols>
    <col min="1" max="1" width="2.140625" customWidth="1"/>
    <col min="2" max="2" width="2.28515625" customWidth="1"/>
    <col min="3" max="3" width="21" bestFit="1" customWidth="1"/>
    <col min="4" max="4" width="9" style="1" bestFit="1" customWidth="1"/>
    <col min="5" max="5" width="9.85546875" style="1" bestFit="1" customWidth="1"/>
    <col min="6" max="6" width="10" style="1" bestFit="1" customWidth="1"/>
    <col min="7" max="7" width="6.5703125" style="1" customWidth="1"/>
    <col min="8" max="8" width="15" bestFit="1" customWidth="1"/>
    <col min="9" max="9" width="19.28515625" bestFit="1" customWidth="1"/>
    <col min="10" max="10" width="11.42578125" bestFit="1" customWidth="1"/>
    <col min="11" max="11" width="16.7109375" bestFit="1" customWidth="1"/>
    <col min="12" max="12" width="9.28515625" style="1" bestFit="1" customWidth="1"/>
    <col min="13" max="13" width="4.5703125" customWidth="1"/>
    <col min="14" max="14" width="44.28515625" bestFit="1" customWidth="1"/>
    <col min="15" max="15" width="9.28515625" bestFit="1" customWidth="1"/>
    <col min="17" max="17" width="23.5703125" bestFit="1" customWidth="1"/>
    <col min="18" max="18" width="17.85546875" bestFit="1" customWidth="1"/>
    <col min="19" max="19" width="3.5703125" customWidth="1"/>
    <col min="20" max="20" width="22.7109375" bestFit="1" customWidth="1"/>
    <col min="21" max="22" width="25" bestFit="1" customWidth="1"/>
  </cols>
  <sheetData>
    <row r="1" spans="2:24" ht="8.25" customHeight="1" x14ac:dyDescent="0.25"/>
    <row r="2" spans="2:24" ht="46.5" customHeight="1" thickBot="1" x14ac:dyDescent="0.3">
      <c r="B2" s="2"/>
      <c r="C2" s="2"/>
      <c r="D2" s="3"/>
      <c r="E2" s="3"/>
      <c r="F2" s="3"/>
      <c r="G2" s="3"/>
      <c r="H2" s="2"/>
      <c r="I2" s="2"/>
      <c r="J2" s="2"/>
      <c r="K2" s="2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ht="8.25" customHeight="1" x14ac:dyDescent="0.25"/>
    <row r="4" spans="2:24" x14ac:dyDescent="0.25">
      <c r="C4" s="4" t="s">
        <v>790</v>
      </c>
      <c r="D4" s="7" t="s">
        <v>853</v>
      </c>
      <c r="E4" s="7" t="s">
        <v>895</v>
      </c>
      <c r="F4" s="7" t="s">
        <v>857</v>
      </c>
      <c r="H4" s="4" t="s">
        <v>891</v>
      </c>
      <c r="I4" s="7" t="s">
        <v>892</v>
      </c>
      <c r="J4" s="7" t="s">
        <v>898</v>
      </c>
      <c r="K4" s="7" t="s">
        <v>893</v>
      </c>
      <c r="L4" s="7" t="s">
        <v>894</v>
      </c>
      <c r="N4" s="15" t="s">
        <v>3</v>
      </c>
      <c r="O4" s="16" t="s">
        <v>901</v>
      </c>
      <c r="Q4" s="4" t="s">
        <v>4</v>
      </c>
      <c r="R4" s="7" t="s">
        <v>902</v>
      </c>
      <c r="T4" s="4" t="s">
        <v>7</v>
      </c>
      <c r="U4" s="4" t="s">
        <v>906</v>
      </c>
      <c r="V4" s="4" t="s">
        <v>910</v>
      </c>
    </row>
    <row r="5" spans="2:24" x14ac:dyDescent="0.25">
      <c r="C5" s="6" t="s">
        <v>10</v>
      </c>
      <c r="D5" s="8" t="s">
        <v>854</v>
      </c>
      <c r="E5" s="8">
        <f>IF(D5="M",2,IF(D5="H",1,0))</f>
        <v>2</v>
      </c>
      <c r="F5" s="8">
        <f>COUNTIF(Base!E:E,Procv!C5)</f>
        <v>1</v>
      </c>
      <c r="H5" s="6" t="s">
        <v>859</v>
      </c>
      <c r="I5" s="6" t="s">
        <v>860</v>
      </c>
      <c r="J5" s="8" t="s">
        <v>382</v>
      </c>
      <c r="K5" s="6" t="s">
        <v>381</v>
      </c>
      <c r="L5" s="8">
        <v>1</v>
      </c>
      <c r="N5" s="6" t="s">
        <v>13</v>
      </c>
      <c r="O5" s="8">
        <v>0</v>
      </c>
      <c r="Q5" s="6" t="s">
        <v>14</v>
      </c>
      <c r="R5" s="8">
        <v>2</v>
      </c>
      <c r="T5" s="6">
        <v>29.92</v>
      </c>
      <c r="U5" s="6">
        <v>90</v>
      </c>
      <c r="V5" s="6">
        <v>0</v>
      </c>
    </row>
    <row r="6" spans="2:24" x14ac:dyDescent="0.25">
      <c r="C6" s="6" t="s">
        <v>15</v>
      </c>
      <c r="D6" s="8" t="s">
        <v>854</v>
      </c>
      <c r="E6" s="8">
        <f t="shared" ref="E6:E69" si="0">IF(D6="M",2,IF(D6="H",1,0))</f>
        <v>2</v>
      </c>
      <c r="F6" s="8">
        <f>COUNTIF(Base!E:E,Procv!C6)</f>
        <v>1</v>
      </c>
      <c r="H6" s="6" t="s">
        <v>859</v>
      </c>
      <c r="I6" s="6" t="s">
        <v>861</v>
      </c>
      <c r="J6" s="8" t="s">
        <v>629</v>
      </c>
      <c r="K6" s="6" t="s">
        <v>628</v>
      </c>
      <c r="L6" s="8">
        <v>1</v>
      </c>
      <c r="N6" s="9" t="s">
        <v>30</v>
      </c>
      <c r="O6" s="14">
        <v>1</v>
      </c>
      <c r="Q6" s="9" t="s">
        <v>18</v>
      </c>
      <c r="R6" s="14">
        <v>1</v>
      </c>
      <c r="T6" s="6">
        <v>49.14</v>
      </c>
      <c r="U6" s="6">
        <v>90</v>
      </c>
      <c r="V6" s="6">
        <v>0</v>
      </c>
    </row>
    <row r="7" spans="2:24" x14ac:dyDescent="0.25">
      <c r="C7" s="6" t="s">
        <v>19</v>
      </c>
      <c r="D7" s="8" t="s">
        <v>854</v>
      </c>
      <c r="E7" s="8">
        <f t="shared" si="0"/>
        <v>2</v>
      </c>
      <c r="F7" s="8">
        <f>COUNTIF(Base!E:E,Procv!C7)</f>
        <v>1</v>
      </c>
      <c r="H7" s="6" t="s">
        <v>859</v>
      </c>
      <c r="I7" s="6" t="s">
        <v>862</v>
      </c>
      <c r="J7" s="8" t="s">
        <v>323</v>
      </c>
      <c r="K7" s="6" t="s">
        <v>322</v>
      </c>
      <c r="L7" s="8">
        <v>1</v>
      </c>
      <c r="N7" s="6" t="s">
        <v>473</v>
      </c>
      <c r="O7" s="8">
        <v>0</v>
      </c>
      <c r="Q7" s="6" t="s">
        <v>24</v>
      </c>
      <c r="R7" s="8">
        <v>2</v>
      </c>
      <c r="T7" s="6">
        <v>81.819999999999993</v>
      </c>
      <c r="U7" s="6">
        <v>90</v>
      </c>
      <c r="V7" s="6">
        <v>0</v>
      </c>
    </row>
    <row r="8" spans="2:24" x14ac:dyDescent="0.25">
      <c r="C8" s="6" t="s">
        <v>792</v>
      </c>
      <c r="D8" s="8" t="s">
        <v>855</v>
      </c>
      <c r="E8" s="8">
        <f t="shared" si="0"/>
        <v>1</v>
      </c>
      <c r="F8" s="8">
        <f>COUNTIF(Base!E:E,Procv!C8)</f>
        <v>1</v>
      </c>
      <c r="H8" s="6" t="s">
        <v>859</v>
      </c>
      <c r="I8" s="6" t="s">
        <v>863</v>
      </c>
      <c r="J8" s="8" t="s">
        <v>294</v>
      </c>
      <c r="K8" s="6" t="s">
        <v>393</v>
      </c>
      <c r="L8" s="8">
        <v>1</v>
      </c>
      <c r="N8" s="6" t="s">
        <v>516</v>
      </c>
      <c r="O8" s="8">
        <v>0</v>
      </c>
      <c r="Q8" s="6" t="s">
        <v>34</v>
      </c>
      <c r="R8" s="8">
        <v>3</v>
      </c>
      <c r="T8" s="6">
        <v>83.96</v>
      </c>
      <c r="U8" s="6">
        <v>90</v>
      </c>
      <c r="V8" s="6">
        <v>0</v>
      </c>
    </row>
    <row r="9" spans="2:24" x14ac:dyDescent="0.25">
      <c r="C9" s="6" t="s">
        <v>25</v>
      </c>
      <c r="D9" s="8" t="s">
        <v>854</v>
      </c>
      <c r="E9" s="8">
        <f t="shared" si="0"/>
        <v>2</v>
      </c>
      <c r="F9" s="8">
        <f>COUNTIF(Base!E:E,Procv!C9)</f>
        <v>1</v>
      </c>
      <c r="H9" s="6" t="s">
        <v>859</v>
      </c>
      <c r="I9" s="6" t="s">
        <v>864</v>
      </c>
      <c r="J9" s="8" t="s">
        <v>110</v>
      </c>
      <c r="K9" s="6" t="s">
        <v>330</v>
      </c>
      <c r="L9" s="8">
        <v>1</v>
      </c>
      <c r="N9" s="6" t="s">
        <v>558</v>
      </c>
      <c r="O9" s="8">
        <v>0</v>
      </c>
      <c r="Q9" s="6" t="s">
        <v>408</v>
      </c>
      <c r="R9" s="8">
        <v>4</v>
      </c>
      <c r="T9" s="6">
        <v>91.96</v>
      </c>
      <c r="U9" s="6">
        <v>90</v>
      </c>
      <c r="V9" s="6">
        <v>0</v>
      </c>
    </row>
    <row r="10" spans="2:24" x14ac:dyDescent="0.25">
      <c r="C10" s="6" t="s">
        <v>28</v>
      </c>
      <c r="D10" s="8" t="s">
        <v>854</v>
      </c>
      <c r="E10" s="8">
        <f t="shared" si="0"/>
        <v>2</v>
      </c>
      <c r="F10" s="8">
        <f>COUNTIF(Base!E:E,Procv!C10)</f>
        <v>2</v>
      </c>
      <c r="H10" s="6" t="s">
        <v>859</v>
      </c>
      <c r="I10" s="6" t="s">
        <v>865</v>
      </c>
      <c r="J10" s="8" t="s">
        <v>899</v>
      </c>
      <c r="K10" s="6" t="s">
        <v>897</v>
      </c>
      <c r="L10" s="8">
        <v>1</v>
      </c>
      <c r="N10" s="6" t="s">
        <v>596</v>
      </c>
      <c r="O10" s="8">
        <v>0</v>
      </c>
      <c r="Q10" s="6" t="s">
        <v>690</v>
      </c>
      <c r="R10" s="8">
        <v>4</v>
      </c>
      <c r="T10" s="6">
        <v>92.12</v>
      </c>
      <c r="U10" s="6">
        <v>90</v>
      </c>
      <c r="V10" s="6">
        <v>0</v>
      </c>
    </row>
    <row r="11" spans="2:24" x14ac:dyDescent="0.25">
      <c r="C11" s="6" t="s">
        <v>31</v>
      </c>
      <c r="D11" s="8" t="s">
        <v>854</v>
      </c>
      <c r="E11" s="8">
        <f t="shared" si="0"/>
        <v>2</v>
      </c>
      <c r="F11" s="8">
        <f>COUNTIF(Base!E:E,Procv!C11)</f>
        <v>1</v>
      </c>
      <c r="H11" s="6" t="s">
        <v>859</v>
      </c>
      <c r="I11" s="6" t="s">
        <v>866</v>
      </c>
      <c r="J11" s="8" t="s">
        <v>511</v>
      </c>
      <c r="K11" s="6" t="s">
        <v>510</v>
      </c>
      <c r="L11" s="8">
        <v>1</v>
      </c>
      <c r="N11" s="6" t="s">
        <v>599</v>
      </c>
      <c r="O11" s="8">
        <v>0</v>
      </c>
      <c r="T11" s="6">
        <v>99.67</v>
      </c>
      <c r="U11" s="6">
        <v>90</v>
      </c>
      <c r="V11" s="6">
        <v>0</v>
      </c>
    </row>
    <row r="12" spans="2:24" x14ac:dyDescent="0.25">
      <c r="C12" s="6" t="s">
        <v>793</v>
      </c>
      <c r="D12" s="8" t="s">
        <v>854</v>
      </c>
      <c r="E12" s="8">
        <f t="shared" si="0"/>
        <v>2</v>
      </c>
      <c r="F12" s="8">
        <f>COUNTIF(Base!E:E,Procv!C12)</f>
        <v>8</v>
      </c>
      <c r="H12" s="6" t="s">
        <v>867</v>
      </c>
      <c r="I12" s="6" t="s">
        <v>868</v>
      </c>
      <c r="J12" s="8" t="s">
        <v>53</v>
      </c>
      <c r="K12" s="6" t="s">
        <v>52</v>
      </c>
      <c r="L12" s="8">
        <v>2</v>
      </c>
      <c r="T12" s="6">
        <v>101.9</v>
      </c>
      <c r="U12" s="6">
        <v>100</v>
      </c>
      <c r="V12" s="6">
        <v>1</v>
      </c>
    </row>
    <row r="13" spans="2:24" x14ac:dyDescent="0.25">
      <c r="C13" s="6" t="s">
        <v>794</v>
      </c>
      <c r="D13" s="8" t="s">
        <v>855</v>
      </c>
      <c r="E13" s="8">
        <f t="shared" si="0"/>
        <v>1</v>
      </c>
      <c r="F13" s="8">
        <f>COUNTIF(Base!E:E,Procv!C13)</f>
        <v>1</v>
      </c>
      <c r="H13" s="6" t="s">
        <v>867</v>
      </c>
      <c r="I13" s="6" t="s">
        <v>869</v>
      </c>
      <c r="J13" s="8" t="s">
        <v>58</v>
      </c>
      <c r="K13" s="6" t="s">
        <v>279</v>
      </c>
      <c r="L13" s="8">
        <v>2</v>
      </c>
      <c r="T13" s="6">
        <v>102.36</v>
      </c>
      <c r="U13" s="6">
        <v>100</v>
      </c>
      <c r="V13" s="6">
        <v>1</v>
      </c>
    </row>
    <row r="14" spans="2:24" x14ac:dyDescent="0.25">
      <c r="C14" s="6" t="s">
        <v>38</v>
      </c>
      <c r="D14" s="8" t="s">
        <v>854</v>
      </c>
      <c r="E14" s="8">
        <f t="shared" si="0"/>
        <v>2</v>
      </c>
      <c r="F14" s="8">
        <f>COUNTIF(Base!E:E,Procv!C14)</f>
        <v>1</v>
      </c>
      <c r="H14" s="6" t="s">
        <v>867</v>
      </c>
      <c r="I14" s="6" t="s">
        <v>870</v>
      </c>
      <c r="J14" s="8" t="s">
        <v>27</v>
      </c>
      <c r="K14" s="6" t="s">
        <v>499</v>
      </c>
      <c r="L14" s="8">
        <v>2</v>
      </c>
      <c r="T14" s="6">
        <v>102.88</v>
      </c>
      <c r="U14" s="6">
        <v>100</v>
      </c>
      <c r="V14" s="6">
        <v>1</v>
      </c>
    </row>
    <row r="15" spans="2:24" x14ac:dyDescent="0.25">
      <c r="C15" s="6" t="s">
        <v>40</v>
      </c>
      <c r="D15" s="8" t="s">
        <v>854</v>
      </c>
      <c r="E15" s="8">
        <f t="shared" si="0"/>
        <v>2</v>
      </c>
      <c r="F15" s="8">
        <f>COUNTIF(Base!E:E,Procv!C15)</f>
        <v>1</v>
      </c>
      <c r="H15" s="6" t="s">
        <v>867</v>
      </c>
      <c r="I15" s="6" t="s">
        <v>871</v>
      </c>
      <c r="J15" s="8" t="s">
        <v>61</v>
      </c>
      <c r="K15" s="6" t="s">
        <v>524</v>
      </c>
      <c r="L15" s="8">
        <v>2</v>
      </c>
      <c r="T15" s="6">
        <v>104.95</v>
      </c>
      <c r="U15" s="6">
        <v>100</v>
      </c>
      <c r="V15" s="6">
        <v>1</v>
      </c>
    </row>
    <row r="16" spans="2:24" x14ac:dyDescent="0.25">
      <c r="C16" s="6" t="s">
        <v>41</v>
      </c>
      <c r="D16" s="8" t="s">
        <v>854</v>
      </c>
      <c r="E16" s="8">
        <f t="shared" si="0"/>
        <v>2</v>
      </c>
      <c r="F16" s="8">
        <f>COUNTIF(Base!E:E,Procv!C16)</f>
        <v>2</v>
      </c>
      <c r="H16" s="6" t="s">
        <v>867</v>
      </c>
      <c r="I16" s="6" t="s">
        <v>872</v>
      </c>
      <c r="J16" s="8" t="s">
        <v>208</v>
      </c>
      <c r="K16" s="6" t="s">
        <v>207</v>
      </c>
      <c r="L16" s="8">
        <v>2</v>
      </c>
      <c r="T16" s="6">
        <v>107.96</v>
      </c>
      <c r="U16" s="6">
        <v>100</v>
      </c>
      <c r="V16" s="6">
        <v>1</v>
      </c>
    </row>
    <row r="17" spans="3:22" x14ac:dyDescent="0.25">
      <c r="C17" s="6" t="s">
        <v>43</v>
      </c>
      <c r="D17" s="8" t="s">
        <v>854</v>
      </c>
      <c r="E17" s="8">
        <f t="shared" si="0"/>
        <v>2</v>
      </c>
      <c r="F17" s="8">
        <f>COUNTIF(Base!E:E,Procv!C17)</f>
        <v>2</v>
      </c>
      <c r="H17" s="6" t="s">
        <v>867</v>
      </c>
      <c r="I17" s="6" t="s">
        <v>873</v>
      </c>
      <c r="J17" s="8" t="s">
        <v>175</v>
      </c>
      <c r="K17" s="6" t="s">
        <v>377</v>
      </c>
      <c r="L17" s="8">
        <v>2</v>
      </c>
      <c r="T17" s="6">
        <v>108.17</v>
      </c>
      <c r="U17" s="6">
        <v>100</v>
      </c>
      <c r="V17" s="6">
        <v>1</v>
      </c>
    </row>
    <row r="18" spans="3:22" x14ac:dyDescent="0.25">
      <c r="C18" s="6" t="s">
        <v>46</v>
      </c>
      <c r="D18" s="8" t="s">
        <v>854</v>
      </c>
      <c r="E18" s="8">
        <f t="shared" si="0"/>
        <v>2</v>
      </c>
      <c r="F18" s="8">
        <f>COUNTIF(Base!E:E,Procv!C18)</f>
        <v>1</v>
      </c>
      <c r="H18" s="6" t="s">
        <v>867</v>
      </c>
      <c r="I18" s="6" t="s">
        <v>874</v>
      </c>
      <c r="J18" s="8" t="s">
        <v>45</v>
      </c>
      <c r="K18" s="6" t="s">
        <v>44</v>
      </c>
      <c r="L18" s="8">
        <v>2</v>
      </c>
      <c r="T18" s="6">
        <v>108.43</v>
      </c>
      <c r="U18" s="6">
        <v>100</v>
      </c>
      <c r="V18" s="6">
        <v>1</v>
      </c>
    </row>
    <row r="19" spans="3:22" x14ac:dyDescent="0.25">
      <c r="C19" s="6" t="s">
        <v>49</v>
      </c>
      <c r="D19" s="8" t="s">
        <v>854</v>
      </c>
      <c r="E19" s="8">
        <f t="shared" si="0"/>
        <v>2</v>
      </c>
      <c r="F19" s="8">
        <f>COUNTIF(Base!E:E,Procv!C19)</f>
        <v>1</v>
      </c>
      <c r="H19" s="6" t="s">
        <v>867</v>
      </c>
      <c r="I19" s="6" t="s">
        <v>875</v>
      </c>
      <c r="J19" s="8" t="s">
        <v>270</v>
      </c>
      <c r="K19" s="6" t="s">
        <v>269</v>
      </c>
      <c r="L19" s="8">
        <v>2</v>
      </c>
      <c r="T19" s="6">
        <v>110.36</v>
      </c>
      <c r="U19" s="6">
        <v>100</v>
      </c>
      <c r="V19" s="6">
        <v>1</v>
      </c>
    </row>
    <row r="20" spans="3:22" x14ac:dyDescent="0.25">
      <c r="C20" s="6" t="s">
        <v>51</v>
      </c>
      <c r="D20" s="8" t="s">
        <v>854</v>
      </c>
      <c r="E20" s="8">
        <f t="shared" si="0"/>
        <v>2</v>
      </c>
      <c r="F20" s="8">
        <f>COUNTIF(Base!E:E,Procv!C20)</f>
        <v>1</v>
      </c>
      <c r="H20" s="6" t="s">
        <v>867</v>
      </c>
      <c r="I20" s="6" t="s">
        <v>876</v>
      </c>
      <c r="J20" s="8" t="s">
        <v>99</v>
      </c>
      <c r="K20" s="6" t="s">
        <v>155</v>
      </c>
      <c r="L20" s="8">
        <v>2</v>
      </c>
      <c r="T20" s="6">
        <v>114.95</v>
      </c>
      <c r="U20" s="6">
        <v>100</v>
      </c>
      <c r="V20" s="6">
        <v>1</v>
      </c>
    </row>
    <row r="21" spans="3:22" x14ac:dyDescent="0.25">
      <c r="C21" s="6" t="s">
        <v>795</v>
      </c>
      <c r="D21" s="8" t="s">
        <v>854</v>
      </c>
      <c r="E21" s="8">
        <f t="shared" si="0"/>
        <v>2</v>
      </c>
      <c r="F21" s="8">
        <f>COUNTIF(Base!E:E,Procv!C21)</f>
        <v>1</v>
      </c>
      <c r="H21" s="6" t="s">
        <v>877</v>
      </c>
      <c r="I21" s="6" t="s">
        <v>878</v>
      </c>
      <c r="J21" s="8" t="s">
        <v>133</v>
      </c>
      <c r="K21" s="6" t="s">
        <v>132</v>
      </c>
      <c r="L21" s="8">
        <v>3</v>
      </c>
      <c r="T21" s="6">
        <v>116.48</v>
      </c>
      <c r="U21" s="6">
        <v>100</v>
      </c>
      <c r="V21" s="6">
        <v>1</v>
      </c>
    </row>
    <row r="22" spans="3:22" x14ac:dyDescent="0.25">
      <c r="C22" s="6" t="s">
        <v>55</v>
      </c>
      <c r="D22" s="8" t="s">
        <v>854</v>
      </c>
      <c r="E22" s="8">
        <f t="shared" si="0"/>
        <v>2</v>
      </c>
      <c r="F22" s="8">
        <f>COUNTIF(Base!E:E,Procv!C22)</f>
        <v>3</v>
      </c>
      <c r="H22" s="6" t="s">
        <v>877</v>
      </c>
      <c r="I22" s="6" t="s">
        <v>879</v>
      </c>
      <c r="J22" s="8" t="s">
        <v>48</v>
      </c>
      <c r="K22" s="6" t="s">
        <v>297</v>
      </c>
      <c r="L22" s="8">
        <v>3</v>
      </c>
      <c r="T22" s="6">
        <v>117.32</v>
      </c>
      <c r="U22" s="6">
        <v>100</v>
      </c>
      <c r="V22" s="6">
        <v>1</v>
      </c>
    </row>
    <row r="23" spans="3:22" x14ac:dyDescent="0.25">
      <c r="C23" s="6" t="s">
        <v>56</v>
      </c>
      <c r="D23" s="8" t="s">
        <v>854</v>
      </c>
      <c r="E23" s="8">
        <f t="shared" si="0"/>
        <v>2</v>
      </c>
      <c r="F23" s="8">
        <f>COUNTIF(Base!E:E,Procv!C23)</f>
        <v>2</v>
      </c>
      <c r="H23" s="6" t="s">
        <v>877</v>
      </c>
      <c r="I23" s="6" t="s">
        <v>880</v>
      </c>
      <c r="J23" s="8" t="s">
        <v>452</v>
      </c>
      <c r="K23" s="6" t="s">
        <v>680</v>
      </c>
      <c r="L23" s="8">
        <v>3</v>
      </c>
      <c r="T23" s="6">
        <v>119.96</v>
      </c>
      <c r="U23" s="6">
        <v>100</v>
      </c>
      <c r="V23" s="6">
        <v>1</v>
      </c>
    </row>
    <row r="24" spans="3:22" x14ac:dyDescent="0.25">
      <c r="C24" s="6" t="s">
        <v>59</v>
      </c>
      <c r="D24" s="8" t="s">
        <v>854</v>
      </c>
      <c r="E24" s="8">
        <f t="shared" si="0"/>
        <v>2</v>
      </c>
      <c r="F24" s="8">
        <f>COUNTIF(Base!E:E,Procv!C24)</f>
        <v>1</v>
      </c>
      <c r="H24" s="6" t="s">
        <v>877</v>
      </c>
      <c r="I24" s="6" t="s">
        <v>881</v>
      </c>
      <c r="J24" s="8" t="s">
        <v>33</v>
      </c>
      <c r="K24" s="6" t="s">
        <v>142</v>
      </c>
      <c r="L24" s="8">
        <v>3</v>
      </c>
      <c r="T24" s="6">
        <v>122.77</v>
      </c>
      <c r="U24" s="6">
        <v>100</v>
      </c>
      <c r="V24" s="6">
        <v>1</v>
      </c>
    </row>
    <row r="25" spans="3:22" x14ac:dyDescent="0.25">
      <c r="C25" s="6" t="s">
        <v>62</v>
      </c>
      <c r="D25" s="8" t="s">
        <v>854</v>
      </c>
      <c r="E25" s="8">
        <f t="shared" si="0"/>
        <v>2</v>
      </c>
      <c r="F25" s="8">
        <f>COUNTIF(Base!E:E,Procv!C25)</f>
        <v>14</v>
      </c>
      <c r="H25" s="6" t="s">
        <v>882</v>
      </c>
      <c r="I25" s="6" t="s">
        <v>883</v>
      </c>
      <c r="J25" s="8" t="s">
        <v>21</v>
      </c>
      <c r="K25" s="6" t="s">
        <v>81</v>
      </c>
      <c r="L25" s="8">
        <v>4</v>
      </c>
      <c r="T25" s="6">
        <v>123.22</v>
      </c>
      <c r="U25" s="6">
        <v>100</v>
      </c>
      <c r="V25" s="6">
        <v>1</v>
      </c>
    </row>
    <row r="26" spans="3:22" x14ac:dyDescent="0.25">
      <c r="C26" s="6" t="s">
        <v>63</v>
      </c>
      <c r="D26" s="8" t="s">
        <v>854</v>
      </c>
      <c r="E26" s="8">
        <f t="shared" si="0"/>
        <v>2</v>
      </c>
      <c r="F26" s="8">
        <f>COUNTIF(Base!E:E,Procv!C26)</f>
        <v>2</v>
      </c>
      <c r="H26" s="6" t="s">
        <v>882</v>
      </c>
      <c r="I26" s="6" t="s">
        <v>884</v>
      </c>
      <c r="J26" s="8" t="s">
        <v>17</v>
      </c>
      <c r="K26" s="6" t="s">
        <v>186</v>
      </c>
      <c r="L26" s="8">
        <v>4</v>
      </c>
      <c r="T26" s="6">
        <v>124.15</v>
      </c>
      <c r="U26" s="6">
        <v>100</v>
      </c>
      <c r="V26" s="6">
        <v>1</v>
      </c>
    </row>
    <row r="27" spans="3:22" x14ac:dyDescent="0.25">
      <c r="C27" s="6" t="s">
        <v>65</v>
      </c>
      <c r="D27" s="8" t="s">
        <v>854</v>
      </c>
      <c r="E27" s="8">
        <f t="shared" si="0"/>
        <v>2</v>
      </c>
      <c r="F27" s="8">
        <f>COUNTIF(Base!E:E,Procv!C27)</f>
        <v>1</v>
      </c>
      <c r="H27" s="6" t="s">
        <v>882</v>
      </c>
      <c r="I27" s="6" t="s">
        <v>885</v>
      </c>
      <c r="J27" s="8" t="s">
        <v>36</v>
      </c>
      <c r="K27" s="6" t="s">
        <v>50</v>
      </c>
      <c r="L27" s="8">
        <v>4</v>
      </c>
      <c r="T27" s="6">
        <v>124.52</v>
      </c>
      <c r="U27" s="6">
        <v>100</v>
      </c>
      <c r="V27" s="6">
        <v>1</v>
      </c>
    </row>
    <row r="28" spans="3:22" x14ac:dyDescent="0.25">
      <c r="C28" s="6" t="s">
        <v>299</v>
      </c>
      <c r="D28" s="8" t="s">
        <v>854</v>
      </c>
      <c r="E28" s="8">
        <f t="shared" si="0"/>
        <v>2</v>
      </c>
      <c r="F28" s="8">
        <f>COUNTIF(Base!E:E,Procv!C28)</f>
        <v>2</v>
      </c>
      <c r="H28" s="6" t="s">
        <v>882</v>
      </c>
      <c r="I28" s="6" t="s">
        <v>886</v>
      </c>
      <c r="J28" s="8" t="s">
        <v>12</v>
      </c>
      <c r="K28" s="6" t="s">
        <v>11</v>
      </c>
      <c r="L28" s="8">
        <v>4</v>
      </c>
      <c r="T28" s="6">
        <v>125.94</v>
      </c>
      <c r="U28" s="6">
        <v>100</v>
      </c>
      <c r="V28" s="6">
        <v>1</v>
      </c>
    </row>
    <row r="29" spans="3:22" x14ac:dyDescent="0.25">
      <c r="C29" s="6" t="s">
        <v>69</v>
      </c>
      <c r="D29" s="8" t="s">
        <v>854</v>
      </c>
      <c r="E29" s="8">
        <f t="shared" si="0"/>
        <v>2</v>
      </c>
      <c r="F29" s="8">
        <f>COUNTIF(Base!E:E,Procv!C29)</f>
        <v>1</v>
      </c>
      <c r="H29" s="6" t="s">
        <v>887</v>
      </c>
      <c r="I29" s="6" t="s">
        <v>888</v>
      </c>
      <c r="J29" s="8" t="s">
        <v>72</v>
      </c>
      <c r="K29" s="6" t="s">
        <v>105</v>
      </c>
      <c r="L29" s="8">
        <v>5</v>
      </c>
      <c r="T29" s="6">
        <v>126.78</v>
      </c>
      <c r="U29" s="6">
        <v>100</v>
      </c>
      <c r="V29" s="6">
        <v>1</v>
      </c>
    </row>
    <row r="30" spans="3:22" x14ac:dyDescent="0.25">
      <c r="C30" s="6" t="s">
        <v>70</v>
      </c>
      <c r="D30" s="8" t="s">
        <v>854</v>
      </c>
      <c r="E30" s="8">
        <f t="shared" si="0"/>
        <v>2</v>
      </c>
      <c r="F30" s="8">
        <f>COUNTIF(Base!E:E,Procv!C30)</f>
        <v>3</v>
      </c>
      <c r="H30" s="6" t="s">
        <v>887</v>
      </c>
      <c r="I30" s="6" t="s">
        <v>889</v>
      </c>
      <c r="J30" s="8" t="s">
        <v>68</v>
      </c>
      <c r="K30" s="6" t="s">
        <v>283</v>
      </c>
      <c r="L30" s="8">
        <v>5</v>
      </c>
      <c r="T30" s="6">
        <v>127.68</v>
      </c>
      <c r="U30" s="6">
        <v>100</v>
      </c>
      <c r="V30" s="6">
        <v>1</v>
      </c>
    </row>
    <row r="31" spans="3:22" x14ac:dyDescent="0.25">
      <c r="C31" s="6" t="s">
        <v>73</v>
      </c>
      <c r="D31" s="8" t="s">
        <v>854</v>
      </c>
      <c r="E31" s="8">
        <f t="shared" si="0"/>
        <v>2</v>
      </c>
      <c r="F31" s="8">
        <f>COUNTIF(Base!E:E,Procv!C31)</f>
        <v>1</v>
      </c>
      <c r="H31" s="6" t="s">
        <v>887</v>
      </c>
      <c r="I31" s="6" t="s">
        <v>890</v>
      </c>
      <c r="J31" s="8" t="s">
        <v>148</v>
      </c>
      <c r="K31" s="6" t="s">
        <v>198</v>
      </c>
      <c r="L31" s="8">
        <v>5</v>
      </c>
      <c r="T31" s="6">
        <v>127.95</v>
      </c>
      <c r="U31" s="6">
        <v>100</v>
      </c>
      <c r="V31" s="6">
        <v>1</v>
      </c>
    </row>
    <row r="32" spans="3:22" x14ac:dyDescent="0.25">
      <c r="C32" s="6" t="s">
        <v>75</v>
      </c>
      <c r="D32" s="8" t="s">
        <v>854</v>
      </c>
      <c r="E32" s="8">
        <f t="shared" si="0"/>
        <v>2</v>
      </c>
      <c r="F32" s="8">
        <f>COUNTIF(Base!E:E,Procv!C32)</f>
        <v>1</v>
      </c>
      <c r="T32" s="6">
        <v>130.36000000000001</v>
      </c>
      <c r="U32" s="6">
        <v>100</v>
      </c>
      <c r="V32" s="6">
        <v>1</v>
      </c>
    </row>
    <row r="33" spans="3:22" x14ac:dyDescent="0.25">
      <c r="C33" s="6" t="s">
        <v>796</v>
      </c>
      <c r="D33" s="8" t="s">
        <v>854</v>
      </c>
      <c r="E33" s="8">
        <f t="shared" si="0"/>
        <v>2</v>
      </c>
      <c r="F33" s="8">
        <f>COUNTIF(Base!E:E,Procv!C33)</f>
        <v>1</v>
      </c>
      <c r="T33" s="6">
        <v>134.94999999999999</v>
      </c>
      <c r="U33" s="6">
        <v>100</v>
      </c>
      <c r="V33" s="6">
        <v>1</v>
      </c>
    </row>
    <row r="34" spans="3:22" x14ac:dyDescent="0.25">
      <c r="C34" s="6" t="s">
        <v>78</v>
      </c>
      <c r="D34" s="8" t="s">
        <v>854</v>
      </c>
      <c r="E34" s="8">
        <f t="shared" si="0"/>
        <v>2</v>
      </c>
      <c r="F34" s="8">
        <f>COUNTIF(Base!E:E,Procv!C34)</f>
        <v>7</v>
      </c>
      <c r="T34" s="6">
        <v>136.47999999999999</v>
      </c>
      <c r="U34" s="6">
        <v>100</v>
      </c>
      <c r="V34" s="6">
        <v>1</v>
      </c>
    </row>
    <row r="35" spans="3:22" x14ac:dyDescent="0.25">
      <c r="C35" s="6" t="s">
        <v>80</v>
      </c>
      <c r="D35" s="8" t="s">
        <v>854</v>
      </c>
      <c r="E35" s="8">
        <f t="shared" si="0"/>
        <v>2</v>
      </c>
      <c r="F35" s="8">
        <f>COUNTIF(Base!E:E,Procv!C35)</f>
        <v>1</v>
      </c>
      <c r="T35" s="6">
        <v>137.91</v>
      </c>
      <c r="U35" s="6">
        <v>100</v>
      </c>
      <c r="V35" s="6">
        <v>1</v>
      </c>
    </row>
    <row r="36" spans="3:22" x14ac:dyDescent="0.25">
      <c r="C36" s="6" t="s">
        <v>82</v>
      </c>
      <c r="D36" s="8" t="s">
        <v>854</v>
      </c>
      <c r="E36" s="8">
        <f t="shared" si="0"/>
        <v>2</v>
      </c>
      <c r="F36" s="8">
        <f>COUNTIF(Base!E:E,Procv!C36)</f>
        <v>1</v>
      </c>
      <c r="T36" s="6">
        <v>137.94</v>
      </c>
      <c r="U36" s="6">
        <v>100</v>
      </c>
      <c r="V36" s="6">
        <v>1</v>
      </c>
    </row>
    <row r="37" spans="3:22" x14ac:dyDescent="0.25">
      <c r="C37" s="6" t="s">
        <v>84</v>
      </c>
      <c r="D37" s="8" t="s">
        <v>854</v>
      </c>
      <c r="E37" s="8">
        <f t="shared" si="0"/>
        <v>2</v>
      </c>
      <c r="F37" s="8">
        <f>COUNTIF(Base!E:E,Procv!C37)</f>
        <v>9</v>
      </c>
      <c r="T37" s="6">
        <v>137.94999999999999</v>
      </c>
      <c r="U37" s="6">
        <v>100</v>
      </c>
      <c r="V37" s="6">
        <v>1</v>
      </c>
    </row>
    <row r="38" spans="3:22" x14ac:dyDescent="0.25">
      <c r="C38" s="6" t="s">
        <v>86</v>
      </c>
      <c r="D38" s="8" t="s">
        <v>854</v>
      </c>
      <c r="E38" s="8">
        <f t="shared" si="0"/>
        <v>2</v>
      </c>
      <c r="F38" s="8">
        <f>COUNTIF(Base!E:E,Procv!C38)</f>
        <v>2</v>
      </c>
      <c r="T38" s="6">
        <v>138.36000000000001</v>
      </c>
      <c r="U38" s="6">
        <v>100</v>
      </c>
      <c r="V38" s="6">
        <v>1</v>
      </c>
    </row>
    <row r="39" spans="3:22" x14ac:dyDescent="0.25">
      <c r="C39" s="6" t="s">
        <v>87</v>
      </c>
      <c r="D39" s="8" t="s">
        <v>854</v>
      </c>
      <c r="E39" s="8">
        <f t="shared" si="0"/>
        <v>2</v>
      </c>
      <c r="F39" s="8">
        <f>COUNTIF(Base!E:E,Procv!C39)</f>
        <v>4</v>
      </c>
      <c r="T39" s="6">
        <v>139.94999999999999</v>
      </c>
      <c r="U39" s="6">
        <v>100</v>
      </c>
      <c r="V39" s="6">
        <v>1</v>
      </c>
    </row>
    <row r="40" spans="3:22" x14ac:dyDescent="0.25">
      <c r="C40" s="6" t="s">
        <v>89</v>
      </c>
      <c r="D40" s="8" t="s">
        <v>854</v>
      </c>
      <c r="E40" s="8">
        <f t="shared" si="0"/>
        <v>2</v>
      </c>
      <c r="F40" s="8">
        <f>COUNTIF(Base!E:E,Procv!C40)</f>
        <v>1</v>
      </c>
      <c r="T40" s="6">
        <v>145.04</v>
      </c>
      <c r="U40" s="6">
        <v>100</v>
      </c>
      <c r="V40" s="6">
        <v>1</v>
      </c>
    </row>
    <row r="41" spans="3:22" x14ac:dyDescent="0.25">
      <c r="C41" s="6" t="s">
        <v>91</v>
      </c>
      <c r="D41" s="8" t="s">
        <v>854</v>
      </c>
      <c r="E41" s="8">
        <f t="shared" si="0"/>
        <v>2</v>
      </c>
      <c r="F41" s="8">
        <f>COUNTIF(Base!E:E,Procv!C41)</f>
        <v>2</v>
      </c>
      <c r="T41" s="6">
        <v>146.65</v>
      </c>
      <c r="U41" s="6">
        <v>100</v>
      </c>
      <c r="V41" s="6">
        <v>1</v>
      </c>
    </row>
    <row r="42" spans="3:22" x14ac:dyDescent="0.25">
      <c r="C42" s="6" t="s">
        <v>93</v>
      </c>
      <c r="D42" s="8" t="s">
        <v>854</v>
      </c>
      <c r="E42" s="8">
        <f t="shared" si="0"/>
        <v>2</v>
      </c>
      <c r="F42" s="8">
        <f>COUNTIF(Base!E:E,Procv!C42)</f>
        <v>1</v>
      </c>
      <c r="T42" s="6">
        <v>147.96</v>
      </c>
      <c r="U42" s="6">
        <v>100</v>
      </c>
      <c r="V42" s="6">
        <v>1</v>
      </c>
    </row>
    <row r="43" spans="3:22" x14ac:dyDescent="0.25">
      <c r="C43" s="6" t="s">
        <v>797</v>
      </c>
      <c r="D43" s="8" t="s">
        <v>855</v>
      </c>
      <c r="E43" s="8">
        <f t="shared" si="0"/>
        <v>1</v>
      </c>
      <c r="F43" s="8">
        <f>COUNTIF(Base!E:E,Procv!C43)</f>
        <v>1</v>
      </c>
      <c r="T43" s="6">
        <v>149.72</v>
      </c>
      <c r="U43" s="6">
        <v>100</v>
      </c>
      <c r="V43" s="6">
        <v>1</v>
      </c>
    </row>
    <row r="44" spans="3:22" x14ac:dyDescent="0.25">
      <c r="C44" s="6" t="s">
        <v>97</v>
      </c>
      <c r="D44" s="8" t="s">
        <v>854</v>
      </c>
      <c r="E44" s="8">
        <f t="shared" si="0"/>
        <v>2</v>
      </c>
      <c r="F44" s="8">
        <f>COUNTIF(Base!E:E,Procv!C44)</f>
        <v>1</v>
      </c>
      <c r="T44" s="6">
        <v>149.94999999999999</v>
      </c>
      <c r="U44" s="6">
        <v>100</v>
      </c>
      <c r="V44" s="6">
        <v>1</v>
      </c>
    </row>
    <row r="45" spans="3:22" x14ac:dyDescent="0.25">
      <c r="C45" s="6" t="s">
        <v>100</v>
      </c>
      <c r="D45" s="8" t="s">
        <v>854</v>
      </c>
      <c r="E45" s="8">
        <f t="shared" si="0"/>
        <v>2</v>
      </c>
      <c r="F45" s="8">
        <f>COUNTIF(Base!E:E,Procv!C45)</f>
        <v>1</v>
      </c>
      <c r="T45" s="6">
        <v>151.66</v>
      </c>
      <c r="U45" s="6">
        <v>100</v>
      </c>
      <c r="V45" s="6">
        <v>1</v>
      </c>
    </row>
    <row r="46" spans="3:22" x14ac:dyDescent="0.25">
      <c r="C46" s="6" t="s">
        <v>102</v>
      </c>
      <c r="D46" s="8" t="s">
        <v>854</v>
      </c>
      <c r="E46" s="8">
        <f t="shared" si="0"/>
        <v>2</v>
      </c>
      <c r="F46" s="8">
        <f>COUNTIF(Base!E:E,Procv!C46)</f>
        <v>2</v>
      </c>
      <c r="T46" s="6">
        <v>153.54</v>
      </c>
      <c r="U46" s="6">
        <v>100</v>
      </c>
      <c r="V46" s="6">
        <v>1</v>
      </c>
    </row>
    <row r="47" spans="3:22" x14ac:dyDescent="0.25">
      <c r="C47" s="6" t="s">
        <v>104</v>
      </c>
      <c r="D47" s="8" t="s">
        <v>854</v>
      </c>
      <c r="E47" s="8">
        <f t="shared" si="0"/>
        <v>2</v>
      </c>
      <c r="F47" s="8">
        <f>COUNTIF(Base!E:E,Procv!C47)</f>
        <v>2</v>
      </c>
      <c r="T47" s="6">
        <v>155.96</v>
      </c>
      <c r="U47" s="6">
        <v>100</v>
      </c>
      <c r="V47" s="6">
        <v>1</v>
      </c>
    </row>
    <row r="48" spans="3:22" x14ac:dyDescent="0.25">
      <c r="C48" s="6" t="s">
        <v>106</v>
      </c>
      <c r="D48" s="8" t="s">
        <v>854</v>
      </c>
      <c r="E48" s="8">
        <f t="shared" si="0"/>
        <v>2</v>
      </c>
      <c r="F48" s="8">
        <f>COUNTIF(Base!E:E,Procv!C48)</f>
        <v>5</v>
      </c>
      <c r="T48" s="6">
        <v>160.84</v>
      </c>
      <c r="U48" s="6">
        <v>100</v>
      </c>
      <c r="V48" s="6">
        <v>1</v>
      </c>
    </row>
    <row r="49" spans="3:22" x14ac:dyDescent="0.25">
      <c r="C49" s="6" t="s">
        <v>108</v>
      </c>
      <c r="D49" s="8" t="s">
        <v>854</v>
      </c>
      <c r="E49" s="8">
        <f t="shared" si="0"/>
        <v>2</v>
      </c>
      <c r="F49" s="8">
        <f>COUNTIF(Base!E:E,Procv!C49)</f>
        <v>1</v>
      </c>
      <c r="T49" s="6">
        <v>160.93</v>
      </c>
      <c r="U49" s="6">
        <v>100</v>
      </c>
      <c r="V49" s="6">
        <v>1</v>
      </c>
    </row>
    <row r="50" spans="3:22" x14ac:dyDescent="0.25">
      <c r="C50" s="6" t="s">
        <v>111</v>
      </c>
      <c r="D50" s="8" t="s">
        <v>854</v>
      </c>
      <c r="E50" s="8">
        <f t="shared" si="0"/>
        <v>2</v>
      </c>
      <c r="F50" s="8">
        <f>COUNTIF(Base!E:E,Procv!C50)</f>
        <v>1</v>
      </c>
      <c r="T50" s="6">
        <v>161.9</v>
      </c>
      <c r="U50" s="6">
        <v>100</v>
      </c>
      <c r="V50" s="6">
        <v>1</v>
      </c>
    </row>
    <row r="51" spans="3:22" x14ac:dyDescent="0.25">
      <c r="C51" s="6" t="s">
        <v>113</v>
      </c>
      <c r="D51" s="8" t="s">
        <v>854</v>
      </c>
      <c r="E51" s="8">
        <f t="shared" si="0"/>
        <v>2</v>
      </c>
      <c r="F51" s="8">
        <f>COUNTIF(Base!E:E,Procv!C51)</f>
        <v>1</v>
      </c>
      <c r="T51" s="6">
        <v>161.94999999999999</v>
      </c>
      <c r="U51" s="6">
        <v>100</v>
      </c>
      <c r="V51" s="6">
        <v>1</v>
      </c>
    </row>
    <row r="52" spans="3:22" x14ac:dyDescent="0.25">
      <c r="C52" s="6" t="s">
        <v>115</v>
      </c>
      <c r="D52" s="8" t="s">
        <v>854</v>
      </c>
      <c r="E52" s="8">
        <f t="shared" si="0"/>
        <v>2</v>
      </c>
      <c r="F52" s="8">
        <f>COUNTIF(Base!E:E,Procv!C52)</f>
        <v>2</v>
      </c>
      <c r="T52" s="6">
        <v>162.94999999999999</v>
      </c>
      <c r="U52" s="6">
        <v>100</v>
      </c>
      <c r="V52" s="6">
        <v>1</v>
      </c>
    </row>
    <row r="53" spans="3:22" x14ac:dyDescent="0.25">
      <c r="C53" s="6" t="s">
        <v>116</v>
      </c>
      <c r="D53" s="8" t="s">
        <v>854</v>
      </c>
      <c r="E53" s="8">
        <f t="shared" si="0"/>
        <v>2</v>
      </c>
      <c r="F53" s="8">
        <f>COUNTIF(Base!E:E,Procv!C53)</f>
        <v>1</v>
      </c>
      <c r="T53" s="6">
        <v>164.7</v>
      </c>
      <c r="U53" s="6">
        <v>100</v>
      </c>
      <c r="V53" s="6">
        <v>1</v>
      </c>
    </row>
    <row r="54" spans="3:22" x14ac:dyDescent="0.25">
      <c r="C54" s="6" t="s">
        <v>798</v>
      </c>
      <c r="D54" s="8" t="s">
        <v>855</v>
      </c>
      <c r="E54" s="8">
        <f t="shared" si="0"/>
        <v>1</v>
      </c>
      <c r="F54" s="8">
        <f>COUNTIF(Base!E:E,Procv!C54)</f>
        <v>1</v>
      </c>
      <c r="T54" s="6">
        <v>165.54</v>
      </c>
      <c r="U54" s="6">
        <v>100</v>
      </c>
      <c r="V54" s="6">
        <v>1</v>
      </c>
    </row>
    <row r="55" spans="3:22" x14ac:dyDescent="0.25">
      <c r="C55" s="6" t="s">
        <v>799</v>
      </c>
      <c r="D55" s="8" t="s">
        <v>855</v>
      </c>
      <c r="E55" s="8">
        <f t="shared" si="0"/>
        <v>1</v>
      </c>
      <c r="F55" s="8">
        <f>COUNTIF(Base!E:E,Procv!C55)</f>
        <v>1</v>
      </c>
      <c r="T55" s="6">
        <v>166.36</v>
      </c>
      <c r="U55" s="6">
        <v>100</v>
      </c>
      <c r="V55" s="6">
        <v>1</v>
      </c>
    </row>
    <row r="56" spans="3:22" x14ac:dyDescent="0.25">
      <c r="C56" s="6" t="s">
        <v>120</v>
      </c>
      <c r="D56" s="8" t="s">
        <v>854</v>
      </c>
      <c r="E56" s="8">
        <f t="shared" si="0"/>
        <v>2</v>
      </c>
      <c r="F56" s="8">
        <f>COUNTIF(Base!E:E,Procv!C56)</f>
        <v>1</v>
      </c>
      <c r="T56" s="6">
        <v>166.45</v>
      </c>
      <c r="U56" s="6">
        <v>100</v>
      </c>
      <c r="V56" s="6">
        <v>1</v>
      </c>
    </row>
    <row r="57" spans="3:22" x14ac:dyDescent="0.25">
      <c r="C57" s="6" t="s">
        <v>122</v>
      </c>
      <c r="D57" s="8" t="s">
        <v>854</v>
      </c>
      <c r="E57" s="8">
        <f t="shared" si="0"/>
        <v>2</v>
      </c>
      <c r="F57" s="8">
        <f>COUNTIF(Base!E:E,Procv!C57)</f>
        <v>2</v>
      </c>
      <c r="T57" s="6">
        <v>168.86</v>
      </c>
      <c r="U57" s="6">
        <v>100</v>
      </c>
      <c r="V57" s="6">
        <v>1</v>
      </c>
    </row>
    <row r="58" spans="3:22" x14ac:dyDescent="0.25">
      <c r="C58" s="6" t="s">
        <v>124</v>
      </c>
      <c r="D58" s="8" t="s">
        <v>854</v>
      </c>
      <c r="E58" s="8">
        <f t="shared" si="0"/>
        <v>2</v>
      </c>
      <c r="F58" s="8">
        <f>COUNTIF(Base!E:E,Procv!C58)</f>
        <v>1</v>
      </c>
      <c r="T58" s="6">
        <v>169.89</v>
      </c>
      <c r="U58" s="6">
        <v>100</v>
      </c>
      <c r="V58" s="6">
        <v>1</v>
      </c>
    </row>
    <row r="59" spans="3:22" x14ac:dyDescent="0.25">
      <c r="C59" s="6" t="s">
        <v>125</v>
      </c>
      <c r="D59" s="8" t="s">
        <v>854</v>
      </c>
      <c r="E59" s="8">
        <f t="shared" si="0"/>
        <v>2</v>
      </c>
      <c r="F59" s="8">
        <f>COUNTIF(Base!E:E,Procv!C59)</f>
        <v>1</v>
      </c>
      <c r="T59" s="6">
        <v>172.95</v>
      </c>
      <c r="U59" s="6">
        <v>100</v>
      </c>
      <c r="V59" s="6">
        <v>1</v>
      </c>
    </row>
    <row r="60" spans="3:22" x14ac:dyDescent="0.25">
      <c r="C60" s="6" t="s">
        <v>127</v>
      </c>
      <c r="D60" s="8" t="s">
        <v>854</v>
      </c>
      <c r="E60" s="8">
        <f t="shared" si="0"/>
        <v>2</v>
      </c>
      <c r="F60" s="8">
        <f>COUNTIF(Base!E:E,Procv!C60)</f>
        <v>1</v>
      </c>
      <c r="T60" s="6">
        <v>173.44</v>
      </c>
      <c r="U60" s="6">
        <v>100</v>
      </c>
      <c r="V60" s="6">
        <v>1</v>
      </c>
    </row>
    <row r="61" spans="3:22" x14ac:dyDescent="0.25">
      <c r="C61" s="6" t="s">
        <v>129</v>
      </c>
      <c r="D61" s="8" t="s">
        <v>854</v>
      </c>
      <c r="E61" s="8">
        <f t="shared" si="0"/>
        <v>2</v>
      </c>
      <c r="F61" s="8">
        <f>COUNTIF(Base!E:E,Procv!C61)</f>
        <v>5</v>
      </c>
      <c r="T61" s="6">
        <v>175.46</v>
      </c>
      <c r="U61" s="6">
        <v>100</v>
      </c>
      <c r="V61" s="6">
        <v>1</v>
      </c>
    </row>
    <row r="62" spans="3:22" x14ac:dyDescent="0.25">
      <c r="C62" s="6" t="s">
        <v>131</v>
      </c>
      <c r="D62" s="8" t="s">
        <v>854</v>
      </c>
      <c r="E62" s="8">
        <f t="shared" si="0"/>
        <v>2</v>
      </c>
      <c r="F62" s="8">
        <f>COUNTIF(Base!E:E,Procv!C62)</f>
        <v>1</v>
      </c>
      <c r="T62" s="6">
        <v>178.43</v>
      </c>
      <c r="U62" s="6">
        <v>100</v>
      </c>
      <c r="V62" s="6">
        <v>1</v>
      </c>
    </row>
    <row r="63" spans="3:22" x14ac:dyDescent="0.25">
      <c r="C63" s="6" t="s">
        <v>800</v>
      </c>
      <c r="D63" s="8" t="s">
        <v>854</v>
      </c>
      <c r="E63" s="8">
        <f t="shared" si="0"/>
        <v>2</v>
      </c>
      <c r="F63" s="8">
        <f>COUNTIF(Base!E:E,Procv!C63)</f>
        <v>1</v>
      </c>
      <c r="T63" s="6">
        <v>182.12</v>
      </c>
      <c r="U63" s="6">
        <v>100</v>
      </c>
      <c r="V63" s="6">
        <v>1</v>
      </c>
    </row>
    <row r="64" spans="3:22" x14ac:dyDescent="0.25">
      <c r="C64" s="6" t="s">
        <v>134</v>
      </c>
      <c r="D64" s="8" t="s">
        <v>854</v>
      </c>
      <c r="E64" s="8">
        <f t="shared" si="0"/>
        <v>2</v>
      </c>
      <c r="F64" s="8">
        <f>COUNTIF(Base!E:E,Procv!C64)</f>
        <v>3</v>
      </c>
      <c r="T64" s="6">
        <v>182.91</v>
      </c>
      <c r="U64" s="6">
        <v>100</v>
      </c>
      <c r="V64" s="6">
        <v>1</v>
      </c>
    </row>
    <row r="65" spans="3:22" x14ac:dyDescent="0.25">
      <c r="C65" s="6" t="s">
        <v>136</v>
      </c>
      <c r="D65" s="8" t="s">
        <v>854</v>
      </c>
      <c r="E65" s="8">
        <f t="shared" si="0"/>
        <v>2</v>
      </c>
      <c r="F65" s="8">
        <f>COUNTIF(Base!E:E,Procv!C65)</f>
        <v>1</v>
      </c>
      <c r="T65" s="6">
        <v>183.92</v>
      </c>
      <c r="U65" s="6">
        <v>100</v>
      </c>
      <c r="V65" s="6">
        <v>1</v>
      </c>
    </row>
    <row r="66" spans="3:22" x14ac:dyDescent="0.25">
      <c r="C66" s="6" t="s">
        <v>138</v>
      </c>
      <c r="D66" s="8" t="s">
        <v>854</v>
      </c>
      <c r="E66" s="8">
        <f t="shared" si="0"/>
        <v>2</v>
      </c>
      <c r="F66" s="8">
        <f>COUNTIF(Base!E:E,Procv!C66)</f>
        <v>1</v>
      </c>
      <c r="T66" s="6">
        <v>184.8</v>
      </c>
      <c r="U66" s="6">
        <v>100</v>
      </c>
      <c r="V66" s="6">
        <v>1</v>
      </c>
    </row>
    <row r="67" spans="3:22" x14ac:dyDescent="0.25">
      <c r="C67" s="6" t="s">
        <v>139</v>
      </c>
      <c r="D67" s="8" t="s">
        <v>854</v>
      </c>
      <c r="E67" s="8">
        <f t="shared" si="0"/>
        <v>2</v>
      </c>
      <c r="F67" s="8">
        <f>COUNTIF(Base!E:E,Procv!C67)</f>
        <v>2</v>
      </c>
      <c r="T67" s="6">
        <v>184.95</v>
      </c>
      <c r="U67" s="6">
        <v>100</v>
      </c>
      <c r="V67" s="6">
        <v>1</v>
      </c>
    </row>
    <row r="68" spans="3:22" x14ac:dyDescent="0.25">
      <c r="C68" s="6" t="s">
        <v>140</v>
      </c>
      <c r="D68" s="8" t="s">
        <v>854</v>
      </c>
      <c r="E68" s="8">
        <f t="shared" si="0"/>
        <v>2</v>
      </c>
      <c r="F68" s="8">
        <f>COUNTIF(Base!E:E,Procv!C68)</f>
        <v>3</v>
      </c>
      <c r="T68" s="6">
        <v>186.09</v>
      </c>
      <c r="U68" s="6">
        <v>100</v>
      </c>
      <c r="V68" s="6">
        <v>1</v>
      </c>
    </row>
    <row r="69" spans="3:22" x14ac:dyDescent="0.25">
      <c r="C69" s="6" t="s">
        <v>141</v>
      </c>
      <c r="D69" s="8" t="s">
        <v>854</v>
      </c>
      <c r="E69" s="8">
        <f t="shared" si="0"/>
        <v>2</v>
      </c>
      <c r="F69" s="8">
        <f>COUNTIF(Base!E:E,Procv!C69)</f>
        <v>1</v>
      </c>
      <c r="T69" s="6">
        <v>187.08</v>
      </c>
      <c r="U69" s="6">
        <v>100</v>
      </c>
      <c r="V69" s="6">
        <v>1</v>
      </c>
    </row>
    <row r="70" spans="3:22" x14ac:dyDescent="0.25">
      <c r="C70" s="6" t="s">
        <v>143</v>
      </c>
      <c r="D70" s="8" t="s">
        <v>854</v>
      </c>
      <c r="E70" s="8">
        <f t="shared" ref="E70:E133" si="1">IF(D70="M",2,IF(D70="H",1,0))</f>
        <v>2</v>
      </c>
      <c r="F70" s="8">
        <f>COUNTIF(Base!E:E,Procv!C70)</f>
        <v>1</v>
      </c>
      <c r="T70" s="6">
        <v>193.57</v>
      </c>
      <c r="U70" s="6">
        <v>100</v>
      </c>
      <c r="V70" s="6">
        <v>1</v>
      </c>
    </row>
    <row r="71" spans="3:22" x14ac:dyDescent="0.25">
      <c r="C71" s="6" t="s">
        <v>801</v>
      </c>
      <c r="D71" s="8" t="s">
        <v>855</v>
      </c>
      <c r="E71" s="8">
        <f t="shared" si="1"/>
        <v>1</v>
      </c>
      <c r="F71" s="8">
        <f>COUNTIF(Base!E:E,Procv!C71)</f>
        <v>9</v>
      </c>
      <c r="T71" s="6">
        <v>193.62</v>
      </c>
      <c r="U71" s="6">
        <v>100</v>
      </c>
      <c r="V71" s="6">
        <v>1</v>
      </c>
    </row>
    <row r="72" spans="3:22" x14ac:dyDescent="0.25">
      <c r="C72" s="6" t="s">
        <v>145</v>
      </c>
      <c r="D72" s="8" t="s">
        <v>854</v>
      </c>
      <c r="E72" s="8">
        <f t="shared" si="1"/>
        <v>2</v>
      </c>
      <c r="F72" s="8">
        <f>COUNTIF(Base!E:E,Procv!C72)</f>
        <v>1</v>
      </c>
      <c r="T72" s="6">
        <v>194.32</v>
      </c>
      <c r="U72" s="6">
        <v>100</v>
      </c>
      <c r="V72" s="6">
        <v>1</v>
      </c>
    </row>
    <row r="73" spans="3:22" x14ac:dyDescent="0.25">
      <c r="C73" s="6" t="s">
        <v>802</v>
      </c>
      <c r="D73" s="8" t="s">
        <v>855</v>
      </c>
      <c r="E73" s="8">
        <f t="shared" si="1"/>
        <v>1</v>
      </c>
      <c r="F73" s="8">
        <f>COUNTIF(Base!E:E,Procv!C73)</f>
        <v>1</v>
      </c>
      <c r="T73" s="6">
        <v>194.95</v>
      </c>
      <c r="U73" s="6">
        <v>100</v>
      </c>
      <c r="V73" s="6">
        <v>1</v>
      </c>
    </row>
    <row r="74" spans="3:22" x14ac:dyDescent="0.25">
      <c r="C74" s="6" t="s">
        <v>803</v>
      </c>
      <c r="D74" s="8" t="s">
        <v>854</v>
      </c>
      <c r="E74" s="8">
        <f t="shared" si="1"/>
        <v>2</v>
      </c>
      <c r="F74" s="8">
        <f>COUNTIF(Base!E:E,Procv!C74)</f>
        <v>1</v>
      </c>
      <c r="T74" s="6">
        <v>195.54</v>
      </c>
      <c r="U74" s="6">
        <v>100</v>
      </c>
      <c r="V74" s="6">
        <v>1</v>
      </c>
    </row>
    <row r="75" spans="3:22" x14ac:dyDescent="0.25">
      <c r="C75" s="6" t="s">
        <v>150</v>
      </c>
      <c r="D75" s="8" t="s">
        <v>854</v>
      </c>
      <c r="E75" s="8">
        <f t="shared" si="1"/>
        <v>2</v>
      </c>
      <c r="F75" s="8">
        <f>COUNTIF(Base!E:E,Procv!C75)</f>
        <v>2</v>
      </c>
      <c r="T75" s="6">
        <v>195.89</v>
      </c>
      <c r="U75" s="6">
        <v>100</v>
      </c>
      <c r="V75" s="6">
        <v>1</v>
      </c>
    </row>
    <row r="76" spans="3:22" x14ac:dyDescent="0.25">
      <c r="C76" s="6" t="s">
        <v>804</v>
      </c>
      <c r="D76" s="8" t="s">
        <v>856</v>
      </c>
      <c r="E76" s="8">
        <f t="shared" si="1"/>
        <v>0</v>
      </c>
      <c r="F76" s="8">
        <f>COUNTIF(Base!E:E,Procv!C76)</f>
        <v>2</v>
      </c>
      <c r="T76" s="6">
        <v>199.3</v>
      </c>
      <c r="U76" s="6">
        <v>100</v>
      </c>
      <c r="V76" s="6">
        <v>1</v>
      </c>
    </row>
    <row r="77" spans="3:22" x14ac:dyDescent="0.25">
      <c r="C77" s="6" t="s">
        <v>151</v>
      </c>
      <c r="D77" s="8" t="s">
        <v>854</v>
      </c>
      <c r="E77" s="8">
        <f t="shared" si="1"/>
        <v>2</v>
      </c>
      <c r="F77" s="8">
        <f>COUNTIF(Base!E:E,Procv!C77)</f>
        <v>2</v>
      </c>
      <c r="T77" s="6">
        <v>199.81</v>
      </c>
      <c r="U77" s="6">
        <v>100</v>
      </c>
      <c r="V77" s="6">
        <v>1</v>
      </c>
    </row>
    <row r="78" spans="3:22" x14ac:dyDescent="0.25">
      <c r="C78" s="6" t="s">
        <v>805</v>
      </c>
      <c r="D78" s="8" t="s">
        <v>855</v>
      </c>
      <c r="E78" s="8">
        <f t="shared" si="1"/>
        <v>1</v>
      </c>
      <c r="F78" s="8">
        <f>COUNTIF(Base!E:E,Procv!C78)</f>
        <v>1</v>
      </c>
      <c r="T78" s="6">
        <v>204.72</v>
      </c>
      <c r="U78" s="6">
        <v>200</v>
      </c>
      <c r="V78" s="6">
        <v>1</v>
      </c>
    </row>
    <row r="79" spans="3:22" x14ac:dyDescent="0.25">
      <c r="C79" s="6" t="s">
        <v>153</v>
      </c>
      <c r="D79" s="8" t="s">
        <v>854</v>
      </c>
      <c r="E79" s="8">
        <f t="shared" si="1"/>
        <v>2</v>
      </c>
      <c r="F79" s="8">
        <f>COUNTIF(Base!E:E,Procv!C79)</f>
        <v>1</v>
      </c>
      <c r="T79" s="6">
        <v>205.32</v>
      </c>
      <c r="U79" s="6">
        <v>200</v>
      </c>
      <c r="V79" s="6">
        <v>1</v>
      </c>
    </row>
    <row r="80" spans="3:22" x14ac:dyDescent="0.25">
      <c r="C80" s="6" t="s">
        <v>154</v>
      </c>
      <c r="D80" s="8" t="s">
        <v>854</v>
      </c>
      <c r="E80" s="8">
        <f t="shared" si="1"/>
        <v>2</v>
      </c>
      <c r="F80" s="8">
        <f>COUNTIF(Base!E:E,Procv!C80)</f>
        <v>5</v>
      </c>
      <c r="T80" s="6">
        <v>207.95</v>
      </c>
      <c r="U80" s="6">
        <v>200</v>
      </c>
      <c r="V80" s="6">
        <v>1</v>
      </c>
    </row>
    <row r="81" spans="3:22" x14ac:dyDescent="0.25">
      <c r="C81" s="6" t="s">
        <v>156</v>
      </c>
      <c r="D81" s="8" t="s">
        <v>854</v>
      </c>
      <c r="E81" s="8">
        <f t="shared" si="1"/>
        <v>2</v>
      </c>
      <c r="F81" s="8">
        <f>COUNTIF(Base!E:E,Procv!C81)</f>
        <v>2</v>
      </c>
      <c r="T81" s="6">
        <v>209.9</v>
      </c>
      <c r="U81" s="6">
        <v>200</v>
      </c>
      <c r="V81" s="6">
        <v>1</v>
      </c>
    </row>
    <row r="82" spans="3:22" x14ac:dyDescent="0.25">
      <c r="C82" s="6" t="s">
        <v>158</v>
      </c>
      <c r="D82" s="8" t="s">
        <v>854</v>
      </c>
      <c r="E82" s="8">
        <f t="shared" si="1"/>
        <v>2</v>
      </c>
      <c r="F82" s="8">
        <f>COUNTIF(Base!E:E,Procv!C82)</f>
        <v>1</v>
      </c>
      <c r="T82" s="6">
        <v>209.93</v>
      </c>
      <c r="U82" s="6">
        <v>200</v>
      </c>
      <c r="V82" s="6">
        <v>1</v>
      </c>
    </row>
    <row r="83" spans="3:22" x14ac:dyDescent="0.25">
      <c r="C83" s="6" t="s">
        <v>160</v>
      </c>
      <c r="D83" s="8" t="s">
        <v>854</v>
      </c>
      <c r="E83" s="8">
        <f t="shared" si="1"/>
        <v>2</v>
      </c>
      <c r="F83" s="8">
        <f>COUNTIF(Base!E:E,Procv!C83)</f>
        <v>1</v>
      </c>
      <c r="T83" s="6">
        <v>219.59</v>
      </c>
      <c r="U83" s="6">
        <v>200</v>
      </c>
      <c r="V83" s="6">
        <v>1</v>
      </c>
    </row>
    <row r="84" spans="3:22" x14ac:dyDescent="0.25">
      <c r="C84" s="6" t="s">
        <v>162</v>
      </c>
      <c r="D84" s="8" t="s">
        <v>854</v>
      </c>
      <c r="E84" s="8">
        <f t="shared" si="1"/>
        <v>2</v>
      </c>
      <c r="F84" s="8">
        <f>COUNTIF(Base!E:E,Procv!C84)</f>
        <v>1</v>
      </c>
      <c r="T84" s="6">
        <v>220.72</v>
      </c>
      <c r="U84" s="6">
        <v>200</v>
      </c>
      <c r="V84" s="6">
        <v>1</v>
      </c>
    </row>
    <row r="85" spans="3:22" x14ac:dyDescent="0.25">
      <c r="C85" s="6" t="s">
        <v>164</v>
      </c>
      <c r="D85" s="8" t="s">
        <v>854</v>
      </c>
      <c r="E85" s="8">
        <f t="shared" si="1"/>
        <v>2</v>
      </c>
      <c r="F85" s="8">
        <f>COUNTIF(Base!E:E,Procv!C85)</f>
        <v>1</v>
      </c>
      <c r="T85" s="6">
        <v>221.88</v>
      </c>
      <c r="U85" s="6">
        <v>200</v>
      </c>
      <c r="V85" s="6">
        <v>1</v>
      </c>
    </row>
    <row r="86" spans="3:22" x14ac:dyDescent="0.25">
      <c r="C86" s="6" t="s">
        <v>166</v>
      </c>
      <c r="D86" s="8" t="s">
        <v>854</v>
      </c>
      <c r="E86" s="8">
        <f t="shared" si="1"/>
        <v>2</v>
      </c>
      <c r="F86" s="8">
        <f>COUNTIF(Base!E:E,Procv!C86)</f>
        <v>1</v>
      </c>
      <c r="T86" s="6">
        <v>221.94</v>
      </c>
      <c r="U86" s="6">
        <v>200</v>
      </c>
      <c r="V86" s="6">
        <v>1</v>
      </c>
    </row>
    <row r="87" spans="3:22" x14ac:dyDescent="0.25">
      <c r="C87" s="6" t="s">
        <v>167</v>
      </c>
      <c r="D87" s="8" t="s">
        <v>854</v>
      </c>
      <c r="E87" s="8">
        <f t="shared" si="1"/>
        <v>2</v>
      </c>
      <c r="F87" s="8">
        <f>COUNTIF(Base!E:E,Procv!C87)</f>
        <v>1</v>
      </c>
      <c r="T87" s="6">
        <v>228.13</v>
      </c>
      <c r="U87" s="6">
        <v>200</v>
      </c>
      <c r="V87" s="6">
        <v>1</v>
      </c>
    </row>
    <row r="88" spans="3:22" x14ac:dyDescent="0.25">
      <c r="C88" s="6" t="s">
        <v>169</v>
      </c>
      <c r="D88" s="8" t="s">
        <v>854</v>
      </c>
      <c r="E88" s="8">
        <f t="shared" si="1"/>
        <v>2</v>
      </c>
      <c r="F88" s="8">
        <f>COUNTIF(Base!E:E,Procv!C88)</f>
        <v>1</v>
      </c>
      <c r="T88" s="6">
        <v>229.77</v>
      </c>
      <c r="U88" s="6">
        <v>200</v>
      </c>
      <c r="V88" s="6">
        <v>1</v>
      </c>
    </row>
    <row r="89" spans="3:22" x14ac:dyDescent="0.25">
      <c r="C89" s="6" t="s">
        <v>806</v>
      </c>
      <c r="D89" s="8" t="s">
        <v>854</v>
      </c>
      <c r="E89" s="8">
        <f t="shared" si="1"/>
        <v>2</v>
      </c>
      <c r="F89" s="8">
        <f>COUNTIF(Base!E:E,Procv!C89)</f>
        <v>1</v>
      </c>
      <c r="T89" s="6">
        <v>229.9</v>
      </c>
      <c r="U89" s="6">
        <v>200</v>
      </c>
      <c r="V89" s="6">
        <v>1</v>
      </c>
    </row>
    <row r="90" spans="3:22" x14ac:dyDescent="0.25">
      <c r="C90" s="6" t="s">
        <v>172</v>
      </c>
      <c r="D90" s="8" t="s">
        <v>854</v>
      </c>
      <c r="E90" s="8">
        <f t="shared" si="1"/>
        <v>2</v>
      </c>
      <c r="F90" s="8">
        <f>COUNTIF(Base!E:E,Procv!C90)</f>
        <v>1</v>
      </c>
      <c r="T90" s="6">
        <v>230.31</v>
      </c>
      <c r="U90" s="6">
        <v>200</v>
      </c>
      <c r="V90" s="6">
        <v>1</v>
      </c>
    </row>
    <row r="91" spans="3:22" x14ac:dyDescent="0.25">
      <c r="C91" s="6" t="s">
        <v>173</v>
      </c>
      <c r="D91" s="8" t="s">
        <v>854</v>
      </c>
      <c r="E91" s="8">
        <f t="shared" si="1"/>
        <v>2</v>
      </c>
      <c r="F91" s="8">
        <f>COUNTIF(Base!E:E,Procv!C91)</f>
        <v>1</v>
      </c>
      <c r="T91" s="6">
        <v>231.8</v>
      </c>
      <c r="U91" s="6">
        <v>200</v>
      </c>
      <c r="V91" s="6">
        <v>1</v>
      </c>
    </row>
    <row r="92" spans="3:22" x14ac:dyDescent="0.25">
      <c r="C92" s="6" t="s">
        <v>176</v>
      </c>
      <c r="D92" s="8" t="s">
        <v>854</v>
      </c>
      <c r="E92" s="8">
        <f t="shared" si="1"/>
        <v>2</v>
      </c>
      <c r="F92" s="8">
        <f>COUNTIF(Base!E:E,Procv!C92)</f>
        <v>3</v>
      </c>
      <c r="T92" s="6">
        <v>233.94</v>
      </c>
      <c r="U92" s="6">
        <v>200</v>
      </c>
      <c r="V92" s="6">
        <v>1</v>
      </c>
    </row>
    <row r="93" spans="3:22" x14ac:dyDescent="0.25">
      <c r="C93" s="6" t="s">
        <v>178</v>
      </c>
      <c r="D93" s="8" t="s">
        <v>854</v>
      </c>
      <c r="E93" s="8">
        <f t="shared" si="1"/>
        <v>2</v>
      </c>
      <c r="F93" s="8">
        <f>COUNTIF(Base!E:E,Procv!C93)</f>
        <v>1</v>
      </c>
      <c r="T93" s="6">
        <v>239.9</v>
      </c>
      <c r="U93" s="6">
        <v>200</v>
      </c>
      <c r="V93" s="6">
        <v>1</v>
      </c>
    </row>
    <row r="94" spans="3:22" x14ac:dyDescent="0.25">
      <c r="C94" s="6" t="s">
        <v>807</v>
      </c>
      <c r="D94" s="8" t="s">
        <v>854</v>
      </c>
      <c r="E94" s="8">
        <f t="shared" si="1"/>
        <v>2</v>
      </c>
      <c r="F94" s="8">
        <f>COUNTIF(Base!E:E,Procv!C94)</f>
        <v>1</v>
      </c>
      <c r="T94" s="6">
        <v>239.92</v>
      </c>
      <c r="U94" s="6">
        <v>200</v>
      </c>
      <c r="V94" s="6">
        <v>1</v>
      </c>
    </row>
    <row r="95" spans="3:22" x14ac:dyDescent="0.25">
      <c r="C95" s="6" t="s">
        <v>181</v>
      </c>
      <c r="D95" s="8" t="s">
        <v>854</v>
      </c>
      <c r="E95" s="8">
        <f t="shared" si="1"/>
        <v>2</v>
      </c>
      <c r="F95" s="8">
        <f>COUNTIF(Base!E:E,Procv!C95)</f>
        <v>6</v>
      </c>
      <c r="T95" s="6">
        <v>245.31</v>
      </c>
      <c r="U95" s="6">
        <v>200</v>
      </c>
      <c r="V95" s="6">
        <v>1</v>
      </c>
    </row>
    <row r="96" spans="3:22" x14ac:dyDescent="0.25">
      <c r="C96" s="6" t="s">
        <v>183</v>
      </c>
      <c r="D96" s="8" t="s">
        <v>854</v>
      </c>
      <c r="E96" s="8">
        <f t="shared" si="1"/>
        <v>2</v>
      </c>
      <c r="F96" s="8">
        <f>COUNTIF(Base!E:E,Procv!C96)</f>
        <v>3</v>
      </c>
      <c r="T96" s="6">
        <v>248.31</v>
      </c>
      <c r="U96" s="6">
        <v>200</v>
      </c>
      <c r="V96" s="6">
        <v>1</v>
      </c>
    </row>
    <row r="97" spans="3:22" x14ac:dyDescent="0.25">
      <c r="C97" s="6" t="s">
        <v>185</v>
      </c>
      <c r="D97" s="8" t="s">
        <v>854</v>
      </c>
      <c r="E97" s="8">
        <f t="shared" si="1"/>
        <v>2</v>
      </c>
      <c r="F97" s="8">
        <f>COUNTIF(Base!E:E,Procv!C97)</f>
        <v>6</v>
      </c>
      <c r="T97" s="6">
        <v>249.05</v>
      </c>
      <c r="U97" s="6">
        <v>200</v>
      </c>
      <c r="V97" s="6">
        <v>1</v>
      </c>
    </row>
    <row r="98" spans="3:22" x14ac:dyDescent="0.25">
      <c r="C98" s="6" t="s">
        <v>187</v>
      </c>
      <c r="D98" s="8" t="s">
        <v>854</v>
      </c>
      <c r="E98" s="8">
        <f t="shared" si="1"/>
        <v>2</v>
      </c>
      <c r="F98" s="8">
        <f>COUNTIF(Base!E:E,Procv!C98)</f>
        <v>1</v>
      </c>
      <c r="T98" s="6">
        <v>254.13</v>
      </c>
      <c r="U98" s="6">
        <v>200</v>
      </c>
      <c r="V98" s="6">
        <v>1</v>
      </c>
    </row>
    <row r="99" spans="3:22" x14ac:dyDescent="0.25">
      <c r="C99" s="6" t="s">
        <v>188</v>
      </c>
      <c r="D99" s="8" t="s">
        <v>854</v>
      </c>
      <c r="E99" s="8">
        <f t="shared" si="1"/>
        <v>2</v>
      </c>
      <c r="F99" s="8">
        <f>COUNTIF(Base!E:E,Procv!C99)</f>
        <v>1</v>
      </c>
      <c r="T99" s="6">
        <v>254.91</v>
      </c>
      <c r="U99" s="6">
        <v>200</v>
      </c>
      <c r="V99" s="6">
        <v>1</v>
      </c>
    </row>
    <row r="100" spans="3:22" x14ac:dyDescent="0.25">
      <c r="C100" s="6" t="s">
        <v>190</v>
      </c>
      <c r="D100" s="8" t="s">
        <v>854</v>
      </c>
      <c r="E100" s="8">
        <f t="shared" si="1"/>
        <v>2</v>
      </c>
      <c r="F100" s="8">
        <f>COUNTIF(Base!E:E,Procv!C100)</f>
        <v>2</v>
      </c>
      <c r="T100" s="6">
        <v>255.9</v>
      </c>
      <c r="U100" s="6">
        <v>200</v>
      </c>
      <c r="V100" s="6">
        <v>1</v>
      </c>
    </row>
    <row r="101" spans="3:22" x14ac:dyDescent="0.25">
      <c r="C101" s="6" t="s">
        <v>192</v>
      </c>
      <c r="D101" s="8" t="s">
        <v>854</v>
      </c>
      <c r="E101" s="8">
        <f t="shared" si="1"/>
        <v>2</v>
      </c>
      <c r="F101" s="8">
        <f>COUNTIF(Base!E:E,Procv!C101)</f>
        <v>2</v>
      </c>
      <c r="T101" s="6">
        <v>257.89</v>
      </c>
      <c r="U101" s="6">
        <v>200</v>
      </c>
      <c r="V101" s="6">
        <v>1</v>
      </c>
    </row>
    <row r="102" spans="3:22" x14ac:dyDescent="0.25">
      <c r="C102" s="6" t="s">
        <v>194</v>
      </c>
      <c r="D102" s="8" t="s">
        <v>854</v>
      </c>
      <c r="E102" s="8">
        <f t="shared" si="1"/>
        <v>2</v>
      </c>
      <c r="F102" s="8">
        <f>COUNTIF(Base!E:E,Procv!C102)</f>
        <v>1</v>
      </c>
      <c r="T102" s="6">
        <v>263.94</v>
      </c>
      <c r="U102" s="6">
        <v>200</v>
      </c>
      <c r="V102" s="6">
        <v>1</v>
      </c>
    </row>
    <row r="103" spans="3:22" x14ac:dyDescent="0.25">
      <c r="C103" s="6" t="s">
        <v>195</v>
      </c>
      <c r="D103" s="8" t="s">
        <v>854</v>
      </c>
      <c r="E103" s="8">
        <f t="shared" si="1"/>
        <v>2</v>
      </c>
      <c r="F103" s="8">
        <f>COUNTIF(Base!E:E,Procv!C103)</f>
        <v>1</v>
      </c>
      <c r="T103" s="6">
        <v>264.3</v>
      </c>
      <c r="U103" s="6">
        <v>200</v>
      </c>
      <c r="V103" s="6">
        <v>1</v>
      </c>
    </row>
    <row r="104" spans="3:22" x14ac:dyDescent="0.25">
      <c r="C104" s="6" t="s">
        <v>197</v>
      </c>
      <c r="D104" s="8" t="s">
        <v>854</v>
      </c>
      <c r="E104" s="8">
        <f t="shared" si="1"/>
        <v>2</v>
      </c>
      <c r="F104" s="8">
        <f>COUNTIF(Base!E:E,Procv!C104)</f>
        <v>1</v>
      </c>
      <c r="T104" s="6">
        <v>264.32</v>
      </c>
      <c r="U104" s="6">
        <v>200</v>
      </c>
      <c r="V104" s="6">
        <v>1</v>
      </c>
    </row>
    <row r="105" spans="3:22" x14ac:dyDescent="0.25">
      <c r="C105" s="6" t="s">
        <v>199</v>
      </c>
      <c r="D105" s="8" t="s">
        <v>854</v>
      </c>
      <c r="E105" s="8">
        <f t="shared" si="1"/>
        <v>2</v>
      </c>
      <c r="F105" s="8">
        <f>COUNTIF(Base!E:E,Procv!C105)</f>
        <v>1</v>
      </c>
      <c r="T105" s="6">
        <v>267.89999999999998</v>
      </c>
      <c r="U105" s="6">
        <v>200</v>
      </c>
      <c r="V105" s="6">
        <v>1</v>
      </c>
    </row>
    <row r="106" spans="3:22" x14ac:dyDescent="0.25">
      <c r="C106" s="6" t="s">
        <v>202</v>
      </c>
      <c r="D106" s="8" t="s">
        <v>854</v>
      </c>
      <c r="E106" s="8">
        <f t="shared" si="1"/>
        <v>2</v>
      </c>
      <c r="F106" s="8">
        <f>COUNTIF(Base!E:E,Procv!C106)</f>
        <v>1</v>
      </c>
      <c r="T106" s="6">
        <v>271.89999999999998</v>
      </c>
      <c r="U106" s="6">
        <v>200</v>
      </c>
      <c r="V106" s="6">
        <v>1</v>
      </c>
    </row>
    <row r="107" spans="3:22" x14ac:dyDescent="0.25">
      <c r="C107" s="6" t="s">
        <v>204</v>
      </c>
      <c r="D107" s="8" t="s">
        <v>854</v>
      </c>
      <c r="E107" s="8">
        <f t="shared" si="1"/>
        <v>2</v>
      </c>
      <c r="F107" s="8">
        <f>COUNTIF(Base!E:E,Procv!C107)</f>
        <v>2</v>
      </c>
      <c r="T107" s="6">
        <v>275.89999999999998</v>
      </c>
      <c r="U107" s="6">
        <v>200</v>
      </c>
      <c r="V107" s="6">
        <v>1</v>
      </c>
    </row>
    <row r="108" spans="3:22" x14ac:dyDescent="0.25">
      <c r="C108" s="6" t="s">
        <v>206</v>
      </c>
      <c r="D108" s="8" t="s">
        <v>854</v>
      </c>
      <c r="E108" s="8">
        <f t="shared" si="1"/>
        <v>2</v>
      </c>
      <c r="F108" s="8">
        <f>COUNTIF(Base!E:E,Procv!C108)</f>
        <v>2</v>
      </c>
      <c r="T108" s="6">
        <v>275.94</v>
      </c>
      <c r="U108" s="6">
        <v>200</v>
      </c>
      <c r="V108" s="6">
        <v>1</v>
      </c>
    </row>
    <row r="109" spans="3:22" x14ac:dyDescent="0.25">
      <c r="C109" s="6" t="s">
        <v>209</v>
      </c>
      <c r="D109" s="8" t="s">
        <v>854</v>
      </c>
      <c r="E109" s="8">
        <f t="shared" si="1"/>
        <v>2</v>
      </c>
      <c r="F109" s="8">
        <f>COUNTIF(Base!E:E,Procv!C109)</f>
        <v>1</v>
      </c>
      <c r="T109" s="6">
        <v>276.37</v>
      </c>
      <c r="U109" s="6">
        <v>200</v>
      </c>
      <c r="V109" s="6">
        <v>1</v>
      </c>
    </row>
    <row r="110" spans="3:22" x14ac:dyDescent="0.25">
      <c r="C110" s="6" t="s">
        <v>211</v>
      </c>
      <c r="D110" s="8" t="s">
        <v>854</v>
      </c>
      <c r="E110" s="8">
        <f t="shared" si="1"/>
        <v>2</v>
      </c>
      <c r="F110" s="8">
        <f>COUNTIF(Base!E:E,Procv!C110)</f>
        <v>3</v>
      </c>
      <c r="T110" s="6">
        <v>276.72000000000003</v>
      </c>
      <c r="U110" s="6">
        <v>200</v>
      </c>
      <c r="V110" s="6">
        <v>1</v>
      </c>
    </row>
    <row r="111" spans="3:22" x14ac:dyDescent="0.25">
      <c r="C111" s="6" t="s">
        <v>213</v>
      </c>
      <c r="D111" s="8" t="s">
        <v>854</v>
      </c>
      <c r="E111" s="8">
        <f t="shared" si="1"/>
        <v>2</v>
      </c>
      <c r="F111" s="8">
        <f>COUNTIF(Base!E:E,Procv!C111)</f>
        <v>1</v>
      </c>
      <c r="T111" s="6">
        <v>276.87</v>
      </c>
      <c r="U111" s="6">
        <v>200</v>
      </c>
      <c r="V111" s="6">
        <v>1</v>
      </c>
    </row>
    <row r="112" spans="3:22" x14ac:dyDescent="0.25">
      <c r="C112" s="6" t="s">
        <v>215</v>
      </c>
      <c r="D112" s="8" t="s">
        <v>854</v>
      </c>
      <c r="E112" s="8">
        <f t="shared" si="1"/>
        <v>2</v>
      </c>
      <c r="F112" s="8">
        <f>COUNTIF(Base!E:E,Procv!C112)</f>
        <v>1</v>
      </c>
      <c r="T112" s="6">
        <v>279.61</v>
      </c>
      <c r="U112" s="6">
        <v>200</v>
      </c>
      <c r="V112" s="6">
        <v>1</v>
      </c>
    </row>
    <row r="113" spans="3:22" x14ac:dyDescent="0.25">
      <c r="C113" s="6" t="s">
        <v>217</v>
      </c>
      <c r="D113" s="8" t="s">
        <v>854</v>
      </c>
      <c r="E113" s="8">
        <f t="shared" si="1"/>
        <v>2</v>
      </c>
      <c r="F113" s="8">
        <f>COUNTIF(Base!E:E,Procv!C113)</f>
        <v>2</v>
      </c>
      <c r="T113" s="6">
        <v>280.73</v>
      </c>
      <c r="U113" s="6">
        <v>200</v>
      </c>
      <c r="V113" s="6">
        <v>1</v>
      </c>
    </row>
    <row r="114" spans="3:22" x14ac:dyDescent="0.25">
      <c r="C114" s="6" t="s">
        <v>808</v>
      </c>
      <c r="D114" s="8" t="s">
        <v>854</v>
      </c>
      <c r="E114" s="8">
        <f t="shared" si="1"/>
        <v>2</v>
      </c>
      <c r="F114" s="8">
        <f>COUNTIF(Base!E:E,Procv!C114)</f>
        <v>1</v>
      </c>
      <c r="T114" s="6">
        <v>282.91000000000003</v>
      </c>
      <c r="U114" s="6">
        <v>200</v>
      </c>
      <c r="V114" s="6">
        <v>1</v>
      </c>
    </row>
    <row r="115" spans="3:22" x14ac:dyDescent="0.25">
      <c r="C115" s="6" t="s">
        <v>219</v>
      </c>
      <c r="D115" s="8" t="s">
        <v>854</v>
      </c>
      <c r="E115" s="8">
        <f t="shared" si="1"/>
        <v>2</v>
      </c>
      <c r="F115" s="8">
        <f>COUNTIF(Base!E:E,Procv!C115)</f>
        <v>1</v>
      </c>
      <c r="T115" s="6">
        <v>284.83</v>
      </c>
      <c r="U115" s="6">
        <v>200</v>
      </c>
      <c r="V115" s="6">
        <v>1</v>
      </c>
    </row>
    <row r="116" spans="3:22" x14ac:dyDescent="0.25">
      <c r="C116" s="6" t="s">
        <v>809</v>
      </c>
      <c r="D116" s="8" t="s">
        <v>854</v>
      </c>
      <c r="E116" s="8">
        <f t="shared" si="1"/>
        <v>2</v>
      </c>
      <c r="F116" s="8">
        <f>COUNTIF(Base!E:E,Procv!C116)</f>
        <v>1</v>
      </c>
      <c r="T116" s="6">
        <v>289.58999999999997</v>
      </c>
      <c r="U116" s="6">
        <v>200</v>
      </c>
      <c r="V116" s="6">
        <v>1</v>
      </c>
    </row>
    <row r="117" spans="3:22" x14ac:dyDescent="0.25">
      <c r="C117" s="6" t="s">
        <v>222</v>
      </c>
      <c r="D117" s="8" t="s">
        <v>854</v>
      </c>
      <c r="E117" s="8">
        <f t="shared" si="1"/>
        <v>2</v>
      </c>
      <c r="F117" s="8">
        <f>COUNTIF(Base!E:E,Procv!C117)</f>
        <v>1</v>
      </c>
      <c r="T117" s="6">
        <v>289.64</v>
      </c>
      <c r="U117" s="6">
        <v>200</v>
      </c>
      <c r="V117" s="6">
        <v>1</v>
      </c>
    </row>
    <row r="118" spans="3:22" x14ac:dyDescent="0.25">
      <c r="C118" s="6" t="s">
        <v>224</v>
      </c>
      <c r="D118" s="8" t="s">
        <v>854</v>
      </c>
      <c r="E118" s="8">
        <f t="shared" si="1"/>
        <v>2</v>
      </c>
      <c r="F118" s="8">
        <f>COUNTIF(Base!E:E,Procv!C118)</f>
        <v>1</v>
      </c>
      <c r="T118" s="6">
        <v>291.13</v>
      </c>
      <c r="U118" s="6">
        <v>200</v>
      </c>
      <c r="V118" s="6">
        <v>1</v>
      </c>
    </row>
    <row r="119" spans="3:22" x14ac:dyDescent="0.25">
      <c r="C119" s="6" t="s">
        <v>226</v>
      </c>
      <c r="D119" s="8" t="s">
        <v>854</v>
      </c>
      <c r="E119" s="8">
        <f t="shared" si="1"/>
        <v>2</v>
      </c>
      <c r="F119" s="8">
        <f>COUNTIF(Base!E:E,Procv!C119)</f>
        <v>4</v>
      </c>
      <c r="T119" s="6">
        <v>291.49</v>
      </c>
      <c r="U119" s="6">
        <v>200</v>
      </c>
      <c r="V119" s="6">
        <v>1</v>
      </c>
    </row>
    <row r="120" spans="3:22" x14ac:dyDescent="0.25">
      <c r="C120" s="6" t="s">
        <v>227</v>
      </c>
      <c r="D120" s="8" t="s">
        <v>854</v>
      </c>
      <c r="E120" s="8">
        <f t="shared" si="1"/>
        <v>2</v>
      </c>
      <c r="F120" s="8">
        <f>COUNTIF(Base!E:E,Procv!C120)</f>
        <v>1</v>
      </c>
      <c r="T120" s="6">
        <v>292.91000000000003</v>
      </c>
      <c r="U120" s="6">
        <v>200</v>
      </c>
      <c r="V120" s="6">
        <v>1</v>
      </c>
    </row>
    <row r="121" spans="3:22" x14ac:dyDescent="0.25">
      <c r="C121" s="6" t="s">
        <v>230</v>
      </c>
      <c r="D121" s="8" t="s">
        <v>854</v>
      </c>
      <c r="E121" s="8">
        <f t="shared" si="1"/>
        <v>2</v>
      </c>
      <c r="F121" s="8">
        <f>COUNTIF(Base!E:E,Procv!C121)</f>
        <v>1</v>
      </c>
      <c r="T121" s="6">
        <v>293.31</v>
      </c>
      <c r="U121" s="6">
        <v>200</v>
      </c>
      <c r="V121" s="6">
        <v>1</v>
      </c>
    </row>
    <row r="122" spans="3:22" x14ac:dyDescent="0.25">
      <c r="C122" s="6" t="s">
        <v>232</v>
      </c>
      <c r="D122" s="8" t="s">
        <v>854</v>
      </c>
      <c r="E122" s="8">
        <f t="shared" si="1"/>
        <v>2</v>
      </c>
      <c r="F122" s="8">
        <f>COUNTIF(Base!E:E,Procv!C122)</f>
        <v>1</v>
      </c>
      <c r="T122" s="6">
        <v>293.86</v>
      </c>
      <c r="U122" s="6">
        <v>200</v>
      </c>
      <c r="V122" s="6">
        <v>1</v>
      </c>
    </row>
    <row r="123" spans="3:22" x14ac:dyDescent="0.25">
      <c r="C123" s="6" t="s">
        <v>233</v>
      </c>
      <c r="D123" s="8" t="s">
        <v>854</v>
      </c>
      <c r="E123" s="8">
        <f t="shared" si="1"/>
        <v>2</v>
      </c>
      <c r="F123" s="8">
        <f>COUNTIF(Base!E:E,Procv!C123)</f>
        <v>3</v>
      </c>
      <c r="T123" s="6">
        <v>294.85000000000002</v>
      </c>
      <c r="U123" s="6">
        <v>200</v>
      </c>
      <c r="V123" s="6">
        <v>1</v>
      </c>
    </row>
    <row r="124" spans="3:22" x14ac:dyDescent="0.25">
      <c r="C124" s="6" t="s">
        <v>234</v>
      </c>
      <c r="D124" s="8" t="s">
        <v>855</v>
      </c>
      <c r="E124" s="8">
        <f t="shared" si="1"/>
        <v>1</v>
      </c>
      <c r="F124" s="8">
        <f>COUNTIF(Base!E:E,Procv!C124)</f>
        <v>4</v>
      </c>
      <c r="T124" s="6">
        <v>295.92</v>
      </c>
      <c r="U124" s="6">
        <v>200</v>
      </c>
      <c r="V124" s="6">
        <v>1</v>
      </c>
    </row>
    <row r="125" spans="3:22" x14ac:dyDescent="0.25">
      <c r="C125" s="6" t="s">
        <v>236</v>
      </c>
      <c r="D125" s="8" t="s">
        <v>854</v>
      </c>
      <c r="E125" s="8">
        <f t="shared" si="1"/>
        <v>2</v>
      </c>
      <c r="F125" s="8">
        <f>COUNTIF(Base!E:E,Procv!C125)</f>
        <v>1</v>
      </c>
      <c r="T125" s="6">
        <v>298.77</v>
      </c>
      <c r="U125" s="6">
        <v>200</v>
      </c>
      <c r="V125" s="6">
        <v>1</v>
      </c>
    </row>
    <row r="126" spans="3:22" x14ac:dyDescent="0.25">
      <c r="C126" s="6" t="s">
        <v>238</v>
      </c>
      <c r="D126" s="8" t="s">
        <v>854</v>
      </c>
      <c r="E126" s="8">
        <f t="shared" si="1"/>
        <v>2</v>
      </c>
      <c r="F126" s="8">
        <f>COUNTIF(Base!E:E,Procv!C126)</f>
        <v>2</v>
      </c>
      <c r="T126" s="6">
        <v>299.8</v>
      </c>
      <c r="U126" s="6">
        <v>200</v>
      </c>
      <c r="V126" s="6">
        <v>1</v>
      </c>
    </row>
    <row r="127" spans="3:22" x14ac:dyDescent="0.25">
      <c r="C127" s="6" t="s">
        <v>240</v>
      </c>
      <c r="D127" s="8" t="s">
        <v>854</v>
      </c>
      <c r="E127" s="8">
        <f t="shared" si="1"/>
        <v>2</v>
      </c>
      <c r="F127" s="8">
        <f>COUNTIF(Base!E:E,Procv!C127)</f>
        <v>1</v>
      </c>
      <c r="T127" s="6">
        <v>299.89999999999998</v>
      </c>
      <c r="U127" s="6">
        <v>200</v>
      </c>
      <c r="V127" s="6">
        <v>1</v>
      </c>
    </row>
    <row r="128" spans="3:22" x14ac:dyDescent="0.25">
      <c r="C128" s="6" t="s">
        <v>242</v>
      </c>
      <c r="D128" s="8" t="s">
        <v>854</v>
      </c>
      <c r="E128" s="8">
        <f t="shared" si="1"/>
        <v>2</v>
      </c>
      <c r="F128" s="8">
        <f>COUNTIF(Base!E:E,Procv!C128)</f>
        <v>2</v>
      </c>
      <c r="T128" s="6">
        <v>299.95</v>
      </c>
      <c r="U128" s="6">
        <v>200</v>
      </c>
      <c r="V128" s="6">
        <v>1</v>
      </c>
    </row>
    <row r="129" spans="3:22" x14ac:dyDescent="0.25">
      <c r="C129" s="6" t="s">
        <v>243</v>
      </c>
      <c r="D129" s="8" t="s">
        <v>854</v>
      </c>
      <c r="E129" s="8">
        <f t="shared" si="1"/>
        <v>2</v>
      </c>
      <c r="F129" s="8">
        <f>COUNTIF(Base!E:E,Procv!C129)</f>
        <v>3</v>
      </c>
      <c r="T129" s="6">
        <v>305.8</v>
      </c>
      <c r="U129" s="6">
        <v>300</v>
      </c>
      <c r="V129" s="6">
        <v>1</v>
      </c>
    </row>
    <row r="130" spans="3:22" x14ac:dyDescent="0.25">
      <c r="C130" s="6" t="s">
        <v>244</v>
      </c>
      <c r="D130" s="8" t="s">
        <v>854</v>
      </c>
      <c r="E130" s="8">
        <f t="shared" si="1"/>
        <v>2</v>
      </c>
      <c r="F130" s="8">
        <f>COUNTIF(Base!E:E,Procv!C130)</f>
        <v>2</v>
      </c>
      <c r="T130" s="6">
        <v>311.31</v>
      </c>
      <c r="U130" s="6">
        <v>300</v>
      </c>
      <c r="V130" s="6">
        <v>1</v>
      </c>
    </row>
    <row r="131" spans="3:22" x14ac:dyDescent="0.25">
      <c r="C131" s="6" t="s">
        <v>246</v>
      </c>
      <c r="D131" s="8" t="s">
        <v>854</v>
      </c>
      <c r="E131" s="8">
        <f t="shared" si="1"/>
        <v>2</v>
      </c>
      <c r="F131" s="8">
        <f>COUNTIF(Base!E:E,Procv!C131)</f>
        <v>1</v>
      </c>
      <c r="T131" s="6">
        <v>311.92</v>
      </c>
      <c r="U131" s="6">
        <v>300</v>
      </c>
      <c r="V131" s="6">
        <v>1</v>
      </c>
    </row>
    <row r="132" spans="3:22" x14ac:dyDescent="0.25">
      <c r="C132" s="6" t="s">
        <v>247</v>
      </c>
      <c r="D132" s="8" t="s">
        <v>854</v>
      </c>
      <c r="E132" s="8">
        <f t="shared" si="1"/>
        <v>2</v>
      </c>
      <c r="F132" s="8">
        <f>COUNTIF(Base!E:E,Procv!C132)</f>
        <v>1</v>
      </c>
      <c r="T132" s="6">
        <v>312.62</v>
      </c>
      <c r="U132" s="6">
        <v>300</v>
      </c>
      <c r="V132" s="6">
        <v>1</v>
      </c>
    </row>
    <row r="133" spans="3:22" x14ac:dyDescent="0.25">
      <c r="C133" s="6" t="s">
        <v>248</v>
      </c>
      <c r="D133" s="8" t="s">
        <v>854</v>
      </c>
      <c r="E133" s="8">
        <f t="shared" si="1"/>
        <v>2</v>
      </c>
      <c r="F133" s="8">
        <f>COUNTIF(Base!E:E,Procv!C133)</f>
        <v>1</v>
      </c>
      <c r="T133" s="6">
        <v>318.72000000000003</v>
      </c>
      <c r="U133" s="6">
        <v>300</v>
      </c>
      <c r="V133" s="6">
        <v>1</v>
      </c>
    </row>
    <row r="134" spans="3:22" x14ac:dyDescent="0.25">
      <c r="C134" s="6" t="s">
        <v>251</v>
      </c>
      <c r="D134" s="8" t="s">
        <v>854</v>
      </c>
      <c r="E134" s="8">
        <f t="shared" ref="E134:E197" si="2">IF(D134="M",2,IF(D134="H",1,0))</f>
        <v>2</v>
      </c>
      <c r="F134" s="8">
        <f>COUNTIF(Base!E:E,Procv!C134)</f>
        <v>1</v>
      </c>
      <c r="T134" s="6">
        <v>321.93</v>
      </c>
      <c r="U134" s="6">
        <v>300</v>
      </c>
      <c r="V134" s="6">
        <v>1</v>
      </c>
    </row>
    <row r="135" spans="3:22" x14ac:dyDescent="0.25">
      <c r="C135" s="6" t="s">
        <v>252</v>
      </c>
      <c r="D135" s="8" t="s">
        <v>854</v>
      </c>
      <c r="E135" s="8">
        <f t="shared" si="2"/>
        <v>2</v>
      </c>
      <c r="F135" s="8">
        <f>COUNTIF(Base!E:E,Procv!C135)</f>
        <v>1</v>
      </c>
      <c r="T135" s="6">
        <v>325.89999999999998</v>
      </c>
      <c r="U135" s="6">
        <v>300</v>
      </c>
      <c r="V135" s="6">
        <v>1</v>
      </c>
    </row>
    <row r="136" spans="3:22" x14ac:dyDescent="0.25">
      <c r="C136" s="6" t="s">
        <v>810</v>
      </c>
      <c r="D136" s="8" t="s">
        <v>855</v>
      </c>
      <c r="E136" s="8">
        <f t="shared" si="2"/>
        <v>1</v>
      </c>
      <c r="F136" s="8">
        <f>COUNTIF(Base!E:E,Procv!C136)</f>
        <v>1</v>
      </c>
      <c r="T136" s="6">
        <v>326.92</v>
      </c>
      <c r="U136" s="6">
        <v>300</v>
      </c>
      <c r="V136" s="6">
        <v>1</v>
      </c>
    </row>
    <row r="137" spans="3:22" x14ac:dyDescent="0.25">
      <c r="C137" s="6" t="s">
        <v>254</v>
      </c>
      <c r="D137" s="8" t="s">
        <v>854</v>
      </c>
      <c r="E137" s="8">
        <f t="shared" si="2"/>
        <v>2</v>
      </c>
      <c r="F137" s="8">
        <f>COUNTIF(Base!E:E,Procv!C137)</f>
        <v>4</v>
      </c>
      <c r="T137" s="6">
        <v>331.08</v>
      </c>
      <c r="U137" s="6">
        <v>300</v>
      </c>
      <c r="V137" s="6">
        <v>1</v>
      </c>
    </row>
    <row r="138" spans="3:22" x14ac:dyDescent="0.25">
      <c r="C138" s="6" t="s">
        <v>255</v>
      </c>
      <c r="D138" s="8" t="s">
        <v>854</v>
      </c>
      <c r="E138" s="8">
        <f t="shared" si="2"/>
        <v>2</v>
      </c>
      <c r="F138" s="8">
        <f>COUNTIF(Base!E:E,Procv!C138)</f>
        <v>1</v>
      </c>
      <c r="T138" s="6">
        <v>332.26</v>
      </c>
      <c r="U138" s="6">
        <v>300</v>
      </c>
      <c r="V138" s="6">
        <v>1</v>
      </c>
    </row>
    <row r="139" spans="3:22" x14ac:dyDescent="0.25">
      <c r="C139" s="6" t="s">
        <v>257</v>
      </c>
      <c r="D139" s="8" t="s">
        <v>854</v>
      </c>
      <c r="E139" s="8">
        <f t="shared" si="2"/>
        <v>2</v>
      </c>
      <c r="F139" s="8">
        <f>COUNTIF(Base!E:E,Procv!C139)</f>
        <v>2</v>
      </c>
      <c r="T139" s="6">
        <v>332.72</v>
      </c>
      <c r="U139" s="6">
        <v>300</v>
      </c>
      <c r="V139" s="6">
        <v>1</v>
      </c>
    </row>
    <row r="140" spans="3:22" x14ac:dyDescent="0.25">
      <c r="C140" s="6" t="s">
        <v>258</v>
      </c>
      <c r="D140" s="8" t="s">
        <v>854</v>
      </c>
      <c r="E140" s="8">
        <f t="shared" si="2"/>
        <v>2</v>
      </c>
      <c r="F140" s="8">
        <f>COUNTIF(Base!E:E,Procv!C140)</f>
        <v>1</v>
      </c>
      <c r="T140" s="6">
        <v>332.9</v>
      </c>
      <c r="U140" s="6">
        <v>300</v>
      </c>
      <c r="V140" s="6">
        <v>1</v>
      </c>
    </row>
    <row r="141" spans="3:22" x14ac:dyDescent="0.25">
      <c r="C141" s="6" t="s">
        <v>260</v>
      </c>
      <c r="D141" s="8" t="s">
        <v>854</v>
      </c>
      <c r="E141" s="8">
        <f t="shared" si="2"/>
        <v>2</v>
      </c>
      <c r="F141" s="8">
        <f>COUNTIF(Base!E:E,Procv!C141)</f>
        <v>2</v>
      </c>
      <c r="T141" s="6">
        <v>332.91</v>
      </c>
      <c r="U141" s="6">
        <v>300</v>
      </c>
      <c r="V141" s="6">
        <v>1</v>
      </c>
    </row>
    <row r="142" spans="3:22" x14ac:dyDescent="0.25">
      <c r="C142" s="6" t="s">
        <v>262</v>
      </c>
      <c r="D142" s="8" t="s">
        <v>854</v>
      </c>
      <c r="E142" s="8">
        <f t="shared" si="2"/>
        <v>2</v>
      </c>
      <c r="F142" s="8">
        <f>COUNTIF(Base!E:E,Procv!C142)</f>
        <v>1</v>
      </c>
      <c r="T142" s="6">
        <v>333.54</v>
      </c>
      <c r="U142" s="6">
        <v>300</v>
      </c>
      <c r="V142" s="6">
        <v>1</v>
      </c>
    </row>
    <row r="143" spans="3:22" x14ac:dyDescent="0.25">
      <c r="C143" s="6" t="s">
        <v>811</v>
      </c>
      <c r="D143" s="8" t="s">
        <v>854</v>
      </c>
      <c r="E143" s="8">
        <f t="shared" si="2"/>
        <v>2</v>
      </c>
      <c r="F143" s="8">
        <f>COUNTIF(Base!E:E,Procv!C143)</f>
        <v>1</v>
      </c>
      <c r="T143" s="6">
        <v>335.8</v>
      </c>
      <c r="U143" s="6">
        <v>300</v>
      </c>
      <c r="V143" s="6">
        <v>1</v>
      </c>
    </row>
    <row r="144" spans="3:22" x14ac:dyDescent="0.25">
      <c r="C144" s="6" t="s">
        <v>264</v>
      </c>
      <c r="D144" s="8" t="s">
        <v>854</v>
      </c>
      <c r="E144" s="8">
        <f t="shared" si="2"/>
        <v>2</v>
      </c>
      <c r="F144" s="8">
        <f>COUNTIF(Base!E:E,Procv!C144)</f>
        <v>1</v>
      </c>
      <c r="T144" s="6">
        <v>336.14</v>
      </c>
      <c r="U144" s="6">
        <v>300</v>
      </c>
      <c r="V144" s="6">
        <v>1</v>
      </c>
    </row>
    <row r="145" spans="3:22" x14ac:dyDescent="0.25">
      <c r="C145" s="6" t="s">
        <v>266</v>
      </c>
      <c r="D145" s="8" t="s">
        <v>854</v>
      </c>
      <c r="E145" s="8">
        <f t="shared" si="2"/>
        <v>2</v>
      </c>
      <c r="F145" s="8">
        <f>COUNTIF(Base!E:E,Procv!C145)</f>
        <v>2</v>
      </c>
      <c r="T145" s="6">
        <v>340.66</v>
      </c>
      <c r="U145" s="6">
        <v>300</v>
      </c>
      <c r="V145" s="6">
        <v>1</v>
      </c>
    </row>
    <row r="146" spans="3:22" x14ac:dyDescent="0.25">
      <c r="C146" s="6" t="s">
        <v>268</v>
      </c>
      <c r="D146" s="8" t="s">
        <v>854</v>
      </c>
      <c r="E146" s="8">
        <f t="shared" si="2"/>
        <v>2</v>
      </c>
      <c r="F146" s="8">
        <f>COUNTIF(Base!E:E,Procv!C146)</f>
        <v>1</v>
      </c>
      <c r="T146" s="6">
        <v>344.7</v>
      </c>
      <c r="U146" s="6">
        <v>300</v>
      </c>
      <c r="V146" s="6">
        <v>1</v>
      </c>
    </row>
    <row r="147" spans="3:22" x14ac:dyDescent="0.25">
      <c r="C147" s="6" t="s">
        <v>271</v>
      </c>
      <c r="D147" s="8" t="s">
        <v>854</v>
      </c>
      <c r="E147" s="8">
        <f t="shared" si="2"/>
        <v>2</v>
      </c>
      <c r="F147" s="8">
        <f>COUNTIF(Base!E:E,Procv!C147)</f>
        <v>3</v>
      </c>
      <c r="T147" s="6">
        <v>344.77</v>
      </c>
      <c r="U147" s="6">
        <v>300</v>
      </c>
      <c r="V147" s="6">
        <v>1</v>
      </c>
    </row>
    <row r="148" spans="3:22" x14ac:dyDescent="0.25">
      <c r="C148" s="6" t="s">
        <v>272</v>
      </c>
      <c r="D148" s="8" t="s">
        <v>854</v>
      </c>
      <c r="E148" s="8">
        <f t="shared" si="2"/>
        <v>2</v>
      </c>
      <c r="F148" s="8">
        <f>COUNTIF(Base!E:E,Procv!C148)</f>
        <v>2</v>
      </c>
      <c r="T148" s="6">
        <v>345.8</v>
      </c>
      <c r="U148" s="6">
        <v>300</v>
      </c>
      <c r="V148" s="6">
        <v>1</v>
      </c>
    </row>
    <row r="149" spans="3:22" x14ac:dyDescent="0.25">
      <c r="C149" s="6" t="s">
        <v>273</v>
      </c>
      <c r="D149" s="8" t="s">
        <v>854</v>
      </c>
      <c r="E149" s="8">
        <f t="shared" si="2"/>
        <v>2</v>
      </c>
      <c r="F149" s="8">
        <f>COUNTIF(Base!E:E,Procv!C149)</f>
        <v>2</v>
      </c>
      <c r="T149" s="6">
        <v>345.9</v>
      </c>
      <c r="U149" s="6">
        <v>300</v>
      </c>
      <c r="V149" s="6">
        <v>1</v>
      </c>
    </row>
    <row r="150" spans="3:22" x14ac:dyDescent="0.25">
      <c r="C150" s="6" t="s">
        <v>275</v>
      </c>
      <c r="D150" s="8" t="s">
        <v>854</v>
      </c>
      <c r="E150" s="8">
        <f t="shared" si="2"/>
        <v>2</v>
      </c>
      <c r="F150" s="8">
        <f>COUNTIF(Base!E:E,Procv!C150)</f>
        <v>1</v>
      </c>
      <c r="T150" s="6">
        <v>348.29</v>
      </c>
      <c r="U150" s="6">
        <v>300</v>
      </c>
      <c r="V150" s="6">
        <v>1</v>
      </c>
    </row>
    <row r="151" spans="3:22" x14ac:dyDescent="0.25">
      <c r="C151" s="6" t="s">
        <v>278</v>
      </c>
      <c r="D151" s="8" t="s">
        <v>854</v>
      </c>
      <c r="E151" s="8">
        <f t="shared" si="2"/>
        <v>2</v>
      </c>
      <c r="F151" s="8">
        <f>COUNTIF(Base!E:E,Procv!C151)</f>
        <v>1</v>
      </c>
      <c r="T151" s="6">
        <v>349.44</v>
      </c>
      <c r="U151" s="6">
        <v>300</v>
      </c>
      <c r="V151" s="6">
        <v>1</v>
      </c>
    </row>
    <row r="152" spans="3:22" x14ac:dyDescent="0.25">
      <c r="C152" s="6" t="s">
        <v>280</v>
      </c>
      <c r="D152" s="8" t="s">
        <v>854</v>
      </c>
      <c r="E152" s="8">
        <f t="shared" si="2"/>
        <v>2</v>
      </c>
      <c r="F152" s="8">
        <f>COUNTIF(Base!E:E,Procv!C152)</f>
        <v>2</v>
      </c>
      <c r="T152" s="6">
        <v>350.91</v>
      </c>
      <c r="U152" s="6">
        <v>300</v>
      </c>
      <c r="V152" s="6">
        <v>1</v>
      </c>
    </row>
    <row r="153" spans="3:22" x14ac:dyDescent="0.25">
      <c r="C153" s="6" t="s">
        <v>282</v>
      </c>
      <c r="D153" s="8" t="s">
        <v>854</v>
      </c>
      <c r="E153" s="8">
        <f t="shared" si="2"/>
        <v>2</v>
      </c>
      <c r="F153" s="8">
        <f>COUNTIF(Base!E:E,Procv!C153)</f>
        <v>3</v>
      </c>
      <c r="T153" s="6">
        <v>351.69</v>
      </c>
      <c r="U153" s="6">
        <v>300</v>
      </c>
      <c r="V153" s="6">
        <v>1</v>
      </c>
    </row>
    <row r="154" spans="3:22" x14ac:dyDescent="0.25">
      <c r="C154" s="6" t="s">
        <v>284</v>
      </c>
      <c r="D154" s="8" t="s">
        <v>854</v>
      </c>
      <c r="E154" s="8">
        <f t="shared" si="2"/>
        <v>2</v>
      </c>
      <c r="F154" s="8">
        <f>COUNTIF(Base!E:E,Procv!C154)</f>
        <v>2</v>
      </c>
      <c r="T154" s="6">
        <v>354.13</v>
      </c>
      <c r="U154" s="6">
        <v>300</v>
      </c>
      <c r="V154" s="6">
        <v>1</v>
      </c>
    </row>
    <row r="155" spans="3:22" x14ac:dyDescent="0.25">
      <c r="C155" s="6" t="s">
        <v>286</v>
      </c>
      <c r="D155" s="8" t="s">
        <v>854</v>
      </c>
      <c r="E155" s="8">
        <f t="shared" si="2"/>
        <v>2</v>
      </c>
      <c r="F155" s="8">
        <f>COUNTIF(Base!E:E,Procv!C155)</f>
        <v>2</v>
      </c>
      <c r="T155" s="6">
        <v>355.25</v>
      </c>
      <c r="U155" s="6">
        <v>300</v>
      </c>
      <c r="V155" s="6">
        <v>1</v>
      </c>
    </row>
    <row r="156" spans="3:22" x14ac:dyDescent="0.25">
      <c r="C156" s="6" t="s">
        <v>812</v>
      </c>
      <c r="D156" s="8" t="s">
        <v>854</v>
      </c>
      <c r="E156" s="8">
        <f t="shared" si="2"/>
        <v>2</v>
      </c>
      <c r="F156" s="8">
        <f>COUNTIF(Base!E:E,Procv!C156)</f>
        <v>2</v>
      </c>
      <c r="T156" s="6">
        <v>363.91</v>
      </c>
      <c r="U156" s="6">
        <v>300</v>
      </c>
      <c r="V156" s="6">
        <v>1</v>
      </c>
    </row>
    <row r="157" spans="3:22" x14ac:dyDescent="0.25">
      <c r="C157" s="6" t="s">
        <v>289</v>
      </c>
      <c r="D157" s="8" t="s">
        <v>854</v>
      </c>
      <c r="E157" s="8">
        <f t="shared" si="2"/>
        <v>2</v>
      </c>
      <c r="F157" s="8">
        <f>COUNTIF(Base!E:E,Procv!C157)</f>
        <v>1</v>
      </c>
      <c r="T157" s="6">
        <v>366.8</v>
      </c>
      <c r="U157" s="6">
        <v>300</v>
      </c>
      <c r="V157" s="6">
        <v>1</v>
      </c>
    </row>
    <row r="158" spans="3:22" x14ac:dyDescent="0.25">
      <c r="C158" s="6" t="s">
        <v>291</v>
      </c>
      <c r="D158" s="8" t="s">
        <v>854</v>
      </c>
      <c r="E158" s="8">
        <f t="shared" si="2"/>
        <v>2</v>
      </c>
      <c r="F158" s="8">
        <f>COUNTIF(Base!E:E,Procv!C158)</f>
        <v>3</v>
      </c>
      <c r="T158" s="6">
        <v>367.92</v>
      </c>
      <c r="U158" s="6">
        <v>300</v>
      </c>
      <c r="V158" s="6">
        <v>1</v>
      </c>
    </row>
    <row r="159" spans="3:22" x14ac:dyDescent="0.25">
      <c r="C159" s="6" t="s">
        <v>292</v>
      </c>
      <c r="D159" s="8" t="s">
        <v>854</v>
      </c>
      <c r="E159" s="8">
        <f t="shared" si="2"/>
        <v>2</v>
      </c>
      <c r="F159" s="8">
        <f>COUNTIF(Base!E:E,Procv!C159)</f>
        <v>4</v>
      </c>
      <c r="T159" s="6">
        <v>368.91</v>
      </c>
      <c r="U159" s="6">
        <v>300</v>
      </c>
      <c r="V159" s="6">
        <v>1</v>
      </c>
    </row>
    <row r="160" spans="3:22" x14ac:dyDescent="0.25">
      <c r="C160" s="6" t="s">
        <v>295</v>
      </c>
      <c r="D160" s="8" t="s">
        <v>854</v>
      </c>
      <c r="E160" s="8">
        <f t="shared" si="2"/>
        <v>2</v>
      </c>
      <c r="F160" s="8">
        <f>COUNTIF(Base!E:E,Procv!C160)</f>
        <v>1</v>
      </c>
      <c r="T160" s="6">
        <v>369.9</v>
      </c>
      <c r="U160" s="6">
        <v>300</v>
      </c>
      <c r="V160" s="6">
        <v>1</v>
      </c>
    </row>
    <row r="161" spans="3:22" x14ac:dyDescent="0.25">
      <c r="C161" s="6" t="s">
        <v>296</v>
      </c>
      <c r="D161" s="8" t="s">
        <v>854</v>
      </c>
      <c r="E161" s="8">
        <f t="shared" si="2"/>
        <v>2</v>
      </c>
      <c r="F161" s="8">
        <f>COUNTIF(Base!E:E,Procv!C161)</f>
        <v>1</v>
      </c>
      <c r="T161" s="6">
        <v>371.94</v>
      </c>
      <c r="U161" s="6">
        <v>300</v>
      </c>
      <c r="V161" s="6">
        <v>1</v>
      </c>
    </row>
    <row r="162" spans="3:22" x14ac:dyDescent="0.25">
      <c r="C162" s="6" t="s">
        <v>298</v>
      </c>
      <c r="D162" s="8" t="s">
        <v>854</v>
      </c>
      <c r="E162" s="8">
        <f t="shared" si="2"/>
        <v>2</v>
      </c>
      <c r="F162" s="8">
        <f>COUNTIF(Base!E:E,Procv!C162)</f>
        <v>2</v>
      </c>
      <c r="T162" s="6">
        <v>373.49</v>
      </c>
      <c r="U162" s="6">
        <v>300</v>
      </c>
      <c r="V162" s="6">
        <v>1</v>
      </c>
    </row>
    <row r="163" spans="3:22" x14ac:dyDescent="0.25">
      <c r="C163" s="6" t="s">
        <v>301</v>
      </c>
      <c r="D163" s="8" t="s">
        <v>854</v>
      </c>
      <c r="E163" s="8">
        <f t="shared" si="2"/>
        <v>2</v>
      </c>
      <c r="F163" s="8">
        <f>COUNTIF(Base!E:E,Procv!C163)</f>
        <v>2</v>
      </c>
      <c r="T163" s="6">
        <v>374.31</v>
      </c>
      <c r="U163" s="6">
        <v>300</v>
      </c>
      <c r="V163" s="6">
        <v>1</v>
      </c>
    </row>
    <row r="164" spans="3:22" x14ac:dyDescent="0.25">
      <c r="C164" s="6" t="s">
        <v>302</v>
      </c>
      <c r="D164" s="8" t="s">
        <v>854</v>
      </c>
      <c r="E164" s="8">
        <f t="shared" si="2"/>
        <v>2</v>
      </c>
      <c r="F164" s="8">
        <f>COUNTIF(Base!E:E,Procv!C164)</f>
        <v>1</v>
      </c>
      <c r="T164" s="6">
        <v>375.47</v>
      </c>
      <c r="U164" s="6">
        <v>300</v>
      </c>
      <c r="V164" s="6">
        <v>1</v>
      </c>
    </row>
    <row r="165" spans="3:22" x14ac:dyDescent="0.25">
      <c r="C165" s="6" t="s">
        <v>303</v>
      </c>
      <c r="D165" s="8" t="s">
        <v>854</v>
      </c>
      <c r="E165" s="8">
        <f t="shared" si="2"/>
        <v>2</v>
      </c>
      <c r="F165" s="8">
        <f>COUNTIF(Base!E:E,Procv!C165)</f>
        <v>1</v>
      </c>
      <c r="T165" s="6">
        <v>376.19</v>
      </c>
      <c r="U165" s="6">
        <v>300</v>
      </c>
      <c r="V165" s="6">
        <v>1</v>
      </c>
    </row>
    <row r="166" spans="3:22" x14ac:dyDescent="0.25">
      <c r="C166" s="6" t="s">
        <v>304</v>
      </c>
      <c r="D166" s="8" t="s">
        <v>854</v>
      </c>
      <c r="E166" s="8">
        <f t="shared" si="2"/>
        <v>2</v>
      </c>
      <c r="F166" s="8">
        <f>COUNTIF(Base!E:E,Procv!C166)</f>
        <v>2</v>
      </c>
      <c r="T166" s="6">
        <v>380.79</v>
      </c>
      <c r="U166" s="6">
        <v>300</v>
      </c>
      <c r="V166" s="6">
        <v>1</v>
      </c>
    </row>
    <row r="167" spans="3:22" x14ac:dyDescent="0.25">
      <c r="C167" s="6" t="s">
        <v>306</v>
      </c>
      <c r="D167" s="8" t="s">
        <v>854</v>
      </c>
      <c r="E167" s="8">
        <f t="shared" si="2"/>
        <v>2</v>
      </c>
      <c r="F167" s="8">
        <f>COUNTIF(Base!E:E,Procv!C167)</f>
        <v>8</v>
      </c>
      <c r="T167" s="6">
        <v>388.72</v>
      </c>
      <c r="U167" s="6">
        <v>300</v>
      </c>
      <c r="V167" s="6">
        <v>1</v>
      </c>
    </row>
    <row r="168" spans="3:22" x14ac:dyDescent="0.25">
      <c r="C168" s="6" t="s">
        <v>307</v>
      </c>
      <c r="D168" s="8" t="s">
        <v>854</v>
      </c>
      <c r="E168" s="8">
        <f t="shared" si="2"/>
        <v>2</v>
      </c>
      <c r="F168" s="8">
        <f>COUNTIF(Base!E:E,Procv!C168)</f>
        <v>1</v>
      </c>
      <c r="T168" s="6">
        <v>389.9</v>
      </c>
      <c r="U168" s="6">
        <v>300</v>
      </c>
      <c r="V168" s="6">
        <v>1</v>
      </c>
    </row>
    <row r="169" spans="3:22" x14ac:dyDescent="0.25">
      <c r="C169" s="6" t="s">
        <v>309</v>
      </c>
      <c r="D169" s="8" t="s">
        <v>854</v>
      </c>
      <c r="E169" s="8">
        <f t="shared" si="2"/>
        <v>2</v>
      </c>
      <c r="F169" s="8">
        <f>COUNTIF(Base!E:E,Procv!C169)</f>
        <v>1</v>
      </c>
      <c r="T169" s="6">
        <v>390.77</v>
      </c>
      <c r="U169" s="6">
        <v>300</v>
      </c>
      <c r="V169" s="6">
        <v>1</v>
      </c>
    </row>
    <row r="170" spans="3:22" x14ac:dyDescent="0.25">
      <c r="C170" s="6" t="s">
        <v>311</v>
      </c>
      <c r="D170" s="8" t="s">
        <v>854</v>
      </c>
      <c r="E170" s="8">
        <f t="shared" si="2"/>
        <v>2</v>
      </c>
      <c r="F170" s="8">
        <f>COUNTIF(Base!E:E,Procv!C170)</f>
        <v>1</v>
      </c>
      <c r="T170" s="6">
        <v>393.86</v>
      </c>
      <c r="U170" s="6">
        <v>300</v>
      </c>
      <c r="V170" s="6">
        <v>1</v>
      </c>
    </row>
    <row r="171" spans="3:22" x14ac:dyDescent="0.25">
      <c r="C171" s="6" t="s">
        <v>312</v>
      </c>
      <c r="D171" s="8" t="s">
        <v>854</v>
      </c>
      <c r="E171" s="8">
        <f t="shared" si="2"/>
        <v>2</v>
      </c>
      <c r="F171" s="8">
        <f>COUNTIF(Base!E:E,Procv!C171)</f>
        <v>1</v>
      </c>
      <c r="T171" s="6">
        <v>395.91</v>
      </c>
      <c r="U171" s="6">
        <v>300</v>
      </c>
      <c r="V171" s="6">
        <v>1</v>
      </c>
    </row>
    <row r="172" spans="3:22" x14ac:dyDescent="0.25">
      <c r="C172" s="6" t="s">
        <v>314</v>
      </c>
      <c r="D172" s="8" t="s">
        <v>854</v>
      </c>
      <c r="E172" s="8">
        <f t="shared" si="2"/>
        <v>2</v>
      </c>
      <c r="F172" s="8">
        <f>COUNTIF(Base!E:E,Procv!C172)</f>
        <v>4</v>
      </c>
      <c r="T172" s="6">
        <v>399.9</v>
      </c>
      <c r="U172" s="6">
        <v>300</v>
      </c>
      <c r="V172" s="6">
        <v>1</v>
      </c>
    </row>
    <row r="173" spans="3:22" x14ac:dyDescent="0.25">
      <c r="C173" s="6" t="s">
        <v>316</v>
      </c>
      <c r="D173" s="8" t="s">
        <v>854</v>
      </c>
      <c r="E173" s="8">
        <f t="shared" si="2"/>
        <v>2</v>
      </c>
      <c r="F173" s="8">
        <f>COUNTIF(Base!E:E,Procv!C173)</f>
        <v>1</v>
      </c>
      <c r="T173" s="6">
        <v>399.92</v>
      </c>
      <c r="U173" s="6">
        <v>300</v>
      </c>
      <c r="V173" s="6">
        <v>1</v>
      </c>
    </row>
    <row r="174" spans="3:22" x14ac:dyDescent="0.25">
      <c r="C174" s="6" t="s">
        <v>317</v>
      </c>
      <c r="D174" s="8" t="s">
        <v>854</v>
      </c>
      <c r="E174" s="8">
        <f t="shared" si="2"/>
        <v>2</v>
      </c>
      <c r="F174" s="8">
        <f>COUNTIF(Base!E:E,Procv!C174)</f>
        <v>2</v>
      </c>
      <c r="T174" s="6">
        <v>408.43</v>
      </c>
      <c r="U174" s="6">
        <v>400</v>
      </c>
      <c r="V174" s="6">
        <v>1</v>
      </c>
    </row>
    <row r="175" spans="3:22" x14ac:dyDescent="0.25">
      <c r="C175" s="6" t="s">
        <v>318</v>
      </c>
      <c r="D175" s="8" t="s">
        <v>854</v>
      </c>
      <c r="E175" s="8">
        <f t="shared" si="2"/>
        <v>2</v>
      </c>
      <c r="F175" s="8">
        <f>COUNTIF(Base!E:E,Procv!C175)</f>
        <v>1</v>
      </c>
      <c r="T175" s="6">
        <v>408.83</v>
      </c>
      <c r="U175" s="6">
        <v>400</v>
      </c>
      <c r="V175" s="6">
        <v>1</v>
      </c>
    </row>
    <row r="176" spans="3:22" x14ac:dyDescent="0.25">
      <c r="C176" s="6" t="s">
        <v>320</v>
      </c>
      <c r="D176" s="8" t="s">
        <v>854</v>
      </c>
      <c r="E176" s="8">
        <f t="shared" si="2"/>
        <v>2</v>
      </c>
      <c r="F176" s="8">
        <f>COUNTIF(Base!E:E,Procv!C176)</f>
        <v>1</v>
      </c>
      <c r="T176" s="6">
        <v>410.16</v>
      </c>
      <c r="U176" s="6">
        <v>400</v>
      </c>
      <c r="V176" s="6">
        <v>1</v>
      </c>
    </row>
    <row r="177" spans="3:22" x14ac:dyDescent="0.25">
      <c r="C177" s="6" t="s">
        <v>324</v>
      </c>
      <c r="D177" s="8" t="s">
        <v>854</v>
      </c>
      <c r="E177" s="8">
        <f t="shared" si="2"/>
        <v>2</v>
      </c>
      <c r="F177" s="8">
        <f>COUNTIF(Base!E:E,Procv!C177)</f>
        <v>4</v>
      </c>
      <c r="T177" s="6">
        <v>410.27</v>
      </c>
      <c r="U177" s="6">
        <v>400</v>
      </c>
      <c r="V177" s="6">
        <v>1</v>
      </c>
    </row>
    <row r="178" spans="3:22" x14ac:dyDescent="0.25">
      <c r="C178" s="6" t="s">
        <v>327</v>
      </c>
      <c r="D178" s="8" t="s">
        <v>854</v>
      </c>
      <c r="E178" s="8">
        <f t="shared" si="2"/>
        <v>2</v>
      </c>
      <c r="F178" s="8">
        <f>COUNTIF(Base!E:E,Procv!C178)</f>
        <v>1</v>
      </c>
      <c r="T178" s="6">
        <v>411.44</v>
      </c>
      <c r="U178" s="6">
        <v>400</v>
      </c>
      <c r="V178" s="6">
        <v>1</v>
      </c>
    </row>
    <row r="179" spans="3:22" x14ac:dyDescent="0.25">
      <c r="C179" s="6" t="s">
        <v>328</v>
      </c>
      <c r="D179" s="8" t="s">
        <v>854</v>
      </c>
      <c r="E179" s="8">
        <f t="shared" si="2"/>
        <v>2</v>
      </c>
      <c r="F179" s="8">
        <f>COUNTIF(Base!E:E,Procv!C179)</f>
        <v>1</v>
      </c>
      <c r="T179" s="6">
        <v>413.77</v>
      </c>
      <c r="U179" s="6">
        <v>400</v>
      </c>
      <c r="V179" s="6">
        <v>1</v>
      </c>
    </row>
    <row r="180" spans="3:22" x14ac:dyDescent="0.25">
      <c r="C180" s="6" t="s">
        <v>329</v>
      </c>
      <c r="D180" s="8" t="s">
        <v>854</v>
      </c>
      <c r="E180" s="8">
        <f t="shared" si="2"/>
        <v>2</v>
      </c>
      <c r="F180" s="8">
        <f>COUNTIF(Base!E:E,Procv!C180)</f>
        <v>1</v>
      </c>
      <c r="T180" s="6">
        <v>413.82</v>
      </c>
      <c r="U180" s="6">
        <v>400</v>
      </c>
      <c r="V180" s="6">
        <v>1</v>
      </c>
    </row>
    <row r="181" spans="3:22" x14ac:dyDescent="0.25">
      <c r="C181" s="6" t="s">
        <v>331</v>
      </c>
      <c r="D181" s="8" t="s">
        <v>854</v>
      </c>
      <c r="E181" s="8">
        <f t="shared" si="2"/>
        <v>2</v>
      </c>
      <c r="F181" s="8">
        <f>COUNTIF(Base!E:E,Procv!C181)</f>
        <v>1</v>
      </c>
      <c r="T181" s="6">
        <v>413.91</v>
      </c>
      <c r="U181" s="6">
        <v>400</v>
      </c>
      <c r="V181" s="6">
        <v>1</v>
      </c>
    </row>
    <row r="182" spans="3:22" x14ac:dyDescent="0.25">
      <c r="C182" s="6" t="s">
        <v>813</v>
      </c>
      <c r="D182" s="8" t="s">
        <v>855</v>
      </c>
      <c r="E182" s="8">
        <f t="shared" si="2"/>
        <v>1</v>
      </c>
      <c r="F182" s="8">
        <f>COUNTIF(Base!E:E,Procv!C182)</f>
        <v>1</v>
      </c>
      <c r="T182" s="6">
        <v>414.95</v>
      </c>
      <c r="U182" s="6">
        <v>400</v>
      </c>
      <c r="V182" s="6">
        <v>1</v>
      </c>
    </row>
    <row r="183" spans="3:22" x14ac:dyDescent="0.25">
      <c r="C183" s="6" t="s">
        <v>334</v>
      </c>
      <c r="D183" s="8" t="s">
        <v>854</v>
      </c>
      <c r="E183" s="8">
        <f t="shared" si="2"/>
        <v>2</v>
      </c>
      <c r="F183" s="8">
        <f>COUNTIF(Base!E:E,Procv!C183)</f>
        <v>1</v>
      </c>
      <c r="T183" s="6">
        <v>415.9</v>
      </c>
      <c r="U183" s="6">
        <v>400</v>
      </c>
      <c r="V183" s="6">
        <v>1</v>
      </c>
    </row>
    <row r="184" spans="3:22" x14ac:dyDescent="0.25">
      <c r="C184" s="6" t="s">
        <v>335</v>
      </c>
      <c r="D184" s="8" t="s">
        <v>854</v>
      </c>
      <c r="E184" s="8">
        <f t="shared" si="2"/>
        <v>2</v>
      </c>
      <c r="F184" s="8">
        <f>COUNTIF(Base!E:E,Procv!C184)</f>
        <v>1</v>
      </c>
      <c r="T184" s="6">
        <v>423.92</v>
      </c>
      <c r="U184" s="6">
        <v>400</v>
      </c>
      <c r="V184" s="6">
        <v>1</v>
      </c>
    </row>
    <row r="185" spans="3:22" x14ac:dyDescent="0.25">
      <c r="C185" s="6" t="s">
        <v>336</v>
      </c>
      <c r="D185" s="8" t="s">
        <v>854</v>
      </c>
      <c r="E185" s="8">
        <f t="shared" si="2"/>
        <v>2</v>
      </c>
      <c r="F185" s="8">
        <f>COUNTIF(Base!E:E,Procv!C185)</f>
        <v>2</v>
      </c>
      <c r="T185" s="6">
        <v>425.56</v>
      </c>
      <c r="U185" s="6">
        <v>400</v>
      </c>
      <c r="V185" s="6">
        <v>1</v>
      </c>
    </row>
    <row r="186" spans="3:22" x14ac:dyDescent="0.25">
      <c r="C186" s="6" t="s">
        <v>338</v>
      </c>
      <c r="D186" s="8" t="s">
        <v>854</v>
      </c>
      <c r="E186" s="8">
        <f t="shared" si="2"/>
        <v>2</v>
      </c>
      <c r="F186" s="8">
        <f>COUNTIF(Base!E:E,Procv!C186)</f>
        <v>1</v>
      </c>
      <c r="T186" s="6">
        <v>431.93</v>
      </c>
      <c r="U186" s="6">
        <v>400</v>
      </c>
      <c r="V186" s="6">
        <v>1</v>
      </c>
    </row>
    <row r="187" spans="3:22" x14ac:dyDescent="0.25">
      <c r="C187" s="6" t="s">
        <v>339</v>
      </c>
      <c r="D187" s="8" t="s">
        <v>854</v>
      </c>
      <c r="E187" s="8">
        <f t="shared" si="2"/>
        <v>2</v>
      </c>
      <c r="F187" s="8">
        <f>COUNTIF(Base!E:E,Procv!C187)</f>
        <v>1</v>
      </c>
      <c r="T187" s="6">
        <v>432.69</v>
      </c>
      <c r="U187" s="6">
        <v>400</v>
      </c>
      <c r="V187" s="6">
        <v>1</v>
      </c>
    </row>
    <row r="188" spans="3:22" x14ac:dyDescent="0.25">
      <c r="C188" s="6" t="s">
        <v>341</v>
      </c>
      <c r="D188" s="8" t="s">
        <v>854</v>
      </c>
      <c r="E188" s="8">
        <f t="shared" si="2"/>
        <v>2</v>
      </c>
      <c r="F188" s="8">
        <f>COUNTIF(Base!E:E,Procv!C188)</f>
        <v>2</v>
      </c>
      <c r="T188" s="6">
        <v>435.8</v>
      </c>
      <c r="U188" s="6">
        <v>400</v>
      </c>
      <c r="V188" s="6">
        <v>1</v>
      </c>
    </row>
    <row r="189" spans="3:22" x14ac:dyDescent="0.25">
      <c r="C189" s="6" t="s">
        <v>342</v>
      </c>
      <c r="D189" s="8" t="s">
        <v>854</v>
      </c>
      <c r="E189" s="8">
        <f t="shared" si="2"/>
        <v>2</v>
      </c>
      <c r="F189" s="8">
        <f>COUNTIF(Base!E:E,Procv!C189)</f>
        <v>3</v>
      </c>
      <c r="T189" s="6">
        <v>435.84</v>
      </c>
      <c r="U189" s="6">
        <v>400</v>
      </c>
      <c r="V189" s="6">
        <v>1</v>
      </c>
    </row>
    <row r="190" spans="3:22" x14ac:dyDescent="0.25">
      <c r="C190" s="6" t="s">
        <v>343</v>
      </c>
      <c r="D190" s="8" t="s">
        <v>854</v>
      </c>
      <c r="E190" s="8">
        <f t="shared" si="2"/>
        <v>2</v>
      </c>
      <c r="F190" s="8">
        <f>COUNTIF(Base!E:E,Procv!C190)</f>
        <v>1</v>
      </c>
      <c r="T190" s="6">
        <v>437.31</v>
      </c>
      <c r="U190" s="6">
        <v>400</v>
      </c>
      <c r="V190" s="6">
        <v>1</v>
      </c>
    </row>
    <row r="191" spans="3:22" x14ac:dyDescent="0.25">
      <c r="C191" s="6" t="s">
        <v>345</v>
      </c>
      <c r="D191" s="8" t="s">
        <v>854</v>
      </c>
      <c r="E191" s="8">
        <f t="shared" si="2"/>
        <v>2</v>
      </c>
      <c r="F191" s="8">
        <f>COUNTIF(Base!E:E,Procv!C191)</f>
        <v>1</v>
      </c>
      <c r="T191" s="6">
        <v>439.9</v>
      </c>
      <c r="U191" s="6">
        <v>400</v>
      </c>
      <c r="V191" s="6">
        <v>1</v>
      </c>
    </row>
    <row r="192" spans="3:22" x14ac:dyDescent="0.25">
      <c r="C192" s="6" t="s">
        <v>346</v>
      </c>
      <c r="D192" s="8" t="s">
        <v>854</v>
      </c>
      <c r="E192" s="8">
        <f t="shared" si="2"/>
        <v>2</v>
      </c>
      <c r="F192" s="8">
        <f>COUNTIF(Base!E:E,Procv!C192)</f>
        <v>1</v>
      </c>
      <c r="T192" s="6">
        <v>441.8</v>
      </c>
      <c r="U192" s="6">
        <v>400</v>
      </c>
      <c r="V192" s="6">
        <v>1</v>
      </c>
    </row>
    <row r="193" spans="3:22" x14ac:dyDescent="0.25">
      <c r="C193" s="6" t="s">
        <v>348</v>
      </c>
      <c r="D193" s="8" t="s">
        <v>854</v>
      </c>
      <c r="E193" s="8">
        <f t="shared" si="2"/>
        <v>2</v>
      </c>
      <c r="F193" s="8">
        <f>COUNTIF(Base!E:E,Procv!C193)</f>
        <v>4</v>
      </c>
      <c r="T193" s="6">
        <v>442.63</v>
      </c>
      <c r="U193" s="6">
        <v>400</v>
      </c>
      <c r="V193" s="6">
        <v>1</v>
      </c>
    </row>
    <row r="194" spans="3:22" x14ac:dyDescent="0.25">
      <c r="C194" s="6" t="s">
        <v>350</v>
      </c>
      <c r="D194" s="8" t="s">
        <v>854</v>
      </c>
      <c r="E194" s="8">
        <f t="shared" si="2"/>
        <v>2</v>
      </c>
      <c r="F194" s="8">
        <f>COUNTIF(Base!E:E,Procv!C194)</f>
        <v>2</v>
      </c>
      <c r="T194" s="6">
        <v>444.22</v>
      </c>
      <c r="U194" s="6">
        <v>400</v>
      </c>
      <c r="V194" s="6">
        <v>1</v>
      </c>
    </row>
    <row r="195" spans="3:22" x14ac:dyDescent="0.25">
      <c r="C195" s="6" t="s">
        <v>352</v>
      </c>
      <c r="D195" s="8" t="s">
        <v>854</v>
      </c>
      <c r="E195" s="8">
        <f t="shared" si="2"/>
        <v>2</v>
      </c>
      <c r="F195" s="8">
        <f>COUNTIF(Base!E:E,Procv!C195)</f>
        <v>1</v>
      </c>
      <c r="T195" s="6">
        <v>449.91</v>
      </c>
      <c r="U195" s="6">
        <v>400</v>
      </c>
      <c r="V195" s="6">
        <v>1</v>
      </c>
    </row>
    <row r="196" spans="3:22" x14ac:dyDescent="0.25">
      <c r="C196" s="6" t="s">
        <v>354</v>
      </c>
      <c r="D196" s="8" t="s">
        <v>854</v>
      </c>
      <c r="E196" s="8">
        <f t="shared" si="2"/>
        <v>2</v>
      </c>
      <c r="F196" s="8">
        <f>COUNTIF(Base!E:E,Procv!C196)</f>
        <v>1</v>
      </c>
      <c r="T196" s="6">
        <v>453.85</v>
      </c>
      <c r="U196" s="6">
        <v>400</v>
      </c>
      <c r="V196" s="6">
        <v>1</v>
      </c>
    </row>
    <row r="197" spans="3:22" x14ac:dyDescent="0.25">
      <c r="C197" s="6" t="s">
        <v>814</v>
      </c>
      <c r="D197" s="8" t="s">
        <v>854</v>
      </c>
      <c r="E197" s="8">
        <f t="shared" si="2"/>
        <v>2</v>
      </c>
      <c r="F197" s="8">
        <f>COUNTIF(Base!E:E,Procv!C197)</f>
        <v>2</v>
      </c>
      <c r="T197" s="6">
        <v>455.8</v>
      </c>
      <c r="U197" s="6">
        <v>400</v>
      </c>
      <c r="V197" s="6">
        <v>1</v>
      </c>
    </row>
    <row r="198" spans="3:22" x14ac:dyDescent="0.25">
      <c r="C198" s="6" t="s">
        <v>357</v>
      </c>
      <c r="D198" s="8" t="s">
        <v>854</v>
      </c>
      <c r="E198" s="8">
        <f t="shared" ref="E198:E261" si="3">IF(D198="M",2,IF(D198="H",1,0))</f>
        <v>2</v>
      </c>
      <c r="F198" s="8">
        <f>COUNTIF(Base!E:E,Procv!C198)</f>
        <v>1</v>
      </c>
      <c r="T198" s="6">
        <v>455.83</v>
      </c>
      <c r="U198" s="6">
        <v>400</v>
      </c>
      <c r="V198" s="6">
        <v>1</v>
      </c>
    </row>
    <row r="199" spans="3:22" x14ac:dyDescent="0.25">
      <c r="C199" s="6" t="s">
        <v>815</v>
      </c>
      <c r="D199" s="8" t="s">
        <v>854</v>
      </c>
      <c r="E199" s="8">
        <f t="shared" si="3"/>
        <v>2</v>
      </c>
      <c r="F199" s="8">
        <f>COUNTIF(Base!E:E,Procv!C199)</f>
        <v>1</v>
      </c>
      <c r="T199" s="6">
        <v>455.9</v>
      </c>
      <c r="U199" s="6">
        <v>400</v>
      </c>
      <c r="V199" s="6">
        <v>1</v>
      </c>
    </row>
    <row r="200" spans="3:22" x14ac:dyDescent="0.25">
      <c r="C200" s="6" t="s">
        <v>359</v>
      </c>
      <c r="D200" s="8" t="s">
        <v>854</v>
      </c>
      <c r="E200" s="8">
        <f t="shared" si="3"/>
        <v>2</v>
      </c>
      <c r="F200" s="8">
        <f>COUNTIF(Base!E:E,Procv!C200)</f>
        <v>2</v>
      </c>
      <c r="T200" s="6">
        <v>457.18</v>
      </c>
      <c r="U200" s="6">
        <v>400</v>
      </c>
      <c r="V200" s="6">
        <v>1</v>
      </c>
    </row>
    <row r="201" spans="3:22" x14ac:dyDescent="0.25">
      <c r="C201" s="6" t="s">
        <v>360</v>
      </c>
      <c r="D201" s="8" t="s">
        <v>854</v>
      </c>
      <c r="E201" s="8">
        <f t="shared" si="3"/>
        <v>2</v>
      </c>
      <c r="F201" s="8">
        <f>COUNTIF(Base!E:E,Procv!C201)</f>
        <v>1</v>
      </c>
      <c r="T201" s="6">
        <v>459.59</v>
      </c>
      <c r="U201" s="6">
        <v>400</v>
      </c>
      <c r="V201" s="6">
        <v>1</v>
      </c>
    </row>
    <row r="202" spans="3:22" x14ac:dyDescent="0.25">
      <c r="C202" s="6" t="s">
        <v>363</v>
      </c>
      <c r="D202" s="8" t="s">
        <v>854</v>
      </c>
      <c r="E202" s="8">
        <f t="shared" si="3"/>
        <v>2</v>
      </c>
      <c r="F202" s="8">
        <f>COUNTIF(Base!E:E,Procv!C202)</f>
        <v>1</v>
      </c>
      <c r="T202" s="6">
        <v>459.7</v>
      </c>
      <c r="U202" s="6">
        <v>400</v>
      </c>
      <c r="V202" s="6">
        <v>1</v>
      </c>
    </row>
    <row r="203" spans="3:22" x14ac:dyDescent="0.25">
      <c r="C203" s="6" t="s">
        <v>364</v>
      </c>
      <c r="D203" s="8" t="s">
        <v>854</v>
      </c>
      <c r="E203" s="8">
        <f t="shared" si="3"/>
        <v>2</v>
      </c>
      <c r="F203" s="8">
        <f>COUNTIF(Base!E:E,Procv!C203)</f>
        <v>1</v>
      </c>
      <c r="T203" s="6">
        <v>459.8</v>
      </c>
      <c r="U203" s="6">
        <v>400</v>
      </c>
      <c r="V203" s="6">
        <v>1</v>
      </c>
    </row>
    <row r="204" spans="3:22" x14ac:dyDescent="0.25">
      <c r="C204" s="6" t="s">
        <v>76</v>
      </c>
      <c r="D204" s="8" t="s">
        <v>854</v>
      </c>
      <c r="E204" s="8">
        <f t="shared" si="3"/>
        <v>2</v>
      </c>
      <c r="F204" s="8">
        <f>COUNTIF(Base!E:E,Procv!C204)</f>
        <v>1</v>
      </c>
      <c r="T204" s="6">
        <v>459.9</v>
      </c>
      <c r="U204" s="6">
        <v>400</v>
      </c>
      <c r="V204" s="6">
        <v>1</v>
      </c>
    </row>
    <row r="205" spans="3:22" x14ac:dyDescent="0.25">
      <c r="C205" s="6" t="s">
        <v>366</v>
      </c>
      <c r="D205" s="8" t="s">
        <v>854</v>
      </c>
      <c r="E205" s="8">
        <f t="shared" si="3"/>
        <v>2</v>
      </c>
      <c r="F205" s="8">
        <f>COUNTIF(Base!E:E,Procv!C205)</f>
        <v>1</v>
      </c>
      <c r="T205" s="6">
        <v>459.95</v>
      </c>
      <c r="U205" s="6">
        <v>400</v>
      </c>
      <c r="V205" s="6">
        <v>1</v>
      </c>
    </row>
    <row r="206" spans="3:22" x14ac:dyDescent="0.25">
      <c r="C206" s="6" t="s">
        <v>816</v>
      </c>
      <c r="D206" s="8" t="s">
        <v>854</v>
      </c>
      <c r="E206" s="8">
        <f t="shared" si="3"/>
        <v>2</v>
      </c>
      <c r="F206" s="8">
        <f>COUNTIF(Base!E:E,Procv!C206)</f>
        <v>1</v>
      </c>
      <c r="T206" s="6">
        <v>475.8</v>
      </c>
      <c r="U206" s="6">
        <v>400</v>
      </c>
      <c r="V206" s="6">
        <v>1</v>
      </c>
    </row>
    <row r="207" spans="3:22" x14ac:dyDescent="0.25">
      <c r="C207" s="6" t="s">
        <v>368</v>
      </c>
      <c r="D207" s="8" t="s">
        <v>854</v>
      </c>
      <c r="E207" s="8">
        <f t="shared" si="3"/>
        <v>2</v>
      </c>
      <c r="F207" s="8">
        <f>COUNTIF(Base!E:E,Procv!C207)</f>
        <v>2</v>
      </c>
      <c r="T207" s="6">
        <v>475.9</v>
      </c>
      <c r="U207" s="6">
        <v>400</v>
      </c>
      <c r="V207" s="6">
        <v>1</v>
      </c>
    </row>
    <row r="208" spans="3:22" x14ac:dyDescent="0.25">
      <c r="C208" s="6" t="s">
        <v>369</v>
      </c>
      <c r="D208" s="8" t="s">
        <v>854</v>
      </c>
      <c r="E208" s="8">
        <f t="shared" si="3"/>
        <v>2</v>
      </c>
      <c r="F208" s="8">
        <f>COUNTIF(Base!E:E,Procv!C208)</f>
        <v>4</v>
      </c>
      <c r="T208" s="6">
        <v>476.91</v>
      </c>
      <c r="U208" s="6">
        <v>400</v>
      </c>
      <c r="V208" s="6">
        <v>1</v>
      </c>
    </row>
    <row r="209" spans="3:22" x14ac:dyDescent="0.25">
      <c r="C209" s="6" t="s">
        <v>370</v>
      </c>
      <c r="D209" s="8" t="s">
        <v>854</v>
      </c>
      <c r="E209" s="8">
        <f t="shared" si="3"/>
        <v>2</v>
      </c>
      <c r="F209" s="8">
        <f>COUNTIF(Base!E:E,Procv!C209)</f>
        <v>1</v>
      </c>
      <c r="T209" s="6">
        <v>479.92</v>
      </c>
      <c r="U209" s="6">
        <v>400</v>
      </c>
      <c r="V209" s="6">
        <v>1</v>
      </c>
    </row>
    <row r="210" spans="3:22" x14ac:dyDescent="0.25">
      <c r="C210" s="6" t="s">
        <v>372</v>
      </c>
      <c r="D210" s="8" t="s">
        <v>854</v>
      </c>
      <c r="E210" s="8">
        <f t="shared" si="3"/>
        <v>2</v>
      </c>
      <c r="F210" s="8">
        <f>COUNTIF(Base!E:E,Procv!C210)</f>
        <v>1</v>
      </c>
      <c r="T210" s="6">
        <v>481.16</v>
      </c>
      <c r="U210" s="6">
        <v>400</v>
      </c>
      <c r="V210" s="6">
        <v>1</v>
      </c>
    </row>
    <row r="211" spans="3:22" x14ac:dyDescent="0.25">
      <c r="C211" s="6" t="s">
        <v>374</v>
      </c>
      <c r="D211" s="8" t="s">
        <v>854</v>
      </c>
      <c r="E211" s="8">
        <f t="shared" si="3"/>
        <v>2</v>
      </c>
      <c r="F211" s="8">
        <f>COUNTIF(Base!E:E,Procv!C211)</f>
        <v>1</v>
      </c>
      <c r="T211" s="6">
        <v>481.86</v>
      </c>
      <c r="U211" s="6">
        <v>400</v>
      </c>
      <c r="V211" s="6">
        <v>1</v>
      </c>
    </row>
    <row r="212" spans="3:22" x14ac:dyDescent="0.25">
      <c r="C212" s="6" t="s">
        <v>376</v>
      </c>
      <c r="D212" s="8" t="s">
        <v>854</v>
      </c>
      <c r="E212" s="8">
        <f t="shared" si="3"/>
        <v>2</v>
      </c>
      <c r="F212" s="8">
        <f>COUNTIF(Base!E:E,Procv!C212)</f>
        <v>1</v>
      </c>
      <c r="T212" s="6">
        <v>482.77</v>
      </c>
      <c r="U212" s="6">
        <v>400</v>
      </c>
      <c r="V212" s="6">
        <v>1</v>
      </c>
    </row>
    <row r="213" spans="3:22" x14ac:dyDescent="0.25">
      <c r="C213" s="6" t="s">
        <v>378</v>
      </c>
      <c r="D213" s="8" t="s">
        <v>854</v>
      </c>
      <c r="E213" s="8">
        <f t="shared" si="3"/>
        <v>2</v>
      </c>
      <c r="F213" s="8">
        <f>COUNTIF(Base!E:E,Procv!C213)</f>
        <v>2</v>
      </c>
      <c r="T213" s="6">
        <v>482.85</v>
      </c>
      <c r="U213" s="6">
        <v>400</v>
      </c>
      <c r="V213" s="6">
        <v>1</v>
      </c>
    </row>
    <row r="214" spans="3:22" x14ac:dyDescent="0.25">
      <c r="C214" s="6" t="s">
        <v>380</v>
      </c>
      <c r="D214" s="8" t="s">
        <v>854</v>
      </c>
      <c r="E214" s="8">
        <f t="shared" si="3"/>
        <v>2</v>
      </c>
      <c r="F214" s="8">
        <f>COUNTIF(Base!E:E,Procv!C214)</f>
        <v>1</v>
      </c>
      <c r="T214" s="6">
        <v>485.9</v>
      </c>
      <c r="U214" s="6">
        <v>400</v>
      </c>
      <c r="V214" s="6">
        <v>1</v>
      </c>
    </row>
    <row r="215" spans="3:22" x14ac:dyDescent="0.25">
      <c r="C215" s="6" t="s">
        <v>383</v>
      </c>
      <c r="D215" s="8" t="s">
        <v>854</v>
      </c>
      <c r="E215" s="8">
        <f t="shared" si="3"/>
        <v>2</v>
      </c>
      <c r="F215" s="8">
        <f>COUNTIF(Base!E:E,Procv!C215)</f>
        <v>1</v>
      </c>
      <c r="T215" s="6">
        <v>488.64</v>
      </c>
      <c r="U215" s="6">
        <v>400</v>
      </c>
      <c r="V215" s="6">
        <v>1</v>
      </c>
    </row>
    <row r="216" spans="3:22" x14ac:dyDescent="0.25">
      <c r="C216" s="6" t="s">
        <v>384</v>
      </c>
      <c r="D216" s="8" t="s">
        <v>854</v>
      </c>
      <c r="E216" s="8">
        <f t="shared" si="3"/>
        <v>2</v>
      </c>
      <c r="F216" s="8">
        <f>COUNTIF(Base!E:E,Procv!C216)</f>
        <v>1</v>
      </c>
      <c r="T216" s="6">
        <v>490.31</v>
      </c>
      <c r="U216" s="6">
        <v>400</v>
      </c>
      <c r="V216" s="6">
        <v>1</v>
      </c>
    </row>
    <row r="217" spans="3:22" x14ac:dyDescent="0.25">
      <c r="C217" s="6" t="s">
        <v>386</v>
      </c>
      <c r="D217" s="8" t="s">
        <v>854</v>
      </c>
      <c r="E217" s="8">
        <f t="shared" si="3"/>
        <v>2</v>
      </c>
      <c r="F217" s="8">
        <f>COUNTIF(Base!E:E,Procv!C217)</f>
        <v>1</v>
      </c>
      <c r="T217" s="6">
        <v>490.85</v>
      </c>
      <c r="U217" s="6">
        <v>400</v>
      </c>
      <c r="V217" s="6">
        <v>1</v>
      </c>
    </row>
    <row r="218" spans="3:22" x14ac:dyDescent="0.25">
      <c r="C218" s="6" t="s">
        <v>387</v>
      </c>
      <c r="D218" s="8" t="s">
        <v>854</v>
      </c>
      <c r="E218" s="8">
        <f t="shared" si="3"/>
        <v>2</v>
      </c>
      <c r="F218" s="8">
        <f>COUNTIF(Base!E:E,Procv!C218)</f>
        <v>1</v>
      </c>
      <c r="T218" s="6">
        <v>491.44</v>
      </c>
      <c r="U218" s="6">
        <v>400</v>
      </c>
      <c r="V218" s="6">
        <v>1</v>
      </c>
    </row>
    <row r="219" spans="3:22" x14ac:dyDescent="0.25">
      <c r="C219" s="6" t="s">
        <v>389</v>
      </c>
      <c r="D219" s="8" t="s">
        <v>854</v>
      </c>
      <c r="E219" s="8">
        <f t="shared" si="3"/>
        <v>2</v>
      </c>
      <c r="F219" s="8">
        <f>COUNTIF(Base!E:E,Procv!C219)</f>
        <v>1</v>
      </c>
      <c r="T219" s="6">
        <v>492.88</v>
      </c>
      <c r="U219" s="6">
        <v>400</v>
      </c>
      <c r="V219" s="6">
        <v>1</v>
      </c>
    </row>
    <row r="220" spans="3:22" x14ac:dyDescent="0.25">
      <c r="C220" s="6" t="s">
        <v>390</v>
      </c>
      <c r="D220" s="8" t="s">
        <v>854</v>
      </c>
      <c r="E220" s="8">
        <f t="shared" si="3"/>
        <v>2</v>
      </c>
      <c r="F220" s="8">
        <f>COUNTIF(Base!E:E,Procv!C220)</f>
        <v>1</v>
      </c>
      <c r="T220" s="6">
        <v>495.92</v>
      </c>
      <c r="U220" s="6">
        <v>400</v>
      </c>
      <c r="V220" s="6">
        <v>1</v>
      </c>
    </row>
    <row r="221" spans="3:22" x14ac:dyDescent="0.25">
      <c r="C221" s="6" t="s">
        <v>392</v>
      </c>
      <c r="D221" s="8" t="s">
        <v>854</v>
      </c>
      <c r="E221" s="8">
        <f t="shared" si="3"/>
        <v>2</v>
      </c>
      <c r="F221" s="8">
        <f>COUNTIF(Base!E:E,Procv!C221)</f>
        <v>1</v>
      </c>
      <c r="T221" s="6">
        <v>497.34</v>
      </c>
      <c r="U221" s="6">
        <v>400</v>
      </c>
      <c r="V221" s="6">
        <v>1</v>
      </c>
    </row>
    <row r="222" spans="3:22" x14ac:dyDescent="0.25">
      <c r="C222" s="6" t="s">
        <v>394</v>
      </c>
      <c r="D222" s="8" t="s">
        <v>854</v>
      </c>
      <c r="E222" s="8">
        <f t="shared" si="3"/>
        <v>2</v>
      </c>
      <c r="F222" s="8">
        <f>COUNTIF(Base!E:E,Procv!C222)</f>
        <v>1</v>
      </c>
      <c r="T222" s="6">
        <v>499.9</v>
      </c>
      <c r="U222" s="6">
        <v>400</v>
      </c>
      <c r="V222" s="6">
        <v>1</v>
      </c>
    </row>
    <row r="223" spans="3:22" x14ac:dyDescent="0.25">
      <c r="C223" s="6" t="s">
        <v>396</v>
      </c>
      <c r="D223" s="8" t="s">
        <v>854</v>
      </c>
      <c r="E223" s="8">
        <f t="shared" si="3"/>
        <v>2</v>
      </c>
      <c r="F223" s="8">
        <f>COUNTIF(Base!E:E,Procv!C223)</f>
        <v>1</v>
      </c>
      <c r="T223" s="6">
        <v>501.8</v>
      </c>
      <c r="U223" s="6">
        <v>500</v>
      </c>
      <c r="V223" s="6">
        <v>1</v>
      </c>
    </row>
    <row r="224" spans="3:22" x14ac:dyDescent="0.25">
      <c r="C224" s="6" t="s">
        <v>398</v>
      </c>
      <c r="D224" s="8" t="s">
        <v>854</v>
      </c>
      <c r="E224" s="8">
        <f t="shared" si="3"/>
        <v>2</v>
      </c>
      <c r="F224" s="8">
        <f>COUNTIF(Base!E:E,Procv!C224)</f>
        <v>1</v>
      </c>
      <c r="T224" s="6">
        <v>505.8</v>
      </c>
      <c r="U224" s="6">
        <v>500</v>
      </c>
      <c r="V224" s="6">
        <v>1</v>
      </c>
    </row>
    <row r="225" spans="3:22" x14ac:dyDescent="0.25">
      <c r="C225" s="6" t="s">
        <v>400</v>
      </c>
      <c r="D225" s="8" t="s">
        <v>854</v>
      </c>
      <c r="E225" s="8">
        <f t="shared" si="3"/>
        <v>2</v>
      </c>
      <c r="F225" s="8">
        <f>COUNTIF(Base!E:E,Procv!C225)</f>
        <v>1</v>
      </c>
      <c r="T225" s="6">
        <v>505.9</v>
      </c>
      <c r="U225" s="6">
        <v>500</v>
      </c>
      <c r="V225" s="6">
        <v>1</v>
      </c>
    </row>
    <row r="226" spans="3:22" x14ac:dyDescent="0.25">
      <c r="C226" s="6" t="s">
        <v>402</v>
      </c>
      <c r="D226" s="8" t="s">
        <v>854</v>
      </c>
      <c r="E226" s="8">
        <f t="shared" si="3"/>
        <v>2</v>
      </c>
      <c r="F226" s="8">
        <f>COUNTIF(Base!E:E,Procv!C226)</f>
        <v>1</v>
      </c>
      <c r="T226" s="6">
        <v>507.86</v>
      </c>
      <c r="U226" s="6">
        <v>500</v>
      </c>
      <c r="V226" s="6">
        <v>1</v>
      </c>
    </row>
    <row r="227" spans="3:22" x14ac:dyDescent="0.25">
      <c r="C227" s="6" t="s">
        <v>403</v>
      </c>
      <c r="D227" s="8" t="s">
        <v>854</v>
      </c>
      <c r="E227" s="8">
        <f t="shared" si="3"/>
        <v>2</v>
      </c>
      <c r="F227" s="8">
        <f>COUNTIF(Base!E:E,Procv!C227)</f>
        <v>2</v>
      </c>
      <c r="T227" s="6">
        <v>509.8</v>
      </c>
      <c r="U227" s="6">
        <v>500</v>
      </c>
      <c r="V227" s="6">
        <v>1</v>
      </c>
    </row>
    <row r="228" spans="3:22" x14ac:dyDescent="0.25">
      <c r="C228" s="6" t="s">
        <v>405</v>
      </c>
      <c r="D228" s="8" t="s">
        <v>854</v>
      </c>
      <c r="E228" s="8">
        <f t="shared" si="3"/>
        <v>2</v>
      </c>
      <c r="F228" s="8">
        <f>COUNTIF(Base!E:E,Procv!C228)</f>
        <v>1</v>
      </c>
      <c r="T228" s="6">
        <v>515.74</v>
      </c>
      <c r="U228" s="6">
        <v>500</v>
      </c>
      <c r="V228" s="6">
        <v>1</v>
      </c>
    </row>
    <row r="229" spans="3:22" x14ac:dyDescent="0.25">
      <c r="C229" s="6" t="s">
        <v>817</v>
      </c>
      <c r="D229" s="8" t="s">
        <v>854</v>
      </c>
      <c r="E229" s="8">
        <f t="shared" si="3"/>
        <v>2</v>
      </c>
      <c r="F229" s="8">
        <f>COUNTIF(Base!E:E,Procv!C229)</f>
        <v>1</v>
      </c>
      <c r="T229" s="6">
        <v>519.9</v>
      </c>
      <c r="U229" s="6">
        <v>500</v>
      </c>
      <c r="V229" s="6">
        <v>1</v>
      </c>
    </row>
    <row r="230" spans="3:22" x14ac:dyDescent="0.25">
      <c r="C230" s="6" t="s">
        <v>409</v>
      </c>
      <c r="D230" s="8" t="s">
        <v>854</v>
      </c>
      <c r="E230" s="8">
        <f t="shared" si="3"/>
        <v>2</v>
      </c>
      <c r="F230" s="8">
        <f>COUNTIF(Base!E:E,Procv!C230)</f>
        <v>4</v>
      </c>
      <c r="T230" s="6">
        <v>529.9</v>
      </c>
      <c r="U230" s="6">
        <v>500</v>
      </c>
      <c r="V230" s="6">
        <v>1</v>
      </c>
    </row>
    <row r="231" spans="3:22" x14ac:dyDescent="0.25">
      <c r="C231" s="6" t="s">
        <v>411</v>
      </c>
      <c r="D231" s="8" t="s">
        <v>854</v>
      </c>
      <c r="E231" s="8">
        <f t="shared" si="3"/>
        <v>2</v>
      </c>
      <c r="F231" s="8">
        <f>COUNTIF(Base!E:E,Procv!C231)</f>
        <v>1</v>
      </c>
      <c r="T231" s="6">
        <v>531.75</v>
      </c>
      <c r="U231" s="6">
        <v>500</v>
      </c>
      <c r="V231" s="6">
        <v>1</v>
      </c>
    </row>
    <row r="232" spans="3:22" x14ac:dyDescent="0.25">
      <c r="C232" s="6" t="s">
        <v>413</v>
      </c>
      <c r="D232" s="8" t="s">
        <v>854</v>
      </c>
      <c r="E232" s="8">
        <f t="shared" si="3"/>
        <v>2</v>
      </c>
      <c r="F232" s="8">
        <f>COUNTIF(Base!E:E,Procv!C232)</f>
        <v>1</v>
      </c>
      <c r="T232" s="6">
        <v>531.79999999999995</v>
      </c>
      <c r="U232" s="6">
        <v>500</v>
      </c>
      <c r="V232" s="6">
        <v>1</v>
      </c>
    </row>
    <row r="233" spans="3:22" x14ac:dyDescent="0.25">
      <c r="C233" s="6" t="s">
        <v>416</v>
      </c>
      <c r="D233" s="8" t="s">
        <v>854</v>
      </c>
      <c r="E233" s="8">
        <f t="shared" si="3"/>
        <v>2</v>
      </c>
      <c r="F233" s="8">
        <f>COUNTIF(Base!E:E,Procv!C233)</f>
        <v>2</v>
      </c>
      <c r="T233" s="6">
        <v>539.08000000000004</v>
      </c>
      <c r="U233" s="6">
        <v>500</v>
      </c>
      <c r="V233" s="6">
        <v>1</v>
      </c>
    </row>
    <row r="234" spans="3:22" x14ac:dyDescent="0.25">
      <c r="C234" s="6" t="s">
        <v>418</v>
      </c>
      <c r="D234" s="8" t="s">
        <v>854</v>
      </c>
      <c r="E234" s="8">
        <f t="shared" si="3"/>
        <v>2</v>
      </c>
      <c r="F234" s="8">
        <f>COUNTIF(Base!E:E,Procv!C234)</f>
        <v>1</v>
      </c>
      <c r="T234" s="6">
        <v>539.82000000000005</v>
      </c>
      <c r="U234" s="6">
        <v>500</v>
      </c>
      <c r="V234" s="6">
        <v>1</v>
      </c>
    </row>
    <row r="235" spans="3:22" x14ac:dyDescent="0.25">
      <c r="C235" s="6" t="s">
        <v>818</v>
      </c>
      <c r="D235" s="8" t="s">
        <v>855</v>
      </c>
      <c r="E235" s="8">
        <f t="shared" si="3"/>
        <v>1</v>
      </c>
      <c r="F235" s="8">
        <f>COUNTIF(Base!E:E,Procv!C235)</f>
        <v>1</v>
      </c>
      <c r="T235" s="6">
        <v>539.91</v>
      </c>
      <c r="U235" s="6">
        <v>500</v>
      </c>
      <c r="V235" s="6">
        <v>1</v>
      </c>
    </row>
    <row r="236" spans="3:22" x14ac:dyDescent="0.25">
      <c r="C236" s="6" t="s">
        <v>420</v>
      </c>
      <c r="D236" s="8" t="s">
        <v>854</v>
      </c>
      <c r="E236" s="8">
        <f t="shared" si="3"/>
        <v>2</v>
      </c>
      <c r="F236" s="8">
        <f>COUNTIF(Base!E:E,Procv!C236)</f>
        <v>1</v>
      </c>
      <c r="T236" s="6">
        <v>545.34</v>
      </c>
      <c r="U236" s="6">
        <v>500</v>
      </c>
      <c r="V236" s="6">
        <v>1</v>
      </c>
    </row>
    <row r="237" spans="3:22" x14ac:dyDescent="0.25">
      <c r="C237" s="6" t="s">
        <v>819</v>
      </c>
      <c r="D237" s="8" t="s">
        <v>854</v>
      </c>
      <c r="E237" s="8">
        <f t="shared" si="3"/>
        <v>2</v>
      </c>
      <c r="F237" s="8">
        <f>COUNTIF(Base!E:E,Procv!C237)</f>
        <v>1</v>
      </c>
      <c r="T237" s="6">
        <v>555.79999999999995</v>
      </c>
      <c r="U237" s="6">
        <v>500</v>
      </c>
      <c r="V237" s="6">
        <v>1</v>
      </c>
    </row>
    <row r="238" spans="3:22" x14ac:dyDescent="0.25">
      <c r="C238" s="6" t="s">
        <v>422</v>
      </c>
      <c r="D238" s="8" t="s">
        <v>854</v>
      </c>
      <c r="E238" s="8">
        <f t="shared" si="3"/>
        <v>2</v>
      </c>
      <c r="F238" s="8">
        <f>COUNTIF(Base!E:E,Procv!C238)</f>
        <v>1</v>
      </c>
      <c r="T238" s="6">
        <v>555.9</v>
      </c>
      <c r="U238" s="6">
        <v>500</v>
      </c>
      <c r="V238" s="6">
        <v>1</v>
      </c>
    </row>
    <row r="239" spans="3:22" x14ac:dyDescent="0.25">
      <c r="C239" s="6" t="s">
        <v>424</v>
      </c>
      <c r="D239" s="8" t="s">
        <v>854</v>
      </c>
      <c r="E239" s="8">
        <f t="shared" si="3"/>
        <v>2</v>
      </c>
      <c r="F239" s="8">
        <f>COUNTIF(Base!E:E,Procv!C239)</f>
        <v>1</v>
      </c>
      <c r="T239" s="6">
        <v>563.22</v>
      </c>
      <c r="U239" s="6">
        <v>500</v>
      </c>
      <c r="V239" s="6">
        <v>1</v>
      </c>
    </row>
    <row r="240" spans="3:22" x14ac:dyDescent="0.25">
      <c r="C240" s="6" t="s">
        <v>820</v>
      </c>
      <c r="D240" s="8" t="s">
        <v>855</v>
      </c>
      <c r="E240" s="8">
        <f t="shared" si="3"/>
        <v>1</v>
      </c>
      <c r="F240" s="8">
        <f>COUNTIF(Base!E:E,Procv!C240)</f>
        <v>1</v>
      </c>
      <c r="T240" s="6">
        <v>564.13</v>
      </c>
      <c r="U240" s="6">
        <v>500</v>
      </c>
      <c r="V240" s="6">
        <v>1</v>
      </c>
    </row>
    <row r="241" spans="3:22" x14ac:dyDescent="0.25">
      <c r="C241" s="6" t="s">
        <v>821</v>
      </c>
      <c r="D241" s="8" t="s">
        <v>854</v>
      </c>
      <c r="E241" s="8">
        <f t="shared" si="3"/>
        <v>2</v>
      </c>
      <c r="F241" s="8">
        <f>COUNTIF(Base!E:E,Procv!C241)</f>
        <v>1</v>
      </c>
      <c r="T241" s="6">
        <v>570.62</v>
      </c>
      <c r="U241" s="6">
        <v>500</v>
      </c>
      <c r="V241" s="6">
        <v>1</v>
      </c>
    </row>
    <row r="242" spans="3:22" x14ac:dyDescent="0.25">
      <c r="C242" s="6" t="s">
        <v>427</v>
      </c>
      <c r="D242" s="8" t="s">
        <v>854</v>
      </c>
      <c r="E242" s="8">
        <f t="shared" si="3"/>
        <v>2</v>
      </c>
      <c r="F242" s="8">
        <f>COUNTIF(Base!E:E,Procv!C242)</f>
        <v>3</v>
      </c>
      <c r="T242" s="6">
        <v>571.70000000000005</v>
      </c>
      <c r="U242" s="6">
        <v>500</v>
      </c>
      <c r="V242" s="6">
        <v>1</v>
      </c>
    </row>
    <row r="243" spans="3:22" x14ac:dyDescent="0.25">
      <c r="C243" s="6" t="s">
        <v>429</v>
      </c>
      <c r="D243" s="8" t="s">
        <v>854</v>
      </c>
      <c r="E243" s="8">
        <f t="shared" si="3"/>
        <v>2</v>
      </c>
      <c r="F243" s="8">
        <f>COUNTIF(Base!E:E,Procv!C243)</f>
        <v>1</v>
      </c>
      <c r="T243" s="6">
        <v>571.79999999999995</v>
      </c>
      <c r="U243" s="6">
        <v>500</v>
      </c>
      <c r="V243" s="6">
        <v>1</v>
      </c>
    </row>
    <row r="244" spans="3:22" x14ac:dyDescent="0.25">
      <c r="C244" s="6" t="s">
        <v>431</v>
      </c>
      <c r="D244" s="8" t="s">
        <v>854</v>
      </c>
      <c r="E244" s="8">
        <f t="shared" si="3"/>
        <v>2</v>
      </c>
      <c r="F244" s="8">
        <f>COUNTIF(Base!E:E,Procv!C244)</f>
        <v>1</v>
      </c>
      <c r="T244" s="6">
        <v>574.71</v>
      </c>
      <c r="U244" s="6">
        <v>500</v>
      </c>
      <c r="V244" s="6">
        <v>1</v>
      </c>
    </row>
    <row r="245" spans="3:22" x14ac:dyDescent="0.25">
      <c r="C245" s="6" t="s">
        <v>433</v>
      </c>
      <c r="D245" s="8" t="s">
        <v>854</v>
      </c>
      <c r="E245" s="8">
        <f t="shared" si="3"/>
        <v>2</v>
      </c>
      <c r="F245" s="8">
        <f>COUNTIF(Base!E:E,Procv!C245)</f>
        <v>1</v>
      </c>
      <c r="T245" s="6">
        <v>575.79999999999995</v>
      </c>
      <c r="U245" s="6">
        <v>500</v>
      </c>
      <c r="V245" s="6">
        <v>1</v>
      </c>
    </row>
    <row r="246" spans="3:22" x14ac:dyDescent="0.25">
      <c r="C246" s="6" t="s">
        <v>435</v>
      </c>
      <c r="D246" s="8" t="s">
        <v>854</v>
      </c>
      <c r="E246" s="8">
        <f t="shared" si="3"/>
        <v>2</v>
      </c>
      <c r="F246" s="8">
        <f>COUNTIF(Base!E:E,Procv!C246)</f>
        <v>2</v>
      </c>
      <c r="T246" s="6">
        <v>575.9</v>
      </c>
      <c r="U246" s="6">
        <v>500</v>
      </c>
      <c r="V246" s="6">
        <v>1</v>
      </c>
    </row>
    <row r="247" spans="3:22" x14ac:dyDescent="0.25">
      <c r="C247" s="6" t="s">
        <v>436</v>
      </c>
      <c r="D247" s="8" t="s">
        <v>854</v>
      </c>
      <c r="E247" s="8">
        <f t="shared" si="3"/>
        <v>2</v>
      </c>
      <c r="F247" s="8">
        <f>COUNTIF(Base!E:E,Procv!C247)</f>
        <v>1</v>
      </c>
      <c r="T247" s="6">
        <v>577.84</v>
      </c>
      <c r="U247" s="6">
        <v>500</v>
      </c>
      <c r="V247" s="6">
        <v>1</v>
      </c>
    </row>
    <row r="248" spans="3:22" x14ac:dyDescent="0.25">
      <c r="C248" s="6" t="s">
        <v>438</v>
      </c>
      <c r="D248" s="8" t="s">
        <v>854</v>
      </c>
      <c r="E248" s="8">
        <f t="shared" si="3"/>
        <v>2</v>
      </c>
      <c r="F248" s="8">
        <f>COUNTIF(Base!E:E,Procv!C248)</f>
        <v>2</v>
      </c>
      <c r="T248" s="6">
        <v>579.03</v>
      </c>
      <c r="U248" s="6">
        <v>500</v>
      </c>
      <c r="V248" s="6">
        <v>1</v>
      </c>
    </row>
    <row r="249" spans="3:22" x14ac:dyDescent="0.25">
      <c r="C249" s="6" t="s">
        <v>440</v>
      </c>
      <c r="D249" s="8" t="s">
        <v>854</v>
      </c>
      <c r="E249" s="8">
        <f t="shared" si="3"/>
        <v>2</v>
      </c>
      <c r="F249" s="8">
        <f>COUNTIF(Base!E:E,Procv!C249)</f>
        <v>1</v>
      </c>
      <c r="T249" s="6">
        <v>581.30999999999995</v>
      </c>
      <c r="U249" s="6">
        <v>500</v>
      </c>
      <c r="V249" s="6">
        <v>1</v>
      </c>
    </row>
    <row r="250" spans="3:22" x14ac:dyDescent="0.25">
      <c r="C250" s="6" t="s">
        <v>441</v>
      </c>
      <c r="D250" s="8" t="s">
        <v>854</v>
      </c>
      <c r="E250" s="8">
        <f t="shared" si="3"/>
        <v>2</v>
      </c>
      <c r="F250" s="8">
        <f>COUNTIF(Base!E:E,Procv!C250)</f>
        <v>1</v>
      </c>
      <c r="T250" s="6">
        <v>587.77</v>
      </c>
      <c r="U250" s="6">
        <v>500</v>
      </c>
      <c r="V250" s="6">
        <v>1</v>
      </c>
    </row>
    <row r="251" spans="3:22" x14ac:dyDescent="0.25">
      <c r="C251" s="6" t="s">
        <v>822</v>
      </c>
      <c r="D251" s="8" t="s">
        <v>854</v>
      </c>
      <c r="E251" s="8">
        <f t="shared" si="3"/>
        <v>2</v>
      </c>
      <c r="F251" s="8">
        <f>COUNTIF(Base!E:E,Procv!C251)</f>
        <v>1</v>
      </c>
      <c r="T251" s="6">
        <v>591.57000000000005</v>
      </c>
      <c r="U251" s="6">
        <v>500</v>
      </c>
      <c r="V251" s="6">
        <v>1</v>
      </c>
    </row>
    <row r="252" spans="3:22" x14ac:dyDescent="0.25">
      <c r="C252" s="6" t="s">
        <v>444</v>
      </c>
      <c r="D252" s="8" t="s">
        <v>854</v>
      </c>
      <c r="E252" s="8">
        <f t="shared" si="3"/>
        <v>2</v>
      </c>
      <c r="F252" s="8">
        <f>COUNTIF(Base!E:E,Procv!C252)</f>
        <v>1</v>
      </c>
      <c r="T252" s="6">
        <v>595.44000000000005</v>
      </c>
      <c r="U252" s="6">
        <v>500</v>
      </c>
      <c r="V252" s="6">
        <v>1</v>
      </c>
    </row>
    <row r="253" spans="3:22" x14ac:dyDescent="0.25">
      <c r="C253" s="6" t="s">
        <v>446</v>
      </c>
      <c r="D253" s="8" t="s">
        <v>854</v>
      </c>
      <c r="E253" s="8">
        <f t="shared" si="3"/>
        <v>2</v>
      </c>
      <c r="F253" s="8">
        <f>COUNTIF(Base!E:E,Procv!C253)</f>
        <v>1</v>
      </c>
      <c r="T253" s="6">
        <v>599.79999999999995</v>
      </c>
      <c r="U253" s="6">
        <v>500</v>
      </c>
      <c r="V253" s="6">
        <v>1</v>
      </c>
    </row>
    <row r="254" spans="3:22" x14ac:dyDescent="0.25">
      <c r="C254" s="6" t="s">
        <v>448</v>
      </c>
      <c r="D254" s="8" t="s">
        <v>854</v>
      </c>
      <c r="E254" s="8">
        <f t="shared" si="3"/>
        <v>2</v>
      </c>
      <c r="F254" s="8">
        <f>COUNTIF(Base!E:E,Procv!C254)</f>
        <v>1</v>
      </c>
      <c r="T254" s="6">
        <v>599.9</v>
      </c>
      <c r="U254" s="6">
        <v>500</v>
      </c>
      <c r="V254" s="6">
        <v>1</v>
      </c>
    </row>
    <row r="255" spans="3:22" x14ac:dyDescent="0.25">
      <c r="C255" s="6" t="s">
        <v>450</v>
      </c>
      <c r="D255" s="8" t="s">
        <v>854</v>
      </c>
      <c r="E255" s="8">
        <f t="shared" si="3"/>
        <v>2</v>
      </c>
      <c r="F255" s="8">
        <f>COUNTIF(Base!E:E,Procv!C255)</f>
        <v>3</v>
      </c>
      <c r="T255" s="6">
        <v>609.66999999999996</v>
      </c>
      <c r="U255" s="6">
        <v>600</v>
      </c>
      <c r="V255" s="6">
        <v>0</v>
      </c>
    </row>
    <row r="256" spans="3:22" x14ac:dyDescent="0.25">
      <c r="C256" s="6" t="s">
        <v>453</v>
      </c>
      <c r="D256" s="8" t="s">
        <v>854</v>
      </c>
      <c r="E256" s="8">
        <f t="shared" si="3"/>
        <v>2</v>
      </c>
      <c r="F256" s="8">
        <f>COUNTIF(Base!E:E,Procv!C256)</f>
        <v>1</v>
      </c>
      <c r="T256" s="6">
        <v>615.86</v>
      </c>
      <c r="U256" s="6">
        <v>600</v>
      </c>
      <c r="V256" s="6">
        <v>0</v>
      </c>
    </row>
    <row r="257" spans="3:22" x14ac:dyDescent="0.25">
      <c r="C257" s="6" t="s">
        <v>454</v>
      </c>
      <c r="D257" s="8" t="s">
        <v>854</v>
      </c>
      <c r="E257" s="8">
        <f t="shared" si="3"/>
        <v>2</v>
      </c>
      <c r="F257" s="8">
        <f>COUNTIF(Base!E:E,Procv!C257)</f>
        <v>2</v>
      </c>
      <c r="T257" s="6">
        <v>619.9</v>
      </c>
      <c r="U257" s="6">
        <v>600</v>
      </c>
      <c r="V257" s="6">
        <v>0</v>
      </c>
    </row>
    <row r="258" spans="3:22" x14ac:dyDescent="0.25">
      <c r="C258" s="6" t="s">
        <v>455</v>
      </c>
      <c r="D258" s="8" t="s">
        <v>854</v>
      </c>
      <c r="E258" s="8">
        <f t="shared" si="3"/>
        <v>2</v>
      </c>
      <c r="F258" s="8">
        <f>COUNTIF(Base!E:E,Procv!C258)</f>
        <v>1</v>
      </c>
      <c r="T258" s="6">
        <v>620.91</v>
      </c>
      <c r="U258" s="6">
        <v>600</v>
      </c>
      <c r="V258" s="6">
        <v>0</v>
      </c>
    </row>
    <row r="259" spans="3:22" x14ac:dyDescent="0.25">
      <c r="C259" s="6" t="s">
        <v>456</v>
      </c>
      <c r="D259" s="8" t="s">
        <v>854</v>
      </c>
      <c r="E259" s="8">
        <f t="shared" si="3"/>
        <v>2</v>
      </c>
      <c r="F259" s="8">
        <f>COUNTIF(Base!E:E,Procv!C259)</f>
        <v>1</v>
      </c>
      <c r="T259" s="6">
        <v>621.70000000000005</v>
      </c>
      <c r="U259" s="6">
        <v>600</v>
      </c>
      <c r="V259" s="6">
        <v>0</v>
      </c>
    </row>
    <row r="260" spans="3:22" x14ac:dyDescent="0.25">
      <c r="C260" s="6" t="s">
        <v>457</v>
      </c>
      <c r="D260" s="8" t="s">
        <v>854</v>
      </c>
      <c r="E260" s="8">
        <f t="shared" si="3"/>
        <v>2</v>
      </c>
      <c r="F260" s="8">
        <f>COUNTIF(Base!E:E,Procv!C260)</f>
        <v>1</v>
      </c>
      <c r="T260" s="6">
        <v>621.79999999999995</v>
      </c>
      <c r="U260" s="6">
        <v>600</v>
      </c>
      <c r="V260" s="6">
        <v>0</v>
      </c>
    </row>
    <row r="261" spans="3:22" x14ac:dyDescent="0.25">
      <c r="C261" s="6" t="s">
        <v>823</v>
      </c>
      <c r="D261" s="8" t="s">
        <v>854</v>
      </c>
      <c r="E261" s="8">
        <f t="shared" si="3"/>
        <v>2</v>
      </c>
      <c r="F261" s="8">
        <f>COUNTIF(Base!E:E,Procv!C261)</f>
        <v>2</v>
      </c>
      <c r="T261" s="6">
        <v>637.34</v>
      </c>
      <c r="U261" s="6">
        <v>600</v>
      </c>
      <c r="V261" s="6">
        <v>0</v>
      </c>
    </row>
    <row r="262" spans="3:22" x14ac:dyDescent="0.25">
      <c r="C262" s="6" t="s">
        <v>458</v>
      </c>
      <c r="D262" s="8" t="s">
        <v>854</v>
      </c>
      <c r="E262" s="8">
        <f t="shared" ref="E262:E325" si="4">IF(D262="M",2,IF(D262="H",1,0))</f>
        <v>2</v>
      </c>
      <c r="F262" s="8">
        <f>COUNTIF(Base!E:E,Procv!C262)</f>
        <v>1</v>
      </c>
      <c r="T262" s="6">
        <v>638.26</v>
      </c>
      <c r="U262" s="6">
        <v>600</v>
      </c>
      <c r="V262" s="6">
        <v>0</v>
      </c>
    </row>
    <row r="263" spans="3:22" x14ac:dyDescent="0.25">
      <c r="C263" s="6" t="s">
        <v>460</v>
      </c>
      <c r="D263" s="8" t="s">
        <v>854</v>
      </c>
      <c r="E263" s="8">
        <f t="shared" si="4"/>
        <v>2</v>
      </c>
      <c r="F263" s="8">
        <f>COUNTIF(Base!E:E,Procv!C263)</f>
        <v>1</v>
      </c>
      <c r="T263" s="6">
        <v>643.84</v>
      </c>
      <c r="U263" s="6">
        <v>600</v>
      </c>
      <c r="V263" s="6">
        <v>0</v>
      </c>
    </row>
    <row r="264" spans="3:22" x14ac:dyDescent="0.25">
      <c r="C264" s="6" t="s">
        <v>461</v>
      </c>
      <c r="D264" s="8" t="s">
        <v>854</v>
      </c>
      <c r="E264" s="8">
        <f t="shared" si="4"/>
        <v>2</v>
      </c>
      <c r="F264" s="8">
        <f>COUNTIF(Base!E:E,Procv!C264)</f>
        <v>1</v>
      </c>
      <c r="T264" s="6">
        <v>644.22</v>
      </c>
      <c r="U264" s="6">
        <v>600</v>
      </c>
      <c r="V264" s="6">
        <v>0</v>
      </c>
    </row>
    <row r="265" spans="3:22" x14ac:dyDescent="0.25">
      <c r="C265" s="6" t="s">
        <v>463</v>
      </c>
      <c r="D265" s="8" t="s">
        <v>854</v>
      </c>
      <c r="E265" s="8">
        <f t="shared" si="4"/>
        <v>2</v>
      </c>
      <c r="F265" s="8">
        <f>COUNTIF(Base!E:E,Procv!C265)</f>
        <v>1</v>
      </c>
      <c r="T265" s="6">
        <v>645.9</v>
      </c>
      <c r="U265" s="6">
        <v>600</v>
      </c>
      <c r="V265" s="6">
        <v>0</v>
      </c>
    </row>
    <row r="266" spans="3:22" x14ac:dyDescent="0.25">
      <c r="C266" s="6" t="s">
        <v>465</v>
      </c>
      <c r="D266" s="8" t="s">
        <v>854</v>
      </c>
      <c r="E266" s="8">
        <f t="shared" si="4"/>
        <v>2</v>
      </c>
      <c r="F266" s="8">
        <f>COUNTIF(Base!E:E,Procv!C266)</f>
        <v>2</v>
      </c>
      <c r="T266" s="6">
        <v>649.52</v>
      </c>
      <c r="U266" s="6">
        <v>600</v>
      </c>
      <c r="V266" s="6">
        <v>0</v>
      </c>
    </row>
    <row r="267" spans="3:22" x14ac:dyDescent="0.25">
      <c r="C267" s="6" t="s">
        <v>466</v>
      </c>
      <c r="D267" s="8" t="s">
        <v>854</v>
      </c>
      <c r="E267" s="8">
        <f t="shared" si="4"/>
        <v>2</v>
      </c>
      <c r="F267" s="8">
        <f>COUNTIF(Base!E:E,Procv!C267)</f>
        <v>1</v>
      </c>
      <c r="T267" s="6">
        <v>651.79999999999995</v>
      </c>
      <c r="U267" s="6">
        <v>600</v>
      </c>
      <c r="V267" s="6">
        <v>0</v>
      </c>
    </row>
    <row r="268" spans="3:22" x14ac:dyDescent="0.25">
      <c r="C268" s="6" t="s">
        <v>468</v>
      </c>
      <c r="D268" s="8" t="s">
        <v>854</v>
      </c>
      <c r="E268" s="8">
        <f t="shared" si="4"/>
        <v>2</v>
      </c>
      <c r="F268" s="8">
        <f>COUNTIF(Base!E:E,Procv!C268)</f>
        <v>1</v>
      </c>
      <c r="T268" s="6">
        <v>653.83000000000004</v>
      </c>
      <c r="U268" s="6">
        <v>600</v>
      </c>
      <c r="V268" s="6">
        <v>0</v>
      </c>
    </row>
    <row r="269" spans="3:22" x14ac:dyDescent="0.25">
      <c r="C269" s="6" t="s">
        <v>471</v>
      </c>
      <c r="D269" s="8" t="s">
        <v>854</v>
      </c>
      <c r="E269" s="8">
        <f t="shared" si="4"/>
        <v>2</v>
      </c>
      <c r="F269" s="8">
        <f>COUNTIF(Base!E:E,Procv!C269)</f>
        <v>1</v>
      </c>
      <c r="T269" s="6">
        <v>663.7</v>
      </c>
      <c r="U269" s="6">
        <v>600</v>
      </c>
      <c r="V269" s="6">
        <v>0</v>
      </c>
    </row>
    <row r="270" spans="3:22" x14ac:dyDescent="0.25">
      <c r="C270" s="6" t="s">
        <v>474</v>
      </c>
      <c r="D270" s="8" t="s">
        <v>854</v>
      </c>
      <c r="E270" s="8">
        <f t="shared" si="4"/>
        <v>2</v>
      </c>
      <c r="F270" s="8">
        <f>COUNTIF(Base!E:E,Procv!C270)</f>
        <v>1</v>
      </c>
      <c r="T270" s="6">
        <v>677.83</v>
      </c>
      <c r="U270" s="6">
        <v>600</v>
      </c>
      <c r="V270" s="6">
        <v>0</v>
      </c>
    </row>
    <row r="271" spans="3:22" x14ac:dyDescent="0.25">
      <c r="C271" s="6" t="s">
        <v>475</v>
      </c>
      <c r="D271" s="8" t="s">
        <v>854</v>
      </c>
      <c r="E271" s="8">
        <f t="shared" si="4"/>
        <v>2</v>
      </c>
      <c r="F271" s="8">
        <f>COUNTIF(Base!E:E,Procv!C271)</f>
        <v>1</v>
      </c>
      <c r="T271" s="6">
        <v>679.87</v>
      </c>
      <c r="U271" s="6">
        <v>600</v>
      </c>
      <c r="V271" s="6">
        <v>0</v>
      </c>
    </row>
    <row r="272" spans="3:22" x14ac:dyDescent="0.25">
      <c r="C272" s="6" t="s">
        <v>477</v>
      </c>
      <c r="D272" s="8" t="s">
        <v>854</v>
      </c>
      <c r="E272" s="8">
        <f t="shared" si="4"/>
        <v>2</v>
      </c>
      <c r="F272" s="8">
        <f>COUNTIF(Base!E:E,Procv!C272)</f>
        <v>2</v>
      </c>
      <c r="T272" s="6">
        <v>680.98</v>
      </c>
      <c r="U272" s="6">
        <v>600</v>
      </c>
      <c r="V272" s="6">
        <v>0</v>
      </c>
    </row>
    <row r="273" spans="3:22" x14ac:dyDescent="0.25">
      <c r="C273" s="6" t="s">
        <v>478</v>
      </c>
      <c r="D273" s="8" t="s">
        <v>854</v>
      </c>
      <c r="E273" s="8">
        <f t="shared" si="4"/>
        <v>2</v>
      </c>
      <c r="F273" s="8">
        <f>COUNTIF(Base!E:E,Procv!C273)</f>
        <v>1</v>
      </c>
      <c r="T273" s="6">
        <v>685.8</v>
      </c>
      <c r="U273" s="6">
        <v>600</v>
      </c>
      <c r="V273" s="6">
        <v>0</v>
      </c>
    </row>
    <row r="274" spans="3:22" x14ac:dyDescent="0.25">
      <c r="C274" s="6" t="s">
        <v>479</v>
      </c>
      <c r="D274" s="8" t="s">
        <v>854</v>
      </c>
      <c r="E274" s="8">
        <f t="shared" si="4"/>
        <v>2</v>
      </c>
      <c r="F274" s="8">
        <f>COUNTIF(Base!E:E,Procv!C274)</f>
        <v>1</v>
      </c>
      <c r="T274" s="6">
        <v>689.8</v>
      </c>
      <c r="U274" s="6">
        <v>600</v>
      </c>
      <c r="V274" s="6">
        <v>0</v>
      </c>
    </row>
    <row r="275" spans="3:22" x14ac:dyDescent="0.25">
      <c r="C275" s="6" t="s">
        <v>824</v>
      </c>
      <c r="D275" s="8" t="s">
        <v>855</v>
      </c>
      <c r="E275" s="8">
        <f t="shared" si="4"/>
        <v>1</v>
      </c>
      <c r="F275" s="8">
        <f>COUNTIF(Base!E:E,Procv!C275)</f>
        <v>1</v>
      </c>
      <c r="T275" s="6">
        <v>689.9</v>
      </c>
      <c r="U275" s="6">
        <v>600</v>
      </c>
      <c r="V275" s="6">
        <v>0</v>
      </c>
    </row>
    <row r="276" spans="3:22" x14ac:dyDescent="0.25">
      <c r="C276" s="6" t="s">
        <v>482</v>
      </c>
      <c r="D276" s="8" t="s">
        <v>854</v>
      </c>
      <c r="E276" s="8">
        <f t="shared" si="4"/>
        <v>2</v>
      </c>
      <c r="F276" s="8">
        <f>COUNTIF(Base!E:E,Procv!C276)</f>
        <v>1</v>
      </c>
      <c r="T276" s="6">
        <v>689.95</v>
      </c>
      <c r="U276" s="6">
        <v>600</v>
      </c>
      <c r="V276" s="6">
        <v>0</v>
      </c>
    </row>
    <row r="277" spans="3:22" x14ac:dyDescent="0.25">
      <c r="C277" s="6" t="s">
        <v>484</v>
      </c>
      <c r="D277" s="8" t="s">
        <v>854</v>
      </c>
      <c r="E277" s="8">
        <f t="shared" si="4"/>
        <v>2</v>
      </c>
      <c r="F277" s="8">
        <f>COUNTIF(Base!E:E,Procv!C277)</f>
        <v>1</v>
      </c>
      <c r="T277" s="6">
        <v>691.8</v>
      </c>
      <c r="U277" s="6">
        <v>600</v>
      </c>
      <c r="V277" s="6">
        <v>0</v>
      </c>
    </row>
    <row r="278" spans="3:22" x14ac:dyDescent="0.25">
      <c r="C278" s="6" t="s">
        <v>95</v>
      </c>
      <c r="D278" s="8" t="s">
        <v>854</v>
      </c>
      <c r="E278" s="8">
        <f t="shared" si="4"/>
        <v>2</v>
      </c>
      <c r="F278" s="8">
        <f>COUNTIF(Base!E:E,Procv!C278)</f>
        <v>1</v>
      </c>
      <c r="T278" s="6">
        <v>694.79</v>
      </c>
      <c r="U278" s="6">
        <v>600</v>
      </c>
      <c r="V278" s="6">
        <v>0</v>
      </c>
    </row>
    <row r="279" spans="3:22" x14ac:dyDescent="0.25">
      <c r="C279" s="6" t="s">
        <v>487</v>
      </c>
      <c r="D279" s="8" t="s">
        <v>854</v>
      </c>
      <c r="E279" s="8">
        <f t="shared" si="4"/>
        <v>2</v>
      </c>
      <c r="F279" s="8">
        <f>COUNTIF(Base!E:E,Procv!C279)</f>
        <v>1</v>
      </c>
      <c r="T279" s="6">
        <v>695.8</v>
      </c>
      <c r="U279" s="6">
        <v>600</v>
      </c>
      <c r="V279" s="6">
        <v>0</v>
      </c>
    </row>
    <row r="280" spans="3:22" x14ac:dyDescent="0.25">
      <c r="C280" s="6" t="s">
        <v>488</v>
      </c>
      <c r="D280" s="8" t="s">
        <v>854</v>
      </c>
      <c r="E280" s="8">
        <f t="shared" si="4"/>
        <v>2</v>
      </c>
      <c r="F280" s="8">
        <f>COUNTIF(Base!E:E,Procv!C280)</f>
        <v>1</v>
      </c>
      <c r="T280" s="6">
        <v>709.7</v>
      </c>
      <c r="U280" s="6">
        <v>700</v>
      </c>
      <c r="V280" s="6">
        <v>0</v>
      </c>
    </row>
    <row r="281" spans="3:22" x14ac:dyDescent="0.25">
      <c r="C281" s="6" t="s">
        <v>489</v>
      </c>
      <c r="D281" s="8" t="s">
        <v>854</v>
      </c>
      <c r="E281" s="8">
        <f t="shared" si="4"/>
        <v>2</v>
      </c>
      <c r="F281" s="8">
        <f>COUNTIF(Base!E:E,Procv!C281)</f>
        <v>3</v>
      </c>
      <c r="T281" s="6">
        <v>715.8</v>
      </c>
      <c r="U281" s="6">
        <v>700</v>
      </c>
      <c r="V281" s="6">
        <v>0</v>
      </c>
    </row>
    <row r="282" spans="3:22" x14ac:dyDescent="0.25">
      <c r="C282" s="6" t="s">
        <v>491</v>
      </c>
      <c r="D282" s="8" t="s">
        <v>854</v>
      </c>
      <c r="E282" s="8">
        <f t="shared" si="4"/>
        <v>2</v>
      </c>
      <c r="F282" s="8">
        <f>COUNTIF(Base!E:E,Procv!C282)</f>
        <v>1</v>
      </c>
      <c r="T282" s="6">
        <v>719.79</v>
      </c>
      <c r="U282" s="6">
        <v>700</v>
      </c>
      <c r="V282" s="6">
        <v>0</v>
      </c>
    </row>
    <row r="283" spans="3:22" x14ac:dyDescent="0.25">
      <c r="C283" s="6" t="s">
        <v>493</v>
      </c>
      <c r="D283" s="8" t="s">
        <v>854</v>
      </c>
      <c r="E283" s="8">
        <f t="shared" si="4"/>
        <v>2</v>
      </c>
      <c r="F283" s="8">
        <f>COUNTIF(Base!E:E,Procv!C283)</f>
        <v>1</v>
      </c>
      <c r="T283" s="6">
        <v>735.8</v>
      </c>
      <c r="U283" s="6">
        <v>700</v>
      </c>
      <c r="V283" s="6">
        <v>0</v>
      </c>
    </row>
    <row r="284" spans="3:22" x14ac:dyDescent="0.25">
      <c r="C284" s="6" t="s">
        <v>494</v>
      </c>
      <c r="D284" s="8" t="s">
        <v>854</v>
      </c>
      <c r="E284" s="8">
        <f t="shared" si="4"/>
        <v>2</v>
      </c>
      <c r="F284" s="8">
        <f>COUNTIF(Base!E:E,Procv!C284)</f>
        <v>3</v>
      </c>
      <c r="T284" s="6">
        <v>738.16</v>
      </c>
      <c r="U284" s="6">
        <v>700</v>
      </c>
      <c r="V284" s="6">
        <v>0</v>
      </c>
    </row>
    <row r="285" spans="3:22" x14ac:dyDescent="0.25">
      <c r="C285" s="6" t="s">
        <v>495</v>
      </c>
      <c r="D285" s="8" t="s">
        <v>854</v>
      </c>
      <c r="E285" s="8">
        <f t="shared" si="4"/>
        <v>2</v>
      </c>
      <c r="F285" s="8">
        <f>COUNTIF(Base!E:E,Procv!C285)</f>
        <v>2</v>
      </c>
      <c r="T285" s="6">
        <v>738.21</v>
      </c>
      <c r="U285" s="6">
        <v>700</v>
      </c>
      <c r="V285" s="6">
        <v>0</v>
      </c>
    </row>
    <row r="286" spans="3:22" x14ac:dyDescent="0.25">
      <c r="C286" s="6" t="s">
        <v>496</v>
      </c>
      <c r="D286" s="8" t="s">
        <v>854</v>
      </c>
      <c r="E286" s="8">
        <f t="shared" si="4"/>
        <v>2</v>
      </c>
      <c r="F286" s="8">
        <f>COUNTIF(Base!E:E,Procv!C286)</f>
        <v>1</v>
      </c>
      <c r="T286" s="6">
        <v>738.35</v>
      </c>
      <c r="U286" s="6">
        <v>700</v>
      </c>
      <c r="V286" s="6">
        <v>0</v>
      </c>
    </row>
    <row r="287" spans="3:22" x14ac:dyDescent="0.25">
      <c r="C287" s="6" t="s">
        <v>497</v>
      </c>
      <c r="D287" s="8" t="s">
        <v>854</v>
      </c>
      <c r="E287" s="8">
        <f t="shared" si="4"/>
        <v>2</v>
      </c>
      <c r="F287" s="8">
        <f>COUNTIF(Base!E:E,Procv!C287)</f>
        <v>1</v>
      </c>
      <c r="T287" s="6">
        <v>742.18</v>
      </c>
      <c r="U287" s="6">
        <v>700</v>
      </c>
      <c r="V287" s="6">
        <v>0</v>
      </c>
    </row>
    <row r="288" spans="3:22" x14ac:dyDescent="0.25">
      <c r="C288" s="6" t="s">
        <v>332</v>
      </c>
      <c r="D288" s="8" t="s">
        <v>854</v>
      </c>
      <c r="E288" s="8">
        <f t="shared" si="4"/>
        <v>2</v>
      </c>
      <c r="F288" s="8">
        <f>COUNTIF(Base!E:E,Procv!C288)</f>
        <v>3</v>
      </c>
      <c r="T288" s="6">
        <v>745.03</v>
      </c>
      <c r="U288" s="6">
        <v>700</v>
      </c>
      <c r="V288" s="6">
        <v>0</v>
      </c>
    </row>
    <row r="289" spans="3:22" x14ac:dyDescent="0.25">
      <c r="C289" s="6" t="s">
        <v>500</v>
      </c>
      <c r="D289" s="8" t="s">
        <v>854</v>
      </c>
      <c r="E289" s="8">
        <f t="shared" si="4"/>
        <v>2</v>
      </c>
      <c r="F289" s="8">
        <f>COUNTIF(Base!E:E,Procv!C289)</f>
        <v>1</v>
      </c>
      <c r="T289" s="6">
        <v>759.8</v>
      </c>
      <c r="U289" s="6">
        <v>700</v>
      </c>
      <c r="V289" s="6">
        <v>0</v>
      </c>
    </row>
    <row r="290" spans="3:22" x14ac:dyDescent="0.25">
      <c r="C290" s="6" t="s">
        <v>502</v>
      </c>
      <c r="D290" s="8" t="s">
        <v>854</v>
      </c>
      <c r="E290" s="8">
        <f t="shared" si="4"/>
        <v>2</v>
      </c>
      <c r="F290" s="8">
        <f>COUNTIF(Base!E:E,Procv!C290)</f>
        <v>1</v>
      </c>
      <c r="T290" s="6">
        <v>759.9</v>
      </c>
      <c r="U290" s="6">
        <v>700</v>
      </c>
      <c r="V290" s="6">
        <v>0</v>
      </c>
    </row>
    <row r="291" spans="3:22" x14ac:dyDescent="0.25">
      <c r="C291" s="6" t="s">
        <v>504</v>
      </c>
      <c r="D291" s="8" t="s">
        <v>854</v>
      </c>
      <c r="E291" s="8">
        <f t="shared" si="4"/>
        <v>2</v>
      </c>
      <c r="F291" s="8">
        <f>COUNTIF(Base!E:E,Procv!C291)</f>
        <v>1</v>
      </c>
      <c r="T291" s="6">
        <v>761.8</v>
      </c>
      <c r="U291" s="6">
        <v>700</v>
      </c>
      <c r="V291" s="6">
        <v>0</v>
      </c>
    </row>
    <row r="292" spans="3:22" x14ac:dyDescent="0.25">
      <c r="C292" s="6" t="s">
        <v>505</v>
      </c>
      <c r="D292" s="8" t="s">
        <v>854</v>
      </c>
      <c r="E292" s="8">
        <f t="shared" si="4"/>
        <v>2</v>
      </c>
      <c r="F292" s="8">
        <f>COUNTIF(Base!E:E,Procv!C292)</f>
        <v>1</v>
      </c>
      <c r="T292" s="6">
        <v>785.7</v>
      </c>
      <c r="U292" s="6">
        <v>700</v>
      </c>
      <c r="V292" s="6">
        <v>0</v>
      </c>
    </row>
    <row r="293" spans="3:22" x14ac:dyDescent="0.25">
      <c r="C293" s="6" t="s">
        <v>506</v>
      </c>
      <c r="D293" s="8" t="s">
        <v>854</v>
      </c>
      <c r="E293" s="8">
        <f t="shared" si="4"/>
        <v>2</v>
      </c>
      <c r="F293" s="8">
        <f>COUNTIF(Base!E:E,Procv!C293)</f>
        <v>2</v>
      </c>
      <c r="T293" s="6">
        <v>785.8</v>
      </c>
      <c r="U293" s="6">
        <v>700</v>
      </c>
      <c r="V293" s="6">
        <v>0</v>
      </c>
    </row>
    <row r="294" spans="3:22" x14ac:dyDescent="0.25">
      <c r="C294" s="6" t="s">
        <v>825</v>
      </c>
      <c r="D294" s="8" t="s">
        <v>855</v>
      </c>
      <c r="E294" s="8">
        <f t="shared" si="4"/>
        <v>1</v>
      </c>
      <c r="F294" s="8">
        <f>COUNTIF(Base!E:E,Procv!C294)</f>
        <v>1</v>
      </c>
      <c r="T294" s="6">
        <v>829.8</v>
      </c>
      <c r="U294" s="6">
        <v>800</v>
      </c>
      <c r="V294" s="6">
        <v>0</v>
      </c>
    </row>
    <row r="295" spans="3:22" x14ac:dyDescent="0.25">
      <c r="C295" s="6" t="s">
        <v>509</v>
      </c>
      <c r="D295" s="8" t="s">
        <v>854</v>
      </c>
      <c r="E295" s="8">
        <f t="shared" si="4"/>
        <v>2</v>
      </c>
      <c r="F295" s="8">
        <f>COUNTIF(Base!E:E,Procv!C295)</f>
        <v>1</v>
      </c>
      <c r="T295" s="6">
        <v>829.9</v>
      </c>
      <c r="U295" s="6">
        <v>800</v>
      </c>
      <c r="V295" s="6">
        <v>0</v>
      </c>
    </row>
    <row r="296" spans="3:22" x14ac:dyDescent="0.25">
      <c r="C296" s="6" t="s">
        <v>826</v>
      </c>
      <c r="D296" s="8" t="s">
        <v>854</v>
      </c>
      <c r="E296" s="8">
        <f t="shared" si="4"/>
        <v>2</v>
      </c>
      <c r="F296" s="8">
        <f>COUNTIF(Base!E:E,Procv!C296)</f>
        <v>1</v>
      </c>
      <c r="T296" s="6">
        <v>831.7</v>
      </c>
      <c r="U296" s="6">
        <v>800</v>
      </c>
      <c r="V296" s="6">
        <v>0</v>
      </c>
    </row>
    <row r="297" spans="3:22" x14ac:dyDescent="0.25">
      <c r="C297" s="6" t="s">
        <v>513</v>
      </c>
      <c r="D297" s="8" t="s">
        <v>854</v>
      </c>
      <c r="E297" s="8">
        <f t="shared" si="4"/>
        <v>2</v>
      </c>
      <c r="F297" s="8">
        <f>COUNTIF(Base!E:E,Procv!C297)</f>
        <v>2</v>
      </c>
      <c r="T297" s="6">
        <v>831.8</v>
      </c>
      <c r="U297" s="6">
        <v>800</v>
      </c>
      <c r="V297" s="6">
        <v>0</v>
      </c>
    </row>
    <row r="298" spans="3:22" x14ac:dyDescent="0.25">
      <c r="C298" s="6" t="s">
        <v>515</v>
      </c>
      <c r="D298" s="8" t="s">
        <v>854</v>
      </c>
      <c r="E298" s="8">
        <f t="shared" si="4"/>
        <v>2</v>
      </c>
      <c r="F298" s="8">
        <f>COUNTIF(Base!E:E,Procv!C298)</f>
        <v>1</v>
      </c>
      <c r="T298" s="6">
        <v>849.9</v>
      </c>
      <c r="U298" s="6">
        <v>800</v>
      </c>
      <c r="V298" s="6">
        <v>0</v>
      </c>
    </row>
    <row r="299" spans="3:22" x14ac:dyDescent="0.25">
      <c r="C299" s="6" t="s">
        <v>517</v>
      </c>
      <c r="D299" s="8" t="s">
        <v>854</v>
      </c>
      <c r="E299" s="8">
        <f t="shared" si="4"/>
        <v>2</v>
      </c>
      <c r="F299" s="8">
        <f>COUNTIF(Base!E:E,Procv!C299)</f>
        <v>2</v>
      </c>
      <c r="T299" s="6">
        <v>869.8</v>
      </c>
      <c r="U299" s="6">
        <v>800</v>
      </c>
      <c r="V299" s="6">
        <v>0</v>
      </c>
    </row>
    <row r="300" spans="3:22" x14ac:dyDescent="0.25">
      <c r="C300" s="6" t="s">
        <v>518</v>
      </c>
      <c r="D300" s="8" t="s">
        <v>854</v>
      </c>
      <c r="E300" s="8">
        <f t="shared" si="4"/>
        <v>2</v>
      </c>
      <c r="F300" s="8">
        <f>COUNTIF(Base!E:E,Procv!C300)</f>
        <v>1</v>
      </c>
      <c r="T300" s="6">
        <v>874.62</v>
      </c>
      <c r="U300" s="6">
        <v>800</v>
      </c>
      <c r="V300" s="6">
        <v>0</v>
      </c>
    </row>
    <row r="301" spans="3:22" x14ac:dyDescent="0.25">
      <c r="C301" s="6" t="s">
        <v>22</v>
      </c>
      <c r="D301" s="8" t="s">
        <v>854</v>
      </c>
      <c r="E301" s="8">
        <f t="shared" si="4"/>
        <v>2</v>
      </c>
      <c r="F301" s="8">
        <f>COUNTIF(Base!E:E,Procv!C301)</f>
        <v>1</v>
      </c>
      <c r="T301" s="6">
        <v>879.8</v>
      </c>
      <c r="U301" s="6">
        <v>800</v>
      </c>
      <c r="V301" s="6">
        <v>0</v>
      </c>
    </row>
    <row r="302" spans="3:22" x14ac:dyDescent="0.25">
      <c r="C302" s="6" t="s">
        <v>520</v>
      </c>
      <c r="D302" s="8" t="s">
        <v>854</v>
      </c>
      <c r="E302" s="8">
        <f t="shared" si="4"/>
        <v>2</v>
      </c>
      <c r="F302" s="8">
        <f>COUNTIF(Base!E:E,Procv!C302)</f>
        <v>1</v>
      </c>
      <c r="T302" s="6">
        <v>881.7</v>
      </c>
      <c r="U302" s="6">
        <v>800</v>
      </c>
      <c r="V302" s="6">
        <v>0</v>
      </c>
    </row>
    <row r="303" spans="3:22" x14ac:dyDescent="0.25">
      <c r="C303" s="6" t="s">
        <v>521</v>
      </c>
      <c r="D303" s="8" t="s">
        <v>854</v>
      </c>
      <c r="E303" s="8">
        <f t="shared" si="4"/>
        <v>2</v>
      </c>
      <c r="F303" s="8">
        <f>COUNTIF(Base!E:E,Procv!C303)</f>
        <v>1</v>
      </c>
      <c r="T303" s="6">
        <v>895.7</v>
      </c>
      <c r="U303" s="6">
        <v>800</v>
      </c>
      <c r="V303" s="6">
        <v>0</v>
      </c>
    </row>
    <row r="304" spans="3:22" x14ac:dyDescent="0.25">
      <c r="C304" s="6" t="s">
        <v>523</v>
      </c>
      <c r="D304" s="8" t="s">
        <v>854</v>
      </c>
      <c r="E304" s="8">
        <f t="shared" si="4"/>
        <v>2</v>
      </c>
      <c r="F304" s="8">
        <f>COUNTIF(Base!E:E,Procv!C304)</f>
        <v>2</v>
      </c>
      <c r="T304" s="6">
        <v>929.8</v>
      </c>
      <c r="U304" s="6">
        <v>900</v>
      </c>
      <c r="V304" s="6">
        <v>0</v>
      </c>
    </row>
    <row r="305" spans="3:22" x14ac:dyDescent="0.25">
      <c r="C305" s="6" t="s">
        <v>525</v>
      </c>
      <c r="D305" s="8" t="s">
        <v>854</v>
      </c>
      <c r="E305" s="8">
        <f t="shared" si="4"/>
        <v>2</v>
      </c>
      <c r="F305" s="8">
        <f>COUNTIF(Base!E:E,Procv!C305)</f>
        <v>2</v>
      </c>
      <c r="T305" s="6">
        <v>945.7</v>
      </c>
      <c r="U305" s="6">
        <v>900</v>
      </c>
      <c r="V305" s="6">
        <v>0</v>
      </c>
    </row>
    <row r="306" spans="3:22" x14ac:dyDescent="0.25">
      <c r="C306" s="6" t="s">
        <v>527</v>
      </c>
      <c r="D306" s="8" t="s">
        <v>854</v>
      </c>
      <c r="E306" s="8">
        <f t="shared" si="4"/>
        <v>2</v>
      </c>
      <c r="F306" s="8">
        <f>COUNTIF(Base!E:E,Procv!C306)</f>
        <v>1</v>
      </c>
      <c r="T306" s="6">
        <v>955.53</v>
      </c>
      <c r="U306" s="6">
        <v>900</v>
      </c>
      <c r="V306" s="6">
        <v>0</v>
      </c>
    </row>
    <row r="307" spans="3:22" x14ac:dyDescent="0.25">
      <c r="C307" s="6" t="s">
        <v>529</v>
      </c>
      <c r="D307" s="8" t="s">
        <v>854</v>
      </c>
      <c r="E307" s="8">
        <f t="shared" si="4"/>
        <v>2</v>
      </c>
      <c r="F307" s="8">
        <f>COUNTIF(Base!E:E,Procv!C307)</f>
        <v>1</v>
      </c>
      <c r="T307" s="6">
        <v>965.6</v>
      </c>
      <c r="U307" s="6">
        <v>900</v>
      </c>
      <c r="V307" s="6">
        <v>0</v>
      </c>
    </row>
    <row r="308" spans="3:22" x14ac:dyDescent="0.25">
      <c r="C308" s="6" t="s">
        <v>144</v>
      </c>
      <c r="D308" s="8" t="s">
        <v>854</v>
      </c>
      <c r="E308" s="8">
        <f t="shared" si="4"/>
        <v>2</v>
      </c>
      <c r="F308" s="8">
        <f>COUNTIF(Base!E:E,Procv!C308)</f>
        <v>2</v>
      </c>
      <c r="T308" s="6">
        <v>972.38</v>
      </c>
      <c r="U308" s="6">
        <v>900</v>
      </c>
      <c r="V308" s="6">
        <v>0</v>
      </c>
    </row>
    <row r="309" spans="3:22" x14ac:dyDescent="0.25">
      <c r="C309" s="6" t="s">
        <v>532</v>
      </c>
      <c r="D309" s="8" t="s">
        <v>854</v>
      </c>
      <c r="E309" s="8">
        <f t="shared" si="4"/>
        <v>2</v>
      </c>
      <c r="F309" s="8">
        <f>COUNTIF(Base!E:E,Procv!C309)</f>
        <v>1</v>
      </c>
      <c r="T309" s="6">
        <v>989.8</v>
      </c>
      <c r="U309" s="6">
        <v>900</v>
      </c>
      <c r="V309" s="6">
        <v>0</v>
      </c>
    </row>
    <row r="310" spans="3:22" x14ac:dyDescent="0.25">
      <c r="C310" s="6" t="s">
        <v>533</v>
      </c>
      <c r="D310" s="8" t="s">
        <v>854</v>
      </c>
      <c r="E310" s="8">
        <f t="shared" si="4"/>
        <v>2</v>
      </c>
      <c r="F310" s="8">
        <f>COUNTIF(Base!E:E,Procv!C310)</f>
        <v>1</v>
      </c>
      <c r="T310" s="6">
        <v>1009.8</v>
      </c>
      <c r="U310" s="6">
        <v>1000</v>
      </c>
      <c r="V310" s="6">
        <v>1</v>
      </c>
    </row>
    <row r="311" spans="3:22" x14ac:dyDescent="0.25">
      <c r="C311" s="6" t="s">
        <v>534</v>
      </c>
      <c r="D311" s="8" t="s">
        <v>854</v>
      </c>
      <c r="E311" s="8">
        <f t="shared" si="4"/>
        <v>2</v>
      </c>
      <c r="F311" s="8">
        <f>COUNTIF(Base!E:E,Procv!C311)</f>
        <v>4</v>
      </c>
      <c r="T311" s="6">
        <v>1011.68</v>
      </c>
      <c r="U311" s="6">
        <v>1000</v>
      </c>
      <c r="V311" s="6">
        <v>1</v>
      </c>
    </row>
    <row r="312" spans="3:22" x14ac:dyDescent="0.25">
      <c r="C312" s="6" t="s">
        <v>536</v>
      </c>
      <c r="D312" s="8" t="s">
        <v>854</v>
      </c>
      <c r="E312" s="8">
        <f t="shared" si="4"/>
        <v>2</v>
      </c>
      <c r="F312" s="8">
        <f>COUNTIF(Base!E:E,Procv!C312)</f>
        <v>1</v>
      </c>
      <c r="T312" s="6">
        <v>1015.8</v>
      </c>
      <c r="U312" s="6">
        <v>1000</v>
      </c>
      <c r="V312" s="6">
        <v>1</v>
      </c>
    </row>
    <row r="313" spans="3:22" x14ac:dyDescent="0.25">
      <c r="C313" s="6" t="s">
        <v>827</v>
      </c>
      <c r="D313" s="8" t="s">
        <v>854</v>
      </c>
      <c r="E313" s="8">
        <f t="shared" si="4"/>
        <v>2</v>
      </c>
      <c r="F313" s="8">
        <f>COUNTIF(Base!E:E,Procv!C313)</f>
        <v>3</v>
      </c>
      <c r="T313" s="6">
        <v>1024.08</v>
      </c>
      <c r="U313" s="6">
        <v>1000</v>
      </c>
      <c r="V313" s="6">
        <v>1</v>
      </c>
    </row>
    <row r="314" spans="3:22" x14ac:dyDescent="0.25">
      <c r="C314" s="6" t="s">
        <v>539</v>
      </c>
      <c r="D314" s="8" t="s">
        <v>854</v>
      </c>
      <c r="E314" s="8">
        <f t="shared" si="4"/>
        <v>2</v>
      </c>
      <c r="F314" s="8">
        <f>COUNTIF(Base!E:E,Procv!C314)</f>
        <v>1</v>
      </c>
      <c r="T314" s="6">
        <v>1035.7</v>
      </c>
      <c r="U314" s="6">
        <v>1000</v>
      </c>
      <c r="V314" s="6">
        <v>1</v>
      </c>
    </row>
    <row r="315" spans="3:22" x14ac:dyDescent="0.25">
      <c r="C315" s="6" t="s">
        <v>540</v>
      </c>
      <c r="D315" s="8" t="s">
        <v>854</v>
      </c>
      <c r="E315" s="8">
        <f t="shared" si="4"/>
        <v>2</v>
      </c>
      <c r="F315" s="8">
        <f>COUNTIF(Base!E:E,Procv!C315)</f>
        <v>1</v>
      </c>
      <c r="T315" s="6">
        <v>1043.57</v>
      </c>
      <c r="U315" s="6">
        <v>1000</v>
      </c>
      <c r="V315" s="6">
        <v>1</v>
      </c>
    </row>
    <row r="316" spans="3:22" x14ac:dyDescent="0.25">
      <c r="C316" s="6" t="s">
        <v>541</v>
      </c>
      <c r="D316" s="8" t="s">
        <v>854</v>
      </c>
      <c r="E316" s="8">
        <f t="shared" si="4"/>
        <v>2</v>
      </c>
      <c r="F316" s="8">
        <f>COUNTIF(Base!E:E,Procv!C316)</f>
        <v>1</v>
      </c>
      <c r="T316" s="6">
        <v>1043.73</v>
      </c>
      <c r="U316" s="6">
        <v>1000</v>
      </c>
      <c r="V316" s="6">
        <v>1</v>
      </c>
    </row>
    <row r="317" spans="3:22" x14ac:dyDescent="0.25">
      <c r="C317" s="6" t="s">
        <v>543</v>
      </c>
      <c r="D317" s="8" t="s">
        <v>854</v>
      </c>
      <c r="E317" s="8">
        <f t="shared" si="4"/>
        <v>2</v>
      </c>
      <c r="F317" s="8">
        <f>COUNTIF(Base!E:E,Procv!C317)</f>
        <v>1</v>
      </c>
      <c r="T317" s="6">
        <v>1045.8</v>
      </c>
      <c r="U317" s="6">
        <v>1000</v>
      </c>
      <c r="V317" s="6">
        <v>1</v>
      </c>
    </row>
    <row r="318" spans="3:22" x14ac:dyDescent="0.25">
      <c r="C318" s="6" t="s">
        <v>828</v>
      </c>
      <c r="D318" s="8" t="s">
        <v>854</v>
      </c>
      <c r="E318" s="8">
        <f t="shared" si="4"/>
        <v>2</v>
      </c>
      <c r="F318" s="8">
        <f>COUNTIF(Base!E:E,Procv!C318)</f>
        <v>2</v>
      </c>
      <c r="T318" s="6">
        <v>1061.7</v>
      </c>
      <c r="U318" s="6">
        <v>1000</v>
      </c>
      <c r="V318" s="6">
        <v>1</v>
      </c>
    </row>
    <row r="319" spans="3:22" x14ac:dyDescent="0.25">
      <c r="C319" s="6" t="s">
        <v>545</v>
      </c>
      <c r="D319" s="8" t="s">
        <v>854</v>
      </c>
      <c r="E319" s="8">
        <f t="shared" si="4"/>
        <v>2</v>
      </c>
      <c r="F319" s="8">
        <f>COUNTIF(Base!E:E,Procv!C319)</f>
        <v>1</v>
      </c>
      <c r="T319" s="6">
        <v>1075.93</v>
      </c>
      <c r="U319" s="6">
        <v>1000</v>
      </c>
      <c r="V319" s="6">
        <v>1</v>
      </c>
    </row>
    <row r="320" spans="3:22" x14ac:dyDescent="0.25">
      <c r="C320" s="6" t="s">
        <v>547</v>
      </c>
      <c r="D320" s="8" t="s">
        <v>854</v>
      </c>
      <c r="E320" s="8">
        <f t="shared" si="4"/>
        <v>2</v>
      </c>
      <c r="F320" s="8">
        <f>COUNTIF(Base!E:E,Procv!C320)</f>
        <v>1</v>
      </c>
      <c r="T320" s="6">
        <v>1083.57</v>
      </c>
      <c r="U320" s="6">
        <v>1000</v>
      </c>
      <c r="V320" s="6">
        <v>1</v>
      </c>
    </row>
    <row r="321" spans="3:22" x14ac:dyDescent="0.25">
      <c r="C321" s="6" t="s">
        <v>549</v>
      </c>
      <c r="D321" s="8" t="s">
        <v>854</v>
      </c>
      <c r="E321" s="8">
        <f t="shared" si="4"/>
        <v>2</v>
      </c>
      <c r="F321" s="8">
        <f>COUNTIF(Base!E:E,Procv!C321)</f>
        <v>1</v>
      </c>
      <c r="T321" s="6">
        <v>1099.8</v>
      </c>
      <c r="U321" s="6">
        <v>1000</v>
      </c>
      <c r="V321" s="6">
        <v>1</v>
      </c>
    </row>
    <row r="322" spans="3:22" x14ac:dyDescent="0.25">
      <c r="C322" s="6" t="s">
        <v>551</v>
      </c>
      <c r="D322" s="8" t="s">
        <v>854</v>
      </c>
      <c r="E322" s="8">
        <f t="shared" si="4"/>
        <v>2</v>
      </c>
      <c r="F322" s="8">
        <f>COUNTIF(Base!E:E,Procv!C322)</f>
        <v>1</v>
      </c>
      <c r="T322" s="6">
        <v>1101.5999999999999</v>
      </c>
      <c r="U322" s="6">
        <v>1000</v>
      </c>
      <c r="V322" s="6">
        <v>1</v>
      </c>
    </row>
    <row r="323" spans="3:22" x14ac:dyDescent="0.25">
      <c r="C323" s="6" t="s">
        <v>553</v>
      </c>
      <c r="D323" s="8" t="s">
        <v>854</v>
      </c>
      <c r="E323" s="8">
        <f t="shared" si="4"/>
        <v>2</v>
      </c>
      <c r="F323" s="8">
        <f>COUNTIF(Base!E:E,Procv!C323)</f>
        <v>1</v>
      </c>
      <c r="T323" s="6">
        <v>1105.7</v>
      </c>
      <c r="U323" s="6">
        <v>1000</v>
      </c>
      <c r="V323" s="6">
        <v>1</v>
      </c>
    </row>
    <row r="324" spans="3:22" x14ac:dyDescent="0.25">
      <c r="C324" s="6" t="s">
        <v>555</v>
      </c>
      <c r="D324" s="8" t="s">
        <v>854</v>
      </c>
      <c r="E324" s="8">
        <f t="shared" si="4"/>
        <v>2</v>
      </c>
      <c r="F324" s="8">
        <f>COUNTIF(Base!E:E,Procv!C324)</f>
        <v>1</v>
      </c>
      <c r="T324" s="6">
        <v>1129.8</v>
      </c>
      <c r="U324" s="6">
        <v>1000</v>
      </c>
      <c r="V324" s="6">
        <v>1</v>
      </c>
    </row>
    <row r="325" spans="3:22" x14ac:dyDescent="0.25">
      <c r="C325" s="6" t="s">
        <v>557</v>
      </c>
      <c r="D325" s="8" t="s">
        <v>854</v>
      </c>
      <c r="E325" s="8">
        <f t="shared" si="4"/>
        <v>2</v>
      </c>
      <c r="F325" s="8">
        <f>COUNTIF(Base!E:E,Procv!C325)</f>
        <v>1</v>
      </c>
      <c r="T325" s="6">
        <v>1145.8</v>
      </c>
      <c r="U325" s="6">
        <v>1000</v>
      </c>
      <c r="V325" s="6">
        <v>1</v>
      </c>
    </row>
    <row r="326" spans="3:22" x14ac:dyDescent="0.25">
      <c r="C326" s="6" t="s">
        <v>559</v>
      </c>
      <c r="D326" s="8" t="s">
        <v>854</v>
      </c>
      <c r="E326" s="8">
        <f t="shared" ref="E326:E389" si="5">IF(D326="M",2,IF(D326="H",1,0))</f>
        <v>2</v>
      </c>
      <c r="F326" s="8">
        <f>COUNTIF(Base!E:E,Procv!C326)</f>
        <v>1</v>
      </c>
      <c r="T326" s="6">
        <v>1149.9000000000001</v>
      </c>
      <c r="U326" s="6">
        <v>1000</v>
      </c>
      <c r="V326" s="6">
        <v>1</v>
      </c>
    </row>
    <row r="327" spans="3:22" x14ac:dyDescent="0.25">
      <c r="C327" s="6" t="s">
        <v>560</v>
      </c>
      <c r="D327" s="8" t="s">
        <v>854</v>
      </c>
      <c r="E327" s="8">
        <f t="shared" si="5"/>
        <v>2</v>
      </c>
      <c r="F327" s="8">
        <f>COUNTIF(Base!E:E,Procv!C327)</f>
        <v>6</v>
      </c>
      <c r="T327" s="6">
        <v>1152.1500000000001</v>
      </c>
      <c r="U327" s="6">
        <v>1000</v>
      </c>
      <c r="V327" s="6">
        <v>1</v>
      </c>
    </row>
    <row r="328" spans="3:22" x14ac:dyDescent="0.25">
      <c r="C328" s="6" t="s">
        <v>561</v>
      </c>
      <c r="D328" s="8" t="s">
        <v>854</v>
      </c>
      <c r="E328" s="8">
        <f t="shared" si="5"/>
        <v>2</v>
      </c>
      <c r="F328" s="8">
        <f>COUNTIF(Base!E:E,Procv!C328)</f>
        <v>1</v>
      </c>
      <c r="T328" s="6">
        <v>1175.3399999999999</v>
      </c>
      <c r="U328" s="6">
        <v>1000</v>
      </c>
      <c r="V328" s="6">
        <v>1</v>
      </c>
    </row>
    <row r="329" spans="3:22" x14ac:dyDescent="0.25">
      <c r="C329" s="6" t="s">
        <v>563</v>
      </c>
      <c r="D329" s="8" t="s">
        <v>854</v>
      </c>
      <c r="E329" s="8">
        <f t="shared" si="5"/>
        <v>2</v>
      </c>
      <c r="F329" s="8">
        <f>COUNTIF(Base!E:E,Procv!C329)</f>
        <v>1</v>
      </c>
      <c r="T329" s="6">
        <v>1189.8</v>
      </c>
      <c r="U329" s="6">
        <v>1000</v>
      </c>
      <c r="V329" s="6">
        <v>1</v>
      </c>
    </row>
    <row r="330" spans="3:22" x14ac:dyDescent="0.25">
      <c r="C330" s="6" t="s">
        <v>564</v>
      </c>
      <c r="D330" s="8" t="s">
        <v>854</v>
      </c>
      <c r="E330" s="8">
        <f t="shared" si="5"/>
        <v>2</v>
      </c>
      <c r="F330" s="8">
        <f>COUNTIF(Base!E:E,Procv!C330)</f>
        <v>1</v>
      </c>
      <c r="T330" s="6">
        <v>1209.3699999999999</v>
      </c>
      <c r="U330" s="6">
        <v>1000</v>
      </c>
      <c r="V330" s="6">
        <v>1</v>
      </c>
    </row>
    <row r="331" spans="3:22" x14ac:dyDescent="0.25">
      <c r="C331" s="6" t="s">
        <v>415</v>
      </c>
      <c r="D331" s="8" t="s">
        <v>854</v>
      </c>
      <c r="E331" s="8">
        <f t="shared" si="5"/>
        <v>2</v>
      </c>
      <c r="F331" s="8">
        <f>COUNTIF(Base!E:E,Procv!C331)</f>
        <v>1</v>
      </c>
      <c r="T331" s="6">
        <v>1221.5999999999999</v>
      </c>
      <c r="U331" s="6">
        <v>1000</v>
      </c>
      <c r="V331" s="6">
        <v>1</v>
      </c>
    </row>
    <row r="332" spans="3:22" x14ac:dyDescent="0.25">
      <c r="C332" s="6" t="s">
        <v>829</v>
      </c>
      <c r="D332" s="8" t="s">
        <v>854</v>
      </c>
      <c r="E332" s="8">
        <f t="shared" si="5"/>
        <v>2</v>
      </c>
      <c r="F332" s="8">
        <f>COUNTIF(Base!E:E,Procv!C332)</f>
        <v>1</v>
      </c>
      <c r="T332" s="6">
        <v>1245.7</v>
      </c>
      <c r="U332" s="6">
        <v>1000</v>
      </c>
      <c r="V332" s="6">
        <v>1</v>
      </c>
    </row>
    <row r="333" spans="3:22" x14ac:dyDescent="0.25">
      <c r="C333" s="6" t="s">
        <v>567</v>
      </c>
      <c r="D333" s="8" t="s">
        <v>854</v>
      </c>
      <c r="E333" s="8">
        <f t="shared" si="5"/>
        <v>2</v>
      </c>
      <c r="F333" s="8">
        <f>COUNTIF(Base!E:E,Procv!C333)</f>
        <v>1</v>
      </c>
      <c r="T333" s="6">
        <v>1253.54</v>
      </c>
      <c r="U333" s="6">
        <v>1000</v>
      </c>
      <c r="V333" s="6">
        <v>1</v>
      </c>
    </row>
    <row r="334" spans="3:22" x14ac:dyDescent="0.25">
      <c r="C334" s="6" t="s">
        <v>568</v>
      </c>
      <c r="D334" s="8" t="s">
        <v>854</v>
      </c>
      <c r="E334" s="8">
        <f t="shared" si="5"/>
        <v>2</v>
      </c>
      <c r="F334" s="8">
        <f>COUNTIF(Base!E:E,Procv!C334)</f>
        <v>1</v>
      </c>
      <c r="T334" s="6">
        <v>1265.7</v>
      </c>
      <c r="U334" s="6">
        <v>1000</v>
      </c>
      <c r="V334" s="6">
        <v>1</v>
      </c>
    </row>
    <row r="335" spans="3:22" x14ac:dyDescent="0.25">
      <c r="C335" s="6" t="s">
        <v>570</v>
      </c>
      <c r="D335" s="8" t="s">
        <v>854</v>
      </c>
      <c r="E335" s="8">
        <f t="shared" si="5"/>
        <v>2</v>
      </c>
      <c r="F335" s="8">
        <f>COUNTIF(Base!E:E,Procv!C335)</f>
        <v>1</v>
      </c>
      <c r="T335" s="6">
        <v>1282.79</v>
      </c>
      <c r="U335" s="6">
        <v>1000</v>
      </c>
      <c r="V335" s="6">
        <v>1</v>
      </c>
    </row>
    <row r="336" spans="3:22" x14ac:dyDescent="0.25">
      <c r="C336" s="6" t="s">
        <v>571</v>
      </c>
      <c r="D336" s="8" t="s">
        <v>854</v>
      </c>
      <c r="E336" s="8">
        <f t="shared" si="5"/>
        <v>2</v>
      </c>
      <c r="F336" s="8">
        <f>COUNTIF(Base!E:E,Procv!C336)</f>
        <v>9</v>
      </c>
      <c r="T336" s="6">
        <v>1289.9000000000001</v>
      </c>
      <c r="U336" s="6">
        <v>1000</v>
      </c>
      <c r="V336" s="6">
        <v>1</v>
      </c>
    </row>
    <row r="337" spans="3:22" x14ac:dyDescent="0.25">
      <c r="C337" s="6" t="s">
        <v>572</v>
      </c>
      <c r="D337" s="8" t="s">
        <v>854</v>
      </c>
      <c r="E337" s="8">
        <f t="shared" si="5"/>
        <v>2</v>
      </c>
      <c r="F337" s="8">
        <f>COUNTIF(Base!E:E,Procv!C337)</f>
        <v>2</v>
      </c>
      <c r="T337" s="6">
        <v>1291.5</v>
      </c>
      <c r="U337" s="6">
        <v>1000</v>
      </c>
      <c r="V337" s="6">
        <v>1</v>
      </c>
    </row>
    <row r="338" spans="3:22" x14ac:dyDescent="0.25">
      <c r="C338" s="6" t="s">
        <v>573</v>
      </c>
      <c r="D338" s="8" t="s">
        <v>854</v>
      </c>
      <c r="E338" s="8">
        <f t="shared" si="5"/>
        <v>2</v>
      </c>
      <c r="F338" s="8">
        <f>COUNTIF(Base!E:E,Procv!C338)</f>
        <v>1</v>
      </c>
      <c r="T338" s="6">
        <v>1299.9000000000001</v>
      </c>
      <c r="U338" s="6">
        <v>1000</v>
      </c>
      <c r="V338" s="6">
        <v>1</v>
      </c>
    </row>
    <row r="339" spans="3:22" x14ac:dyDescent="0.25">
      <c r="C339" s="6" t="s">
        <v>575</v>
      </c>
      <c r="D339" s="8" t="s">
        <v>854</v>
      </c>
      <c r="E339" s="8">
        <f t="shared" si="5"/>
        <v>2</v>
      </c>
      <c r="F339" s="8">
        <f>COUNTIF(Base!E:E,Procv!C339)</f>
        <v>2</v>
      </c>
      <c r="T339" s="6">
        <v>1309.9000000000001</v>
      </c>
      <c r="U339" s="6">
        <v>1000</v>
      </c>
      <c r="V339" s="6">
        <v>1</v>
      </c>
    </row>
    <row r="340" spans="3:22" x14ac:dyDescent="0.25">
      <c r="C340" s="6" t="s">
        <v>577</v>
      </c>
      <c r="D340" s="8" t="s">
        <v>854</v>
      </c>
      <c r="E340" s="8">
        <f t="shared" si="5"/>
        <v>2</v>
      </c>
      <c r="F340" s="8">
        <f>COUNTIF(Base!E:E,Procv!C340)</f>
        <v>1</v>
      </c>
      <c r="T340" s="6">
        <v>1335.7</v>
      </c>
      <c r="U340" s="6">
        <v>1000</v>
      </c>
      <c r="V340" s="6">
        <v>1</v>
      </c>
    </row>
    <row r="341" spans="3:22" x14ac:dyDescent="0.25">
      <c r="C341" s="6" t="s">
        <v>578</v>
      </c>
      <c r="D341" s="8" t="s">
        <v>854</v>
      </c>
      <c r="E341" s="8">
        <f t="shared" si="5"/>
        <v>2</v>
      </c>
      <c r="F341" s="8">
        <f>COUNTIF(Base!E:E,Procv!C341)</f>
        <v>1</v>
      </c>
      <c r="T341" s="6">
        <v>1341.7</v>
      </c>
      <c r="U341" s="6">
        <v>1000</v>
      </c>
      <c r="V341" s="6">
        <v>1</v>
      </c>
    </row>
    <row r="342" spans="3:22" x14ac:dyDescent="0.25">
      <c r="C342" s="6" t="s">
        <v>830</v>
      </c>
      <c r="D342" s="8" t="s">
        <v>854</v>
      </c>
      <c r="E342" s="8">
        <f t="shared" si="5"/>
        <v>2</v>
      </c>
      <c r="F342" s="8">
        <f>COUNTIF(Base!E:E,Procv!C342)</f>
        <v>1</v>
      </c>
      <c r="T342" s="6">
        <v>1359.9</v>
      </c>
      <c r="U342" s="6">
        <v>1000</v>
      </c>
      <c r="V342" s="6">
        <v>1</v>
      </c>
    </row>
    <row r="343" spans="3:22" x14ac:dyDescent="0.25">
      <c r="C343" s="6" t="s">
        <v>580</v>
      </c>
      <c r="D343" s="8" t="s">
        <v>854</v>
      </c>
      <c r="E343" s="8">
        <f t="shared" si="5"/>
        <v>2</v>
      </c>
      <c r="F343" s="8">
        <f>COUNTIF(Base!E:E,Procv!C343)</f>
        <v>1</v>
      </c>
      <c r="T343" s="6">
        <v>1367.4</v>
      </c>
      <c r="U343" s="6">
        <v>1000</v>
      </c>
      <c r="V343" s="6">
        <v>1</v>
      </c>
    </row>
    <row r="344" spans="3:22" x14ac:dyDescent="0.25">
      <c r="C344" s="6" t="s">
        <v>582</v>
      </c>
      <c r="D344" s="8" t="s">
        <v>854</v>
      </c>
      <c r="E344" s="8">
        <f t="shared" si="5"/>
        <v>2</v>
      </c>
      <c r="F344" s="8">
        <f>COUNTIF(Base!E:E,Procv!C344)</f>
        <v>1</v>
      </c>
      <c r="T344" s="6">
        <v>1371.4</v>
      </c>
      <c r="U344" s="6">
        <v>1000</v>
      </c>
      <c r="V344" s="6">
        <v>1</v>
      </c>
    </row>
    <row r="345" spans="3:22" x14ac:dyDescent="0.25">
      <c r="C345" s="6" t="s">
        <v>584</v>
      </c>
      <c r="D345" s="8" t="s">
        <v>854</v>
      </c>
      <c r="E345" s="8">
        <f t="shared" si="5"/>
        <v>2</v>
      </c>
      <c r="F345" s="8">
        <f>COUNTIF(Base!E:E,Procv!C345)</f>
        <v>1</v>
      </c>
      <c r="T345" s="6">
        <v>1379.7</v>
      </c>
      <c r="U345" s="6">
        <v>1000</v>
      </c>
      <c r="V345" s="6">
        <v>1</v>
      </c>
    </row>
    <row r="346" spans="3:22" x14ac:dyDescent="0.25">
      <c r="C346" s="6" t="s">
        <v>585</v>
      </c>
      <c r="D346" s="8" t="s">
        <v>854</v>
      </c>
      <c r="E346" s="8">
        <f t="shared" si="5"/>
        <v>2</v>
      </c>
      <c r="F346" s="8">
        <f>COUNTIF(Base!E:E,Procv!C346)</f>
        <v>1</v>
      </c>
      <c r="T346" s="6">
        <v>1383.55</v>
      </c>
      <c r="U346" s="6">
        <v>1000</v>
      </c>
      <c r="V346" s="6">
        <v>1</v>
      </c>
    </row>
    <row r="347" spans="3:22" x14ac:dyDescent="0.25">
      <c r="C347" s="6" t="s">
        <v>587</v>
      </c>
      <c r="D347" s="8" t="s">
        <v>854</v>
      </c>
      <c r="E347" s="8">
        <f t="shared" si="5"/>
        <v>2</v>
      </c>
      <c r="F347" s="8">
        <f>COUNTIF(Base!E:E,Procv!C347)</f>
        <v>2</v>
      </c>
      <c r="T347" s="6">
        <v>1383.57</v>
      </c>
      <c r="U347" s="6">
        <v>1000</v>
      </c>
      <c r="V347" s="6">
        <v>1</v>
      </c>
    </row>
    <row r="348" spans="3:22" x14ac:dyDescent="0.25">
      <c r="C348" s="6" t="s">
        <v>588</v>
      </c>
      <c r="D348" s="8" t="s">
        <v>854</v>
      </c>
      <c r="E348" s="8">
        <f t="shared" si="5"/>
        <v>2</v>
      </c>
      <c r="F348" s="8">
        <f>COUNTIF(Base!E:E,Procv!C348)</f>
        <v>1</v>
      </c>
      <c r="T348" s="6">
        <v>1425.64</v>
      </c>
      <c r="U348" s="6">
        <v>1000</v>
      </c>
      <c r="V348" s="6">
        <v>1</v>
      </c>
    </row>
    <row r="349" spans="3:22" x14ac:dyDescent="0.25">
      <c r="C349" s="6" t="s">
        <v>589</v>
      </c>
      <c r="D349" s="8" t="s">
        <v>854</v>
      </c>
      <c r="E349" s="8">
        <f t="shared" si="5"/>
        <v>2</v>
      </c>
      <c r="F349" s="8">
        <f>COUNTIF(Base!E:E,Procv!C349)</f>
        <v>1</v>
      </c>
      <c r="T349" s="6">
        <v>1448.91</v>
      </c>
      <c r="U349" s="6">
        <v>1000</v>
      </c>
      <c r="V349" s="6">
        <v>1</v>
      </c>
    </row>
    <row r="350" spans="3:22" x14ac:dyDescent="0.25">
      <c r="C350" s="6" t="s">
        <v>831</v>
      </c>
      <c r="D350" s="8" t="s">
        <v>854</v>
      </c>
      <c r="E350" s="8">
        <f t="shared" si="5"/>
        <v>2</v>
      </c>
      <c r="F350" s="8">
        <f>COUNTIF(Base!E:E,Procv!C350)</f>
        <v>2</v>
      </c>
      <c r="T350" s="6">
        <v>1509.6</v>
      </c>
      <c r="U350" s="6">
        <v>1000</v>
      </c>
      <c r="V350" s="6">
        <v>1</v>
      </c>
    </row>
    <row r="351" spans="3:22" x14ac:dyDescent="0.25">
      <c r="C351" s="6" t="s">
        <v>591</v>
      </c>
      <c r="D351" s="8" t="s">
        <v>854</v>
      </c>
      <c r="E351" s="8">
        <f t="shared" si="5"/>
        <v>2</v>
      </c>
      <c r="F351" s="8">
        <f>COUNTIF(Base!E:E,Procv!C351)</f>
        <v>2</v>
      </c>
      <c r="T351" s="6">
        <v>1513.54</v>
      </c>
      <c r="U351" s="6">
        <v>1000</v>
      </c>
      <c r="V351" s="6">
        <v>1</v>
      </c>
    </row>
    <row r="352" spans="3:22" x14ac:dyDescent="0.25">
      <c r="C352" s="6" t="s">
        <v>832</v>
      </c>
      <c r="D352" s="8" t="s">
        <v>855</v>
      </c>
      <c r="E352" s="8">
        <f t="shared" si="5"/>
        <v>1</v>
      </c>
      <c r="F352" s="8">
        <f>COUNTIF(Base!E:E,Procv!C352)</f>
        <v>2</v>
      </c>
      <c r="T352" s="6">
        <v>1521.52</v>
      </c>
      <c r="U352" s="6">
        <v>1000</v>
      </c>
      <c r="V352" s="6">
        <v>1</v>
      </c>
    </row>
    <row r="353" spans="3:22" x14ac:dyDescent="0.25">
      <c r="C353" s="6" t="s">
        <v>594</v>
      </c>
      <c r="D353" s="8" t="s">
        <v>854</v>
      </c>
      <c r="E353" s="8">
        <f t="shared" si="5"/>
        <v>2</v>
      </c>
      <c r="F353" s="8">
        <f>COUNTIF(Base!E:E,Procv!C353)</f>
        <v>1</v>
      </c>
      <c r="T353" s="6">
        <v>1595.6</v>
      </c>
      <c r="U353" s="6">
        <v>1000</v>
      </c>
      <c r="V353" s="6">
        <v>1</v>
      </c>
    </row>
    <row r="354" spans="3:22" x14ac:dyDescent="0.25">
      <c r="C354" s="6" t="s">
        <v>833</v>
      </c>
      <c r="D354" s="8" t="s">
        <v>855</v>
      </c>
      <c r="E354" s="8">
        <f t="shared" si="5"/>
        <v>1</v>
      </c>
      <c r="F354" s="8">
        <f>COUNTIF(Base!E:E,Procv!C354)</f>
        <v>1</v>
      </c>
      <c r="T354" s="6">
        <v>1605.4</v>
      </c>
      <c r="U354" s="6">
        <v>1000</v>
      </c>
      <c r="V354" s="6">
        <v>1</v>
      </c>
    </row>
    <row r="355" spans="3:22" x14ac:dyDescent="0.25">
      <c r="C355" s="6" t="s">
        <v>597</v>
      </c>
      <c r="D355" s="8" t="s">
        <v>854</v>
      </c>
      <c r="E355" s="8">
        <f t="shared" si="5"/>
        <v>2</v>
      </c>
      <c r="F355" s="8">
        <f>COUNTIF(Base!E:E,Procv!C355)</f>
        <v>1</v>
      </c>
      <c r="T355" s="6">
        <v>1609.9</v>
      </c>
      <c r="U355" s="6">
        <v>1000</v>
      </c>
      <c r="V355" s="6">
        <v>1</v>
      </c>
    </row>
    <row r="356" spans="3:22" x14ac:dyDescent="0.25">
      <c r="C356" s="6" t="s">
        <v>600</v>
      </c>
      <c r="D356" s="8" t="s">
        <v>854</v>
      </c>
      <c r="E356" s="8">
        <f t="shared" si="5"/>
        <v>2</v>
      </c>
      <c r="F356" s="8">
        <f>COUNTIF(Base!E:E,Procv!C356)</f>
        <v>1</v>
      </c>
      <c r="T356" s="6">
        <v>1638.08</v>
      </c>
      <c r="U356" s="6">
        <v>1000</v>
      </c>
      <c r="V356" s="6">
        <v>1</v>
      </c>
    </row>
    <row r="357" spans="3:22" x14ac:dyDescent="0.25">
      <c r="C357" s="6" t="s">
        <v>602</v>
      </c>
      <c r="D357" s="8" t="s">
        <v>854</v>
      </c>
      <c r="E357" s="8">
        <f t="shared" si="5"/>
        <v>2</v>
      </c>
      <c r="F357" s="8">
        <f>COUNTIF(Base!E:E,Procv!C357)</f>
        <v>1</v>
      </c>
      <c r="T357" s="6">
        <v>1664.86</v>
      </c>
      <c r="U357" s="6">
        <v>1000</v>
      </c>
      <c r="V357" s="6">
        <v>1</v>
      </c>
    </row>
    <row r="358" spans="3:22" x14ac:dyDescent="0.25">
      <c r="C358" s="6" t="s">
        <v>603</v>
      </c>
      <c r="D358" s="8" t="s">
        <v>854</v>
      </c>
      <c r="E358" s="8">
        <f t="shared" si="5"/>
        <v>2</v>
      </c>
      <c r="F358" s="8">
        <f>COUNTIF(Base!E:E,Procv!C358)</f>
        <v>2</v>
      </c>
      <c r="T358" s="6">
        <v>1667.4</v>
      </c>
      <c r="U358" s="6">
        <v>1000</v>
      </c>
      <c r="V358" s="6">
        <v>1</v>
      </c>
    </row>
    <row r="359" spans="3:22" x14ac:dyDescent="0.25">
      <c r="C359" s="6" t="s">
        <v>605</v>
      </c>
      <c r="D359" s="8" t="s">
        <v>854</v>
      </c>
      <c r="E359" s="8">
        <f t="shared" si="5"/>
        <v>2</v>
      </c>
      <c r="F359" s="8">
        <f>COUNTIF(Base!E:E,Procv!C359)</f>
        <v>2</v>
      </c>
      <c r="T359" s="6">
        <v>1677.56</v>
      </c>
      <c r="U359" s="6">
        <v>1000</v>
      </c>
      <c r="V359" s="6">
        <v>1</v>
      </c>
    </row>
    <row r="360" spans="3:22" x14ac:dyDescent="0.25">
      <c r="C360" s="6" t="s">
        <v>593</v>
      </c>
      <c r="D360" s="8" t="s">
        <v>854</v>
      </c>
      <c r="E360" s="8">
        <f t="shared" si="5"/>
        <v>2</v>
      </c>
      <c r="F360" s="8">
        <f>COUNTIF(Base!E:E,Procv!C360)</f>
        <v>1</v>
      </c>
      <c r="T360" s="6">
        <v>1703.6</v>
      </c>
      <c r="U360" s="6">
        <v>1000</v>
      </c>
      <c r="V360" s="6">
        <v>1</v>
      </c>
    </row>
    <row r="361" spans="3:22" x14ac:dyDescent="0.25">
      <c r="C361" s="6" t="s">
        <v>609</v>
      </c>
      <c r="D361" s="8" t="s">
        <v>854</v>
      </c>
      <c r="E361" s="8">
        <f t="shared" si="5"/>
        <v>2</v>
      </c>
      <c r="F361" s="8">
        <f>COUNTIF(Base!E:E,Procv!C361)</f>
        <v>1</v>
      </c>
      <c r="T361" s="6">
        <v>1705.6</v>
      </c>
      <c r="U361" s="6">
        <v>1000</v>
      </c>
      <c r="V361" s="6">
        <v>1</v>
      </c>
    </row>
    <row r="362" spans="3:22" x14ac:dyDescent="0.25">
      <c r="C362" s="6" t="s">
        <v>611</v>
      </c>
      <c r="D362" s="8" t="s">
        <v>854</v>
      </c>
      <c r="E362" s="8">
        <f t="shared" si="5"/>
        <v>2</v>
      </c>
      <c r="F362" s="8">
        <f>COUNTIF(Base!E:E,Procv!C362)</f>
        <v>1</v>
      </c>
      <c r="T362" s="6">
        <v>1805.8</v>
      </c>
      <c r="U362" s="6">
        <v>1000</v>
      </c>
      <c r="V362" s="6">
        <v>1</v>
      </c>
    </row>
    <row r="363" spans="3:22" x14ac:dyDescent="0.25">
      <c r="C363" s="6" t="s">
        <v>834</v>
      </c>
      <c r="D363" s="8" t="s">
        <v>855</v>
      </c>
      <c r="E363" s="8">
        <f t="shared" si="5"/>
        <v>1</v>
      </c>
      <c r="F363" s="8">
        <f>COUNTIF(Base!E:E,Procv!C363)</f>
        <v>2</v>
      </c>
      <c r="T363" s="6">
        <v>1875.34</v>
      </c>
      <c r="U363" s="6">
        <v>1000</v>
      </c>
      <c r="V363" s="6">
        <v>1</v>
      </c>
    </row>
    <row r="364" spans="3:22" x14ac:dyDescent="0.25">
      <c r="C364" s="6" t="s">
        <v>612</v>
      </c>
      <c r="D364" s="8" t="s">
        <v>854</v>
      </c>
      <c r="E364" s="8">
        <f t="shared" si="5"/>
        <v>2</v>
      </c>
      <c r="F364" s="8">
        <f>COUNTIF(Base!E:E,Procv!C364)</f>
        <v>1</v>
      </c>
      <c r="T364" s="6">
        <v>1892.37</v>
      </c>
      <c r="U364" s="6">
        <v>1000</v>
      </c>
      <c r="V364" s="6">
        <v>1</v>
      </c>
    </row>
    <row r="365" spans="3:22" x14ac:dyDescent="0.25">
      <c r="C365" s="6" t="s">
        <v>835</v>
      </c>
      <c r="D365" s="8" t="s">
        <v>854</v>
      </c>
      <c r="E365" s="8">
        <f t="shared" si="5"/>
        <v>2</v>
      </c>
      <c r="F365" s="8">
        <f>COUNTIF(Base!E:E,Procv!C365)</f>
        <v>4</v>
      </c>
      <c r="T365" s="6">
        <v>2007.3</v>
      </c>
      <c r="U365" s="6">
        <v>2000</v>
      </c>
      <c r="V365" s="6">
        <v>0</v>
      </c>
    </row>
    <row r="366" spans="3:22" x14ac:dyDescent="0.25">
      <c r="C366" s="6" t="s">
        <v>614</v>
      </c>
      <c r="D366" s="8" t="s">
        <v>854</v>
      </c>
      <c r="E366" s="8">
        <f t="shared" si="5"/>
        <v>2</v>
      </c>
      <c r="F366" s="8">
        <f>COUNTIF(Base!E:E,Procv!C366)</f>
        <v>1</v>
      </c>
      <c r="T366" s="6">
        <v>2214.08</v>
      </c>
      <c r="U366" s="6">
        <v>2000</v>
      </c>
      <c r="V366" s="6">
        <v>0</v>
      </c>
    </row>
    <row r="367" spans="3:22" x14ac:dyDescent="0.25">
      <c r="C367" s="6" t="s">
        <v>615</v>
      </c>
      <c r="D367" s="8" t="s">
        <v>854</v>
      </c>
      <c r="E367" s="8">
        <f t="shared" si="5"/>
        <v>2</v>
      </c>
      <c r="F367" s="8">
        <f>COUNTIF(Base!E:E,Procv!C367)</f>
        <v>1</v>
      </c>
      <c r="T367" s="6">
        <v>2277.25</v>
      </c>
      <c r="U367" s="6">
        <v>2000</v>
      </c>
      <c r="V367" s="6">
        <v>0</v>
      </c>
    </row>
    <row r="368" spans="3:22" x14ac:dyDescent="0.25">
      <c r="C368" s="6" t="s">
        <v>617</v>
      </c>
      <c r="D368" s="8" t="s">
        <v>854</v>
      </c>
      <c r="E368" s="8">
        <f t="shared" si="5"/>
        <v>2</v>
      </c>
      <c r="F368" s="8">
        <f>COUNTIF(Base!E:E,Procv!C368)</f>
        <v>2</v>
      </c>
      <c r="T368" s="6">
        <v>2284.87</v>
      </c>
      <c r="U368" s="6">
        <v>2000</v>
      </c>
      <c r="V368" s="6">
        <v>0</v>
      </c>
    </row>
    <row r="369" spans="3:22" x14ac:dyDescent="0.25">
      <c r="C369" s="6" t="s">
        <v>619</v>
      </c>
      <c r="D369" s="8" t="s">
        <v>854</v>
      </c>
      <c r="E369" s="8">
        <f t="shared" si="5"/>
        <v>2</v>
      </c>
      <c r="F369" s="8">
        <f>COUNTIF(Base!E:E,Procv!C369)</f>
        <v>1</v>
      </c>
      <c r="T369" s="6">
        <v>2300.4699999999998</v>
      </c>
      <c r="U369" s="6">
        <v>2000</v>
      </c>
      <c r="V369" s="6">
        <v>0</v>
      </c>
    </row>
    <row r="370" spans="3:22" x14ac:dyDescent="0.25">
      <c r="C370" s="6" t="s">
        <v>621</v>
      </c>
      <c r="D370" s="8" t="s">
        <v>854</v>
      </c>
      <c r="E370" s="8">
        <f t="shared" si="5"/>
        <v>2</v>
      </c>
      <c r="F370" s="8">
        <f>COUNTIF(Base!E:E,Procv!C370)</f>
        <v>1</v>
      </c>
      <c r="T370" s="6">
        <v>2304.9699999999998</v>
      </c>
      <c r="U370" s="6">
        <v>2000</v>
      </c>
      <c r="V370" s="6">
        <v>0</v>
      </c>
    </row>
    <row r="371" spans="3:22" x14ac:dyDescent="0.25">
      <c r="C371" s="6" t="s">
        <v>622</v>
      </c>
      <c r="D371" s="8" t="s">
        <v>854</v>
      </c>
      <c r="E371" s="8">
        <f t="shared" si="5"/>
        <v>2</v>
      </c>
      <c r="F371" s="8">
        <f>COUNTIF(Base!E:E,Procv!C371)</f>
        <v>1</v>
      </c>
      <c r="T371" s="6">
        <v>2383.1</v>
      </c>
      <c r="U371" s="6">
        <v>2000</v>
      </c>
      <c r="V371" s="6">
        <v>0</v>
      </c>
    </row>
    <row r="372" spans="3:22" x14ac:dyDescent="0.25">
      <c r="C372" s="6" t="s">
        <v>623</v>
      </c>
      <c r="D372" s="8" t="s">
        <v>854</v>
      </c>
      <c r="E372" s="8">
        <f t="shared" si="5"/>
        <v>2</v>
      </c>
      <c r="F372" s="8">
        <f>COUNTIF(Base!E:E,Procv!C372)</f>
        <v>2</v>
      </c>
      <c r="T372" s="6">
        <v>2491.35</v>
      </c>
      <c r="U372" s="6">
        <v>2000</v>
      </c>
      <c r="V372" s="6">
        <v>0</v>
      </c>
    </row>
    <row r="373" spans="3:22" x14ac:dyDescent="0.25">
      <c r="C373" s="6" t="s">
        <v>624</v>
      </c>
      <c r="D373" s="8" t="s">
        <v>854</v>
      </c>
      <c r="E373" s="8">
        <f t="shared" si="5"/>
        <v>2</v>
      </c>
      <c r="F373" s="8">
        <f>COUNTIF(Base!E:E,Procv!C373)</f>
        <v>1</v>
      </c>
      <c r="T373" s="6">
        <v>2529.6</v>
      </c>
      <c r="U373" s="6">
        <v>2000</v>
      </c>
      <c r="V373" s="6">
        <v>0</v>
      </c>
    </row>
    <row r="374" spans="3:22" x14ac:dyDescent="0.25">
      <c r="C374" s="6" t="s">
        <v>626</v>
      </c>
      <c r="D374" s="8" t="s">
        <v>854</v>
      </c>
      <c r="E374" s="8">
        <f t="shared" si="5"/>
        <v>2</v>
      </c>
      <c r="F374" s="8">
        <f>COUNTIF(Base!E:E,Procv!C374)</f>
        <v>1</v>
      </c>
      <c r="T374" s="6">
        <v>2585.3000000000002</v>
      </c>
      <c r="U374" s="6">
        <v>2000</v>
      </c>
      <c r="V374" s="6">
        <v>0</v>
      </c>
    </row>
    <row r="375" spans="3:22" x14ac:dyDescent="0.25">
      <c r="C375" s="6" t="s">
        <v>627</v>
      </c>
      <c r="D375" s="8" t="s">
        <v>854</v>
      </c>
      <c r="E375" s="8">
        <f t="shared" si="5"/>
        <v>2</v>
      </c>
      <c r="F375" s="8">
        <f>COUNTIF(Base!E:E,Procv!C375)</f>
        <v>1</v>
      </c>
      <c r="T375" s="6">
        <v>2651.25</v>
      </c>
      <c r="U375" s="6">
        <v>2000</v>
      </c>
      <c r="V375" s="6">
        <v>0</v>
      </c>
    </row>
    <row r="376" spans="3:22" x14ac:dyDescent="0.25">
      <c r="C376" s="6" t="s">
        <v>630</v>
      </c>
      <c r="D376" s="8" t="s">
        <v>854</v>
      </c>
      <c r="E376" s="8">
        <f t="shared" si="5"/>
        <v>2</v>
      </c>
      <c r="F376" s="8">
        <f>COUNTIF(Base!E:E,Procv!C376)</f>
        <v>1</v>
      </c>
      <c r="T376" s="6">
        <v>2665.3</v>
      </c>
      <c r="U376" s="6">
        <v>2000</v>
      </c>
      <c r="V376" s="6">
        <v>0</v>
      </c>
    </row>
    <row r="377" spans="3:22" x14ac:dyDescent="0.25">
      <c r="C377" s="6" t="s">
        <v>631</v>
      </c>
      <c r="D377" s="8" t="s">
        <v>854</v>
      </c>
      <c r="E377" s="8">
        <f t="shared" si="5"/>
        <v>2</v>
      </c>
      <c r="F377" s="8">
        <f>COUNTIF(Base!E:E,Procv!C377)</f>
        <v>1</v>
      </c>
      <c r="T377" s="6">
        <v>2951.3</v>
      </c>
      <c r="U377" s="6">
        <v>2000</v>
      </c>
      <c r="V377" s="6">
        <v>0</v>
      </c>
    </row>
    <row r="378" spans="3:22" x14ac:dyDescent="0.25">
      <c r="C378" s="6" t="s">
        <v>632</v>
      </c>
      <c r="D378" s="8" t="s">
        <v>854</v>
      </c>
      <c r="E378" s="8">
        <f t="shared" si="5"/>
        <v>2</v>
      </c>
      <c r="F378" s="8">
        <f>COUNTIF(Base!E:E,Procv!C378)</f>
        <v>1</v>
      </c>
      <c r="T378" s="6">
        <v>3111.3</v>
      </c>
      <c r="U378" s="6">
        <v>3000</v>
      </c>
      <c r="V378" s="6">
        <v>0</v>
      </c>
    </row>
    <row r="379" spans="3:22" x14ac:dyDescent="0.25">
      <c r="C379" s="6" t="s">
        <v>634</v>
      </c>
      <c r="D379" s="8" t="s">
        <v>854</v>
      </c>
      <c r="E379" s="8">
        <f t="shared" si="5"/>
        <v>2</v>
      </c>
      <c r="F379" s="8">
        <f>COUNTIF(Base!E:E,Procv!C379)</f>
        <v>1</v>
      </c>
      <c r="T379" s="6">
        <v>4102.92</v>
      </c>
      <c r="U379" s="6">
        <v>4000</v>
      </c>
      <c r="V379" s="6">
        <v>1</v>
      </c>
    </row>
    <row r="380" spans="3:22" x14ac:dyDescent="0.25">
      <c r="C380" s="6" t="s">
        <v>119</v>
      </c>
      <c r="D380" s="8" t="s">
        <v>854</v>
      </c>
      <c r="E380" s="8">
        <f t="shared" si="5"/>
        <v>2</v>
      </c>
      <c r="F380" s="8">
        <f>COUNTIF(Base!E:E,Procv!C380)</f>
        <v>1</v>
      </c>
      <c r="T380" s="6">
        <v>10961.87</v>
      </c>
      <c r="U380" s="6">
        <v>10000</v>
      </c>
      <c r="V380" s="6">
        <v>1</v>
      </c>
    </row>
    <row r="381" spans="3:22" x14ac:dyDescent="0.25">
      <c r="C381" s="6" t="s">
        <v>637</v>
      </c>
      <c r="D381" s="8" t="s">
        <v>854</v>
      </c>
      <c r="E381" s="8">
        <f t="shared" si="5"/>
        <v>2</v>
      </c>
      <c r="F381" s="8">
        <f>COUNTIF(Base!E:E,Procv!C381)</f>
        <v>1</v>
      </c>
      <c r="T381" s="6">
        <v>15285.56</v>
      </c>
      <c r="U381" s="6">
        <v>10000</v>
      </c>
      <c r="V381" s="6">
        <v>1</v>
      </c>
    </row>
    <row r="382" spans="3:22" x14ac:dyDescent="0.25">
      <c r="C382" s="6" t="s">
        <v>638</v>
      </c>
      <c r="D382" s="8" t="s">
        <v>854</v>
      </c>
      <c r="E382" s="8">
        <f t="shared" si="5"/>
        <v>2</v>
      </c>
      <c r="F382" s="8">
        <f>COUNTIF(Base!E:E,Procv!C382)</f>
        <v>2</v>
      </c>
    </row>
    <row r="383" spans="3:22" x14ac:dyDescent="0.25">
      <c r="C383" s="6" t="s">
        <v>639</v>
      </c>
      <c r="D383" s="8" t="s">
        <v>854</v>
      </c>
      <c r="E383" s="8">
        <f t="shared" si="5"/>
        <v>2</v>
      </c>
      <c r="F383" s="8">
        <f>COUNTIF(Base!E:E,Procv!C383)</f>
        <v>1</v>
      </c>
    </row>
    <row r="384" spans="3:22" x14ac:dyDescent="0.25">
      <c r="C384" s="6" t="s">
        <v>641</v>
      </c>
      <c r="D384" s="8" t="s">
        <v>854</v>
      </c>
      <c r="E384" s="8">
        <f t="shared" si="5"/>
        <v>2</v>
      </c>
      <c r="F384" s="8">
        <f>COUNTIF(Base!E:E,Procv!C384)</f>
        <v>2</v>
      </c>
    </row>
    <row r="385" spans="3:6" x14ac:dyDescent="0.25">
      <c r="C385" s="6" t="s">
        <v>836</v>
      </c>
      <c r="D385" s="8" t="s">
        <v>855</v>
      </c>
      <c r="E385" s="8">
        <f t="shared" si="5"/>
        <v>1</v>
      </c>
      <c r="F385" s="8">
        <f>COUNTIF(Base!E:E,Procv!C385)</f>
        <v>1</v>
      </c>
    </row>
    <row r="386" spans="3:6" x14ac:dyDescent="0.25">
      <c r="C386" s="6" t="s">
        <v>642</v>
      </c>
      <c r="D386" s="8" t="s">
        <v>854</v>
      </c>
      <c r="E386" s="8">
        <f t="shared" si="5"/>
        <v>2</v>
      </c>
      <c r="F386" s="8">
        <f>COUNTIF(Base!E:E,Procv!C386)</f>
        <v>1</v>
      </c>
    </row>
    <row r="387" spans="3:6" x14ac:dyDescent="0.25">
      <c r="C387" s="6" t="s">
        <v>644</v>
      </c>
      <c r="D387" s="8" t="s">
        <v>854</v>
      </c>
      <c r="E387" s="8">
        <f t="shared" si="5"/>
        <v>2</v>
      </c>
      <c r="F387" s="8">
        <f>COUNTIF(Base!E:E,Procv!C387)</f>
        <v>1</v>
      </c>
    </row>
    <row r="388" spans="3:6" x14ac:dyDescent="0.25">
      <c r="C388" s="6" t="s">
        <v>646</v>
      </c>
      <c r="D388" s="8" t="s">
        <v>854</v>
      </c>
      <c r="E388" s="8">
        <f t="shared" si="5"/>
        <v>2</v>
      </c>
      <c r="F388" s="8">
        <f>COUNTIF(Base!E:E,Procv!C388)</f>
        <v>1</v>
      </c>
    </row>
    <row r="389" spans="3:6" x14ac:dyDescent="0.25">
      <c r="C389" s="6" t="s">
        <v>647</v>
      </c>
      <c r="D389" s="8" t="s">
        <v>854</v>
      </c>
      <c r="E389" s="8">
        <f t="shared" si="5"/>
        <v>2</v>
      </c>
      <c r="F389" s="8">
        <f>COUNTIF(Base!E:E,Procv!C389)</f>
        <v>1</v>
      </c>
    </row>
    <row r="390" spans="3:6" x14ac:dyDescent="0.25">
      <c r="C390" s="6" t="s">
        <v>648</v>
      </c>
      <c r="D390" s="8" t="s">
        <v>854</v>
      </c>
      <c r="E390" s="8">
        <f t="shared" ref="E390:E453" si="6">IF(D390="M",2,IF(D390="H",1,0))</f>
        <v>2</v>
      </c>
      <c r="F390" s="8">
        <f>COUNTIF(Base!E:E,Procv!C390)</f>
        <v>1</v>
      </c>
    </row>
    <row r="391" spans="3:6" x14ac:dyDescent="0.25">
      <c r="C391" s="6" t="s">
        <v>649</v>
      </c>
      <c r="D391" s="8" t="s">
        <v>854</v>
      </c>
      <c r="E391" s="8">
        <f t="shared" si="6"/>
        <v>2</v>
      </c>
      <c r="F391" s="8">
        <f>COUNTIF(Base!E:E,Procv!C391)</f>
        <v>1</v>
      </c>
    </row>
    <row r="392" spans="3:6" x14ac:dyDescent="0.25">
      <c r="C392" s="6" t="s">
        <v>651</v>
      </c>
      <c r="D392" s="8" t="s">
        <v>854</v>
      </c>
      <c r="E392" s="8">
        <f t="shared" si="6"/>
        <v>2</v>
      </c>
      <c r="F392" s="8">
        <f>COUNTIF(Base!E:E,Procv!C392)</f>
        <v>1</v>
      </c>
    </row>
    <row r="393" spans="3:6" x14ac:dyDescent="0.25">
      <c r="C393" s="6" t="s">
        <v>837</v>
      </c>
      <c r="D393" s="8" t="s">
        <v>854</v>
      </c>
      <c r="E393" s="8">
        <f t="shared" si="6"/>
        <v>2</v>
      </c>
      <c r="F393" s="8">
        <f>COUNTIF(Base!E:E,Procv!C393)</f>
        <v>1</v>
      </c>
    </row>
    <row r="394" spans="3:6" x14ac:dyDescent="0.25">
      <c r="C394" s="6" t="s">
        <v>653</v>
      </c>
      <c r="D394" s="8" t="s">
        <v>854</v>
      </c>
      <c r="E394" s="8">
        <f t="shared" si="6"/>
        <v>2</v>
      </c>
      <c r="F394" s="8">
        <f>COUNTIF(Base!E:E,Procv!C394)</f>
        <v>1</v>
      </c>
    </row>
    <row r="395" spans="3:6" x14ac:dyDescent="0.25">
      <c r="C395" s="6" t="s">
        <v>655</v>
      </c>
      <c r="D395" s="8" t="s">
        <v>854</v>
      </c>
      <c r="E395" s="8">
        <f t="shared" si="6"/>
        <v>2</v>
      </c>
      <c r="F395" s="8">
        <f>COUNTIF(Base!E:E,Procv!C395)</f>
        <v>1</v>
      </c>
    </row>
    <row r="396" spans="3:6" x14ac:dyDescent="0.25">
      <c r="C396" s="6" t="s">
        <v>656</v>
      </c>
      <c r="D396" s="8" t="s">
        <v>854</v>
      </c>
      <c r="E396" s="8">
        <f t="shared" si="6"/>
        <v>2</v>
      </c>
      <c r="F396" s="8">
        <f>COUNTIF(Base!E:E,Procv!C396)</f>
        <v>1</v>
      </c>
    </row>
    <row r="397" spans="3:6" x14ac:dyDescent="0.25">
      <c r="C397" s="6" t="s">
        <v>658</v>
      </c>
      <c r="D397" s="8" t="s">
        <v>854</v>
      </c>
      <c r="E397" s="8">
        <f t="shared" si="6"/>
        <v>2</v>
      </c>
      <c r="F397" s="8">
        <f>COUNTIF(Base!E:E,Procv!C397)</f>
        <v>1</v>
      </c>
    </row>
    <row r="398" spans="3:6" x14ac:dyDescent="0.25">
      <c r="C398" s="6" t="s">
        <v>660</v>
      </c>
      <c r="D398" s="8" t="s">
        <v>854</v>
      </c>
      <c r="E398" s="8">
        <f t="shared" si="6"/>
        <v>2</v>
      </c>
      <c r="F398" s="8">
        <f>COUNTIF(Base!E:E,Procv!C398)</f>
        <v>1</v>
      </c>
    </row>
    <row r="399" spans="3:6" x14ac:dyDescent="0.25">
      <c r="C399" s="6" t="s">
        <v>661</v>
      </c>
      <c r="D399" s="8" t="s">
        <v>854</v>
      </c>
      <c r="E399" s="8">
        <f t="shared" si="6"/>
        <v>2</v>
      </c>
      <c r="F399" s="8">
        <f>COUNTIF(Base!E:E,Procv!C399)</f>
        <v>1</v>
      </c>
    </row>
    <row r="400" spans="3:6" x14ac:dyDescent="0.25">
      <c r="C400" s="6" t="s">
        <v>662</v>
      </c>
      <c r="D400" s="8" t="s">
        <v>854</v>
      </c>
      <c r="E400" s="8">
        <f t="shared" si="6"/>
        <v>2</v>
      </c>
      <c r="F400" s="8">
        <f>COUNTIF(Base!E:E,Procv!C400)</f>
        <v>1</v>
      </c>
    </row>
    <row r="401" spans="3:6" x14ac:dyDescent="0.25">
      <c r="C401" s="6" t="s">
        <v>664</v>
      </c>
      <c r="D401" s="8" t="s">
        <v>854</v>
      </c>
      <c r="E401" s="8">
        <f t="shared" si="6"/>
        <v>2</v>
      </c>
      <c r="F401" s="8">
        <f>COUNTIF(Base!E:E,Procv!C401)</f>
        <v>1</v>
      </c>
    </row>
    <row r="402" spans="3:6" x14ac:dyDescent="0.25">
      <c r="C402" s="6" t="s">
        <v>666</v>
      </c>
      <c r="D402" s="8" t="s">
        <v>854</v>
      </c>
      <c r="E402" s="8">
        <f t="shared" si="6"/>
        <v>2</v>
      </c>
      <c r="F402" s="8">
        <f>COUNTIF(Base!E:E,Procv!C402)</f>
        <v>1</v>
      </c>
    </row>
    <row r="403" spans="3:6" x14ac:dyDescent="0.25">
      <c r="C403" s="6" t="s">
        <v>668</v>
      </c>
      <c r="D403" s="8" t="s">
        <v>854</v>
      </c>
      <c r="E403" s="8">
        <f t="shared" si="6"/>
        <v>2</v>
      </c>
      <c r="F403" s="8">
        <f>COUNTIF(Base!E:E,Procv!C403)</f>
        <v>1</v>
      </c>
    </row>
    <row r="404" spans="3:6" x14ac:dyDescent="0.25">
      <c r="C404" s="6" t="s">
        <v>669</v>
      </c>
      <c r="D404" s="8" t="s">
        <v>854</v>
      </c>
      <c r="E404" s="8">
        <f t="shared" si="6"/>
        <v>2</v>
      </c>
      <c r="F404" s="8">
        <f>COUNTIF(Base!E:E,Procv!C404)</f>
        <v>1</v>
      </c>
    </row>
    <row r="405" spans="3:6" x14ac:dyDescent="0.25">
      <c r="C405" s="6" t="s">
        <v>671</v>
      </c>
      <c r="D405" s="8" t="s">
        <v>854</v>
      </c>
      <c r="E405" s="8">
        <f t="shared" si="6"/>
        <v>2</v>
      </c>
      <c r="F405" s="8">
        <f>COUNTIF(Base!E:E,Procv!C405)</f>
        <v>1</v>
      </c>
    </row>
    <row r="406" spans="3:6" x14ac:dyDescent="0.25">
      <c r="C406" s="6" t="s">
        <v>838</v>
      </c>
      <c r="D406" s="8" t="s">
        <v>854</v>
      </c>
      <c r="E406" s="8">
        <f t="shared" si="6"/>
        <v>2</v>
      </c>
      <c r="F406" s="8">
        <f>COUNTIF(Base!E:E,Procv!C406)</f>
        <v>1</v>
      </c>
    </row>
    <row r="407" spans="3:6" x14ac:dyDescent="0.25">
      <c r="C407" s="6" t="s">
        <v>673</v>
      </c>
      <c r="D407" s="8" t="s">
        <v>854</v>
      </c>
      <c r="E407" s="8">
        <f t="shared" si="6"/>
        <v>2</v>
      </c>
      <c r="F407" s="8">
        <f>COUNTIF(Base!E:E,Procv!C407)</f>
        <v>1</v>
      </c>
    </row>
    <row r="408" spans="3:6" x14ac:dyDescent="0.25">
      <c r="C408" s="6" t="s">
        <v>675</v>
      </c>
      <c r="D408" s="8" t="s">
        <v>854</v>
      </c>
      <c r="E408" s="8">
        <f t="shared" si="6"/>
        <v>2</v>
      </c>
      <c r="F408" s="8">
        <f>COUNTIF(Base!E:E,Procv!C408)</f>
        <v>1</v>
      </c>
    </row>
    <row r="409" spans="3:6" x14ac:dyDescent="0.25">
      <c r="C409" s="6" t="s">
        <v>839</v>
      </c>
      <c r="D409" s="8" t="s">
        <v>855</v>
      </c>
      <c r="E409" s="8">
        <f t="shared" si="6"/>
        <v>1</v>
      </c>
      <c r="F409" s="8">
        <f>COUNTIF(Base!E:E,Procv!C409)</f>
        <v>1</v>
      </c>
    </row>
    <row r="410" spans="3:6" x14ac:dyDescent="0.25">
      <c r="C410" s="6" t="s">
        <v>676</v>
      </c>
      <c r="D410" s="8" t="s">
        <v>854</v>
      </c>
      <c r="E410" s="8">
        <f t="shared" si="6"/>
        <v>2</v>
      </c>
      <c r="F410" s="8">
        <f>COUNTIF(Base!E:E,Procv!C410)</f>
        <v>1</v>
      </c>
    </row>
    <row r="411" spans="3:6" x14ac:dyDescent="0.25">
      <c r="C411" s="6" t="s">
        <v>677</v>
      </c>
      <c r="D411" s="8" t="s">
        <v>854</v>
      </c>
      <c r="E411" s="8">
        <f t="shared" si="6"/>
        <v>2</v>
      </c>
      <c r="F411" s="8">
        <f>COUNTIF(Base!E:E,Procv!C411)</f>
        <v>1</v>
      </c>
    </row>
    <row r="412" spans="3:6" x14ac:dyDescent="0.25">
      <c r="C412" s="6" t="s">
        <v>679</v>
      </c>
      <c r="D412" s="8" t="s">
        <v>854</v>
      </c>
      <c r="E412" s="8">
        <f t="shared" si="6"/>
        <v>2</v>
      </c>
      <c r="F412" s="8">
        <f>COUNTIF(Base!E:E,Procv!C412)</f>
        <v>1</v>
      </c>
    </row>
    <row r="413" spans="3:6" x14ac:dyDescent="0.25">
      <c r="C413" s="6" t="s">
        <v>840</v>
      </c>
      <c r="D413" s="8" t="s">
        <v>854</v>
      </c>
      <c r="E413" s="8">
        <f t="shared" si="6"/>
        <v>2</v>
      </c>
      <c r="F413" s="8">
        <f>COUNTIF(Base!E:E,Procv!C413)</f>
        <v>1</v>
      </c>
    </row>
    <row r="414" spans="3:6" x14ac:dyDescent="0.25">
      <c r="C414" s="6" t="s">
        <v>681</v>
      </c>
      <c r="D414" s="8" t="s">
        <v>854</v>
      </c>
      <c r="E414" s="8">
        <f t="shared" si="6"/>
        <v>2</v>
      </c>
      <c r="F414" s="8">
        <f>COUNTIF(Base!E:E,Procv!C414)</f>
        <v>1</v>
      </c>
    </row>
    <row r="415" spans="3:6" x14ac:dyDescent="0.25">
      <c r="C415" s="6" t="s">
        <v>841</v>
      </c>
      <c r="D415" s="8" t="s">
        <v>854</v>
      </c>
      <c r="E415" s="8">
        <f t="shared" si="6"/>
        <v>2</v>
      </c>
      <c r="F415" s="8">
        <f>COUNTIF(Base!E:E,Procv!C415)</f>
        <v>1</v>
      </c>
    </row>
    <row r="416" spans="3:6" x14ac:dyDescent="0.25">
      <c r="C416" s="6" t="s">
        <v>683</v>
      </c>
      <c r="D416" s="8" t="s">
        <v>854</v>
      </c>
      <c r="E416" s="8">
        <f t="shared" si="6"/>
        <v>2</v>
      </c>
      <c r="F416" s="8">
        <f>COUNTIF(Base!E:E,Procv!C416)</f>
        <v>1</v>
      </c>
    </row>
    <row r="417" spans="3:6" x14ac:dyDescent="0.25">
      <c r="C417" s="6" t="s">
        <v>684</v>
      </c>
      <c r="D417" s="8" t="s">
        <v>854</v>
      </c>
      <c r="E417" s="8">
        <f t="shared" si="6"/>
        <v>2</v>
      </c>
      <c r="F417" s="8">
        <f>COUNTIF(Base!E:E,Procv!C417)</f>
        <v>1</v>
      </c>
    </row>
    <row r="418" spans="3:6" x14ac:dyDescent="0.25">
      <c r="C418" s="6" t="s">
        <v>685</v>
      </c>
      <c r="D418" s="8" t="s">
        <v>854</v>
      </c>
      <c r="E418" s="8">
        <f t="shared" si="6"/>
        <v>2</v>
      </c>
      <c r="F418" s="8">
        <f>COUNTIF(Base!E:E,Procv!C418)</f>
        <v>1</v>
      </c>
    </row>
    <row r="419" spans="3:6" x14ac:dyDescent="0.25">
      <c r="C419" s="6" t="s">
        <v>687</v>
      </c>
      <c r="D419" s="8" t="s">
        <v>854</v>
      </c>
      <c r="E419" s="8">
        <f t="shared" si="6"/>
        <v>2</v>
      </c>
      <c r="F419" s="8">
        <f>COUNTIF(Base!E:E,Procv!C419)</f>
        <v>1</v>
      </c>
    </row>
    <row r="420" spans="3:6" x14ac:dyDescent="0.25">
      <c r="C420" s="6" t="s">
        <v>689</v>
      </c>
      <c r="D420" s="8" t="s">
        <v>854</v>
      </c>
      <c r="E420" s="8">
        <f t="shared" si="6"/>
        <v>2</v>
      </c>
      <c r="F420" s="8">
        <f>COUNTIF(Base!E:E,Procv!C420)</f>
        <v>1</v>
      </c>
    </row>
    <row r="421" spans="3:6" x14ac:dyDescent="0.25">
      <c r="C421" s="6" t="s">
        <v>691</v>
      </c>
      <c r="D421" s="8" t="s">
        <v>854</v>
      </c>
      <c r="E421" s="8">
        <f t="shared" si="6"/>
        <v>2</v>
      </c>
      <c r="F421" s="8">
        <f>COUNTIF(Base!E:E,Procv!C421)</f>
        <v>1</v>
      </c>
    </row>
    <row r="422" spans="3:6" x14ac:dyDescent="0.25">
      <c r="C422" s="6" t="s">
        <v>693</v>
      </c>
      <c r="D422" s="8" t="s">
        <v>854</v>
      </c>
      <c r="E422" s="8">
        <f t="shared" si="6"/>
        <v>2</v>
      </c>
      <c r="F422" s="8">
        <f>COUNTIF(Base!E:E,Procv!C422)</f>
        <v>1</v>
      </c>
    </row>
    <row r="423" spans="3:6" x14ac:dyDescent="0.25">
      <c r="C423" s="6" t="s">
        <v>842</v>
      </c>
      <c r="D423" s="8" t="s">
        <v>854</v>
      </c>
      <c r="E423" s="8">
        <f t="shared" si="6"/>
        <v>2</v>
      </c>
      <c r="F423" s="8">
        <f>COUNTIF(Base!E:E,Procv!C423)</f>
        <v>1</v>
      </c>
    </row>
    <row r="424" spans="3:6" x14ac:dyDescent="0.25">
      <c r="C424" s="6" t="s">
        <v>696</v>
      </c>
      <c r="D424" s="8" t="s">
        <v>854</v>
      </c>
      <c r="E424" s="8">
        <f t="shared" si="6"/>
        <v>2</v>
      </c>
      <c r="F424" s="8">
        <f>COUNTIF(Base!E:E,Procv!C424)</f>
        <v>1</v>
      </c>
    </row>
    <row r="425" spans="3:6" x14ac:dyDescent="0.25">
      <c r="C425" s="6" t="s">
        <v>697</v>
      </c>
      <c r="D425" s="8" t="s">
        <v>854</v>
      </c>
      <c r="E425" s="8">
        <f t="shared" si="6"/>
        <v>2</v>
      </c>
      <c r="F425" s="8">
        <f>COUNTIF(Base!E:E,Procv!C425)</f>
        <v>1</v>
      </c>
    </row>
    <row r="426" spans="3:6" x14ac:dyDescent="0.25">
      <c r="C426" s="6" t="s">
        <v>699</v>
      </c>
      <c r="D426" s="8" t="s">
        <v>854</v>
      </c>
      <c r="E426" s="8">
        <f t="shared" si="6"/>
        <v>2</v>
      </c>
      <c r="F426" s="8">
        <f>COUNTIF(Base!E:E,Procv!C426)</f>
        <v>1</v>
      </c>
    </row>
    <row r="427" spans="3:6" x14ac:dyDescent="0.25">
      <c r="C427" s="6" t="s">
        <v>700</v>
      </c>
      <c r="D427" s="8" t="s">
        <v>854</v>
      </c>
      <c r="E427" s="8">
        <f t="shared" si="6"/>
        <v>2</v>
      </c>
      <c r="F427" s="8">
        <f>COUNTIF(Base!E:E,Procv!C427)</f>
        <v>3</v>
      </c>
    </row>
    <row r="428" spans="3:6" x14ac:dyDescent="0.25">
      <c r="C428" s="6" t="s">
        <v>565</v>
      </c>
      <c r="D428" s="8" t="s">
        <v>854</v>
      </c>
      <c r="E428" s="8">
        <f t="shared" si="6"/>
        <v>2</v>
      </c>
      <c r="F428" s="8">
        <f>COUNTIF(Base!E:E,Procv!C428)</f>
        <v>1</v>
      </c>
    </row>
    <row r="429" spans="3:6" x14ac:dyDescent="0.25">
      <c r="C429" s="6" t="s">
        <v>701</v>
      </c>
      <c r="D429" s="8" t="s">
        <v>854</v>
      </c>
      <c r="E429" s="8">
        <f t="shared" si="6"/>
        <v>2</v>
      </c>
      <c r="F429" s="8">
        <f>COUNTIF(Base!E:E,Procv!C429)</f>
        <v>1</v>
      </c>
    </row>
    <row r="430" spans="3:6" x14ac:dyDescent="0.25">
      <c r="C430" s="6" t="s">
        <v>703</v>
      </c>
      <c r="D430" s="8" t="s">
        <v>854</v>
      </c>
      <c r="E430" s="8">
        <f t="shared" si="6"/>
        <v>2</v>
      </c>
      <c r="F430" s="8">
        <f>COUNTIF(Base!E:E,Procv!C430)</f>
        <v>1</v>
      </c>
    </row>
    <row r="431" spans="3:6" x14ac:dyDescent="0.25">
      <c r="C431" s="6" t="s">
        <v>843</v>
      </c>
      <c r="D431" s="8" t="s">
        <v>854</v>
      </c>
      <c r="E431" s="8">
        <f t="shared" si="6"/>
        <v>2</v>
      </c>
      <c r="F431" s="8">
        <f>COUNTIF(Base!E:E,Procv!C431)</f>
        <v>1</v>
      </c>
    </row>
    <row r="432" spans="3:6" x14ac:dyDescent="0.25">
      <c r="C432" s="6" t="s">
        <v>844</v>
      </c>
      <c r="D432" s="8" t="s">
        <v>855</v>
      </c>
      <c r="E432" s="8">
        <f t="shared" si="6"/>
        <v>1</v>
      </c>
      <c r="F432" s="8">
        <f>COUNTIF(Base!E:E,Procv!C432)</f>
        <v>1</v>
      </c>
    </row>
    <row r="433" spans="3:6" x14ac:dyDescent="0.25">
      <c r="C433" s="6" t="s">
        <v>705</v>
      </c>
      <c r="D433" s="8" t="s">
        <v>854</v>
      </c>
      <c r="E433" s="8">
        <f t="shared" si="6"/>
        <v>2</v>
      </c>
      <c r="F433" s="8">
        <f>COUNTIF(Base!E:E,Procv!C433)</f>
        <v>1</v>
      </c>
    </row>
    <row r="434" spans="3:6" x14ac:dyDescent="0.25">
      <c r="C434" s="6" t="s">
        <v>845</v>
      </c>
      <c r="D434" s="8" t="s">
        <v>855</v>
      </c>
      <c r="E434" s="8">
        <f t="shared" si="6"/>
        <v>1</v>
      </c>
      <c r="F434" s="8">
        <f>COUNTIF(Base!E:E,Procv!C434)</f>
        <v>1</v>
      </c>
    </row>
    <row r="435" spans="3:6" x14ac:dyDescent="0.25">
      <c r="C435" s="6" t="s">
        <v>706</v>
      </c>
      <c r="D435" s="8" t="s">
        <v>854</v>
      </c>
      <c r="E435" s="8">
        <f t="shared" si="6"/>
        <v>2</v>
      </c>
      <c r="F435" s="8">
        <f>COUNTIF(Base!E:E,Procv!C435)</f>
        <v>1</v>
      </c>
    </row>
    <row r="436" spans="3:6" x14ac:dyDescent="0.25">
      <c r="C436" s="6" t="s">
        <v>708</v>
      </c>
      <c r="D436" s="8" t="s">
        <v>854</v>
      </c>
      <c r="E436" s="8">
        <f t="shared" si="6"/>
        <v>2</v>
      </c>
      <c r="F436" s="8">
        <f>COUNTIF(Base!E:E,Procv!C436)</f>
        <v>1</v>
      </c>
    </row>
    <row r="437" spans="3:6" x14ac:dyDescent="0.25">
      <c r="C437" s="6" t="s">
        <v>710</v>
      </c>
      <c r="D437" s="8" t="s">
        <v>854</v>
      </c>
      <c r="E437" s="8">
        <f t="shared" si="6"/>
        <v>2</v>
      </c>
      <c r="F437" s="8">
        <f>COUNTIF(Base!E:E,Procv!C437)</f>
        <v>1</v>
      </c>
    </row>
    <row r="438" spans="3:6" x14ac:dyDescent="0.25">
      <c r="C438" s="6" t="s">
        <v>711</v>
      </c>
      <c r="D438" s="8" t="s">
        <v>854</v>
      </c>
      <c r="E438" s="8">
        <f t="shared" si="6"/>
        <v>2</v>
      </c>
      <c r="F438" s="8">
        <f>COUNTIF(Base!E:E,Procv!C438)</f>
        <v>1</v>
      </c>
    </row>
    <row r="439" spans="3:6" x14ac:dyDescent="0.25">
      <c r="C439" s="6" t="s">
        <v>713</v>
      </c>
      <c r="D439" s="8" t="s">
        <v>854</v>
      </c>
      <c r="E439" s="8">
        <f t="shared" si="6"/>
        <v>2</v>
      </c>
      <c r="F439" s="8">
        <f>COUNTIF(Base!E:E,Procv!C439)</f>
        <v>1</v>
      </c>
    </row>
    <row r="440" spans="3:6" x14ac:dyDescent="0.25">
      <c r="C440" s="6" t="s">
        <v>715</v>
      </c>
      <c r="D440" s="8" t="s">
        <v>854</v>
      </c>
      <c r="E440" s="8">
        <f t="shared" si="6"/>
        <v>2</v>
      </c>
      <c r="F440" s="8">
        <f>COUNTIF(Base!E:E,Procv!C440)</f>
        <v>1</v>
      </c>
    </row>
    <row r="441" spans="3:6" x14ac:dyDescent="0.25">
      <c r="C441" s="6" t="s">
        <v>717</v>
      </c>
      <c r="D441" s="8" t="s">
        <v>854</v>
      </c>
      <c r="E441" s="8">
        <f t="shared" si="6"/>
        <v>2</v>
      </c>
      <c r="F441" s="8">
        <f>COUNTIF(Base!E:E,Procv!C441)</f>
        <v>1</v>
      </c>
    </row>
    <row r="442" spans="3:6" x14ac:dyDescent="0.25">
      <c r="C442" s="6" t="s">
        <v>718</v>
      </c>
      <c r="D442" s="8" t="s">
        <v>854</v>
      </c>
      <c r="E442" s="8">
        <f t="shared" si="6"/>
        <v>2</v>
      </c>
      <c r="F442" s="8">
        <f>COUNTIF(Base!E:E,Procv!C442)</f>
        <v>2</v>
      </c>
    </row>
    <row r="443" spans="3:6" x14ac:dyDescent="0.25">
      <c r="C443" s="6" t="s">
        <v>846</v>
      </c>
      <c r="D443" s="8" t="s">
        <v>854</v>
      </c>
      <c r="E443" s="8">
        <f t="shared" si="6"/>
        <v>2</v>
      </c>
      <c r="F443" s="8">
        <f>COUNTIF(Base!E:E,Procv!C443)</f>
        <v>2</v>
      </c>
    </row>
    <row r="444" spans="3:6" x14ac:dyDescent="0.25">
      <c r="C444" s="6" t="s">
        <v>721</v>
      </c>
      <c r="D444" s="8" t="s">
        <v>854</v>
      </c>
      <c r="E444" s="8">
        <f t="shared" si="6"/>
        <v>2</v>
      </c>
      <c r="F444" s="8">
        <f>COUNTIF(Base!E:E,Procv!C444)</f>
        <v>1</v>
      </c>
    </row>
    <row r="445" spans="3:6" x14ac:dyDescent="0.25">
      <c r="C445" s="6" t="s">
        <v>723</v>
      </c>
      <c r="D445" s="8" t="s">
        <v>854</v>
      </c>
      <c r="E445" s="8">
        <f t="shared" si="6"/>
        <v>2</v>
      </c>
      <c r="F445" s="8">
        <f>COUNTIF(Base!E:E,Procv!C445)</f>
        <v>1</v>
      </c>
    </row>
    <row r="446" spans="3:6" x14ac:dyDescent="0.25">
      <c r="C446" s="6" t="s">
        <v>724</v>
      </c>
      <c r="D446" s="8" t="s">
        <v>854</v>
      </c>
      <c r="E446" s="8">
        <f t="shared" si="6"/>
        <v>2</v>
      </c>
      <c r="F446" s="8">
        <f>COUNTIF(Base!E:E,Procv!C446)</f>
        <v>1</v>
      </c>
    </row>
    <row r="447" spans="3:6" x14ac:dyDescent="0.25">
      <c r="C447" s="6" t="s">
        <v>847</v>
      </c>
      <c r="D447" s="8" t="s">
        <v>854</v>
      </c>
      <c r="E447" s="8">
        <f t="shared" si="6"/>
        <v>2</v>
      </c>
      <c r="F447" s="8">
        <f>COUNTIF(Base!E:E,Procv!C447)</f>
        <v>3</v>
      </c>
    </row>
    <row r="448" spans="3:6" x14ac:dyDescent="0.25">
      <c r="C448" s="6" t="s">
        <v>726</v>
      </c>
      <c r="D448" s="8" t="s">
        <v>854</v>
      </c>
      <c r="E448" s="8">
        <f t="shared" si="6"/>
        <v>2</v>
      </c>
      <c r="F448" s="8">
        <f>COUNTIF(Base!E:E,Procv!C448)</f>
        <v>1</v>
      </c>
    </row>
    <row r="449" spans="3:6" x14ac:dyDescent="0.25">
      <c r="C449" s="6" t="s">
        <v>728</v>
      </c>
      <c r="D449" s="8" t="s">
        <v>854</v>
      </c>
      <c r="E449" s="8">
        <f t="shared" si="6"/>
        <v>2</v>
      </c>
      <c r="F449" s="8">
        <f>COUNTIF(Base!E:E,Procv!C449)</f>
        <v>1</v>
      </c>
    </row>
    <row r="450" spans="3:6" x14ac:dyDescent="0.25">
      <c r="C450" s="6" t="s">
        <v>730</v>
      </c>
      <c r="D450" s="8" t="s">
        <v>854</v>
      </c>
      <c r="E450" s="8">
        <f t="shared" si="6"/>
        <v>2</v>
      </c>
      <c r="F450" s="8">
        <f>COUNTIF(Base!E:E,Procv!C450)</f>
        <v>1</v>
      </c>
    </row>
    <row r="451" spans="3:6" x14ac:dyDescent="0.25">
      <c r="C451" s="6" t="s">
        <v>732</v>
      </c>
      <c r="D451" s="8" t="s">
        <v>854</v>
      </c>
      <c r="E451" s="8">
        <f t="shared" si="6"/>
        <v>2</v>
      </c>
      <c r="F451" s="8">
        <f>COUNTIF(Base!E:E,Procv!C451)</f>
        <v>1</v>
      </c>
    </row>
    <row r="452" spans="3:6" x14ac:dyDescent="0.25">
      <c r="C452" s="6" t="s">
        <v>733</v>
      </c>
      <c r="D452" s="8" t="s">
        <v>854</v>
      </c>
      <c r="E452" s="8">
        <f t="shared" si="6"/>
        <v>2</v>
      </c>
      <c r="F452" s="8">
        <f>COUNTIF(Base!E:E,Procv!C452)</f>
        <v>1</v>
      </c>
    </row>
    <row r="453" spans="3:6" x14ac:dyDescent="0.25">
      <c r="C453" s="6" t="s">
        <v>735</v>
      </c>
      <c r="D453" s="8" t="s">
        <v>854</v>
      </c>
      <c r="E453" s="8">
        <f t="shared" si="6"/>
        <v>2</v>
      </c>
      <c r="F453" s="8">
        <f>COUNTIF(Base!E:E,Procv!C453)</f>
        <v>1</v>
      </c>
    </row>
    <row r="454" spans="3:6" x14ac:dyDescent="0.25">
      <c r="C454" s="6" t="s">
        <v>737</v>
      </c>
      <c r="D454" s="8" t="s">
        <v>854</v>
      </c>
      <c r="E454" s="8">
        <f t="shared" ref="E454:E495" si="7">IF(D454="M",2,IF(D454="H",1,0))</f>
        <v>2</v>
      </c>
      <c r="F454" s="8">
        <f>COUNTIF(Base!E:E,Procv!C454)</f>
        <v>1</v>
      </c>
    </row>
    <row r="455" spans="3:6" x14ac:dyDescent="0.25">
      <c r="C455" s="6" t="s">
        <v>848</v>
      </c>
      <c r="D455" s="8" t="s">
        <v>854</v>
      </c>
      <c r="E455" s="8">
        <f t="shared" si="7"/>
        <v>2</v>
      </c>
      <c r="F455" s="8">
        <f>COUNTIF(Base!E:E,Procv!C455)</f>
        <v>1</v>
      </c>
    </row>
    <row r="456" spans="3:6" x14ac:dyDescent="0.25">
      <c r="C456" s="6" t="s">
        <v>739</v>
      </c>
      <c r="D456" s="8" t="s">
        <v>854</v>
      </c>
      <c r="E456" s="8">
        <f t="shared" si="7"/>
        <v>2</v>
      </c>
      <c r="F456" s="8">
        <f>COUNTIF(Base!E:E,Procv!C456)</f>
        <v>1</v>
      </c>
    </row>
    <row r="457" spans="3:6" x14ac:dyDescent="0.25">
      <c r="C457" s="6" t="s">
        <v>740</v>
      </c>
      <c r="D457" s="8" t="s">
        <v>854</v>
      </c>
      <c r="E457" s="8">
        <f t="shared" si="7"/>
        <v>2</v>
      </c>
      <c r="F457" s="8">
        <f>COUNTIF(Base!E:E,Procv!C457)</f>
        <v>1</v>
      </c>
    </row>
    <row r="458" spans="3:6" x14ac:dyDescent="0.25">
      <c r="C458" s="6" t="s">
        <v>741</v>
      </c>
      <c r="D458" s="8" t="s">
        <v>854</v>
      </c>
      <c r="E458" s="8">
        <f t="shared" si="7"/>
        <v>2</v>
      </c>
      <c r="F458" s="8">
        <f>COUNTIF(Base!E:E,Procv!C458)</f>
        <v>1</v>
      </c>
    </row>
    <row r="459" spans="3:6" x14ac:dyDescent="0.25">
      <c r="C459" s="6" t="s">
        <v>743</v>
      </c>
      <c r="D459" s="8" t="s">
        <v>854</v>
      </c>
      <c r="E459" s="8">
        <f t="shared" si="7"/>
        <v>2</v>
      </c>
      <c r="F459" s="8">
        <f>COUNTIF(Base!E:E,Procv!C459)</f>
        <v>1</v>
      </c>
    </row>
    <row r="460" spans="3:6" x14ac:dyDescent="0.25">
      <c r="C460" s="6" t="s">
        <v>146</v>
      </c>
      <c r="D460" s="8" t="s">
        <v>854</v>
      </c>
      <c r="E460" s="8">
        <f t="shared" si="7"/>
        <v>2</v>
      </c>
      <c r="F460" s="8">
        <f>COUNTIF(Base!E:E,Procv!C460)</f>
        <v>1</v>
      </c>
    </row>
    <row r="461" spans="3:6" x14ac:dyDescent="0.25">
      <c r="C461" s="6" t="s">
        <v>745</v>
      </c>
      <c r="D461" s="8" t="s">
        <v>854</v>
      </c>
      <c r="E461" s="8">
        <f t="shared" si="7"/>
        <v>2</v>
      </c>
      <c r="F461" s="8">
        <f>COUNTIF(Base!E:E,Procv!C461)</f>
        <v>1</v>
      </c>
    </row>
    <row r="462" spans="3:6" x14ac:dyDescent="0.25">
      <c r="C462" s="6" t="s">
        <v>746</v>
      </c>
      <c r="D462" s="8" t="s">
        <v>854</v>
      </c>
      <c r="E462" s="8">
        <f t="shared" si="7"/>
        <v>2</v>
      </c>
      <c r="F462" s="8">
        <f>COUNTIF(Base!E:E,Procv!C462)</f>
        <v>1</v>
      </c>
    </row>
    <row r="463" spans="3:6" x14ac:dyDescent="0.25">
      <c r="C463" s="6" t="s">
        <v>747</v>
      </c>
      <c r="D463" s="8" t="s">
        <v>854</v>
      </c>
      <c r="E463" s="8">
        <f t="shared" si="7"/>
        <v>2</v>
      </c>
      <c r="F463" s="8">
        <f>COUNTIF(Base!E:E,Procv!C463)</f>
        <v>1</v>
      </c>
    </row>
    <row r="464" spans="3:6" x14ac:dyDescent="0.25">
      <c r="C464" s="6" t="s">
        <v>748</v>
      </c>
      <c r="D464" s="8" t="s">
        <v>854</v>
      </c>
      <c r="E464" s="8">
        <f t="shared" si="7"/>
        <v>2</v>
      </c>
      <c r="F464" s="8">
        <f>COUNTIF(Base!E:E,Procv!C464)</f>
        <v>1</v>
      </c>
    </row>
    <row r="465" spans="3:6" x14ac:dyDescent="0.25">
      <c r="C465" s="6" t="s">
        <v>749</v>
      </c>
      <c r="D465" s="8" t="s">
        <v>854</v>
      </c>
      <c r="E465" s="8">
        <f t="shared" si="7"/>
        <v>2</v>
      </c>
      <c r="F465" s="8">
        <f>COUNTIF(Base!E:E,Procv!C465)</f>
        <v>1</v>
      </c>
    </row>
    <row r="466" spans="3:6" x14ac:dyDescent="0.25">
      <c r="C466" s="6" t="s">
        <v>750</v>
      </c>
      <c r="D466" s="8" t="s">
        <v>854</v>
      </c>
      <c r="E466" s="8">
        <f t="shared" si="7"/>
        <v>2</v>
      </c>
      <c r="F466" s="8">
        <f>COUNTIF(Base!E:E,Procv!C466)</f>
        <v>1</v>
      </c>
    </row>
    <row r="467" spans="3:6" x14ac:dyDescent="0.25">
      <c r="C467" s="6" t="s">
        <v>752</v>
      </c>
      <c r="D467" s="8" t="s">
        <v>854</v>
      </c>
      <c r="E467" s="8">
        <f t="shared" si="7"/>
        <v>2</v>
      </c>
      <c r="F467" s="8">
        <f>COUNTIF(Base!E:E,Procv!C467)</f>
        <v>1</v>
      </c>
    </row>
    <row r="468" spans="3:6" x14ac:dyDescent="0.25">
      <c r="C468" s="6" t="s">
        <v>755</v>
      </c>
      <c r="D468" s="8" t="s">
        <v>854</v>
      </c>
      <c r="E468" s="8">
        <f t="shared" si="7"/>
        <v>2</v>
      </c>
      <c r="F468" s="8">
        <f>COUNTIF(Base!E:E,Procv!C468)</f>
        <v>1</v>
      </c>
    </row>
    <row r="469" spans="3:6" x14ac:dyDescent="0.25">
      <c r="C469" s="6" t="s">
        <v>756</v>
      </c>
      <c r="D469" s="8" t="s">
        <v>854</v>
      </c>
      <c r="E469" s="8">
        <f t="shared" si="7"/>
        <v>2</v>
      </c>
      <c r="F469" s="8">
        <f>COUNTIF(Base!E:E,Procv!C469)</f>
        <v>1</v>
      </c>
    </row>
    <row r="470" spans="3:6" x14ac:dyDescent="0.25">
      <c r="C470" s="6" t="s">
        <v>849</v>
      </c>
      <c r="D470" s="8" t="s">
        <v>855</v>
      </c>
      <c r="E470" s="8">
        <f t="shared" si="7"/>
        <v>1</v>
      </c>
      <c r="F470" s="8">
        <f>COUNTIF(Base!E:E,Procv!C470)</f>
        <v>1</v>
      </c>
    </row>
    <row r="471" spans="3:6" x14ac:dyDescent="0.25">
      <c r="C471" s="6" t="s">
        <v>758</v>
      </c>
      <c r="D471" s="8" t="s">
        <v>854</v>
      </c>
      <c r="E471" s="8">
        <f t="shared" si="7"/>
        <v>2</v>
      </c>
      <c r="F471" s="8">
        <f>COUNTIF(Base!E:E,Procv!C471)</f>
        <v>1</v>
      </c>
    </row>
    <row r="472" spans="3:6" x14ac:dyDescent="0.25">
      <c r="C472" s="6" t="s">
        <v>850</v>
      </c>
      <c r="D472" s="8" t="s">
        <v>854</v>
      </c>
      <c r="E472" s="8">
        <f t="shared" si="7"/>
        <v>2</v>
      </c>
      <c r="F472" s="8">
        <f>COUNTIF(Base!E:E,Procv!C472)</f>
        <v>1</v>
      </c>
    </row>
    <row r="473" spans="3:6" x14ac:dyDescent="0.25">
      <c r="C473" s="6" t="s">
        <v>759</v>
      </c>
      <c r="D473" s="8" t="s">
        <v>854</v>
      </c>
      <c r="E473" s="8">
        <f t="shared" si="7"/>
        <v>2</v>
      </c>
      <c r="F473" s="8">
        <f>COUNTIF(Base!E:E,Procv!C473)</f>
        <v>1</v>
      </c>
    </row>
    <row r="474" spans="3:6" x14ac:dyDescent="0.25">
      <c r="C474" s="6" t="s">
        <v>761</v>
      </c>
      <c r="D474" s="8" t="s">
        <v>854</v>
      </c>
      <c r="E474" s="8">
        <f t="shared" si="7"/>
        <v>2</v>
      </c>
      <c r="F474" s="8">
        <f>COUNTIF(Base!E:E,Procv!C474)</f>
        <v>1</v>
      </c>
    </row>
    <row r="475" spans="3:6" x14ac:dyDescent="0.25">
      <c r="C475" s="6" t="s">
        <v>851</v>
      </c>
      <c r="D475" s="8" t="s">
        <v>855</v>
      </c>
      <c r="E475" s="8">
        <f t="shared" si="7"/>
        <v>1</v>
      </c>
      <c r="F475" s="8">
        <f>COUNTIF(Base!E:E,Procv!C475)</f>
        <v>1</v>
      </c>
    </row>
    <row r="476" spans="3:6" x14ac:dyDescent="0.25">
      <c r="C476" s="6" t="s">
        <v>763</v>
      </c>
      <c r="D476" s="8" t="s">
        <v>854</v>
      </c>
      <c r="E476" s="8">
        <f t="shared" si="7"/>
        <v>2</v>
      </c>
      <c r="F476" s="8">
        <f>COUNTIF(Base!E:E,Procv!C476)</f>
        <v>1</v>
      </c>
    </row>
    <row r="477" spans="3:6" x14ac:dyDescent="0.25">
      <c r="C477" s="6" t="s">
        <v>765</v>
      </c>
      <c r="D477" s="8" t="s">
        <v>854</v>
      </c>
      <c r="E477" s="8">
        <f t="shared" si="7"/>
        <v>2</v>
      </c>
      <c r="F477" s="8">
        <f>COUNTIF(Base!E:E,Procv!C477)</f>
        <v>1</v>
      </c>
    </row>
    <row r="478" spans="3:6" x14ac:dyDescent="0.25">
      <c r="C478" s="6" t="s">
        <v>767</v>
      </c>
      <c r="D478" s="8" t="s">
        <v>854</v>
      </c>
      <c r="E478" s="8">
        <f t="shared" si="7"/>
        <v>2</v>
      </c>
      <c r="F478" s="8">
        <f>COUNTIF(Base!E:E,Procv!C478)</f>
        <v>1</v>
      </c>
    </row>
    <row r="479" spans="3:6" x14ac:dyDescent="0.25">
      <c r="C479" s="6" t="s">
        <v>768</v>
      </c>
      <c r="D479" s="8" t="s">
        <v>854</v>
      </c>
      <c r="E479" s="8">
        <f t="shared" si="7"/>
        <v>2</v>
      </c>
      <c r="F479" s="8">
        <f>COUNTIF(Base!E:E,Procv!C479)</f>
        <v>1</v>
      </c>
    </row>
    <row r="480" spans="3:6" x14ac:dyDescent="0.25">
      <c r="C480" s="6" t="s">
        <v>769</v>
      </c>
      <c r="D480" s="8" t="s">
        <v>854</v>
      </c>
      <c r="E480" s="8">
        <f t="shared" si="7"/>
        <v>2</v>
      </c>
      <c r="F480" s="8">
        <f>COUNTIF(Base!E:E,Procv!C480)</f>
        <v>1</v>
      </c>
    </row>
    <row r="481" spans="3:6" x14ac:dyDescent="0.25">
      <c r="C481" s="6" t="s">
        <v>507</v>
      </c>
      <c r="D481" s="8" t="s">
        <v>854</v>
      </c>
      <c r="E481" s="8">
        <f t="shared" si="7"/>
        <v>2</v>
      </c>
      <c r="F481" s="8">
        <f>COUNTIF(Base!E:E,Procv!C481)</f>
        <v>1</v>
      </c>
    </row>
    <row r="482" spans="3:6" x14ac:dyDescent="0.25">
      <c r="C482" s="6" t="s">
        <v>771</v>
      </c>
      <c r="D482" s="8" t="s">
        <v>854</v>
      </c>
      <c r="E482" s="8">
        <f t="shared" si="7"/>
        <v>2</v>
      </c>
      <c r="F482" s="8">
        <f>COUNTIF(Base!E:E,Procv!C482)</f>
        <v>1</v>
      </c>
    </row>
    <row r="483" spans="3:6" x14ac:dyDescent="0.25">
      <c r="C483" s="6" t="s">
        <v>773</v>
      </c>
      <c r="D483" s="8" t="s">
        <v>854</v>
      </c>
      <c r="E483" s="8">
        <f t="shared" si="7"/>
        <v>2</v>
      </c>
      <c r="F483" s="8">
        <f>COUNTIF(Base!E:E,Procv!C483)</f>
        <v>1</v>
      </c>
    </row>
    <row r="484" spans="3:6" x14ac:dyDescent="0.25">
      <c r="C484" s="6" t="s">
        <v>775</v>
      </c>
      <c r="D484" s="8" t="s">
        <v>854</v>
      </c>
      <c r="E484" s="8">
        <f t="shared" si="7"/>
        <v>2</v>
      </c>
      <c r="F484" s="8">
        <f>COUNTIF(Base!E:E,Procv!C484)</f>
        <v>3</v>
      </c>
    </row>
    <row r="485" spans="3:6" x14ac:dyDescent="0.25">
      <c r="C485" s="6" t="s">
        <v>776</v>
      </c>
      <c r="D485" s="8" t="s">
        <v>854</v>
      </c>
      <c r="E485" s="8">
        <f t="shared" si="7"/>
        <v>2</v>
      </c>
      <c r="F485" s="8">
        <f>COUNTIF(Base!E:E,Procv!C485)</f>
        <v>1</v>
      </c>
    </row>
    <row r="486" spans="3:6" x14ac:dyDescent="0.25">
      <c r="C486" s="6" t="s">
        <v>777</v>
      </c>
      <c r="D486" s="8" t="s">
        <v>854</v>
      </c>
      <c r="E486" s="8">
        <f t="shared" si="7"/>
        <v>2</v>
      </c>
      <c r="F486" s="8">
        <f>COUNTIF(Base!E:E,Procv!C486)</f>
        <v>1</v>
      </c>
    </row>
    <row r="487" spans="3:6" x14ac:dyDescent="0.25">
      <c r="C487" s="6" t="s">
        <v>152</v>
      </c>
      <c r="D487" s="8" t="s">
        <v>854</v>
      </c>
      <c r="E487" s="8">
        <f t="shared" si="7"/>
        <v>2</v>
      </c>
      <c r="F487" s="8">
        <f>COUNTIF(Base!E:E,Procv!C487)</f>
        <v>1</v>
      </c>
    </row>
    <row r="488" spans="3:6" x14ac:dyDescent="0.25">
      <c r="C488" s="6" t="s">
        <v>779</v>
      </c>
      <c r="D488" s="8" t="s">
        <v>854</v>
      </c>
      <c r="E488" s="8">
        <f t="shared" si="7"/>
        <v>2</v>
      </c>
      <c r="F488" s="8">
        <f>COUNTIF(Base!E:E,Procv!C488)</f>
        <v>1</v>
      </c>
    </row>
    <row r="489" spans="3:6" x14ac:dyDescent="0.25">
      <c r="C489" s="6" t="s">
        <v>780</v>
      </c>
      <c r="D489" s="8" t="s">
        <v>854</v>
      </c>
      <c r="E489" s="8">
        <f t="shared" si="7"/>
        <v>2</v>
      </c>
      <c r="F489" s="8">
        <f>COUNTIF(Base!E:E,Procv!C489)</f>
        <v>1</v>
      </c>
    </row>
    <row r="490" spans="3:6" x14ac:dyDescent="0.25">
      <c r="C490" s="6" t="s">
        <v>782</v>
      </c>
      <c r="D490" s="8" t="s">
        <v>854</v>
      </c>
      <c r="E490" s="8">
        <f t="shared" si="7"/>
        <v>2</v>
      </c>
      <c r="F490" s="8">
        <f>COUNTIF(Base!E:E,Procv!C490)</f>
        <v>1</v>
      </c>
    </row>
    <row r="491" spans="3:6" x14ac:dyDescent="0.25">
      <c r="C491" s="6" t="s">
        <v>784</v>
      </c>
      <c r="D491" s="8" t="s">
        <v>854</v>
      </c>
      <c r="E491" s="8">
        <f t="shared" si="7"/>
        <v>2</v>
      </c>
      <c r="F491" s="8">
        <f>COUNTIF(Base!E:E,Procv!C491)</f>
        <v>1</v>
      </c>
    </row>
    <row r="492" spans="3:6" x14ac:dyDescent="0.25">
      <c r="C492" s="6" t="s">
        <v>785</v>
      </c>
      <c r="D492" s="8" t="s">
        <v>854</v>
      </c>
      <c r="E492" s="8">
        <f t="shared" si="7"/>
        <v>2</v>
      </c>
      <c r="F492" s="8">
        <f>COUNTIF(Base!E:E,Procv!C492)</f>
        <v>1</v>
      </c>
    </row>
    <row r="493" spans="3:6" x14ac:dyDescent="0.25">
      <c r="C493" s="6" t="s">
        <v>787</v>
      </c>
      <c r="D493" s="8" t="s">
        <v>854</v>
      </c>
      <c r="E493" s="8">
        <f t="shared" si="7"/>
        <v>2</v>
      </c>
      <c r="F493" s="8">
        <f>COUNTIF(Base!E:E,Procv!C493)</f>
        <v>1</v>
      </c>
    </row>
    <row r="494" spans="3:6" x14ac:dyDescent="0.25">
      <c r="C494" s="6" t="s">
        <v>852</v>
      </c>
      <c r="D494" s="8" t="s">
        <v>854</v>
      </c>
      <c r="E494" s="8">
        <f t="shared" si="7"/>
        <v>2</v>
      </c>
      <c r="F494" s="8">
        <f>COUNTIF(Base!E:E,Procv!C494)</f>
        <v>1</v>
      </c>
    </row>
    <row r="495" spans="3:6" x14ac:dyDescent="0.25">
      <c r="C495" s="6" t="s">
        <v>789</v>
      </c>
      <c r="D495" s="8" t="s">
        <v>854</v>
      </c>
      <c r="E495" s="8">
        <f t="shared" si="7"/>
        <v>2</v>
      </c>
      <c r="F495" s="8">
        <f>COUNTIF(Base!E:E,Procv!C495)</f>
        <v>1</v>
      </c>
    </row>
  </sheetData>
  <phoneticPr fontId="5" type="noConversion"/>
  <conditionalFormatting sqref="V5:V381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4F1D1-F1A4-4482-BC82-CEB2D03F9891}">
  <dimension ref="B1:P735"/>
  <sheetViews>
    <sheetView showGridLines="0" zoomScaleNormal="100" workbookViewId="0">
      <selection activeCell="G4" sqref="G4"/>
    </sheetView>
  </sheetViews>
  <sheetFormatPr defaultRowHeight="15" x14ac:dyDescent="0.25"/>
  <cols>
    <col min="1" max="1" width="2.140625" customWidth="1"/>
    <col min="2" max="2" width="2.28515625" customWidth="1"/>
    <col min="3" max="3" width="12.28515625" bestFit="1" customWidth="1"/>
    <col min="4" max="4" width="4" customWidth="1"/>
    <col min="5" max="5" width="13.85546875" bestFit="1" customWidth="1"/>
    <col min="6" max="6" width="3.7109375" style="1" customWidth="1"/>
    <col min="7" max="7" width="13.85546875" bestFit="1" customWidth="1"/>
    <col min="8" max="8" width="8.140625" style="1" bestFit="1" customWidth="1"/>
    <col min="9" max="9" width="9.28515625" style="1" bestFit="1" customWidth="1"/>
    <col min="10" max="10" width="6.7109375" style="1" bestFit="1" customWidth="1"/>
    <col min="11" max="11" width="5.85546875" style="1" bestFit="1" customWidth="1"/>
    <col min="12" max="12" width="10.7109375" style="1" bestFit="1" customWidth="1"/>
    <col min="13" max="13" width="25" style="1" bestFit="1" customWidth="1"/>
    <col min="14" max="14" width="14.5703125" style="1" bestFit="1" customWidth="1"/>
    <col min="15" max="15" width="14" style="1" bestFit="1" customWidth="1"/>
    <col min="16" max="16" width="4.85546875" customWidth="1"/>
  </cols>
  <sheetData>
    <row r="1" spans="2:16" ht="8.25" customHeight="1" x14ac:dyDescent="0.25"/>
    <row r="2" spans="2:16" ht="46.5" customHeight="1" thickBot="1" x14ac:dyDescent="0.3">
      <c r="B2" s="2"/>
      <c r="C2" s="2"/>
      <c r="D2" s="2"/>
      <c r="E2" s="2"/>
      <c r="F2" s="3"/>
      <c r="G2" s="2"/>
      <c r="H2" s="3"/>
      <c r="I2" s="3"/>
      <c r="J2" s="3"/>
      <c r="K2" s="3"/>
      <c r="L2" s="3"/>
      <c r="M2" s="3"/>
      <c r="N2" s="3"/>
      <c r="O2" s="3"/>
      <c r="P2" s="2"/>
    </row>
    <row r="3" spans="2:16" ht="8.25" customHeight="1" x14ac:dyDescent="0.25"/>
    <row r="4" spans="2:16" x14ac:dyDescent="0.25">
      <c r="C4" s="9" t="s">
        <v>912</v>
      </c>
      <c r="E4" s="14" t="s">
        <v>914</v>
      </c>
      <c r="G4" s="14" t="s">
        <v>915</v>
      </c>
      <c r="I4" s="24" t="s">
        <v>916</v>
      </c>
    </row>
    <row r="5" spans="2:16" x14ac:dyDescent="0.25">
      <c r="C5" s="10">
        <v>1</v>
      </c>
      <c r="E5" s="8">
        <v>1</v>
      </c>
      <c r="G5" s="8">
        <v>3</v>
      </c>
    </row>
    <row r="6" spans="2:16" x14ac:dyDescent="0.25">
      <c r="C6" s="10">
        <v>2</v>
      </c>
      <c r="E6" s="8">
        <v>2</v>
      </c>
      <c r="G6" s="8">
        <v>7</v>
      </c>
      <c r="I6" s="7" t="s">
        <v>913</v>
      </c>
      <c r="J6" s="7" t="s">
        <v>914</v>
      </c>
      <c r="K6" s="7" t="s">
        <v>915</v>
      </c>
    </row>
    <row r="7" spans="2:16" x14ac:dyDescent="0.25">
      <c r="C7" s="10">
        <v>3</v>
      </c>
      <c r="E7" s="8">
        <v>4</v>
      </c>
      <c r="G7" s="8">
        <v>10</v>
      </c>
      <c r="I7" s="20">
        <v>1</v>
      </c>
      <c r="J7" s="21">
        <v>0.7</v>
      </c>
      <c r="K7" s="20">
        <v>0.3</v>
      </c>
    </row>
    <row r="8" spans="2:16" x14ac:dyDescent="0.25">
      <c r="C8" s="10">
        <v>4</v>
      </c>
      <c r="E8" s="8">
        <v>5</v>
      </c>
      <c r="G8" s="8">
        <v>13</v>
      </c>
      <c r="I8" s="22">
        <v>731</v>
      </c>
      <c r="J8" s="23">
        <f>I8*J7</f>
        <v>511.7</v>
      </c>
      <c r="K8" s="23">
        <f>I8*K7</f>
        <v>219.29999999999998</v>
      </c>
    </row>
    <row r="9" spans="2:16" x14ac:dyDescent="0.25">
      <c r="C9" s="10">
        <v>5</v>
      </c>
      <c r="E9" s="8">
        <v>6</v>
      </c>
      <c r="G9" s="8">
        <v>15</v>
      </c>
    </row>
    <row r="10" spans="2:16" x14ac:dyDescent="0.25">
      <c r="C10" s="10">
        <v>6</v>
      </c>
      <c r="E10" s="8">
        <v>8</v>
      </c>
      <c r="G10" s="8">
        <v>16</v>
      </c>
    </row>
    <row r="11" spans="2:16" x14ac:dyDescent="0.25">
      <c r="C11" s="10">
        <v>7</v>
      </c>
      <c r="E11" s="8">
        <v>9</v>
      </c>
      <c r="G11" s="8">
        <v>19</v>
      </c>
    </row>
    <row r="12" spans="2:16" x14ac:dyDescent="0.25">
      <c r="C12" s="10">
        <v>8</v>
      </c>
      <c r="E12" s="8">
        <v>11</v>
      </c>
      <c r="G12" s="8">
        <v>20</v>
      </c>
    </row>
    <row r="13" spans="2:16" x14ac:dyDescent="0.25">
      <c r="C13" s="10">
        <v>9</v>
      </c>
      <c r="E13" s="8">
        <v>12</v>
      </c>
      <c r="G13" s="8">
        <v>21</v>
      </c>
    </row>
    <row r="14" spans="2:16" x14ac:dyDescent="0.25">
      <c r="C14" s="10">
        <v>10</v>
      </c>
      <c r="E14" s="8">
        <v>14</v>
      </c>
      <c r="G14" s="8">
        <v>23</v>
      </c>
    </row>
    <row r="15" spans="2:16" x14ac:dyDescent="0.25">
      <c r="C15" s="10">
        <v>11</v>
      </c>
      <c r="E15" s="8">
        <v>17</v>
      </c>
      <c r="G15" s="8">
        <v>25</v>
      </c>
    </row>
    <row r="16" spans="2:16" x14ac:dyDescent="0.25">
      <c r="C16" s="10">
        <v>12</v>
      </c>
      <c r="E16" s="8">
        <v>18</v>
      </c>
      <c r="G16" s="8">
        <v>26</v>
      </c>
    </row>
    <row r="17" spans="3:7" x14ac:dyDescent="0.25">
      <c r="C17" s="10">
        <v>13</v>
      </c>
      <c r="E17" s="8">
        <v>22</v>
      </c>
      <c r="G17" s="8">
        <v>40</v>
      </c>
    </row>
    <row r="18" spans="3:7" x14ac:dyDescent="0.25">
      <c r="C18" s="10">
        <v>14</v>
      </c>
      <c r="E18" s="8">
        <v>24</v>
      </c>
      <c r="G18" s="8">
        <v>41</v>
      </c>
    </row>
    <row r="19" spans="3:7" x14ac:dyDescent="0.25">
      <c r="C19" s="10">
        <v>15</v>
      </c>
      <c r="E19" s="8">
        <v>27</v>
      </c>
      <c r="G19" s="8">
        <v>43</v>
      </c>
    </row>
    <row r="20" spans="3:7" x14ac:dyDescent="0.25">
      <c r="C20" s="10">
        <v>16</v>
      </c>
      <c r="E20" s="8">
        <v>28</v>
      </c>
      <c r="G20" s="8">
        <v>45</v>
      </c>
    </row>
    <row r="21" spans="3:7" x14ac:dyDescent="0.25">
      <c r="C21" s="10">
        <v>17</v>
      </c>
      <c r="E21" s="8">
        <v>29</v>
      </c>
      <c r="G21" s="8">
        <v>59</v>
      </c>
    </row>
    <row r="22" spans="3:7" x14ac:dyDescent="0.25">
      <c r="C22" s="10">
        <v>18</v>
      </c>
      <c r="E22" s="8">
        <v>30</v>
      </c>
      <c r="G22" s="8">
        <v>60</v>
      </c>
    </row>
    <row r="23" spans="3:7" x14ac:dyDescent="0.25">
      <c r="C23" s="10">
        <v>19</v>
      </c>
      <c r="E23" s="8">
        <v>31</v>
      </c>
      <c r="G23" s="8">
        <v>61</v>
      </c>
    </row>
    <row r="24" spans="3:7" x14ac:dyDescent="0.25">
      <c r="C24" s="10">
        <v>20</v>
      </c>
      <c r="E24" s="8">
        <v>32</v>
      </c>
      <c r="G24" s="8">
        <v>63</v>
      </c>
    </row>
    <row r="25" spans="3:7" x14ac:dyDescent="0.25">
      <c r="C25" s="10">
        <v>21</v>
      </c>
      <c r="E25" s="8">
        <v>33</v>
      </c>
      <c r="G25" s="8">
        <v>67</v>
      </c>
    </row>
    <row r="26" spans="3:7" x14ac:dyDescent="0.25">
      <c r="C26" s="10">
        <v>22</v>
      </c>
      <c r="E26" s="8">
        <v>34</v>
      </c>
      <c r="G26" s="8">
        <v>68</v>
      </c>
    </row>
    <row r="27" spans="3:7" x14ac:dyDescent="0.25">
      <c r="C27" s="10">
        <v>23</v>
      </c>
      <c r="E27" s="8">
        <v>35</v>
      </c>
      <c r="G27" s="8">
        <v>73</v>
      </c>
    </row>
    <row r="28" spans="3:7" x14ac:dyDescent="0.25">
      <c r="C28" s="10">
        <v>24</v>
      </c>
      <c r="E28" s="8">
        <v>36</v>
      </c>
      <c r="G28" s="8">
        <v>87</v>
      </c>
    </row>
    <row r="29" spans="3:7" x14ac:dyDescent="0.25">
      <c r="C29" s="10">
        <v>25</v>
      </c>
      <c r="E29" s="8">
        <v>37</v>
      </c>
      <c r="G29" s="8">
        <v>88</v>
      </c>
    </row>
    <row r="30" spans="3:7" x14ac:dyDescent="0.25">
      <c r="C30" s="10">
        <v>26</v>
      </c>
      <c r="E30" s="8">
        <v>38</v>
      </c>
      <c r="G30" s="8">
        <v>90</v>
      </c>
    </row>
    <row r="31" spans="3:7" x14ac:dyDescent="0.25">
      <c r="C31" s="10">
        <v>27</v>
      </c>
      <c r="E31" s="8">
        <v>39</v>
      </c>
      <c r="G31" s="8">
        <v>91</v>
      </c>
    </row>
    <row r="32" spans="3:7" x14ac:dyDescent="0.25">
      <c r="C32" s="10">
        <v>28</v>
      </c>
      <c r="E32" s="8">
        <v>42</v>
      </c>
      <c r="G32" s="8">
        <v>101</v>
      </c>
    </row>
    <row r="33" spans="3:7" x14ac:dyDescent="0.25">
      <c r="C33" s="10">
        <v>29</v>
      </c>
      <c r="E33" s="8">
        <v>44</v>
      </c>
      <c r="G33" s="8">
        <v>107</v>
      </c>
    </row>
    <row r="34" spans="3:7" x14ac:dyDescent="0.25">
      <c r="C34" s="10">
        <v>30</v>
      </c>
      <c r="E34" s="8">
        <v>46</v>
      </c>
      <c r="G34" s="8">
        <v>112</v>
      </c>
    </row>
    <row r="35" spans="3:7" x14ac:dyDescent="0.25">
      <c r="C35" s="10">
        <v>31</v>
      </c>
      <c r="E35" s="8">
        <v>47</v>
      </c>
      <c r="G35" s="8">
        <v>118</v>
      </c>
    </row>
    <row r="36" spans="3:7" x14ac:dyDescent="0.25">
      <c r="C36" s="10">
        <v>32</v>
      </c>
      <c r="E36" s="8">
        <v>48</v>
      </c>
      <c r="G36" s="8">
        <v>120</v>
      </c>
    </row>
    <row r="37" spans="3:7" x14ac:dyDescent="0.25">
      <c r="C37" s="10">
        <v>33</v>
      </c>
      <c r="E37" s="8">
        <v>49</v>
      </c>
      <c r="G37" s="8">
        <v>121</v>
      </c>
    </row>
    <row r="38" spans="3:7" x14ac:dyDescent="0.25">
      <c r="C38" s="10">
        <v>34</v>
      </c>
      <c r="E38" s="8">
        <v>50</v>
      </c>
      <c r="G38" s="8">
        <v>122</v>
      </c>
    </row>
    <row r="39" spans="3:7" x14ac:dyDescent="0.25">
      <c r="C39" s="10">
        <v>35</v>
      </c>
      <c r="E39" s="8">
        <v>51</v>
      </c>
      <c r="G39" s="8">
        <v>123</v>
      </c>
    </row>
    <row r="40" spans="3:7" x14ac:dyDescent="0.25">
      <c r="C40" s="10">
        <v>36</v>
      </c>
      <c r="E40" s="8">
        <v>52</v>
      </c>
      <c r="G40" s="8">
        <v>125</v>
      </c>
    </row>
    <row r="41" spans="3:7" x14ac:dyDescent="0.25">
      <c r="C41" s="10">
        <v>37</v>
      </c>
      <c r="E41" s="8">
        <v>53</v>
      </c>
      <c r="G41" s="8">
        <v>127</v>
      </c>
    </row>
    <row r="42" spans="3:7" x14ac:dyDescent="0.25">
      <c r="C42" s="10">
        <v>38</v>
      </c>
      <c r="E42" s="8">
        <v>54</v>
      </c>
      <c r="G42" s="8">
        <v>131</v>
      </c>
    </row>
    <row r="43" spans="3:7" x14ac:dyDescent="0.25">
      <c r="C43" s="10">
        <v>39</v>
      </c>
      <c r="E43" s="8">
        <v>55</v>
      </c>
      <c r="G43" s="8">
        <v>133</v>
      </c>
    </row>
    <row r="44" spans="3:7" x14ac:dyDescent="0.25">
      <c r="C44" s="10">
        <v>40</v>
      </c>
      <c r="E44" s="8">
        <v>56</v>
      </c>
      <c r="G44" s="8">
        <v>141</v>
      </c>
    </row>
    <row r="45" spans="3:7" x14ac:dyDescent="0.25">
      <c r="C45" s="10">
        <v>41</v>
      </c>
      <c r="E45" s="8">
        <v>57</v>
      </c>
      <c r="G45" s="8">
        <v>146</v>
      </c>
    </row>
    <row r="46" spans="3:7" x14ac:dyDescent="0.25">
      <c r="C46" s="10">
        <v>42</v>
      </c>
      <c r="E46" s="8">
        <v>58</v>
      </c>
      <c r="G46" s="8">
        <v>149</v>
      </c>
    </row>
    <row r="47" spans="3:7" x14ac:dyDescent="0.25">
      <c r="C47" s="10">
        <v>43</v>
      </c>
      <c r="E47" s="8">
        <v>62</v>
      </c>
      <c r="G47" s="8">
        <v>153</v>
      </c>
    </row>
    <row r="48" spans="3:7" x14ac:dyDescent="0.25">
      <c r="C48" s="10">
        <v>44</v>
      </c>
      <c r="E48" s="8">
        <v>64</v>
      </c>
      <c r="G48" s="8">
        <v>159</v>
      </c>
    </row>
    <row r="49" spans="3:7" x14ac:dyDescent="0.25">
      <c r="C49" s="10">
        <v>45</v>
      </c>
      <c r="E49" s="8">
        <v>65</v>
      </c>
      <c r="G49" s="8">
        <v>160</v>
      </c>
    </row>
    <row r="50" spans="3:7" x14ac:dyDescent="0.25">
      <c r="C50" s="10">
        <v>46</v>
      </c>
      <c r="E50" s="8">
        <v>66</v>
      </c>
      <c r="G50" s="8">
        <v>161</v>
      </c>
    </row>
    <row r="51" spans="3:7" x14ac:dyDescent="0.25">
      <c r="C51" s="10">
        <v>47</v>
      </c>
      <c r="E51" s="8">
        <v>69</v>
      </c>
      <c r="G51" s="8">
        <v>166</v>
      </c>
    </row>
    <row r="52" spans="3:7" x14ac:dyDescent="0.25">
      <c r="C52" s="10">
        <v>48</v>
      </c>
      <c r="E52" s="8">
        <v>70</v>
      </c>
      <c r="G52" s="8">
        <v>168</v>
      </c>
    </row>
    <row r="53" spans="3:7" x14ac:dyDescent="0.25">
      <c r="C53" s="10">
        <v>49</v>
      </c>
      <c r="E53" s="8">
        <v>71</v>
      </c>
      <c r="G53" s="8">
        <v>185</v>
      </c>
    </row>
    <row r="54" spans="3:7" x14ac:dyDescent="0.25">
      <c r="C54" s="10">
        <v>50</v>
      </c>
      <c r="E54" s="8">
        <v>72</v>
      </c>
      <c r="G54" s="8">
        <v>192</v>
      </c>
    </row>
    <row r="55" spans="3:7" x14ac:dyDescent="0.25">
      <c r="C55" s="10">
        <v>51</v>
      </c>
      <c r="E55" s="8">
        <v>74</v>
      </c>
      <c r="G55" s="8">
        <v>199</v>
      </c>
    </row>
    <row r="56" spans="3:7" x14ac:dyDescent="0.25">
      <c r="C56" s="10">
        <v>52</v>
      </c>
      <c r="E56" s="8">
        <v>75</v>
      </c>
      <c r="G56" s="8">
        <v>208</v>
      </c>
    </row>
    <row r="57" spans="3:7" x14ac:dyDescent="0.25">
      <c r="C57" s="10">
        <v>53</v>
      </c>
      <c r="E57" s="8">
        <v>76</v>
      </c>
      <c r="G57" s="8">
        <v>213</v>
      </c>
    </row>
    <row r="58" spans="3:7" x14ac:dyDescent="0.25">
      <c r="C58" s="10">
        <v>54</v>
      </c>
      <c r="E58" s="8">
        <v>77</v>
      </c>
      <c r="G58" s="8">
        <v>219</v>
      </c>
    </row>
    <row r="59" spans="3:7" x14ac:dyDescent="0.25">
      <c r="C59" s="10">
        <v>55</v>
      </c>
      <c r="E59" s="8">
        <v>78</v>
      </c>
      <c r="G59" s="8">
        <v>221</v>
      </c>
    </row>
    <row r="60" spans="3:7" x14ac:dyDescent="0.25">
      <c r="C60" s="10">
        <v>56</v>
      </c>
      <c r="E60" s="8">
        <v>79</v>
      </c>
      <c r="G60" s="8">
        <v>223</v>
      </c>
    </row>
    <row r="61" spans="3:7" x14ac:dyDescent="0.25">
      <c r="C61" s="10">
        <v>57</v>
      </c>
      <c r="E61" s="8">
        <v>80</v>
      </c>
      <c r="G61" s="8">
        <v>225</v>
      </c>
    </row>
    <row r="62" spans="3:7" x14ac:dyDescent="0.25">
      <c r="C62" s="10">
        <v>58</v>
      </c>
      <c r="E62" s="8">
        <v>81</v>
      </c>
      <c r="G62" s="8">
        <v>227</v>
      </c>
    </row>
    <row r="63" spans="3:7" x14ac:dyDescent="0.25">
      <c r="C63" s="10">
        <v>59</v>
      </c>
      <c r="E63" s="8">
        <v>82</v>
      </c>
      <c r="G63" s="8">
        <v>228</v>
      </c>
    </row>
    <row r="64" spans="3:7" x14ac:dyDescent="0.25">
      <c r="C64" s="10">
        <v>60</v>
      </c>
      <c r="E64" s="8">
        <v>83</v>
      </c>
      <c r="G64" s="8">
        <v>229</v>
      </c>
    </row>
    <row r="65" spans="3:7" x14ac:dyDescent="0.25">
      <c r="C65" s="10">
        <v>61</v>
      </c>
      <c r="E65" s="8">
        <v>84</v>
      </c>
      <c r="G65" s="8">
        <v>230</v>
      </c>
    </row>
    <row r="66" spans="3:7" x14ac:dyDescent="0.25">
      <c r="C66" s="10">
        <v>62</v>
      </c>
      <c r="E66" s="8">
        <v>85</v>
      </c>
      <c r="G66" s="8">
        <v>232</v>
      </c>
    </row>
    <row r="67" spans="3:7" x14ac:dyDescent="0.25">
      <c r="C67" s="10">
        <v>63</v>
      </c>
      <c r="E67" s="8">
        <v>86</v>
      </c>
      <c r="G67" s="8">
        <v>235</v>
      </c>
    </row>
    <row r="68" spans="3:7" x14ac:dyDescent="0.25">
      <c r="C68" s="10">
        <v>64</v>
      </c>
      <c r="E68" s="8">
        <v>89</v>
      </c>
      <c r="G68" s="8">
        <v>236</v>
      </c>
    </row>
    <row r="69" spans="3:7" x14ac:dyDescent="0.25">
      <c r="C69" s="10">
        <v>65</v>
      </c>
      <c r="E69" s="8">
        <v>92</v>
      </c>
      <c r="G69" s="8">
        <v>238</v>
      </c>
    </row>
    <row r="70" spans="3:7" x14ac:dyDescent="0.25">
      <c r="C70" s="10">
        <v>66</v>
      </c>
      <c r="E70" s="8">
        <v>93</v>
      </c>
      <c r="G70" s="8">
        <v>242</v>
      </c>
    </row>
    <row r="71" spans="3:7" x14ac:dyDescent="0.25">
      <c r="C71" s="10">
        <v>67</v>
      </c>
      <c r="E71" s="8">
        <v>94</v>
      </c>
      <c r="G71" s="8">
        <v>243</v>
      </c>
    </row>
    <row r="72" spans="3:7" x14ac:dyDescent="0.25">
      <c r="C72" s="10">
        <v>68</v>
      </c>
      <c r="E72" s="8">
        <v>95</v>
      </c>
      <c r="G72" s="8">
        <v>250</v>
      </c>
    </row>
    <row r="73" spans="3:7" x14ac:dyDescent="0.25">
      <c r="C73" s="10">
        <v>69</v>
      </c>
      <c r="E73" s="8">
        <v>96</v>
      </c>
      <c r="G73" s="8">
        <v>252</v>
      </c>
    </row>
    <row r="74" spans="3:7" x14ac:dyDescent="0.25">
      <c r="C74" s="10">
        <v>70</v>
      </c>
      <c r="E74" s="8">
        <v>97</v>
      </c>
      <c r="G74" s="8">
        <v>257</v>
      </c>
    </row>
    <row r="75" spans="3:7" x14ac:dyDescent="0.25">
      <c r="C75" s="10">
        <v>71</v>
      </c>
      <c r="E75" s="8">
        <v>98</v>
      </c>
      <c r="G75" s="8">
        <v>260</v>
      </c>
    </row>
    <row r="76" spans="3:7" x14ac:dyDescent="0.25">
      <c r="C76" s="10">
        <v>72</v>
      </c>
      <c r="E76" s="8">
        <v>99</v>
      </c>
      <c r="G76" s="8">
        <v>262</v>
      </c>
    </row>
    <row r="77" spans="3:7" x14ac:dyDescent="0.25">
      <c r="C77" s="10">
        <v>73</v>
      </c>
      <c r="E77" s="8">
        <v>100</v>
      </c>
      <c r="G77" s="8">
        <v>267</v>
      </c>
    </row>
    <row r="78" spans="3:7" x14ac:dyDescent="0.25">
      <c r="C78" s="10">
        <v>74</v>
      </c>
      <c r="E78" s="8">
        <v>102</v>
      </c>
      <c r="G78" s="8">
        <v>269</v>
      </c>
    </row>
    <row r="79" spans="3:7" x14ac:dyDescent="0.25">
      <c r="C79" s="10">
        <v>75</v>
      </c>
      <c r="E79" s="8">
        <v>103</v>
      </c>
      <c r="G79" s="8">
        <v>272</v>
      </c>
    </row>
    <row r="80" spans="3:7" x14ac:dyDescent="0.25">
      <c r="C80" s="10">
        <v>76</v>
      </c>
      <c r="E80" s="8">
        <v>104</v>
      </c>
      <c r="G80" s="8">
        <v>279</v>
      </c>
    </row>
    <row r="81" spans="3:7" x14ac:dyDescent="0.25">
      <c r="C81" s="10">
        <v>77</v>
      </c>
      <c r="E81" s="8">
        <v>105</v>
      </c>
      <c r="G81" s="8">
        <v>280</v>
      </c>
    </row>
    <row r="82" spans="3:7" x14ac:dyDescent="0.25">
      <c r="C82" s="10">
        <v>78</v>
      </c>
      <c r="E82" s="8">
        <v>106</v>
      </c>
      <c r="G82" s="8">
        <v>281</v>
      </c>
    </row>
    <row r="83" spans="3:7" x14ac:dyDescent="0.25">
      <c r="C83" s="10">
        <v>79</v>
      </c>
      <c r="E83" s="8">
        <v>108</v>
      </c>
      <c r="G83" s="8">
        <v>283</v>
      </c>
    </row>
    <row r="84" spans="3:7" x14ac:dyDescent="0.25">
      <c r="C84" s="10">
        <v>80</v>
      </c>
      <c r="E84" s="8">
        <v>109</v>
      </c>
      <c r="G84" s="8">
        <v>285</v>
      </c>
    </row>
    <row r="85" spans="3:7" x14ac:dyDescent="0.25">
      <c r="C85" s="10">
        <v>81</v>
      </c>
      <c r="E85" s="8">
        <v>110</v>
      </c>
      <c r="G85" s="8">
        <v>286</v>
      </c>
    </row>
    <row r="86" spans="3:7" x14ac:dyDescent="0.25">
      <c r="C86" s="10">
        <v>82</v>
      </c>
      <c r="E86" s="8">
        <v>111</v>
      </c>
      <c r="G86" s="8">
        <v>287</v>
      </c>
    </row>
    <row r="87" spans="3:7" x14ac:dyDescent="0.25">
      <c r="C87" s="10">
        <v>83</v>
      </c>
      <c r="E87" s="8">
        <v>113</v>
      </c>
      <c r="G87" s="8">
        <v>291</v>
      </c>
    </row>
    <row r="88" spans="3:7" x14ac:dyDescent="0.25">
      <c r="C88" s="10">
        <v>84</v>
      </c>
      <c r="E88" s="8">
        <v>114</v>
      </c>
      <c r="G88" s="8">
        <v>297</v>
      </c>
    </row>
    <row r="89" spans="3:7" x14ac:dyDescent="0.25">
      <c r="C89" s="10">
        <v>85</v>
      </c>
      <c r="E89" s="8">
        <v>115</v>
      </c>
      <c r="G89" s="8">
        <v>301</v>
      </c>
    </row>
    <row r="90" spans="3:7" x14ac:dyDescent="0.25">
      <c r="C90" s="10">
        <v>86</v>
      </c>
      <c r="E90" s="8">
        <v>116</v>
      </c>
      <c r="G90" s="8">
        <v>309</v>
      </c>
    </row>
    <row r="91" spans="3:7" x14ac:dyDescent="0.25">
      <c r="C91" s="10">
        <v>87</v>
      </c>
      <c r="E91" s="8">
        <v>117</v>
      </c>
      <c r="G91" s="8">
        <v>311</v>
      </c>
    </row>
    <row r="92" spans="3:7" x14ac:dyDescent="0.25">
      <c r="C92" s="10">
        <v>88</v>
      </c>
      <c r="E92" s="8">
        <v>119</v>
      </c>
      <c r="G92" s="8">
        <v>312</v>
      </c>
    </row>
    <row r="93" spans="3:7" x14ac:dyDescent="0.25">
      <c r="C93" s="10">
        <v>89</v>
      </c>
      <c r="E93" s="8">
        <v>124</v>
      </c>
      <c r="G93" s="8">
        <v>318</v>
      </c>
    </row>
    <row r="94" spans="3:7" x14ac:dyDescent="0.25">
      <c r="C94" s="10">
        <v>90</v>
      </c>
      <c r="E94" s="8">
        <v>126</v>
      </c>
      <c r="G94" s="8">
        <v>319</v>
      </c>
    </row>
    <row r="95" spans="3:7" x14ac:dyDescent="0.25">
      <c r="C95" s="10">
        <v>91</v>
      </c>
      <c r="E95" s="8">
        <v>128</v>
      </c>
      <c r="G95" s="8">
        <v>320</v>
      </c>
    </row>
    <row r="96" spans="3:7" x14ac:dyDescent="0.25">
      <c r="C96" s="10">
        <v>92</v>
      </c>
      <c r="E96" s="8">
        <v>129</v>
      </c>
      <c r="G96" s="8">
        <v>322</v>
      </c>
    </row>
    <row r="97" spans="3:7" x14ac:dyDescent="0.25">
      <c r="C97" s="10">
        <v>93</v>
      </c>
      <c r="E97" s="8">
        <v>130</v>
      </c>
      <c r="G97" s="8">
        <v>338</v>
      </c>
    </row>
    <row r="98" spans="3:7" x14ac:dyDescent="0.25">
      <c r="C98" s="10">
        <v>94</v>
      </c>
      <c r="E98" s="8">
        <v>132</v>
      </c>
      <c r="G98" s="8">
        <v>339</v>
      </c>
    </row>
    <row r="99" spans="3:7" x14ac:dyDescent="0.25">
      <c r="C99" s="10">
        <v>95</v>
      </c>
      <c r="E99" s="8">
        <v>134</v>
      </c>
      <c r="G99" s="8">
        <v>340</v>
      </c>
    </row>
    <row r="100" spans="3:7" x14ac:dyDescent="0.25">
      <c r="C100" s="10">
        <v>96</v>
      </c>
      <c r="E100" s="8">
        <v>135</v>
      </c>
      <c r="G100" s="8">
        <v>349</v>
      </c>
    </row>
    <row r="101" spans="3:7" x14ac:dyDescent="0.25">
      <c r="C101" s="10">
        <v>97</v>
      </c>
      <c r="E101" s="8">
        <v>136</v>
      </c>
      <c r="G101" s="8">
        <v>352</v>
      </c>
    </row>
    <row r="102" spans="3:7" x14ac:dyDescent="0.25">
      <c r="C102" s="10">
        <v>98</v>
      </c>
      <c r="E102" s="8">
        <v>137</v>
      </c>
      <c r="G102" s="8">
        <v>353</v>
      </c>
    </row>
    <row r="103" spans="3:7" x14ac:dyDescent="0.25">
      <c r="C103" s="10">
        <v>99</v>
      </c>
      <c r="E103" s="8">
        <v>138</v>
      </c>
      <c r="G103" s="8">
        <v>354</v>
      </c>
    </row>
    <row r="104" spans="3:7" x14ac:dyDescent="0.25">
      <c r="C104" s="10">
        <v>100</v>
      </c>
      <c r="E104" s="8">
        <v>139</v>
      </c>
      <c r="G104" s="8">
        <v>357</v>
      </c>
    </row>
    <row r="105" spans="3:7" x14ac:dyDescent="0.25">
      <c r="C105" s="10">
        <v>101</v>
      </c>
      <c r="E105" s="8">
        <v>140</v>
      </c>
      <c r="G105" s="8">
        <v>362</v>
      </c>
    </row>
    <row r="106" spans="3:7" x14ac:dyDescent="0.25">
      <c r="C106" s="10">
        <v>102</v>
      </c>
      <c r="E106" s="8">
        <v>142</v>
      </c>
      <c r="G106" s="8">
        <v>363</v>
      </c>
    </row>
    <row r="107" spans="3:7" x14ac:dyDescent="0.25">
      <c r="C107" s="10">
        <v>103</v>
      </c>
      <c r="E107" s="8">
        <v>143</v>
      </c>
      <c r="G107" s="8">
        <v>364</v>
      </c>
    </row>
    <row r="108" spans="3:7" x14ac:dyDescent="0.25">
      <c r="C108" s="10">
        <v>104</v>
      </c>
      <c r="E108" s="8">
        <v>144</v>
      </c>
      <c r="G108" s="8">
        <v>365</v>
      </c>
    </row>
    <row r="109" spans="3:7" x14ac:dyDescent="0.25">
      <c r="C109" s="10">
        <v>105</v>
      </c>
      <c r="E109" s="8">
        <v>145</v>
      </c>
      <c r="G109" s="8">
        <v>367</v>
      </c>
    </row>
    <row r="110" spans="3:7" x14ac:dyDescent="0.25">
      <c r="C110" s="10">
        <v>106</v>
      </c>
      <c r="E110" s="8">
        <v>147</v>
      </c>
      <c r="G110" s="8">
        <v>369</v>
      </c>
    </row>
    <row r="111" spans="3:7" x14ac:dyDescent="0.25">
      <c r="C111" s="10">
        <v>107</v>
      </c>
      <c r="E111" s="8">
        <v>148</v>
      </c>
      <c r="G111" s="8">
        <v>377</v>
      </c>
    </row>
    <row r="112" spans="3:7" x14ac:dyDescent="0.25">
      <c r="C112" s="10">
        <v>108</v>
      </c>
      <c r="E112" s="8">
        <v>150</v>
      </c>
      <c r="G112" s="8">
        <v>380</v>
      </c>
    </row>
    <row r="113" spans="3:7" x14ac:dyDescent="0.25">
      <c r="C113" s="10">
        <v>109</v>
      </c>
      <c r="E113" s="8">
        <v>151</v>
      </c>
      <c r="G113" s="8">
        <v>381</v>
      </c>
    </row>
    <row r="114" spans="3:7" x14ac:dyDescent="0.25">
      <c r="C114" s="10">
        <v>110</v>
      </c>
      <c r="E114" s="8">
        <v>152</v>
      </c>
      <c r="G114" s="8">
        <v>385</v>
      </c>
    </row>
    <row r="115" spans="3:7" x14ac:dyDescent="0.25">
      <c r="C115" s="10">
        <v>111</v>
      </c>
      <c r="E115" s="8">
        <v>154</v>
      </c>
      <c r="G115" s="8">
        <v>386</v>
      </c>
    </row>
    <row r="116" spans="3:7" x14ac:dyDescent="0.25">
      <c r="C116" s="10">
        <v>112</v>
      </c>
      <c r="E116" s="8">
        <v>155</v>
      </c>
      <c r="G116" s="8">
        <v>389</v>
      </c>
    </row>
    <row r="117" spans="3:7" x14ac:dyDescent="0.25">
      <c r="C117" s="10">
        <v>113</v>
      </c>
      <c r="E117" s="8">
        <v>156</v>
      </c>
      <c r="G117" s="8">
        <v>396</v>
      </c>
    </row>
    <row r="118" spans="3:7" x14ac:dyDescent="0.25">
      <c r="C118" s="10">
        <v>114</v>
      </c>
      <c r="E118" s="8">
        <v>157</v>
      </c>
      <c r="G118" s="8">
        <v>398</v>
      </c>
    </row>
    <row r="119" spans="3:7" x14ac:dyDescent="0.25">
      <c r="C119" s="10">
        <v>115</v>
      </c>
      <c r="E119" s="8">
        <v>158</v>
      </c>
      <c r="G119" s="8">
        <v>404</v>
      </c>
    </row>
    <row r="120" spans="3:7" x14ac:dyDescent="0.25">
      <c r="C120" s="10">
        <v>116</v>
      </c>
      <c r="E120" s="8">
        <v>162</v>
      </c>
      <c r="G120" s="8">
        <v>405</v>
      </c>
    </row>
    <row r="121" spans="3:7" x14ac:dyDescent="0.25">
      <c r="C121" s="10">
        <v>117</v>
      </c>
      <c r="E121" s="8">
        <v>163</v>
      </c>
      <c r="G121" s="8">
        <v>406</v>
      </c>
    </row>
    <row r="122" spans="3:7" x14ac:dyDescent="0.25">
      <c r="C122" s="10">
        <v>118</v>
      </c>
      <c r="E122" s="8">
        <v>164</v>
      </c>
      <c r="G122" s="8">
        <v>407</v>
      </c>
    </row>
    <row r="123" spans="3:7" x14ac:dyDescent="0.25">
      <c r="C123" s="10">
        <v>119</v>
      </c>
      <c r="E123" s="8">
        <v>165</v>
      </c>
      <c r="G123" s="8">
        <v>410</v>
      </c>
    </row>
    <row r="124" spans="3:7" x14ac:dyDescent="0.25">
      <c r="C124" s="10">
        <v>120</v>
      </c>
      <c r="E124" s="8">
        <v>167</v>
      </c>
      <c r="G124" s="8">
        <v>411</v>
      </c>
    </row>
    <row r="125" spans="3:7" x14ac:dyDescent="0.25">
      <c r="C125" s="10">
        <v>121</v>
      </c>
      <c r="E125" s="8">
        <v>169</v>
      </c>
      <c r="G125" s="8">
        <v>412</v>
      </c>
    </row>
    <row r="126" spans="3:7" x14ac:dyDescent="0.25">
      <c r="C126" s="10">
        <v>122</v>
      </c>
      <c r="E126" s="8">
        <v>170</v>
      </c>
      <c r="G126" s="8">
        <v>413</v>
      </c>
    </row>
    <row r="127" spans="3:7" x14ac:dyDescent="0.25">
      <c r="C127" s="10">
        <v>123</v>
      </c>
      <c r="E127" s="8">
        <v>171</v>
      </c>
      <c r="G127" s="8">
        <v>417</v>
      </c>
    </row>
    <row r="128" spans="3:7" x14ac:dyDescent="0.25">
      <c r="C128" s="10">
        <v>124</v>
      </c>
      <c r="E128" s="8">
        <v>172</v>
      </c>
      <c r="G128" s="8">
        <v>418</v>
      </c>
    </row>
    <row r="129" spans="3:7" x14ac:dyDescent="0.25">
      <c r="C129" s="10">
        <v>125</v>
      </c>
      <c r="E129" s="8">
        <v>173</v>
      </c>
      <c r="G129" s="8">
        <v>419</v>
      </c>
    </row>
    <row r="130" spans="3:7" x14ac:dyDescent="0.25">
      <c r="C130" s="10">
        <v>126</v>
      </c>
      <c r="E130" s="8">
        <v>174</v>
      </c>
      <c r="G130" s="8">
        <v>420</v>
      </c>
    </row>
    <row r="131" spans="3:7" x14ac:dyDescent="0.25">
      <c r="C131" s="10">
        <v>127</v>
      </c>
      <c r="E131" s="8">
        <v>175</v>
      </c>
      <c r="G131" s="8">
        <v>421</v>
      </c>
    </row>
    <row r="132" spans="3:7" x14ac:dyDescent="0.25">
      <c r="C132" s="10">
        <v>128</v>
      </c>
      <c r="E132" s="8">
        <v>176</v>
      </c>
      <c r="G132" s="8">
        <v>424</v>
      </c>
    </row>
    <row r="133" spans="3:7" x14ac:dyDescent="0.25">
      <c r="C133" s="10">
        <v>129</v>
      </c>
      <c r="E133" s="8">
        <v>177</v>
      </c>
      <c r="G133" s="8">
        <v>427</v>
      </c>
    </row>
    <row r="134" spans="3:7" x14ac:dyDescent="0.25">
      <c r="C134" s="10">
        <v>130</v>
      </c>
      <c r="E134" s="8">
        <v>178</v>
      </c>
      <c r="G134" s="8">
        <v>428</v>
      </c>
    </row>
    <row r="135" spans="3:7" x14ac:dyDescent="0.25">
      <c r="C135" s="10">
        <v>131</v>
      </c>
      <c r="E135" s="8">
        <v>179</v>
      </c>
      <c r="G135" s="8">
        <v>429</v>
      </c>
    </row>
    <row r="136" spans="3:7" x14ac:dyDescent="0.25">
      <c r="C136" s="10">
        <v>132</v>
      </c>
      <c r="E136" s="8">
        <v>180</v>
      </c>
      <c r="G136" s="8">
        <v>430</v>
      </c>
    </row>
    <row r="137" spans="3:7" x14ac:dyDescent="0.25">
      <c r="C137" s="10">
        <v>133</v>
      </c>
      <c r="E137" s="8">
        <v>181</v>
      </c>
      <c r="G137" s="8">
        <v>431</v>
      </c>
    </row>
    <row r="138" spans="3:7" x14ac:dyDescent="0.25">
      <c r="C138" s="10">
        <v>134</v>
      </c>
      <c r="E138" s="8">
        <v>182</v>
      </c>
      <c r="G138" s="8">
        <v>433</v>
      </c>
    </row>
    <row r="139" spans="3:7" x14ac:dyDescent="0.25">
      <c r="C139" s="10">
        <v>135</v>
      </c>
      <c r="E139" s="8">
        <v>183</v>
      </c>
      <c r="G139" s="8">
        <v>438</v>
      </c>
    </row>
    <row r="140" spans="3:7" x14ac:dyDescent="0.25">
      <c r="C140" s="10">
        <v>136</v>
      </c>
      <c r="E140" s="8">
        <v>184</v>
      </c>
      <c r="G140" s="8">
        <v>439</v>
      </c>
    </row>
    <row r="141" spans="3:7" x14ac:dyDescent="0.25">
      <c r="C141" s="10">
        <v>137</v>
      </c>
      <c r="E141" s="8">
        <v>186</v>
      </c>
      <c r="G141" s="8">
        <v>449</v>
      </c>
    </row>
    <row r="142" spans="3:7" x14ac:dyDescent="0.25">
      <c r="C142" s="10">
        <v>138</v>
      </c>
      <c r="E142" s="8">
        <v>187</v>
      </c>
      <c r="G142" s="8">
        <v>451</v>
      </c>
    </row>
    <row r="143" spans="3:7" x14ac:dyDescent="0.25">
      <c r="C143" s="10">
        <v>139</v>
      </c>
      <c r="E143" s="8">
        <v>188</v>
      </c>
      <c r="G143" s="8">
        <v>461</v>
      </c>
    </row>
    <row r="144" spans="3:7" x14ac:dyDescent="0.25">
      <c r="C144" s="10">
        <v>140</v>
      </c>
      <c r="E144" s="8">
        <v>189</v>
      </c>
      <c r="G144" s="8">
        <v>462</v>
      </c>
    </row>
    <row r="145" spans="3:7" x14ac:dyDescent="0.25">
      <c r="C145" s="10">
        <v>141</v>
      </c>
      <c r="E145" s="8">
        <v>190</v>
      </c>
      <c r="G145" s="8">
        <v>464</v>
      </c>
    </row>
    <row r="146" spans="3:7" x14ac:dyDescent="0.25">
      <c r="C146" s="10">
        <v>142</v>
      </c>
      <c r="E146" s="8">
        <v>191</v>
      </c>
      <c r="G146" s="8">
        <v>465</v>
      </c>
    </row>
    <row r="147" spans="3:7" x14ac:dyDescent="0.25">
      <c r="C147" s="10">
        <v>143</v>
      </c>
      <c r="E147" s="8">
        <v>193</v>
      </c>
      <c r="G147" s="8">
        <v>467</v>
      </c>
    </row>
    <row r="148" spans="3:7" x14ac:dyDescent="0.25">
      <c r="C148" s="10">
        <v>144</v>
      </c>
      <c r="E148" s="8">
        <v>194</v>
      </c>
      <c r="G148" s="8">
        <v>469</v>
      </c>
    </row>
    <row r="149" spans="3:7" x14ac:dyDescent="0.25">
      <c r="C149" s="10">
        <v>145</v>
      </c>
      <c r="E149" s="8">
        <v>195</v>
      </c>
      <c r="G149" s="8">
        <v>474</v>
      </c>
    </row>
    <row r="150" spans="3:7" x14ac:dyDescent="0.25">
      <c r="C150" s="10">
        <v>146</v>
      </c>
      <c r="E150" s="8">
        <v>196</v>
      </c>
      <c r="G150" s="8">
        <v>477</v>
      </c>
    </row>
    <row r="151" spans="3:7" x14ac:dyDescent="0.25">
      <c r="C151" s="10">
        <v>147</v>
      </c>
      <c r="E151" s="8">
        <v>197</v>
      </c>
      <c r="G151" s="8">
        <v>483</v>
      </c>
    </row>
    <row r="152" spans="3:7" x14ac:dyDescent="0.25">
      <c r="C152" s="10">
        <v>148</v>
      </c>
      <c r="E152" s="8">
        <v>198</v>
      </c>
      <c r="G152" s="8">
        <v>489</v>
      </c>
    </row>
    <row r="153" spans="3:7" x14ac:dyDescent="0.25">
      <c r="C153" s="10">
        <v>149</v>
      </c>
      <c r="E153" s="8">
        <v>200</v>
      </c>
      <c r="G153" s="8">
        <v>490</v>
      </c>
    </row>
    <row r="154" spans="3:7" x14ac:dyDescent="0.25">
      <c r="C154" s="10">
        <v>150</v>
      </c>
      <c r="E154" s="8">
        <v>201</v>
      </c>
      <c r="G154" s="8">
        <v>492</v>
      </c>
    </row>
    <row r="155" spans="3:7" x14ac:dyDescent="0.25">
      <c r="C155" s="10">
        <v>151</v>
      </c>
      <c r="E155" s="8">
        <v>202</v>
      </c>
      <c r="G155" s="8">
        <v>493</v>
      </c>
    </row>
    <row r="156" spans="3:7" x14ac:dyDescent="0.25">
      <c r="C156" s="10">
        <v>152</v>
      </c>
      <c r="E156" s="8">
        <v>203</v>
      </c>
      <c r="G156" s="8">
        <v>496</v>
      </c>
    </row>
    <row r="157" spans="3:7" x14ac:dyDescent="0.25">
      <c r="C157" s="10">
        <v>153</v>
      </c>
      <c r="E157" s="8">
        <v>204</v>
      </c>
      <c r="G157" s="8">
        <v>497</v>
      </c>
    </row>
    <row r="158" spans="3:7" x14ac:dyDescent="0.25">
      <c r="C158" s="10">
        <v>154</v>
      </c>
      <c r="E158" s="8">
        <v>205</v>
      </c>
      <c r="G158" s="8">
        <v>506</v>
      </c>
    </row>
    <row r="159" spans="3:7" x14ac:dyDescent="0.25">
      <c r="C159" s="10">
        <v>155</v>
      </c>
      <c r="E159" s="8">
        <v>206</v>
      </c>
      <c r="G159" s="8">
        <v>509</v>
      </c>
    </row>
    <row r="160" spans="3:7" x14ac:dyDescent="0.25">
      <c r="C160" s="10">
        <v>156</v>
      </c>
      <c r="E160" s="8">
        <v>207</v>
      </c>
      <c r="G160" s="8">
        <v>510</v>
      </c>
    </row>
    <row r="161" spans="3:7" x14ac:dyDescent="0.25">
      <c r="C161" s="10">
        <v>157</v>
      </c>
      <c r="E161" s="8">
        <v>209</v>
      </c>
      <c r="G161" s="8">
        <v>515</v>
      </c>
    </row>
    <row r="162" spans="3:7" x14ac:dyDescent="0.25">
      <c r="C162" s="10">
        <v>158</v>
      </c>
      <c r="E162" s="8">
        <v>210</v>
      </c>
      <c r="G162" s="8">
        <v>520</v>
      </c>
    </row>
    <row r="163" spans="3:7" x14ac:dyDescent="0.25">
      <c r="C163" s="10">
        <v>159</v>
      </c>
      <c r="E163" s="8">
        <v>211</v>
      </c>
      <c r="G163" s="8">
        <v>524</v>
      </c>
    </row>
    <row r="164" spans="3:7" x14ac:dyDescent="0.25">
      <c r="C164" s="10">
        <v>160</v>
      </c>
      <c r="E164" s="8">
        <v>212</v>
      </c>
      <c r="G164" s="8">
        <v>527</v>
      </c>
    </row>
    <row r="165" spans="3:7" x14ac:dyDescent="0.25">
      <c r="C165" s="10">
        <v>161</v>
      </c>
      <c r="E165" s="8">
        <v>214</v>
      </c>
      <c r="G165" s="8">
        <v>531</v>
      </c>
    </row>
    <row r="166" spans="3:7" x14ac:dyDescent="0.25">
      <c r="C166" s="10">
        <v>162</v>
      </c>
      <c r="E166" s="8">
        <v>215</v>
      </c>
      <c r="G166" s="8">
        <v>534</v>
      </c>
    </row>
    <row r="167" spans="3:7" x14ac:dyDescent="0.25">
      <c r="C167" s="10">
        <v>163</v>
      </c>
      <c r="E167" s="8">
        <v>216</v>
      </c>
      <c r="G167" s="8">
        <v>535</v>
      </c>
    </row>
    <row r="168" spans="3:7" x14ac:dyDescent="0.25">
      <c r="C168" s="10">
        <v>164</v>
      </c>
      <c r="E168" s="8">
        <v>217</v>
      </c>
      <c r="G168" s="8">
        <v>538</v>
      </c>
    </row>
    <row r="169" spans="3:7" x14ac:dyDescent="0.25">
      <c r="C169" s="10">
        <v>165</v>
      </c>
      <c r="E169" s="8">
        <v>218</v>
      </c>
      <c r="G169" s="8">
        <v>539</v>
      </c>
    </row>
    <row r="170" spans="3:7" x14ac:dyDescent="0.25">
      <c r="C170" s="10">
        <v>166</v>
      </c>
      <c r="E170" s="8">
        <v>220</v>
      </c>
      <c r="G170" s="8">
        <v>540</v>
      </c>
    </row>
    <row r="171" spans="3:7" x14ac:dyDescent="0.25">
      <c r="C171" s="10">
        <v>167</v>
      </c>
      <c r="E171" s="8">
        <v>222</v>
      </c>
      <c r="G171" s="8">
        <v>548</v>
      </c>
    </row>
    <row r="172" spans="3:7" x14ac:dyDescent="0.25">
      <c r="C172" s="10">
        <v>168</v>
      </c>
      <c r="E172" s="8">
        <v>224</v>
      </c>
      <c r="G172" s="8">
        <v>553</v>
      </c>
    </row>
    <row r="173" spans="3:7" x14ac:dyDescent="0.25">
      <c r="C173" s="10">
        <v>169</v>
      </c>
      <c r="E173" s="8">
        <v>226</v>
      </c>
      <c r="G173" s="8">
        <v>557</v>
      </c>
    </row>
    <row r="174" spans="3:7" x14ac:dyDescent="0.25">
      <c r="C174" s="10">
        <v>170</v>
      </c>
      <c r="E174" s="8">
        <v>231</v>
      </c>
      <c r="G174" s="8">
        <v>558</v>
      </c>
    </row>
    <row r="175" spans="3:7" x14ac:dyDescent="0.25">
      <c r="C175" s="10">
        <v>171</v>
      </c>
      <c r="E175" s="8">
        <v>233</v>
      </c>
      <c r="G175" s="8">
        <v>562</v>
      </c>
    </row>
    <row r="176" spans="3:7" x14ac:dyDescent="0.25">
      <c r="C176" s="10">
        <v>172</v>
      </c>
      <c r="E176" s="8">
        <v>234</v>
      </c>
      <c r="G176" s="8">
        <v>564</v>
      </c>
    </row>
    <row r="177" spans="3:7" x14ac:dyDescent="0.25">
      <c r="C177" s="10">
        <v>173</v>
      </c>
      <c r="E177" s="8">
        <v>237</v>
      </c>
      <c r="G177" s="8">
        <v>570</v>
      </c>
    </row>
    <row r="178" spans="3:7" x14ac:dyDescent="0.25">
      <c r="C178" s="10">
        <v>174</v>
      </c>
      <c r="E178" s="8">
        <v>239</v>
      </c>
      <c r="G178" s="8">
        <v>573</v>
      </c>
    </row>
    <row r="179" spans="3:7" x14ac:dyDescent="0.25">
      <c r="C179" s="10">
        <v>175</v>
      </c>
      <c r="E179" s="8">
        <v>240</v>
      </c>
      <c r="G179" s="8">
        <v>580</v>
      </c>
    </row>
    <row r="180" spans="3:7" x14ac:dyDescent="0.25">
      <c r="C180" s="10">
        <v>176</v>
      </c>
      <c r="E180" s="8">
        <v>241</v>
      </c>
      <c r="G180" s="8">
        <v>582</v>
      </c>
    </row>
    <row r="181" spans="3:7" x14ac:dyDescent="0.25">
      <c r="C181" s="10">
        <v>177</v>
      </c>
      <c r="E181" s="8">
        <v>244</v>
      </c>
      <c r="G181" s="8">
        <v>585</v>
      </c>
    </row>
    <row r="182" spans="3:7" x14ac:dyDescent="0.25">
      <c r="C182" s="10">
        <v>178</v>
      </c>
      <c r="E182" s="8">
        <v>245</v>
      </c>
      <c r="G182" s="8">
        <v>596</v>
      </c>
    </row>
    <row r="183" spans="3:7" x14ac:dyDescent="0.25">
      <c r="C183" s="10">
        <v>179</v>
      </c>
      <c r="E183" s="8">
        <v>246</v>
      </c>
      <c r="G183" s="8">
        <v>597</v>
      </c>
    </row>
    <row r="184" spans="3:7" x14ac:dyDescent="0.25">
      <c r="C184" s="10">
        <v>180</v>
      </c>
      <c r="E184" s="8">
        <v>247</v>
      </c>
      <c r="G184" s="8">
        <v>599</v>
      </c>
    </row>
    <row r="185" spans="3:7" x14ac:dyDescent="0.25">
      <c r="C185" s="10">
        <v>181</v>
      </c>
      <c r="E185" s="8">
        <v>248</v>
      </c>
      <c r="G185" s="8">
        <v>601</v>
      </c>
    </row>
    <row r="186" spans="3:7" x14ac:dyDescent="0.25">
      <c r="C186" s="10">
        <v>182</v>
      </c>
      <c r="E186" s="8">
        <v>249</v>
      </c>
      <c r="G186" s="8">
        <v>606</v>
      </c>
    </row>
    <row r="187" spans="3:7" x14ac:dyDescent="0.25">
      <c r="C187" s="10">
        <v>183</v>
      </c>
      <c r="E187" s="8">
        <v>251</v>
      </c>
      <c r="G187" s="8">
        <v>608</v>
      </c>
    </row>
    <row r="188" spans="3:7" x14ac:dyDescent="0.25">
      <c r="C188" s="10">
        <v>184</v>
      </c>
      <c r="E188" s="8">
        <v>253</v>
      </c>
      <c r="G188" s="8">
        <v>609</v>
      </c>
    </row>
    <row r="189" spans="3:7" x14ac:dyDescent="0.25">
      <c r="C189" s="10">
        <v>185</v>
      </c>
      <c r="E189" s="8">
        <v>254</v>
      </c>
      <c r="G189" s="8">
        <v>610</v>
      </c>
    </row>
    <row r="190" spans="3:7" x14ac:dyDescent="0.25">
      <c r="C190" s="10">
        <v>186</v>
      </c>
      <c r="E190" s="8">
        <v>255</v>
      </c>
      <c r="G190" s="8">
        <v>616</v>
      </c>
    </row>
    <row r="191" spans="3:7" x14ac:dyDescent="0.25">
      <c r="C191" s="10">
        <v>187</v>
      </c>
      <c r="E191" s="8">
        <v>256</v>
      </c>
      <c r="G191" s="8">
        <v>617</v>
      </c>
    </row>
    <row r="192" spans="3:7" x14ac:dyDescent="0.25">
      <c r="C192" s="10">
        <v>188</v>
      </c>
      <c r="E192" s="8">
        <v>258</v>
      </c>
      <c r="G192" s="8">
        <v>618</v>
      </c>
    </row>
    <row r="193" spans="3:7" x14ac:dyDescent="0.25">
      <c r="C193" s="10">
        <v>189</v>
      </c>
      <c r="E193" s="8">
        <v>259</v>
      </c>
      <c r="G193" s="8">
        <v>622</v>
      </c>
    </row>
    <row r="194" spans="3:7" x14ac:dyDescent="0.25">
      <c r="C194" s="10">
        <v>190</v>
      </c>
      <c r="E194" s="8">
        <v>261</v>
      </c>
      <c r="G194" s="8">
        <v>623</v>
      </c>
    </row>
    <row r="195" spans="3:7" x14ac:dyDescent="0.25">
      <c r="C195" s="10">
        <v>191</v>
      </c>
      <c r="E195" s="8">
        <v>263</v>
      </c>
      <c r="G195" s="8">
        <v>624</v>
      </c>
    </row>
    <row r="196" spans="3:7" x14ac:dyDescent="0.25">
      <c r="C196" s="10">
        <v>192</v>
      </c>
      <c r="E196" s="8">
        <v>264</v>
      </c>
      <c r="G196" s="8">
        <v>639</v>
      </c>
    </row>
    <row r="197" spans="3:7" x14ac:dyDescent="0.25">
      <c r="C197" s="10">
        <v>193</v>
      </c>
      <c r="E197" s="8">
        <v>265</v>
      </c>
      <c r="G197" s="8">
        <v>640</v>
      </c>
    </row>
    <row r="198" spans="3:7" x14ac:dyDescent="0.25">
      <c r="C198" s="10">
        <v>194</v>
      </c>
      <c r="E198" s="8">
        <v>266</v>
      </c>
      <c r="G198" s="8">
        <v>643</v>
      </c>
    </row>
    <row r="199" spans="3:7" x14ac:dyDescent="0.25">
      <c r="C199" s="10">
        <v>195</v>
      </c>
      <c r="E199" s="8">
        <v>268</v>
      </c>
      <c r="G199" s="8">
        <v>644</v>
      </c>
    </row>
    <row r="200" spans="3:7" x14ac:dyDescent="0.25">
      <c r="C200" s="10">
        <v>196</v>
      </c>
      <c r="E200" s="8">
        <v>270</v>
      </c>
      <c r="G200" s="8">
        <v>649</v>
      </c>
    </row>
    <row r="201" spans="3:7" x14ac:dyDescent="0.25">
      <c r="C201" s="10">
        <v>197</v>
      </c>
      <c r="E201" s="8">
        <v>271</v>
      </c>
      <c r="G201" s="8">
        <v>652</v>
      </c>
    </row>
    <row r="202" spans="3:7" x14ac:dyDescent="0.25">
      <c r="C202" s="10">
        <v>198</v>
      </c>
      <c r="E202" s="8">
        <v>273</v>
      </c>
      <c r="G202" s="8">
        <v>655</v>
      </c>
    </row>
    <row r="203" spans="3:7" x14ac:dyDescent="0.25">
      <c r="C203" s="10">
        <v>199</v>
      </c>
      <c r="E203" s="8">
        <v>274</v>
      </c>
      <c r="G203" s="8">
        <v>656</v>
      </c>
    </row>
    <row r="204" spans="3:7" x14ac:dyDescent="0.25">
      <c r="C204" s="10">
        <v>200</v>
      </c>
      <c r="E204" s="8">
        <v>275</v>
      </c>
      <c r="G204" s="8">
        <v>658</v>
      </c>
    </row>
    <row r="205" spans="3:7" x14ac:dyDescent="0.25">
      <c r="C205" s="10">
        <v>201</v>
      </c>
      <c r="E205" s="8">
        <v>276</v>
      </c>
      <c r="G205" s="8">
        <v>662</v>
      </c>
    </row>
    <row r="206" spans="3:7" x14ac:dyDescent="0.25">
      <c r="C206" s="10">
        <v>202</v>
      </c>
      <c r="E206" s="8">
        <v>277</v>
      </c>
      <c r="G206" s="8">
        <v>668</v>
      </c>
    </row>
    <row r="207" spans="3:7" x14ac:dyDescent="0.25">
      <c r="C207" s="10">
        <v>203</v>
      </c>
      <c r="E207" s="8">
        <v>278</v>
      </c>
      <c r="G207" s="8">
        <v>670</v>
      </c>
    </row>
    <row r="208" spans="3:7" x14ac:dyDescent="0.25">
      <c r="C208" s="10">
        <v>204</v>
      </c>
      <c r="E208" s="8">
        <v>282</v>
      </c>
      <c r="G208" s="8">
        <v>675</v>
      </c>
    </row>
    <row r="209" spans="3:7" x14ac:dyDescent="0.25">
      <c r="C209" s="10">
        <v>205</v>
      </c>
      <c r="E209" s="8">
        <v>284</v>
      </c>
      <c r="G209" s="8">
        <v>677</v>
      </c>
    </row>
    <row r="210" spans="3:7" x14ac:dyDescent="0.25">
      <c r="C210" s="10">
        <v>206</v>
      </c>
      <c r="E210" s="8">
        <v>288</v>
      </c>
      <c r="G210" s="8">
        <v>679</v>
      </c>
    </row>
    <row r="211" spans="3:7" x14ac:dyDescent="0.25">
      <c r="C211" s="10">
        <v>207</v>
      </c>
      <c r="E211" s="8">
        <v>289</v>
      </c>
      <c r="G211" s="8">
        <v>683</v>
      </c>
    </row>
    <row r="212" spans="3:7" x14ac:dyDescent="0.25">
      <c r="C212" s="10">
        <v>208</v>
      </c>
      <c r="E212" s="8">
        <v>290</v>
      </c>
      <c r="G212" s="8">
        <v>685</v>
      </c>
    </row>
    <row r="213" spans="3:7" x14ac:dyDescent="0.25">
      <c r="C213" s="10">
        <v>209</v>
      </c>
      <c r="E213" s="8">
        <v>292</v>
      </c>
      <c r="G213" s="8">
        <v>696</v>
      </c>
    </row>
    <row r="214" spans="3:7" x14ac:dyDescent="0.25">
      <c r="C214" s="10">
        <v>210</v>
      </c>
      <c r="E214" s="8">
        <v>293</v>
      </c>
      <c r="G214" s="8">
        <v>699</v>
      </c>
    </row>
    <row r="215" spans="3:7" x14ac:dyDescent="0.25">
      <c r="C215" s="10">
        <v>211</v>
      </c>
      <c r="E215" s="8">
        <v>294</v>
      </c>
      <c r="G215" s="8">
        <v>700</v>
      </c>
    </row>
    <row r="216" spans="3:7" x14ac:dyDescent="0.25">
      <c r="C216" s="10">
        <v>212</v>
      </c>
      <c r="E216" s="8">
        <v>295</v>
      </c>
      <c r="G216" s="8">
        <v>702</v>
      </c>
    </row>
    <row r="217" spans="3:7" x14ac:dyDescent="0.25">
      <c r="C217" s="10">
        <v>213</v>
      </c>
      <c r="E217" s="8">
        <v>296</v>
      </c>
      <c r="G217" s="8">
        <v>706</v>
      </c>
    </row>
    <row r="218" spans="3:7" x14ac:dyDescent="0.25">
      <c r="C218" s="10">
        <v>214</v>
      </c>
      <c r="E218" s="8">
        <v>298</v>
      </c>
      <c r="G218" s="8">
        <v>713</v>
      </c>
    </row>
    <row r="219" spans="3:7" x14ac:dyDescent="0.25">
      <c r="C219" s="10">
        <v>215</v>
      </c>
      <c r="E219" s="8">
        <v>299</v>
      </c>
      <c r="G219" s="8">
        <v>714</v>
      </c>
    </row>
    <row r="220" spans="3:7" x14ac:dyDescent="0.25">
      <c r="C220" s="10">
        <v>216</v>
      </c>
      <c r="E220" s="8">
        <v>300</v>
      </c>
      <c r="G220" s="8">
        <v>720</v>
      </c>
    </row>
    <row r="221" spans="3:7" x14ac:dyDescent="0.25">
      <c r="C221" s="10">
        <v>217</v>
      </c>
      <c r="E221" s="8">
        <v>302</v>
      </c>
      <c r="G221" s="8">
        <v>723</v>
      </c>
    </row>
    <row r="222" spans="3:7" x14ac:dyDescent="0.25">
      <c r="C222" s="10">
        <v>218</v>
      </c>
      <c r="E222" s="8">
        <v>303</v>
      </c>
      <c r="G222" s="8">
        <v>726</v>
      </c>
    </row>
    <row r="223" spans="3:7" x14ac:dyDescent="0.25">
      <c r="C223" s="10">
        <v>219</v>
      </c>
      <c r="E223" s="8">
        <v>304</v>
      </c>
      <c r="G223" s="8">
        <v>731</v>
      </c>
    </row>
    <row r="224" spans="3:7" x14ac:dyDescent="0.25">
      <c r="C224" s="10">
        <v>220</v>
      </c>
      <c r="E224" s="8">
        <v>305</v>
      </c>
      <c r="G224" s="1"/>
    </row>
    <row r="225" spans="3:7" x14ac:dyDescent="0.25">
      <c r="C225" s="10">
        <v>221</v>
      </c>
      <c r="E225" s="8">
        <v>306</v>
      </c>
      <c r="G225" s="1"/>
    </row>
    <row r="226" spans="3:7" x14ac:dyDescent="0.25">
      <c r="C226" s="10">
        <v>222</v>
      </c>
      <c r="E226" s="8">
        <v>307</v>
      </c>
      <c r="G226" s="1"/>
    </row>
    <row r="227" spans="3:7" x14ac:dyDescent="0.25">
      <c r="C227" s="10">
        <v>223</v>
      </c>
      <c r="E227" s="8">
        <v>308</v>
      </c>
      <c r="G227" s="1"/>
    </row>
    <row r="228" spans="3:7" x14ac:dyDescent="0.25">
      <c r="C228" s="10">
        <v>224</v>
      </c>
      <c r="E228" s="8">
        <v>310</v>
      </c>
      <c r="G228" s="1"/>
    </row>
    <row r="229" spans="3:7" x14ac:dyDescent="0.25">
      <c r="C229" s="10">
        <v>225</v>
      </c>
      <c r="E229" s="8">
        <v>313</v>
      </c>
      <c r="G229" s="1"/>
    </row>
    <row r="230" spans="3:7" x14ac:dyDescent="0.25">
      <c r="C230" s="10">
        <v>226</v>
      </c>
      <c r="E230" s="8">
        <v>314</v>
      </c>
      <c r="G230" s="1"/>
    </row>
    <row r="231" spans="3:7" x14ac:dyDescent="0.25">
      <c r="C231" s="10">
        <v>227</v>
      </c>
      <c r="E231" s="8">
        <v>315</v>
      </c>
      <c r="G231" s="1"/>
    </row>
    <row r="232" spans="3:7" x14ac:dyDescent="0.25">
      <c r="C232" s="10">
        <v>228</v>
      </c>
      <c r="E232" s="8">
        <v>316</v>
      </c>
      <c r="G232" s="1"/>
    </row>
    <row r="233" spans="3:7" x14ac:dyDescent="0.25">
      <c r="C233" s="10">
        <v>229</v>
      </c>
      <c r="E233" s="8">
        <v>317</v>
      </c>
      <c r="G233" s="1"/>
    </row>
    <row r="234" spans="3:7" x14ac:dyDescent="0.25">
      <c r="C234" s="10">
        <v>230</v>
      </c>
      <c r="E234" s="8">
        <v>321</v>
      </c>
      <c r="G234" s="1"/>
    </row>
    <row r="235" spans="3:7" x14ac:dyDescent="0.25">
      <c r="C235" s="10">
        <v>231</v>
      </c>
      <c r="E235" s="8">
        <v>323</v>
      </c>
      <c r="G235" s="1"/>
    </row>
    <row r="236" spans="3:7" x14ac:dyDescent="0.25">
      <c r="C236" s="10">
        <v>232</v>
      </c>
      <c r="E236" s="8">
        <v>324</v>
      </c>
      <c r="G236" s="1"/>
    </row>
    <row r="237" spans="3:7" x14ac:dyDescent="0.25">
      <c r="C237" s="10">
        <v>233</v>
      </c>
      <c r="E237" s="8">
        <v>325</v>
      </c>
      <c r="G237" s="1"/>
    </row>
    <row r="238" spans="3:7" x14ac:dyDescent="0.25">
      <c r="C238" s="10">
        <v>234</v>
      </c>
      <c r="E238" s="8">
        <v>326</v>
      </c>
      <c r="G238" s="1"/>
    </row>
    <row r="239" spans="3:7" x14ac:dyDescent="0.25">
      <c r="C239" s="10">
        <v>235</v>
      </c>
      <c r="E239" s="8">
        <v>327</v>
      </c>
      <c r="G239" s="1"/>
    </row>
    <row r="240" spans="3:7" x14ac:dyDescent="0.25">
      <c r="C240" s="10">
        <v>236</v>
      </c>
      <c r="E240" s="8">
        <v>328</v>
      </c>
      <c r="G240" s="1"/>
    </row>
    <row r="241" spans="3:7" x14ac:dyDescent="0.25">
      <c r="C241" s="10">
        <v>237</v>
      </c>
      <c r="E241" s="8">
        <v>329</v>
      </c>
      <c r="G241" s="1"/>
    </row>
    <row r="242" spans="3:7" x14ac:dyDescent="0.25">
      <c r="C242" s="10">
        <v>238</v>
      </c>
      <c r="E242" s="8">
        <v>330</v>
      </c>
      <c r="G242" s="1"/>
    </row>
    <row r="243" spans="3:7" x14ac:dyDescent="0.25">
      <c r="C243" s="10">
        <v>239</v>
      </c>
      <c r="E243" s="8">
        <v>331</v>
      </c>
      <c r="G243" s="1"/>
    </row>
    <row r="244" spans="3:7" x14ac:dyDescent="0.25">
      <c r="C244" s="10">
        <v>240</v>
      </c>
      <c r="E244" s="8">
        <v>332</v>
      </c>
      <c r="G244" s="1"/>
    </row>
    <row r="245" spans="3:7" x14ac:dyDescent="0.25">
      <c r="C245" s="10">
        <v>241</v>
      </c>
      <c r="E245" s="8">
        <v>333</v>
      </c>
      <c r="G245" s="1"/>
    </row>
    <row r="246" spans="3:7" x14ac:dyDescent="0.25">
      <c r="C246" s="10">
        <v>242</v>
      </c>
      <c r="E246" s="8">
        <v>334</v>
      </c>
      <c r="G246" s="1"/>
    </row>
    <row r="247" spans="3:7" x14ac:dyDescent="0.25">
      <c r="C247" s="10">
        <v>243</v>
      </c>
      <c r="E247" s="8">
        <v>335</v>
      </c>
      <c r="G247" s="1"/>
    </row>
    <row r="248" spans="3:7" x14ac:dyDescent="0.25">
      <c r="C248" s="10">
        <v>244</v>
      </c>
      <c r="E248" s="8">
        <v>336</v>
      </c>
      <c r="G248" s="1"/>
    </row>
    <row r="249" spans="3:7" x14ac:dyDescent="0.25">
      <c r="C249" s="10">
        <v>245</v>
      </c>
      <c r="E249" s="8">
        <v>337</v>
      </c>
      <c r="G249" s="1"/>
    </row>
    <row r="250" spans="3:7" x14ac:dyDescent="0.25">
      <c r="C250" s="10">
        <v>246</v>
      </c>
      <c r="E250" s="8">
        <v>341</v>
      </c>
      <c r="G250" s="1"/>
    </row>
    <row r="251" spans="3:7" x14ac:dyDescent="0.25">
      <c r="C251" s="10">
        <v>247</v>
      </c>
      <c r="E251" s="8">
        <v>342</v>
      </c>
      <c r="G251" s="1"/>
    </row>
    <row r="252" spans="3:7" x14ac:dyDescent="0.25">
      <c r="C252" s="10">
        <v>248</v>
      </c>
      <c r="E252" s="8">
        <v>343</v>
      </c>
      <c r="G252" s="1"/>
    </row>
    <row r="253" spans="3:7" x14ac:dyDescent="0.25">
      <c r="C253" s="10">
        <v>249</v>
      </c>
      <c r="E253" s="8">
        <v>344</v>
      </c>
      <c r="G253" s="1"/>
    </row>
    <row r="254" spans="3:7" x14ac:dyDescent="0.25">
      <c r="C254" s="10">
        <v>250</v>
      </c>
      <c r="E254" s="8">
        <v>345</v>
      </c>
      <c r="G254" s="1"/>
    </row>
    <row r="255" spans="3:7" x14ac:dyDescent="0.25">
      <c r="C255" s="10">
        <v>251</v>
      </c>
      <c r="E255" s="8">
        <v>346</v>
      </c>
      <c r="G255" s="1"/>
    </row>
    <row r="256" spans="3:7" x14ac:dyDescent="0.25">
      <c r="C256" s="10">
        <v>252</v>
      </c>
      <c r="E256" s="8">
        <v>347</v>
      </c>
      <c r="G256" s="1"/>
    </row>
    <row r="257" spans="3:7" x14ac:dyDescent="0.25">
      <c r="C257" s="10">
        <v>253</v>
      </c>
      <c r="E257" s="8">
        <v>348</v>
      </c>
      <c r="G257" s="1"/>
    </row>
    <row r="258" spans="3:7" x14ac:dyDescent="0.25">
      <c r="C258" s="10">
        <v>254</v>
      </c>
      <c r="E258" s="8">
        <v>350</v>
      </c>
      <c r="G258" s="1"/>
    </row>
    <row r="259" spans="3:7" x14ac:dyDescent="0.25">
      <c r="C259" s="10">
        <v>255</v>
      </c>
      <c r="E259" s="8">
        <v>351</v>
      </c>
      <c r="G259" s="1"/>
    </row>
    <row r="260" spans="3:7" x14ac:dyDescent="0.25">
      <c r="C260" s="10">
        <v>256</v>
      </c>
      <c r="E260" s="8">
        <v>355</v>
      </c>
      <c r="G260" s="1"/>
    </row>
    <row r="261" spans="3:7" x14ac:dyDescent="0.25">
      <c r="C261" s="10">
        <v>257</v>
      </c>
      <c r="E261" s="8">
        <v>356</v>
      </c>
      <c r="G261" s="1"/>
    </row>
    <row r="262" spans="3:7" x14ac:dyDescent="0.25">
      <c r="C262" s="10">
        <v>258</v>
      </c>
      <c r="E262" s="8">
        <v>358</v>
      </c>
      <c r="G262" s="1"/>
    </row>
    <row r="263" spans="3:7" x14ac:dyDescent="0.25">
      <c r="C263" s="10">
        <v>259</v>
      </c>
      <c r="E263" s="8">
        <v>359</v>
      </c>
      <c r="G263" s="1"/>
    </row>
    <row r="264" spans="3:7" x14ac:dyDescent="0.25">
      <c r="C264" s="10">
        <v>260</v>
      </c>
      <c r="E264" s="8">
        <v>360</v>
      </c>
      <c r="G264" s="1"/>
    </row>
    <row r="265" spans="3:7" x14ac:dyDescent="0.25">
      <c r="C265" s="10">
        <v>261</v>
      </c>
      <c r="E265" s="8">
        <v>361</v>
      </c>
      <c r="G265" s="1"/>
    </row>
    <row r="266" spans="3:7" x14ac:dyDescent="0.25">
      <c r="C266" s="10">
        <v>262</v>
      </c>
      <c r="E266" s="8">
        <v>366</v>
      </c>
      <c r="G266" s="1"/>
    </row>
    <row r="267" spans="3:7" x14ac:dyDescent="0.25">
      <c r="C267" s="10">
        <v>263</v>
      </c>
      <c r="E267" s="8">
        <v>368</v>
      </c>
      <c r="G267" s="1"/>
    </row>
    <row r="268" spans="3:7" x14ac:dyDescent="0.25">
      <c r="C268" s="10">
        <v>264</v>
      </c>
      <c r="E268" s="8">
        <v>370</v>
      </c>
      <c r="G268" s="1"/>
    </row>
    <row r="269" spans="3:7" x14ac:dyDescent="0.25">
      <c r="C269" s="10">
        <v>265</v>
      </c>
      <c r="E269" s="8">
        <v>371</v>
      </c>
      <c r="G269" s="1"/>
    </row>
    <row r="270" spans="3:7" x14ac:dyDescent="0.25">
      <c r="C270" s="10">
        <v>266</v>
      </c>
      <c r="E270" s="8">
        <v>372</v>
      </c>
      <c r="G270" s="1"/>
    </row>
    <row r="271" spans="3:7" x14ac:dyDescent="0.25">
      <c r="C271" s="10">
        <v>267</v>
      </c>
      <c r="E271" s="8">
        <v>373</v>
      </c>
      <c r="G271" s="1"/>
    </row>
    <row r="272" spans="3:7" x14ac:dyDescent="0.25">
      <c r="C272" s="10">
        <v>268</v>
      </c>
      <c r="E272" s="8">
        <v>374</v>
      </c>
      <c r="G272" s="1"/>
    </row>
    <row r="273" spans="3:7" x14ac:dyDescent="0.25">
      <c r="C273" s="10">
        <v>269</v>
      </c>
      <c r="E273" s="8">
        <v>375</v>
      </c>
      <c r="G273" s="1"/>
    </row>
    <row r="274" spans="3:7" x14ac:dyDescent="0.25">
      <c r="C274" s="10">
        <v>270</v>
      </c>
      <c r="E274" s="8">
        <v>376</v>
      </c>
      <c r="G274" s="1"/>
    </row>
    <row r="275" spans="3:7" x14ac:dyDescent="0.25">
      <c r="C275" s="10">
        <v>271</v>
      </c>
      <c r="E275" s="8">
        <v>378</v>
      </c>
      <c r="G275" s="1"/>
    </row>
    <row r="276" spans="3:7" x14ac:dyDescent="0.25">
      <c r="C276" s="10">
        <v>272</v>
      </c>
      <c r="E276" s="8">
        <v>379</v>
      </c>
      <c r="G276" s="1"/>
    </row>
    <row r="277" spans="3:7" x14ac:dyDescent="0.25">
      <c r="C277" s="10">
        <v>273</v>
      </c>
      <c r="E277" s="8">
        <v>382</v>
      </c>
      <c r="G277" s="1"/>
    </row>
    <row r="278" spans="3:7" x14ac:dyDescent="0.25">
      <c r="C278" s="10">
        <v>274</v>
      </c>
      <c r="E278" s="8">
        <v>383</v>
      </c>
      <c r="G278" s="1"/>
    </row>
    <row r="279" spans="3:7" x14ac:dyDescent="0.25">
      <c r="C279" s="10">
        <v>275</v>
      </c>
      <c r="E279" s="8">
        <v>384</v>
      </c>
      <c r="G279" s="1"/>
    </row>
    <row r="280" spans="3:7" x14ac:dyDescent="0.25">
      <c r="C280" s="10">
        <v>276</v>
      </c>
      <c r="E280" s="8">
        <v>387</v>
      </c>
      <c r="G280" s="1"/>
    </row>
    <row r="281" spans="3:7" x14ac:dyDescent="0.25">
      <c r="C281" s="10">
        <v>277</v>
      </c>
      <c r="E281" s="8">
        <v>388</v>
      </c>
      <c r="G281" s="1"/>
    </row>
    <row r="282" spans="3:7" x14ac:dyDescent="0.25">
      <c r="C282" s="10">
        <v>278</v>
      </c>
      <c r="E282" s="8">
        <v>390</v>
      </c>
      <c r="G282" s="1"/>
    </row>
    <row r="283" spans="3:7" x14ac:dyDescent="0.25">
      <c r="C283" s="10">
        <v>279</v>
      </c>
      <c r="E283" s="8">
        <v>391</v>
      </c>
      <c r="G283" s="1"/>
    </row>
    <row r="284" spans="3:7" x14ac:dyDescent="0.25">
      <c r="C284" s="10">
        <v>280</v>
      </c>
      <c r="E284" s="8">
        <v>392</v>
      </c>
      <c r="G284" s="1"/>
    </row>
    <row r="285" spans="3:7" x14ac:dyDescent="0.25">
      <c r="C285" s="10">
        <v>281</v>
      </c>
      <c r="E285" s="8">
        <v>393</v>
      </c>
      <c r="G285" s="1"/>
    </row>
    <row r="286" spans="3:7" x14ac:dyDescent="0.25">
      <c r="C286" s="10">
        <v>282</v>
      </c>
      <c r="E286" s="8">
        <v>394</v>
      </c>
      <c r="G286" s="1"/>
    </row>
    <row r="287" spans="3:7" x14ac:dyDescent="0.25">
      <c r="C287" s="10">
        <v>283</v>
      </c>
      <c r="E287" s="8">
        <v>395</v>
      </c>
      <c r="G287" s="1"/>
    </row>
    <row r="288" spans="3:7" x14ac:dyDescent="0.25">
      <c r="C288" s="10">
        <v>284</v>
      </c>
      <c r="E288" s="8">
        <v>397</v>
      </c>
      <c r="G288" s="1"/>
    </row>
    <row r="289" spans="3:7" x14ac:dyDescent="0.25">
      <c r="C289" s="10">
        <v>285</v>
      </c>
      <c r="E289" s="8">
        <v>399</v>
      </c>
      <c r="G289" s="1"/>
    </row>
    <row r="290" spans="3:7" x14ac:dyDescent="0.25">
      <c r="C290" s="10">
        <v>286</v>
      </c>
      <c r="E290" s="8">
        <v>400</v>
      </c>
      <c r="G290" s="1"/>
    </row>
    <row r="291" spans="3:7" x14ac:dyDescent="0.25">
      <c r="C291" s="10">
        <v>287</v>
      </c>
      <c r="E291" s="8">
        <v>401</v>
      </c>
      <c r="G291" s="1"/>
    </row>
    <row r="292" spans="3:7" x14ac:dyDescent="0.25">
      <c r="C292" s="10">
        <v>288</v>
      </c>
      <c r="E292" s="8">
        <v>402</v>
      </c>
      <c r="G292" s="1"/>
    </row>
    <row r="293" spans="3:7" x14ac:dyDescent="0.25">
      <c r="C293" s="10">
        <v>289</v>
      </c>
      <c r="E293" s="8">
        <v>403</v>
      </c>
      <c r="G293" s="1"/>
    </row>
    <row r="294" spans="3:7" x14ac:dyDescent="0.25">
      <c r="C294" s="10">
        <v>290</v>
      </c>
      <c r="E294" s="8">
        <v>408</v>
      </c>
      <c r="G294" s="1"/>
    </row>
    <row r="295" spans="3:7" x14ac:dyDescent="0.25">
      <c r="C295" s="10">
        <v>291</v>
      </c>
      <c r="E295" s="8">
        <v>409</v>
      </c>
      <c r="G295" s="1"/>
    </row>
    <row r="296" spans="3:7" x14ac:dyDescent="0.25">
      <c r="C296" s="10">
        <v>292</v>
      </c>
      <c r="E296" s="8">
        <v>414</v>
      </c>
      <c r="G296" s="1"/>
    </row>
    <row r="297" spans="3:7" x14ac:dyDescent="0.25">
      <c r="C297" s="10">
        <v>293</v>
      </c>
      <c r="E297" s="8">
        <v>415</v>
      </c>
      <c r="G297" s="1"/>
    </row>
    <row r="298" spans="3:7" x14ac:dyDescent="0.25">
      <c r="C298" s="10">
        <v>294</v>
      </c>
      <c r="E298" s="8">
        <v>416</v>
      </c>
      <c r="G298" s="1"/>
    </row>
    <row r="299" spans="3:7" x14ac:dyDescent="0.25">
      <c r="C299" s="10">
        <v>295</v>
      </c>
      <c r="E299" s="8">
        <v>422</v>
      </c>
      <c r="G299" s="1"/>
    </row>
    <row r="300" spans="3:7" x14ac:dyDescent="0.25">
      <c r="C300" s="10">
        <v>296</v>
      </c>
      <c r="E300" s="8">
        <v>423</v>
      </c>
      <c r="G300" s="1"/>
    </row>
    <row r="301" spans="3:7" x14ac:dyDescent="0.25">
      <c r="C301" s="10">
        <v>297</v>
      </c>
      <c r="E301" s="8">
        <v>425</v>
      </c>
      <c r="G301" s="1"/>
    </row>
    <row r="302" spans="3:7" x14ac:dyDescent="0.25">
      <c r="C302" s="10">
        <v>298</v>
      </c>
      <c r="E302" s="8">
        <v>426</v>
      </c>
      <c r="G302" s="1"/>
    </row>
    <row r="303" spans="3:7" x14ac:dyDescent="0.25">
      <c r="C303" s="10">
        <v>299</v>
      </c>
      <c r="E303" s="8">
        <v>432</v>
      </c>
      <c r="G303" s="1"/>
    </row>
    <row r="304" spans="3:7" x14ac:dyDescent="0.25">
      <c r="C304" s="10">
        <v>300</v>
      </c>
      <c r="E304" s="8">
        <v>434</v>
      </c>
      <c r="G304" s="1"/>
    </row>
    <row r="305" spans="3:7" x14ac:dyDescent="0.25">
      <c r="C305" s="10">
        <v>301</v>
      </c>
      <c r="E305" s="8">
        <v>435</v>
      </c>
      <c r="G305" s="1"/>
    </row>
    <row r="306" spans="3:7" x14ac:dyDescent="0.25">
      <c r="C306" s="10">
        <v>302</v>
      </c>
      <c r="E306" s="8">
        <v>436</v>
      </c>
      <c r="G306" s="1"/>
    </row>
    <row r="307" spans="3:7" x14ac:dyDescent="0.25">
      <c r="C307" s="10">
        <v>303</v>
      </c>
      <c r="E307" s="8">
        <v>437</v>
      </c>
      <c r="G307" s="1"/>
    </row>
    <row r="308" spans="3:7" x14ac:dyDescent="0.25">
      <c r="C308" s="10">
        <v>304</v>
      </c>
      <c r="E308" s="8">
        <v>440</v>
      </c>
      <c r="G308" s="1"/>
    </row>
    <row r="309" spans="3:7" x14ac:dyDescent="0.25">
      <c r="C309" s="10">
        <v>305</v>
      </c>
      <c r="E309" s="8">
        <v>441</v>
      </c>
      <c r="G309" s="1"/>
    </row>
    <row r="310" spans="3:7" x14ac:dyDescent="0.25">
      <c r="C310" s="10">
        <v>306</v>
      </c>
      <c r="E310" s="8">
        <v>442</v>
      </c>
      <c r="G310" s="1"/>
    </row>
    <row r="311" spans="3:7" x14ac:dyDescent="0.25">
      <c r="C311" s="10">
        <v>307</v>
      </c>
      <c r="E311" s="8">
        <v>443</v>
      </c>
      <c r="G311" s="1"/>
    </row>
    <row r="312" spans="3:7" x14ac:dyDescent="0.25">
      <c r="C312" s="10">
        <v>308</v>
      </c>
      <c r="E312" s="8">
        <v>444</v>
      </c>
      <c r="G312" s="1"/>
    </row>
    <row r="313" spans="3:7" x14ac:dyDescent="0.25">
      <c r="C313" s="10">
        <v>309</v>
      </c>
      <c r="E313" s="8">
        <v>445</v>
      </c>
      <c r="G313" s="1"/>
    </row>
    <row r="314" spans="3:7" x14ac:dyDescent="0.25">
      <c r="C314" s="10">
        <v>310</v>
      </c>
      <c r="E314" s="8">
        <v>446</v>
      </c>
      <c r="G314" s="1"/>
    </row>
    <row r="315" spans="3:7" x14ac:dyDescent="0.25">
      <c r="C315" s="10">
        <v>311</v>
      </c>
      <c r="E315" s="8">
        <v>447</v>
      </c>
      <c r="G315" s="1"/>
    </row>
    <row r="316" spans="3:7" x14ac:dyDescent="0.25">
      <c r="C316" s="10">
        <v>312</v>
      </c>
      <c r="E316" s="8">
        <v>448</v>
      </c>
      <c r="G316" s="1"/>
    </row>
    <row r="317" spans="3:7" x14ac:dyDescent="0.25">
      <c r="C317" s="10">
        <v>313</v>
      </c>
      <c r="E317" s="8">
        <v>450</v>
      </c>
      <c r="G317" s="1"/>
    </row>
    <row r="318" spans="3:7" x14ac:dyDescent="0.25">
      <c r="C318" s="10">
        <v>314</v>
      </c>
      <c r="E318" s="8">
        <v>452</v>
      </c>
      <c r="G318" s="1"/>
    </row>
    <row r="319" spans="3:7" x14ac:dyDescent="0.25">
      <c r="C319" s="10">
        <v>315</v>
      </c>
      <c r="E319" s="8">
        <v>453</v>
      </c>
      <c r="G319" s="1"/>
    </row>
    <row r="320" spans="3:7" x14ac:dyDescent="0.25">
      <c r="C320" s="10">
        <v>316</v>
      </c>
      <c r="E320" s="8">
        <v>454</v>
      </c>
      <c r="G320" s="1"/>
    </row>
    <row r="321" spans="3:7" x14ac:dyDescent="0.25">
      <c r="C321" s="10">
        <v>317</v>
      </c>
      <c r="E321" s="8">
        <v>455</v>
      </c>
      <c r="G321" s="1"/>
    </row>
    <row r="322" spans="3:7" x14ac:dyDescent="0.25">
      <c r="C322" s="10">
        <v>318</v>
      </c>
      <c r="E322" s="8">
        <v>456</v>
      </c>
      <c r="G322" s="1"/>
    </row>
    <row r="323" spans="3:7" x14ac:dyDescent="0.25">
      <c r="C323" s="10">
        <v>319</v>
      </c>
      <c r="E323" s="8">
        <v>457</v>
      </c>
      <c r="G323" s="1"/>
    </row>
    <row r="324" spans="3:7" x14ac:dyDescent="0.25">
      <c r="C324" s="10">
        <v>320</v>
      </c>
      <c r="E324" s="8">
        <v>458</v>
      </c>
      <c r="G324" s="1"/>
    </row>
    <row r="325" spans="3:7" x14ac:dyDescent="0.25">
      <c r="C325" s="10">
        <v>321</v>
      </c>
      <c r="E325" s="8">
        <v>459</v>
      </c>
      <c r="G325" s="1"/>
    </row>
    <row r="326" spans="3:7" x14ac:dyDescent="0.25">
      <c r="C326" s="10">
        <v>322</v>
      </c>
      <c r="E326" s="8">
        <v>460</v>
      </c>
      <c r="G326" s="1"/>
    </row>
    <row r="327" spans="3:7" x14ac:dyDescent="0.25">
      <c r="C327" s="10">
        <v>323</v>
      </c>
      <c r="E327" s="8">
        <v>463</v>
      </c>
      <c r="G327" s="1"/>
    </row>
    <row r="328" spans="3:7" x14ac:dyDescent="0.25">
      <c r="C328" s="10">
        <v>324</v>
      </c>
      <c r="E328" s="8">
        <v>466</v>
      </c>
      <c r="G328" s="1"/>
    </row>
    <row r="329" spans="3:7" x14ac:dyDescent="0.25">
      <c r="C329" s="10">
        <v>325</v>
      </c>
      <c r="E329" s="8">
        <v>468</v>
      </c>
      <c r="G329" s="1"/>
    </row>
    <row r="330" spans="3:7" x14ac:dyDescent="0.25">
      <c r="C330" s="10">
        <v>326</v>
      </c>
      <c r="E330" s="8">
        <v>470</v>
      </c>
      <c r="G330" s="1"/>
    </row>
    <row r="331" spans="3:7" x14ac:dyDescent="0.25">
      <c r="C331" s="10">
        <v>327</v>
      </c>
      <c r="E331" s="8">
        <v>471</v>
      </c>
      <c r="G331" s="1"/>
    </row>
    <row r="332" spans="3:7" x14ac:dyDescent="0.25">
      <c r="C332" s="10">
        <v>328</v>
      </c>
      <c r="E332" s="8">
        <v>472</v>
      </c>
      <c r="G332" s="1"/>
    </row>
    <row r="333" spans="3:7" x14ac:dyDescent="0.25">
      <c r="C333" s="10">
        <v>329</v>
      </c>
      <c r="E333" s="8">
        <v>473</v>
      </c>
      <c r="G333" s="1"/>
    </row>
    <row r="334" spans="3:7" x14ac:dyDescent="0.25">
      <c r="C334" s="10">
        <v>330</v>
      </c>
      <c r="E334" s="8">
        <v>475</v>
      </c>
      <c r="G334" s="1"/>
    </row>
    <row r="335" spans="3:7" x14ac:dyDescent="0.25">
      <c r="C335" s="10">
        <v>331</v>
      </c>
      <c r="E335" s="8">
        <v>476</v>
      </c>
      <c r="G335" s="1"/>
    </row>
    <row r="336" spans="3:7" x14ac:dyDescent="0.25">
      <c r="C336" s="10">
        <v>332</v>
      </c>
      <c r="E336" s="8">
        <v>478</v>
      </c>
      <c r="G336" s="1"/>
    </row>
    <row r="337" spans="3:7" x14ac:dyDescent="0.25">
      <c r="C337" s="10">
        <v>333</v>
      </c>
      <c r="E337" s="8">
        <v>479</v>
      </c>
      <c r="G337" s="1"/>
    </row>
    <row r="338" spans="3:7" x14ac:dyDescent="0.25">
      <c r="C338" s="10">
        <v>334</v>
      </c>
      <c r="E338" s="8">
        <v>480</v>
      </c>
      <c r="G338" s="1"/>
    </row>
    <row r="339" spans="3:7" x14ac:dyDescent="0.25">
      <c r="C339" s="10">
        <v>335</v>
      </c>
      <c r="E339" s="8">
        <v>481</v>
      </c>
      <c r="G339" s="1"/>
    </row>
    <row r="340" spans="3:7" x14ac:dyDescent="0.25">
      <c r="C340" s="10">
        <v>336</v>
      </c>
      <c r="E340" s="8">
        <v>482</v>
      </c>
      <c r="G340" s="1"/>
    </row>
    <row r="341" spans="3:7" x14ac:dyDescent="0.25">
      <c r="C341" s="10">
        <v>337</v>
      </c>
      <c r="E341" s="8">
        <v>484</v>
      </c>
      <c r="G341" s="1"/>
    </row>
    <row r="342" spans="3:7" x14ac:dyDescent="0.25">
      <c r="C342" s="10">
        <v>338</v>
      </c>
      <c r="E342" s="8">
        <v>485</v>
      </c>
      <c r="G342" s="1"/>
    </row>
    <row r="343" spans="3:7" x14ac:dyDescent="0.25">
      <c r="C343" s="10">
        <v>339</v>
      </c>
      <c r="E343" s="8">
        <v>486</v>
      </c>
      <c r="G343" s="1"/>
    </row>
    <row r="344" spans="3:7" x14ac:dyDescent="0.25">
      <c r="C344" s="10">
        <v>340</v>
      </c>
      <c r="E344" s="8">
        <v>487</v>
      </c>
      <c r="G344" s="1"/>
    </row>
    <row r="345" spans="3:7" x14ac:dyDescent="0.25">
      <c r="C345" s="10">
        <v>341</v>
      </c>
      <c r="E345" s="8">
        <v>488</v>
      </c>
      <c r="G345" s="1"/>
    </row>
    <row r="346" spans="3:7" x14ac:dyDescent="0.25">
      <c r="C346" s="10">
        <v>342</v>
      </c>
      <c r="E346" s="8">
        <v>491</v>
      </c>
      <c r="G346" s="1"/>
    </row>
    <row r="347" spans="3:7" x14ac:dyDescent="0.25">
      <c r="C347" s="10">
        <v>343</v>
      </c>
      <c r="E347" s="8">
        <v>494</v>
      </c>
      <c r="G347" s="1"/>
    </row>
    <row r="348" spans="3:7" x14ac:dyDescent="0.25">
      <c r="C348" s="10">
        <v>344</v>
      </c>
      <c r="E348" s="8">
        <v>495</v>
      </c>
      <c r="G348" s="1"/>
    </row>
    <row r="349" spans="3:7" x14ac:dyDescent="0.25">
      <c r="C349" s="10">
        <v>345</v>
      </c>
      <c r="E349" s="8">
        <v>498</v>
      </c>
      <c r="G349" s="1"/>
    </row>
    <row r="350" spans="3:7" x14ac:dyDescent="0.25">
      <c r="C350" s="10">
        <v>346</v>
      </c>
      <c r="E350" s="8">
        <v>499</v>
      </c>
      <c r="G350" s="1"/>
    </row>
    <row r="351" spans="3:7" x14ac:dyDescent="0.25">
      <c r="C351" s="10">
        <v>347</v>
      </c>
      <c r="E351" s="8">
        <v>500</v>
      </c>
      <c r="G351" s="1"/>
    </row>
    <row r="352" spans="3:7" x14ac:dyDescent="0.25">
      <c r="C352" s="10">
        <v>348</v>
      </c>
      <c r="E352" s="8">
        <v>501</v>
      </c>
      <c r="G352" s="1"/>
    </row>
    <row r="353" spans="3:7" x14ac:dyDescent="0.25">
      <c r="C353" s="10">
        <v>349</v>
      </c>
      <c r="E353" s="8">
        <v>502</v>
      </c>
      <c r="G353" s="1"/>
    </row>
    <row r="354" spans="3:7" x14ac:dyDescent="0.25">
      <c r="C354" s="10">
        <v>350</v>
      </c>
      <c r="E354" s="8">
        <v>503</v>
      </c>
      <c r="G354" s="1"/>
    </row>
    <row r="355" spans="3:7" x14ac:dyDescent="0.25">
      <c r="C355" s="10">
        <v>351</v>
      </c>
      <c r="E355" s="8">
        <v>504</v>
      </c>
      <c r="G355" s="1"/>
    </row>
    <row r="356" spans="3:7" x14ac:dyDescent="0.25">
      <c r="C356" s="10">
        <v>352</v>
      </c>
      <c r="E356" s="8">
        <v>505</v>
      </c>
      <c r="G356" s="1"/>
    </row>
    <row r="357" spans="3:7" x14ac:dyDescent="0.25">
      <c r="C357" s="10">
        <v>353</v>
      </c>
      <c r="E357" s="8">
        <v>507</v>
      </c>
      <c r="G357" s="1"/>
    </row>
    <row r="358" spans="3:7" x14ac:dyDescent="0.25">
      <c r="C358" s="10">
        <v>354</v>
      </c>
      <c r="E358" s="8">
        <v>508</v>
      </c>
      <c r="G358" s="1"/>
    </row>
    <row r="359" spans="3:7" x14ac:dyDescent="0.25">
      <c r="C359" s="10">
        <v>355</v>
      </c>
      <c r="E359" s="8">
        <v>511</v>
      </c>
      <c r="G359" s="1"/>
    </row>
    <row r="360" spans="3:7" x14ac:dyDescent="0.25">
      <c r="C360" s="10">
        <v>356</v>
      </c>
      <c r="E360" s="8">
        <v>512</v>
      </c>
      <c r="G360" s="1"/>
    </row>
    <row r="361" spans="3:7" x14ac:dyDescent="0.25">
      <c r="C361" s="10">
        <v>357</v>
      </c>
      <c r="E361" s="8">
        <v>513</v>
      </c>
      <c r="G361" s="1"/>
    </row>
    <row r="362" spans="3:7" x14ac:dyDescent="0.25">
      <c r="C362" s="10">
        <v>358</v>
      </c>
      <c r="E362" s="8">
        <v>514</v>
      </c>
      <c r="G362" s="1"/>
    </row>
    <row r="363" spans="3:7" x14ac:dyDescent="0.25">
      <c r="C363" s="10">
        <v>359</v>
      </c>
      <c r="E363" s="8">
        <v>516</v>
      </c>
      <c r="G363" s="1"/>
    </row>
    <row r="364" spans="3:7" x14ac:dyDescent="0.25">
      <c r="C364" s="10">
        <v>360</v>
      </c>
      <c r="E364" s="8">
        <v>517</v>
      </c>
      <c r="G364" s="1"/>
    </row>
    <row r="365" spans="3:7" x14ac:dyDescent="0.25">
      <c r="C365" s="10">
        <v>361</v>
      </c>
      <c r="E365" s="8">
        <v>518</v>
      </c>
      <c r="G365" s="1"/>
    </row>
    <row r="366" spans="3:7" x14ac:dyDescent="0.25">
      <c r="C366" s="10">
        <v>362</v>
      </c>
      <c r="E366" s="8">
        <v>519</v>
      </c>
      <c r="G366" s="1"/>
    </row>
    <row r="367" spans="3:7" x14ac:dyDescent="0.25">
      <c r="C367" s="10">
        <v>363</v>
      </c>
      <c r="E367" s="8">
        <v>521</v>
      </c>
      <c r="G367" s="1"/>
    </row>
    <row r="368" spans="3:7" x14ac:dyDescent="0.25">
      <c r="C368" s="10">
        <v>364</v>
      </c>
      <c r="E368" s="8">
        <v>522</v>
      </c>
      <c r="G368" s="1"/>
    </row>
    <row r="369" spans="3:7" x14ac:dyDescent="0.25">
      <c r="C369" s="10">
        <v>365</v>
      </c>
      <c r="E369" s="8">
        <v>523</v>
      </c>
      <c r="G369" s="1"/>
    </row>
    <row r="370" spans="3:7" x14ac:dyDescent="0.25">
      <c r="C370" s="10">
        <v>366</v>
      </c>
      <c r="E370" s="8">
        <v>525</v>
      </c>
      <c r="G370" s="1"/>
    </row>
    <row r="371" spans="3:7" x14ac:dyDescent="0.25">
      <c r="C371" s="10">
        <v>367</v>
      </c>
      <c r="E371" s="8">
        <v>526</v>
      </c>
      <c r="G371" s="1"/>
    </row>
    <row r="372" spans="3:7" x14ac:dyDescent="0.25">
      <c r="C372" s="10">
        <v>368</v>
      </c>
      <c r="E372" s="8">
        <v>528</v>
      </c>
      <c r="G372" s="1"/>
    </row>
    <row r="373" spans="3:7" x14ac:dyDescent="0.25">
      <c r="C373" s="10">
        <v>369</v>
      </c>
      <c r="E373" s="8">
        <v>529</v>
      </c>
      <c r="G373" s="1"/>
    </row>
    <row r="374" spans="3:7" x14ac:dyDescent="0.25">
      <c r="C374" s="10">
        <v>370</v>
      </c>
      <c r="E374" s="8">
        <v>530</v>
      </c>
      <c r="G374" s="1"/>
    </row>
    <row r="375" spans="3:7" x14ac:dyDescent="0.25">
      <c r="C375" s="10">
        <v>371</v>
      </c>
      <c r="E375" s="8">
        <v>532</v>
      </c>
      <c r="G375" s="1"/>
    </row>
    <row r="376" spans="3:7" x14ac:dyDescent="0.25">
      <c r="C376" s="10">
        <v>372</v>
      </c>
      <c r="E376" s="8">
        <v>533</v>
      </c>
      <c r="G376" s="1"/>
    </row>
    <row r="377" spans="3:7" x14ac:dyDescent="0.25">
      <c r="C377" s="10">
        <v>373</v>
      </c>
      <c r="E377" s="8">
        <v>536</v>
      </c>
      <c r="G377" s="1"/>
    </row>
    <row r="378" spans="3:7" x14ac:dyDescent="0.25">
      <c r="C378" s="10">
        <v>374</v>
      </c>
      <c r="E378" s="8">
        <v>537</v>
      </c>
      <c r="G378" s="1"/>
    </row>
    <row r="379" spans="3:7" x14ac:dyDescent="0.25">
      <c r="C379" s="10">
        <v>375</v>
      </c>
      <c r="E379" s="8">
        <v>541</v>
      </c>
      <c r="G379" s="1"/>
    </row>
    <row r="380" spans="3:7" x14ac:dyDescent="0.25">
      <c r="C380" s="10">
        <v>376</v>
      </c>
      <c r="E380" s="8">
        <v>542</v>
      </c>
      <c r="G380" s="1"/>
    </row>
    <row r="381" spans="3:7" x14ac:dyDescent="0.25">
      <c r="C381" s="10">
        <v>377</v>
      </c>
      <c r="E381" s="8">
        <v>543</v>
      </c>
      <c r="G381" s="1"/>
    </row>
    <row r="382" spans="3:7" x14ac:dyDescent="0.25">
      <c r="C382" s="10">
        <v>378</v>
      </c>
      <c r="E382" s="8">
        <v>544</v>
      </c>
      <c r="G382" s="1"/>
    </row>
    <row r="383" spans="3:7" x14ac:dyDescent="0.25">
      <c r="C383" s="10">
        <v>379</v>
      </c>
      <c r="E383" s="8">
        <v>545</v>
      </c>
      <c r="G383" s="1"/>
    </row>
    <row r="384" spans="3:7" x14ac:dyDescent="0.25">
      <c r="C384" s="10">
        <v>380</v>
      </c>
      <c r="E384" s="8">
        <v>546</v>
      </c>
      <c r="G384" s="1"/>
    </row>
    <row r="385" spans="3:7" x14ac:dyDescent="0.25">
      <c r="C385" s="10">
        <v>381</v>
      </c>
      <c r="E385" s="8">
        <v>547</v>
      </c>
      <c r="G385" s="1"/>
    </row>
    <row r="386" spans="3:7" x14ac:dyDescent="0.25">
      <c r="C386" s="10">
        <v>382</v>
      </c>
      <c r="E386" s="8">
        <v>549</v>
      </c>
      <c r="G386" s="1"/>
    </row>
    <row r="387" spans="3:7" x14ac:dyDescent="0.25">
      <c r="C387" s="10">
        <v>383</v>
      </c>
      <c r="E387" s="8">
        <v>550</v>
      </c>
      <c r="G387" s="1"/>
    </row>
    <row r="388" spans="3:7" x14ac:dyDescent="0.25">
      <c r="C388" s="10">
        <v>384</v>
      </c>
      <c r="E388" s="8">
        <v>551</v>
      </c>
      <c r="G388" s="1"/>
    </row>
    <row r="389" spans="3:7" x14ac:dyDescent="0.25">
      <c r="C389" s="10">
        <v>385</v>
      </c>
      <c r="E389" s="8">
        <v>552</v>
      </c>
      <c r="G389" s="1"/>
    </row>
    <row r="390" spans="3:7" x14ac:dyDescent="0.25">
      <c r="C390" s="10">
        <v>386</v>
      </c>
      <c r="E390" s="8">
        <v>554</v>
      </c>
      <c r="G390" s="1"/>
    </row>
    <row r="391" spans="3:7" x14ac:dyDescent="0.25">
      <c r="C391" s="10">
        <v>387</v>
      </c>
      <c r="E391" s="8">
        <v>555</v>
      </c>
      <c r="G391" s="1"/>
    </row>
    <row r="392" spans="3:7" x14ac:dyDescent="0.25">
      <c r="C392" s="10">
        <v>388</v>
      </c>
      <c r="E392" s="8">
        <v>556</v>
      </c>
      <c r="G392" s="1"/>
    </row>
    <row r="393" spans="3:7" x14ac:dyDescent="0.25">
      <c r="C393" s="10">
        <v>389</v>
      </c>
      <c r="E393" s="8">
        <v>559</v>
      </c>
      <c r="G393" s="1"/>
    </row>
    <row r="394" spans="3:7" x14ac:dyDescent="0.25">
      <c r="C394" s="10">
        <v>390</v>
      </c>
      <c r="E394" s="8">
        <v>560</v>
      </c>
      <c r="G394" s="1"/>
    </row>
    <row r="395" spans="3:7" x14ac:dyDescent="0.25">
      <c r="C395" s="10">
        <v>391</v>
      </c>
      <c r="E395" s="8">
        <v>561</v>
      </c>
      <c r="G395" s="1"/>
    </row>
    <row r="396" spans="3:7" x14ac:dyDescent="0.25">
      <c r="C396" s="10">
        <v>392</v>
      </c>
      <c r="E396" s="8">
        <v>563</v>
      </c>
      <c r="G396" s="1"/>
    </row>
    <row r="397" spans="3:7" x14ac:dyDescent="0.25">
      <c r="C397" s="10">
        <v>393</v>
      </c>
      <c r="E397" s="8">
        <v>565</v>
      </c>
      <c r="G397" s="1"/>
    </row>
    <row r="398" spans="3:7" x14ac:dyDescent="0.25">
      <c r="C398" s="10">
        <v>394</v>
      </c>
      <c r="E398" s="8">
        <v>566</v>
      </c>
      <c r="G398" s="1"/>
    </row>
    <row r="399" spans="3:7" x14ac:dyDescent="0.25">
      <c r="C399" s="10">
        <v>395</v>
      </c>
      <c r="E399" s="8">
        <v>567</v>
      </c>
      <c r="G399" s="1"/>
    </row>
    <row r="400" spans="3:7" x14ac:dyDescent="0.25">
      <c r="C400" s="10">
        <v>396</v>
      </c>
      <c r="E400" s="8">
        <v>568</v>
      </c>
      <c r="G400" s="1"/>
    </row>
    <row r="401" spans="3:7" x14ac:dyDescent="0.25">
      <c r="C401" s="10">
        <v>397</v>
      </c>
      <c r="E401" s="8">
        <v>569</v>
      </c>
      <c r="G401" s="1"/>
    </row>
    <row r="402" spans="3:7" x14ac:dyDescent="0.25">
      <c r="C402" s="10">
        <v>398</v>
      </c>
      <c r="E402" s="8">
        <v>571</v>
      </c>
      <c r="G402" s="1"/>
    </row>
    <row r="403" spans="3:7" x14ac:dyDescent="0.25">
      <c r="C403" s="10">
        <v>399</v>
      </c>
      <c r="E403" s="8">
        <v>572</v>
      </c>
      <c r="G403" s="1"/>
    </row>
    <row r="404" spans="3:7" x14ac:dyDescent="0.25">
      <c r="C404" s="10">
        <v>400</v>
      </c>
      <c r="E404" s="8">
        <v>574</v>
      </c>
      <c r="G404" s="1"/>
    </row>
    <row r="405" spans="3:7" x14ac:dyDescent="0.25">
      <c r="C405" s="10">
        <v>401</v>
      </c>
      <c r="E405" s="8">
        <v>575</v>
      </c>
      <c r="G405" s="1"/>
    </row>
    <row r="406" spans="3:7" x14ac:dyDescent="0.25">
      <c r="C406" s="10">
        <v>402</v>
      </c>
      <c r="E406" s="8">
        <v>576</v>
      </c>
      <c r="G406" s="1"/>
    </row>
    <row r="407" spans="3:7" x14ac:dyDescent="0.25">
      <c r="C407" s="10">
        <v>403</v>
      </c>
      <c r="E407" s="8">
        <v>577</v>
      </c>
      <c r="G407" s="1"/>
    </row>
    <row r="408" spans="3:7" x14ac:dyDescent="0.25">
      <c r="C408" s="10">
        <v>404</v>
      </c>
      <c r="E408" s="8">
        <v>578</v>
      </c>
      <c r="G408" s="1"/>
    </row>
    <row r="409" spans="3:7" x14ac:dyDescent="0.25">
      <c r="C409" s="10">
        <v>405</v>
      </c>
      <c r="E409" s="8">
        <v>579</v>
      </c>
      <c r="G409" s="1"/>
    </row>
    <row r="410" spans="3:7" x14ac:dyDescent="0.25">
      <c r="C410" s="10">
        <v>406</v>
      </c>
      <c r="E410" s="8">
        <v>581</v>
      </c>
      <c r="G410" s="1"/>
    </row>
    <row r="411" spans="3:7" x14ac:dyDescent="0.25">
      <c r="C411" s="10">
        <v>407</v>
      </c>
      <c r="E411" s="8">
        <v>583</v>
      </c>
      <c r="G411" s="1"/>
    </row>
    <row r="412" spans="3:7" x14ac:dyDescent="0.25">
      <c r="C412" s="10">
        <v>408</v>
      </c>
      <c r="E412" s="8">
        <v>584</v>
      </c>
      <c r="G412" s="1"/>
    </row>
    <row r="413" spans="3:7" x14ac:dyDescent="0.25">
      <c r="C413" s="10">
        <v>409</v>
      </c>
      <c r="E413" s="8">
        <v>586</v>
      </c>
      <c r="G413" s="1"/>
    </row>
    <row r="414" spans="3:7" x14ac:dyDescent="0.25">
      <c r="C414" s="10">
        <v>410</v>
      </c>
      <c r="E414" s="8">
        <v>587</v>
      </c>
      <c r="G414" s="1"/>
    </row>
    <row r="415" spans="3:7" x14ac:dyDescent="0.25">
      <c r="C415" s="10">
        <v>411</v>
      </c>
      <c r="E415" s="8">
        <v>588</v>
      </c>
      <c r="G415" s="1"/>
    </row>
    <row r="416" spans="3:7" x14ac:dyDescent="0.25">
      <c r="C416" s="10">
        <v>412</v>
      </c>
      <c r="E416" s="8">
        <v>589</v>
      </c>
      <c r="G416" s="1"/>
    </row>
    <row r="417" spans="3:7" x14ac:dyDescent="0.25">
      <c r="C417" s="10">
        <v>413</v>
      </c>
      <c r="E417" s="8">
        <v>590</v>
      </c>
      <c r="G417" s="1"/>
    </row>
    <row r="418" spans="3:7" x14ac:dyDescent="0.25">
      <c r="C418" s="10">
        <v>414</v>
      </c>
      <c r="E418" s="8">
        <v>591</v>
      </c>
      <c r="G418" s="1"/>
    </row>
    <row r="419" spans="3:7" x14ac:dyDescent="0.25">
      <c r="C419" s="10">
        <v>415</v>
      </c>
      <c r="E419" s="8">
        <v>592</v>
      </c>
      <c r="G419" s="1"/>
    </row>
    <row r="420" spans="3:7" x14ac:dyDescent="0.25">
      <c r="C420" s="10">
        <v>416</v>
      </c>
      <c r="E420" s="8">
        <v>593</v>
      </c>
      <c r="G420" s="1"/>
    </row>
    <row r="421" spans="3:7" x14ac:dyDescent="0.25">
      <c r="C421" s="10">
        <v>417</v>
      </c>
      <c r="E421" s="8">
        <v>594</v>
      </c>
      <c r="G421" s="1"/>
    </row>
    <row r="422" spans="3:7" x14ac:dyDescent="0.25">
      <c r="C422" s="10">
        <v>418</v>
      </c>
      <c r="E422" s="8">
        <v>595</v>
      </c>
      <c r="G422" s="1"/>
    </row>
    <row r="423" spans="3:7" x14ac:dyDescent="0.25">
      <c r="C423" s="10">
        <v>419</v>
      </c>
      <c r="E423" s="8">
        <v>598</v>
      </c>
      <c r="G423" s="1"/>
    </row>
    <row r="424" spans="3:7" x14ac:dyDescent="0.25">
      <c r="C424" s="10">
        <v>420</v>
      </c>
      <c r="E424" s="8">
        <v>600</v>
      </c>
      <c r="G424" s="1"/>
    </row>
    <row r="425" spans="3:7" x14ac:dyDescent="0.25">
      <c r="C425" s="10">
        <v>421</v>
      </c>
      <c r="E425" s="8">
        <v>602</v>
      </c>
      <c r="G425" s="1"/>
    </row>
    <row r="426" spans="3:7" x14ac:dyDescent="0.25">
      <c r="C426" s="10">
        <v>422</v>
      </c>
      <c r="E426" s="8">
        <v>603</v>
      </c>
      <c r="G426" s="1"/>
    </row>
    <row r="427" spans="3:7" x14ac:dyDescent="0.25">
      <c r="C427" s="10">
        <v>423</v>
      </c>
      <c r="E427" s="8">
        <v>604</v>
      </c>
      <c r="G427" s="1"/>
    </row>
    <row r="428" spans="3:7" x14ac:dyDescent="0.25">
      <c r="C428" s="10">
        <v>424</v>
      </c>
      <c r="E428" s="8">
        <v>605</v>
      </c>
      <c r="G428" s="1"/>
    </row>
    <row r="429" spans="3:7" x14ac:dyDescent="0.25">
      <c r="C429" s="10">
        <v>425</v>
      </c>
      <c r="E429" s="8">
        <v>607</v>
      </c>
      <c r="G429" s="1"/>
    </row>
    <row r="430" spans="3:7" x14ac:dyDescent="0.25">
      <c r="C430" s="10">
        <v>426</v>
      </c>
      <c r="E430" s="8">
        <v>611</v>
      </c>
      <c r="G430" s="1"/>
    </row>
    <row r="431" spans="3:7" x14ac:dyDescent="0.25">
      <c r="C431" s="10">
        <v>427</v>
      </c>
      <c r="E431" s="8">
        <v>612</v>
      </c>
      <c r="G431" s="1"/>
    </row>
    <row r="432" spans="3:7" x14ac:dyDescent="0.25">
      <c r="C432" s="10">
        <v>428</v>
      </c>
      <c r="E432" s="8">
        <v>613</v>
      </c>
      <c r="G432" s="1"/>
    </row>
    <row r="433" spans="3:7" x14ac:dyDescent="0.25">
      <c r="C433" s="10">
        <v>429</v>
      </c>
      <c r="E433" s="8">
        <v>614</v>
      </c>
      <c r="G433" s="1"/>
    </row>
    <row r="434" spans="3:7" x14ac:dyDescent="0.25">
      <c r="C434" s="10">
        <v>430</v>
      </c>
      <c r="E434" s="8">
        <v>615</v>
      </c>
      <c r="G434" s="1"/>
    </row>
    <row r="435" spans="3:7" x14ac:dyDescent="0.25">
      <c r="C435" s="10">
        <v>431</v>
      </c>
      <c r="E435" s="8">
        <v>619</v>
      </c>
      <c r="G435" s="1"/>
    </row>
    <row r="436" spans="3:7" x14ac:dyDescent="0.25">
      <c r="C436" s="10">
        <v>432</v>
      </c>
      <c r="E436" s="8">
        <v>620</v>
      </c>
      <c r="G436" s="1"/>
    </row>
    <row r="437" spans="3:7" x14ac:dyDescent="0.25">
      <c r="C437" s="10">
        <v>433</v>
      </c>
      <c r="E437" s="8">
        <v>621</v>
      </c>
      <c r="G437" s="1"/>
    </row>
    <row r="438" spans="3:7" x14ac:dyDescent="0.25">
      <c r="C438" s="10">
        <v>434</v>
      </c>
      <c r="E438" s="8">
        <v>625</v>
      </c>
      <c r="G438" s="1"/>
    </row>
    <row r="439" spans="3:7" x14ac:dyDescent="0.25">
      <c r="C439" s="10">
        <v>435</v>
      </c>
      <c r="E439" s="8">
        <v>626</v>
      </c>
      <c r="G439" s="1"/>
    </row>
    <row r="440" spans="3:7" x14ac:dyDescent="0.25">
      <c r="C440" s="10">
        <v>436</v>
      </c>
      <c r="E440" s="8">
        <v>627</v>
      </c>
      <c r="G440" s="1"/>
    </row>
    <row r="441" spans="3:7" x14ac:dyDescent="0.25">
      <c r="C441" s="10">
        <v>437</v>
      </c>
      <c r="E441" s="8">
        <v>628</v>
      </c>
      <c r="G441" s="1"/>
    </row>
    <row r="442" spans="3:7" x14ac:dyDescent="0.25">
      <c r="C442" s="10">
        <v>438</v>
      </c>
      <c r="E442" s="8">
        <v>629</v>
      </c>
      <c r="G442" s="1"/>
    </row>
    <row r="443" spans="3:7" x14ac:dyDescent="0.25">
      <c r="C443" s="10">
        <v>439</v>
      </c>
      <c r="E443" s="8">
        <v>630</v>
      </c>
      <c r="G443" s="1"/>
    </row>
    <row r="444" spans="3:7" x14ac:dyDescent="0.25">
      <c r="C444" s="10">
        <v>440</v>
      </c>
      <c r="E444" s="8">
        <v>631</v>
      </c>
      <c r="G444" s="1"/>
    </row>
    <row r="445" spans="3:7" x14ac:dyDescent="0.25">
      <c r="C445" s="10">
        <v>441</v>
      </c>
      <c r="E445" s="8">
        <v>632</v>
      </c>
      <c r="G445" s="1"/>
    </row>
    <row r="446" spans="3:7" x14ac:dyDescent="0.25">
      <c r="C446" s="10">
        <v>442</v>
      </c>
      <c r="E446" s="8">
        <v>633</v>
      </c>
      <c r="G446" s="1"/>
    </row>
    <row r="447" spans="3:7" x14ac:dyDescent="0.25">
      <c r="C447" s="10">
        <v>443</v>
      </c>
      <c r="E447" s="8">
        <v>634</v>
      </c>
      <c r="G447" s="1"/>
    </row>
    <row r="448" spans="3:7" x14ac:dyDescent="0.25">
      <c r="C448" s="10">
        <v>444</v>
      </c>
      <c r="E448" s="8">
        <v>635</v>
      </c>
      <c r="G448" s="1"/>
    </row>
    <row r="449" spans="3:7" x14ac:dyDescent="0.25">
      <c r="C449" s="10">
        <v>445</v>
      </c>
      <c r="E449" s="8">
        <v>636</v>
      </c>
      <c r="G449" s="1"/>
    </row>
    <row r="450" spans="3:7" x14ac:dyDescent="0.25">
      <c r="C450" s="10">
        <v>446</v>
      </c>
      <c r="E450" s="8">
        <v>637</v>
      </c>
      <c r="G450" s="1"/>
    </row>
    <row r="451" spans="3:7" x14ac:dyDescent="0.25">
      <c r="C451" s="10">
        <v>447</v>
      </c>
      <c r="E451" s="8">
        <v>638</v>
      </c>
      <c r="G451" s="1"/>
    </row>
    <row r="452" spans="3:7" x14ac:dyDescent="0.25">
      <c r="C452" s="10">
        <v>448</v>
      </c>
      <c r="E452" s="8">
        <v>641</v>
      </c>
      <c r="G452" s="1"/>
    </row>
    <row r="453" spans="3:7" x14ac:dyDescent="0.25">
      <c r="C453" s="10">
        <v>449</v>
      </c>
      <c r="E453" s="8">
        <v>642</v>
      </c>
      <c r="G453" s="1"/>
    </row>
    <row r="454" spans="3:7" x14ac:dyDescent="0.25">
      <c r="C454" s="10">
        <v>450</v>
      </c>
      <c r="E454" s="8">
        <v>645</v>
      </c>
      <c r="G454" s="1"/>
    </row>
    <row r="455" spans="3:7" x14ac:dyDescent="0.25">
      <c r="C455" s="10">
        <v>451</v>
      </c>
      <c r="E455" s="8">
        <v>646</v>
      </c>
      <c r="G455" s="1"/>
    </row>
    <row r="456" spans="3:7" x14ac:dyDescent="0.25">
      <c r="C456" s="10">
        <v>452</v>
      </c>
      <c r="E456" s="8">
        <v>647</v>
      </c>
      <c r="G456" s="1"/>
    </row>
    <row r="457" spans="3:7" x14ac:dyDescent="0.25">
      <c r="C457" s="10">
        <v>453</v>
      </c>
      <c r="E457" s="8">
        <v>648</v>
      </c>
      <c r="G457" s="1"/>
    </row>
    <row r="458" spans="3:7" x14ac:dyDescent="0.25">
      <c r="C458" s="10">
        <v>454</v>
      </c>
      <c r="E458" s="8">
        <v>650</v>
      </c>
      <c r="G458" s="1"/>
    </row>
    <row r="459" spans="3:7" x14ac:dyDescent="0.25">
      <c r="C459" s="10">
        <v>455</v>
      </c>
      <c r="E459" s="8">
        <v>651</v>
      </c>
      <c r="G459" s="1"/>
    </row>
    <row r="460" spans="3:7" x14ac:dyDescent="0.25">
      <c r="C460" s="10">
        <v>456</v>
      </c>
      <c r="E460" s="8">
        <v>653</v>
      </c>
      <c r="G460" s="1"/>
    </row>
    <row r="461" spans="3:7" x14ac:dyDescent="0.25">
      <c r="C461" s="10">
        <v>457</v>
      </c>
      <c r="E461" s="8">
        <v>654</v>
      </c>
      <c r="G461" s="1"/>
    </row>
    <row r="462" spans="3:7" x14ac:dyDescent="0.25">
      <c r="C462" s="10">
        <v>458</v>
      </c>
      <c r="E462" s="8">
        <v>657</v>
      </c>
      <c r="G462" s="1"/>
    </row>
    <row r="463" spans="3:7" x14ac:dyDescent="0.25">
      <c r="C463" s="10">
        <v>459</v>
      </c>
      <c r="E463" s="8">
        <v>659</v>
      </c>
      <c r="G463" s="1"/>
    </row>
    <row r="464" spans="3:7" x14ac:dyDescent="0.25">
      <c r="C464" s="10">
        <v>460</v>
      </c>
      <c r="E464" s="8">
        <v>660</v>
      </c>
      <c r="G464" s="1"/>
    </row>
    <row r="465" spans="3:7" x14ac:dyDescent="0.25">
      <c r="C465" s="10">
        <v>461</v>
      </c>
      <c r="E465" s="8">
        <v>661</v>
      </c>
      <c r="G465" s="1"/>
    </row>
    <row r="466" spans="3:7" x14ac:dyDescent="0.25">
      <c r="C466" s="10">
        <v>462</v>
      </c>
      <c r="E466" s="8">
        <v>663</v>
      </c>
      <c r="G466" s="1"/>
    </row>
    <row r="467" spans="3:7" x14ac:dyDescent="0.25">
      <c r="C467" s="10">
        <v>463</v>
      </c>
      <c r="E467" s="8">
        <v>664</v>
      </c>
      <c r="G467" s="1"/>
    </row>
    <row r="468" spans="3:7" x14ac:dyDescent="0.25">
      <c r="C468" s="10">
        <v>464</v>
      </c>
      <c r="E468" s="8">
        <v>665</v>
      </c>
      <c r="G468" s="1"/>
    </row>
    <row r="469" spans="3:7" x14ac:dyDescent="0.25">
      <c r="C469" s="10">
        <v>465</v>
      </c>
      <c r="E469" s="8">
        <v>666</v>
      </c>
      <c r="G469" s="1"/>
    </row>
    <row r="470" spans="3:7" x14ac:dyDescent="0.25">
      <c r="C470" s="10">
        <v>466</v>
      </c>
      <c r="E470" s="8">
        <v>667</v>
      </c>
      <c r="G470" s="1"/>
    </row>
    <row r="471" spans="3:7" x14ac:dyDescent="0.25">
      <c r="C471" s="10">
        <v>467</v>
      </c>
      <c r="E471" s="8">
        <v>669</v>
      </c>
      <c r="G471" s="1"/>
    </row>
    <row r="472" spans="3:7" x14ac:dyDescent="0.25">
      <c r="C472" s="10">
        <v>468</v>
      </c>
      <c r="E472" s="8">
        <v>671</v>
      </c>
      <c r="G472" s="1"/>
    </row>
    <row r="473" spans="3:7" x14ac:dyDescent="0.25">
      <c r="C473" s="10">
        <v>469</v>
      </c>
      <c r="E473" s="8">
        <v>672</v>
      </c>
      <c r="G473" s="1"/>
    </row>
    <row r="474" spans="3:7" x14ac:dyDescent="0.25">
      <c r="C474" s="10">
        <v>470</v>
      </c>
      <c r="E474" s="8">
        <v>673</v>
      </c>
      <c r="G474" s="1"/>
    </row>
    <row r="475" spans="3:7" x14ac:dyDescent="0.25">
      <c r="C475" s="10">
        <v>471</v>
      </c>
      <c r="E475" s="8">
        <v>674</v>
      </c>
      <c r="G475" s="1"/>
    </row>
    <row r="476" spans="3:7" x14ac:dyDescent="0.25">
      <c r="C476" s="10">
        <v>472</v>
      </c>
      <c r="E476" s="8">
        <v>676</v>
      </c>
      <c r="G476" s="1"/>
    </row>
    <row r="477" spans="3:7" x14ac:dyDescent="0.25">
      <c r="C477" s="10">
        <v>473</v>
      </c>
      <c r="E477" s="8">
        <v>678</v>
      </c>
      <c r="G477" s="1"/>
    </row>
    <row r="478" spans="3:7" x14ac:dyDescent="0.25">
      <c r="C478" s="10">
        <v>474</v>
      </c>
      <c r="E478" s="8">
        <v>680</v>
      </c>
      <c r="G478" s="1"/>
    </row>
    <row r="479" spans="3:7" x14ac:dyDescent="0.25">
      <c r="C479" s="10">
        <v>475</v>
      </c>
      <c r="E479" s="8">
        <v>681</v>
      </c>
      <c r="G479" s="1"/>
    </row>
    <row r="480" spans="3:7" x14ac:dyDescent="0.25">
      <c r="C480" s="10">
        <v>476</v>
      </c>
      <c r="E480" s="8">
        <v>682</v>
      </c>
      <c r="G480" s="1"/>
    </row>
    <row r="481" spans="3:7" x14ac:dyDescent="0.25">
      <c r="C481" s="10">
        <v>477</v>
      </c>
      <c r="E481" s="8">
        <v>684</v>
      </c>
      <c r="G481" s="1"/>
    </row>
    <row r="482" spans="3:7" x14ac:dyDescent="0.25">
      <c r="C482" s="10">
        <v>478</v>
      </c>
      <c r="E482" s="8">
        <v>686</v>
      </c>
      <c r="G482" s="1"/>
    </row>
    <row r="483" spans="3:7" x14ac:dyDescent="0.25">
      <c r="C483" s="10">
        <v>479</v>
      </c>
      <c r="E483" s="8">
        <v>687</v>
      </c>
      <c r="G483" s="1"/>
    </row>
    <row r="484" spans="3:7" x14ac:dyDescent="0.25">
      <c r="C484" s="10">
        <v>480</v>
      </c>
      <c r="E484" s="8">
        <v>688</v>
      </c>
      <c r="G484" s="1"/>
    </row>
    <row r="485" spans="3:7" x14ac:dyDescent="0.25">
      <c r="C485" s="10">
        <v>481</v>
      </c>
      <c r="E485" s="8">
        <v>689</v>
      </c>
      <c r="G485" s="1"/>
    </row>
    <row r="486" spans="3:7" x14ac:dyDescent="0.25">
      <c r="C486" s="10">
        <v>482</v>
      </c>
      <c r="E486" s="8">
        <v>690</v>
      </c>
      <c r="G486" s="1"/>
    </row>
    <row r="487" spans="3:7" x14ac:dyDescent="0.25">
      <c r="C487" s="10">
        <v>483</v>
      </c>
      <c r="E487" s="8">
        <v>691</v>
      </c>
      <c r="G487" s="1"/>
    </row>
    <row r="488" spans="3:7" x14ac:dyDescent="0.25">
      <c r="C488" s="10">
        <v>484</v>
      </c>
      <c r="E488" s="8">
        <v>692</v>
      </c>
      <c r="G488" s="1"/>
    </row>
    <row r="489" spans="3:7" x14ac:dyDescent="0.25">
      <c r="C489" s="10">
        <v>485</v>
      </c>
      <c r="E489" s="8">
        <v>693</v>
      </c>
      <c r="G489" s="1"/>
    </row>
    <row r="490" spans="3:7" x14ac:dyDescent="0.25">
      <c r="C490" s="10">
        <v>486</v>
      </c>
      <c r="E490" s="8">
        <v>694</v>
      </c>
      <c r="G490" s="1"/>
    </row>
    <row r="491" spans="3:7" x14ac:dyDescent="0.25">
      <c r="C491" s="10">
        <v>487</v>
      </c>
      <c r="E491" s="8">
        <v>695</v>
      </c>
      <c r="G491" s="1"/>
    </row>
    <row r="492" spans="3:7" x14ac:dyDescent="0.25">
      <c r="C492" s="10">
        <v>488</v>
      </c>
      <c r="E492" s="8">
        <v>697</v>
      </c>
      <c r="G492" s="1"/>
    </row>
    <row r="493" spans="3:7" x14ac:dyDescent="0.25">
      <c r="C493" s="10">
        <v>489</v>
      </c>
      <c r="E493" s="8">
        <v>698</v>
      </c>
      <c r="G493" s="1"/>
    </row>
    <row r="494" spans="3:7" x14ac:dyDescent="0.25">
      <c r="C494" s="10">
        <v>490</v>
      </c>
      <c r="E494" s="8">
        <v>701</v>
      </c>
      <c r="G494" s="1"/>
    </row>
    <row r="495" spans="3:7" x14ac:dyDescent="0.25">
      <c r="C495" s="10">
        <v>491</v>
      </c>
      <c r="E495" s="8">
        <v>703</v>
      </c>
      <c r="G495" s="1"/>
    </row>
    <row r="496" spans="3:7" x14ac:dyDescent="0.25">
      <c r="C496" s="10">
        <v>492</v>
      </c>
      <c r="E496" s="8">
        <v>704</v>
      </c>
      <c r="G496" s="1"/>
    </row>
    <row r="497" spans="3:7" x14ac:dyDescent="0.25">
      <c r="C497" s="10">
        <v>493</v>
      </c>
      <c r="E497" s="8">
        <v>705</v>
      </c>
      <c r="G497" s="1"/>
    </row>
    <row r="498" spans="3:7" x14ac:dyDescent="0.25">
      <c r="C498" s="10">
        <v>494</v>
      </c>
      <c r="E498" s="8">
        <v>707</v>
      </c>
      <c r="G498" s="1"/>
    </row>
    <row r="499" spans="3:7" x14ac:dyDescent="0.25">
      <c r="C499" s="10">
        <v>495</v>
      </c>
      <c r="E499" s="8">
        <v>708</v>
      </c>
      <c r="G499" s="1"/>
    </row>
    <row r="500" spans="3:7" x14ac:dyDescent="0.25">
      <c r="C500" s="10">
        <v>496</v>
      </c>
      <c r="E500" s="8">
        <v>709</v>
      </c>
      <c r="G500" s="1"/>
    </row>
    <row r="501" spans="3:7" x14ac:dyDescent="0.25">
      <c r="C501" s="10">
        <v>497</v>
      </c>
      <c r="E501" s="8">
        <v>710</v>
      </c>
      <c r="G501" s="1"/>
    </row>
    <row r="502" spans="3:7" x14ac:dyDescent="0.25">
      <c r="C502" s="10">
        <v>498</v>
      </c>
      <c r="E502" s="8">
        <v>711</v>
      </c>
      <c r="G502" s="1"/>
    </row>
    <row r="503" spans="3:7" x14ac:dyDescent="0.25">
      <c r="C503" s="10">
        <v>499</v>
      </c>
      <c r="E503" s="8">
        <v>712</v>
      </c>
      <c r="G503" s="1"/>
    </row>
    <row r="504" spans="3:7" x14ac:dyDescent="0.25">
      <c r="C504" s="10">
        <v>500</v>
      </c>
      <c r="E504" s="8">
        <v>715</v>
      </c>
      <c r="G504" s="1"/>
    </row>
    <row r="505" spans="3:7" x14ac:dyDescent="0.25">
      <c r="C505" s="10">
        <v>501</v>
      </c>
      <c r="E505" s="8">
        <v>716</v>
      </c>
      <c r="G505" s="1"/>
    </row>
    <row r="506" spans="3:7" x14ac:dyDescent="0.25">
      <c r="C506" s="10">
        <v>502</v>
      </c>
      <c r="E506" s="8">
        <v>717</v>
      </c>
      <c r="G506" s="1"/>
    </row>
    <row r="507" spans="3:7" x14ac:dyDescent="0.25">
      <c r="C507" s="10">
        <v>503</v>
      </c>
      <c r="E507" s="8">
        <v>718</v>
      </c>
      <c r="G507" s="1"/>
    </row>
    <row r="508" spans="3:7" x14ac:dyDescent="0.25">
      <c r="C508" s="10">
        <v>504</v>
      </c>
      <c r="E508" s="8">
        <v>719</v>
      </c>
      <c r="G508" s="1"/>
    </row>
    <row r="509" spans="3:7" x14ac:dyDescent="0.25">
      <c r="C509" s="10">
        <v>505</v>
      </c>
      <c r="E509" s="8">
        <v>721</v>
      </c>
      <c r="G509" s="1"/>
    </row>
    <row r="510" spans="3:7" x14ac:dyDescent="0.25">
      <c r="C510" s="10">
        <v>506</v>
      </c>
      <c r="E510" s="8">
        <v>722</v>
      </c>
      <c r="G510" s="1"/>
    </row>
    <row r="511" spans="3:7" x14ac:dyDescent="0.25">
      <c r="C511" s="10">
        <v>507</v>
      </c>
      <c r="E511" s="8">
        <v>724</v>
      </c>
      <c r="G511" s="1"/>
    </row>
    <row r="512" spans="3:7" x14ac:dyDescent="0.25">
      <c r="C512" s="10">
        <v>508</v>
      </c>
      <c r="E512" s="8">
        <v>725</v>
      </c>
      <c r="G512" s="1"/>
    </row>
    <row r="513" spans="3:7" x14ac:dyDescent="0.25">
      <c r="C513" s="10">
        <v>509</v>
      </c>
      <c r="E513" s="8">
        <v>727</v>
      </c>
      <c r="G513" s="1"/>
    </row>
    <row r="514" spans="3:7" x14ac:dyDescent="0.25">
      <c r="C514" s="10">
        <v>510</v>
      </c>
      <c r="E514" s="8">
        <v>728</v>
      </c>
      <c r="G514" s="1"/>
    </row>
    <row r="515" spans="3:7" x14ac:dyDescent="0.25">
      <c r="C515" s="10">
        <v>511</v>
      </c>
      <c r="E515" s="8">
        <v>729</v>
      </c>
      <c r="G515" s="1"/>
    </row>
    <row r="516" spans="3:7" x14ac:dyDescent="0.25">
      <c r="C516" s="10">
        <v>512</v>
      </c>
      <c r="E516" s="8">
        <v>730</v>
      </c>
      <c r="G516" s="1"/>
    </row>
    <row r="517" spans="3:7" x14ac:dyDescent="0.25">
      <c r="C517" s="10">
        <v>513</v>
      </c>
    </row>
    <row r="518" spans="3:7" x14ac:dyDescent="0.25">
      <c r="C518" s="10">
        <v>514</v>
      </c>
    </row>
    <row r="519" spans="3:7" x14ac:dyDescent="0.25">
      <c r="C519" s="10">
        <v>515</v>
      </c>
    </row>
    <row r="520" spans="3:7" x14ac:dyDescent="0.25">
      <c r="C520" s="10">
        <v>516</v>
      </c>
    </row>
    <row r="521" spans="3:7" x14ac:dyDescent="0.25">
      <c r="C521" s="10">
        <v>517</v>
      </c>
    </row>
    <row r="522" spans="3:7" x14ac:dyDescent="0.25">
      <c r="C522" s="10">
        <v>518</v>
      </c>
    </row>
    <row r="523" spans="3:7" x14ac:dyDescent="0.25">
      <c r="C523" s="10">
        <v>519</v>
      </c>
    </row>
    <row r="524" spans="3:7" x14ac:dyDescent="0.25">
      <c r="C524" s="10">
        <v>520</v>
      </c>
    </row>
    <row r="525" spans="3:7" x14ac:dyDescent="0.25">
      <c r="C525" s="10">
        <v>521</v>
      </c>
    </row>
    <row r="526" spans="3:7" x14ac:dyDescent="0.25">
      <c r="C526" s="10">
        <v>522</v>
      </c>
    </row>
    <row r="527" spans="3:7" x14ac:dyDescent="0.25">
      <c r="C527" s="10">
        <v>523</v>
      </c>
    </row>
    <row r="528" spans="3:7" x14ac:dyDescent="0.25">
      <c r="C528" s="10">
        <v>524</v>
      </c>
    </row>
    <row r="529" spans="3:3" x14ac:dyDescent="0.25">
      <c r="C529" s="10">
        <v>525</v>
      </c>
    </row>
    <row r="530" spans="3:3" x14ac:dyDescent="0.25">
      <c r="C530" s="10">
        <v>526</v>
      </c>
    </row>
    <row r="531" spans="3:3" x14ac:dyDescent="0.25">
      <c r="C531" s="10">
        <v>527</v>
      </c>
    </row>
    <row r="532" spans="3:3" x14ac:dyDescent="0.25">
      <c r="C532" s="10">
        <v>528</v>
      </c>
    </row>
    <row r="533" spans="3:3" x14ac:dyDescent="0.25">
      <c r="C533" s="10">
        <v>529</v>
      </c>
    </row>
    <row r="534" spans="3:3" x14ac:dyDescent="0.25">
      <c r="C534" s="10">
        <v>530</v>
      </c>
    </row>
    <row r="535" spans="3:3" x14ac:dyDescent="0.25">
      <c r="C535" s="10">
        <v>531</v>
      </c>
    </row>
    <row r="536" spans="3:3" x14ac:dyDescent="0.25">
      <c r="C536" s="10">
        <v>532</v>
      </c>
    </row>
    <row r="537" spans="3:3" x14ac:dyDescent="0.25">
      <c r="C537" s="10">
        <v>533</v>
      </c>
    </row>
    <row r="538" spans="3:3" x14ac:dyDescent="0.25">
      <c r="C538" s="10">
        <v>534</v>
      </c>
    </row>
    <row r="539" spans="3:3" x14ac:dyDescent="0.25">
      <c r="C539" s="10">
        <v>535</v>
      </c>
    </row>
    <row r="540" spans="3:3" x14ac:dyDescent="0.25">
      <c r="C540" s="10">
        <v>536</v>
      </c>
    </row>
    <row r="541" spans="3:3" x14ac:dyDescent="0.25">
      <c r="C541" s="10">
        <v>537</v>
      </c>
    </row>
    <row r="542" spans="3:3" x14ac:dyDescent="0.25">
      <c r="C542" s="10">
        <v>538</v>
      </c>
    </row>
    <row r="543" spans="3:3" x14ac:dyDescent="0.25">
      <c r="C543" s="10">
        <v>539</v>
      </c>
    </row>
    <row r="544" spans="3:3" x14ac:dyDescent="0.25">
      <c r="C544" s="10">
        <v>540</v>
      </c>
    </row>
    <row r="545" spans="3:3" x14ac:dyDescent="0.25">
      <c r="C545" s="10">
        <v>541</v>
      </c>
    </row>
    <row r="546" spans="3:3" x14ac:dyDescent="0.25">
      <c r="C546" s="10">
        <v>542</v>
      </c>
    </row>
    <row r="547" spans="3:3" x14ac:dyDescent="0.25">
      <c r="C547" s="10">
        <v>543</v>
      </c>
    </row>
    <row r="548" spans="3:3" x14ac:dyDescent="0.25">
      <c r="C548" s="10">
        <v>544</v>
      </c>
    </row>
    <row r="549" spans="3:3" x14ac:dyDescent="0.25">
      <c r="C549" s="10">
        <v>545</v>
      </c>
    </row>
    <row r="550" spans="3:3" x14ac:dyDescent="0.25">
      <c r="C550" s="10">
        <v>546</v>
      </c>
    </row>
    <row r="551" spans="3:3" x14ac:dyDescent="0.25">
      <c r="C551" s="10">
        <v>547</v>
      </c>
    </row>
    <row r="552" spans="3:3" x14ac:dyDescent="0.25">
      <c r="C552" s="10">
        <v>548</v>
      </c>
    </row>
    <row r="553" spans="3:3" x14ac:dyDescent="0.25">
      <c r="C553" s="10">
        <v>549</v>
      </c>
    </row>
    <row r="554" spans="3:3" x14ac:dyDescent="0.25">
      <c r="C554" s="10">
        <v>550</v>
      </c>
    </row>
    <row r="555" spans="3:3" x14ac:dyDescent="0.25">
      <c r="C555" s="10">
        <v>551</v>
      </c>
    </row>
    <row r="556" spans="3:3" x14ac:dyDescent="0.25">
      <c r="C556" s="10">
        <v>552</v>
      </c>
    </row>
    <row r="557" spans="3:3" x14ac:dyDescent="0.25">
      <c r="C557" s="10">
        <v>553</v>
      </c>
    </row>
    <row r="558" spans="3:3" x14ac:dyDescent="0.25">
      <c r="C558" s="10">
        <v>554</v>
      </c>
    </row>
    <row r="559" spans="3:3" x14ac:dyDescent="0.25">
      <c r="C559" s="10">
        <v>555</v>
      </c>
    </row>
    <row r="560" spans="3:3" x14ac:dyDescent="0.25">
      <c r="C560" s="10">
        <v>556</v>
      </c>
    </row>
    <row r="561" spans="3:3" x14ac:dyDescent="0.25">
      <c r="C561" s="10">
        <v>557</v>
      </c>
    </row>
    <row r="562" spans="3:3" x14ac:dyDescent="0.25">
      <c r="C562" s="10">
        <v>558</v>
      </c>
    </row>
    <row r="563" spans="3:3" x14ac:dyDescent="0.25">
      <c r="C563" s="10">
        <v>559</v>
      </c>
    </row>
    <row r="564" spans="3:3" x14ac:dyDescent="0.25">
      <c r="C564" s="10">
        <v>560</v>
      </c>
    </row>
    <row r="565" spans="3:3" x14ac:dyDescent="0.25">
      <c r="C565" s="10">
        <v>561</v>
      </c>
    </row>
    <row r="566" spans="3:3" x14ac:dyDescent="0.25">
      <c r="C566" s="10">
        <v>562</v>
      </c>
    </row>
    <row r="567" spans="3:3" x14ac:dyDescent="0.25">
      <c r="C567" s="10">
        <v>563</v>
      </c>
    </row>
    <row r="568" spans="3:3" x14ac:dyDescent="0.25">
      <c r="C568" s="10">
        <v>564</v>
      </c>
    </row>
    <row r="569" spans="3:3" x14ac:dyDescent="0.25">
      <c r="C569" s="10">
        <v>565</v>
      </c>
    </row>
    <row r="570" spans="3:3" x14ac:dyDescent="0.25">
      <c r="C570" s="10">
        <v>566</v>
      </c>
    </row>
    <row r="571" spans="3:3" x14ac:dyDescent="0.25">
      <c r="C571" s="10">
        <v>567</v>
      </c>
    </row>
    <row r="572" spans="3:3" x14ac:dyDescent="0.25">
      <c r="C572" s="10">
        <v>568</v>
      </c>
    </row>
    <row r="573" spans="3:3" x14ac:dyDescent="0.25">
      <c r="C573" s="10">
        <v>569</v>
      </c>
    </row>
    <row r="574" spans="3:3" x14ac:dyDescent="0.25">
      <c r="C574" s="10">
        <v>570</v>
      </c>
    </row>
    <row r="575" spans="3:3" x14ac:dyDescent="0.25">
      <c r="C575" s="10">
        <v>571</v>
      </c>
    </row>
    <row r="576" spans="3:3" x14ac:dyDescent="0.25">
      <c r="C576" s="10">
        <v>572</v>
      </c>
    </row>
    <row r="577" spans="3:3" x14ac:dyDescent="0.25">
      <c r="C577" s="10">
        <v>573</v>
      </c>
    </row>
    <row r="578" spans="3:3" x14ac:dyDescent="0.25">
      <c r="C578" s="10">
        <v>574</v>
      </c>
    </row>
    <row r="579" spans="3:3" x14ac:dyDescent="0.25">
      <c r="C579" s="10">
        <v>575</v>
      </c>
    </row>
    <row r="580" spans="3:3" x14ac:dyDescent="0.25">
      <c r="C580" s="10">
        <v>576</v>
      </c>
    </row>
    <row r="581" spans="3:3" x14ac:dyDescent="0.25">
      <c r="C581" s="10">
        <v>577</v>
      </c>
    </row>
    <row r="582" spans="3:3" x14ac:dyDescent="0.25">
      <c r="C582" s="10">
        <v>578</v>
      </c>
    </row>
    <row r="583" spans="3:3" x14ac:dyDescent="0.25">
      <c r="C583" s="10">
        <v>579</v>
      </c>
    </row>
    <row r="584" spans="3:3" x14ac:dyDescent="0.25">
      <c r="C584" s="10">
        <v>580</v>
      </c>
    </row>
    <row r="585" spans="3:3" x14ac:dyDescent="0.25">
      <c r="C585" s="10">
        <v>581</v>
      </c>
    </row>
    <row r="586" spans="3:3" x14ac:dyDescent="0.25">
      <c r="C586" s="10">
        <v>582</v>
      </c>
    </row>
    <row r="587" spans="3:3" x14ac:dyDescent="0.25">
      <c r="C587" s="10">
        <v>583</v>
      </c>
    </row>
    <row r="588" spans="3:3" x14ac:dyDescent="0.25">
      <c r="C588" s="10">
        <v>584</v>
      </c>
    </row>
    <row r="589" spans="3:3" x14ac:dyDescent="0.25">
      <c r="C589" s="10">
        <v>585</v>
      </c>
    </row>
    <row r="590" spans="3:3" x14ac:dyDescent="0.25">
      <c r="C590" s="10">
        <v>586</v>
      </c>
    </row>
    <row r="591" spans="3:3" x14ac:dyDescent="0.25">
      <c r="C591" s="10">
        <v>587</v>
      </c>
    </row>
    <row r="592" spans="3:3" x14ac:dyDescent="0.25">
      <c r="C592" s="10">
        <v>588</v>
      </c>
    </row>
    <row r="593" spans="3:3" x14ac:dyDescent="0.25">
      <c r="C593" s="10">
        <v>589</v>
      </c>
    </row>
    <row r="594" spans="3:3" x14ac:dyDescent="0.25">
      <c r="C594" s="10">
        <v>590</v>
      </c>
    </row>
    <row r="595" spans="3:3" x14ac:dyDescent="0.25">
      <c r="C595" s="10">
        <v>591</v>
      </c>
    </row>
    <row r="596" spans="3:3" x14ac:dyDescent="0.25">
      <c r="C596" s="10">
        <v>592</v>
      </c>
    </row>
    <row r="597" spans="3:3" x14ac:dyDescent="0.25">
      <c r="C597" s="10">
        <v>593</v>
      </c>
    </row>
    <row r="598" spans="3:3" x14ac:dyDescent="0.25">
      <c r="C598" s="10">
        <v>594</v>
      </c>
    </row>
    <row r="599" spans="3:3" x14ac:dyDescent="0.25">
      <c r="C599" s="10">
        <v>595</v>
      </c>
    </row>
    <row r="600" spans="3:3" x14ac:dyDescent="0.25">
      <c r="C600" s="10">
        <v>596</v>
      </c>
    </row>
    <row r="601" spans="3:3" x14ac:dyDescent="0.25">
      <c r="C601" s="10">
        <v>597</v>
      </c>
    </row>
    <row r="602" spans="3:3" x14ac:dyDescent="0.25">
      <c r="C602" s="10">
        <v>598</v>
      </c>
    </row>
    <row r="603" spans="3:3" x14ac:dyDescent="0.25">
      <c r="C603" s="10">
        <v>599</v>
      </c>
    </row>
    <row r="604" spans="3:3" x14ac:dyDescent="0.25">
      <c r="C604" s="10">
        <v>600</v>
      </c>
    </row>
    <row r="605" spans="3:3" x14ac:dyDescent="0.25">
      <c r="C605" s="10">
        <v>601</v>
      </c>
    </row>
    <row r="606" spans="3:3" x14ac:dyDescent="0.25">
      <c r="C606" s="10">
        <v>602</v>
      </c>
    </row>
    <row r="607" spans="3:3" x14ac:dyDescent="0.25">
      <c r="C607" s="10">
        <v>603</v>
      </c>
    </row>
    <row r="608" spans="3:3" x14ac:dyDescent="0.25">
      <c r="C608" s="10">
        <v>604</v>
      </c>
    </row>
    <row r="609" spans="3:3" x14ac:dyDescent="0.25">
      <c r="C609" s="10">
        <v>605</v>
      </c>
    </row>
    <row r="610" spans="3:3" x14ac:dyDescent="0.25">
      <c r="C610" s="10">
        <v>606</v>
      </c>
    </row>
    <row r="611" spans="3:3" x14ac:dyDescent="0.25">
      <c r="C611" s="10">
        <v>607</v>
      </c>
    </row>
    <row r="612" spans="3:3" x14ac:dyDescent="0.25">
      <c r="C612" s="10">
        <v>608</v>
      </c>
    </row>
    <row r="613" spans="3:3" x14ac:dyDescent="0.25">
      <c r="C613" s="10">
        <v>609</v>
      </c>
    </row>
    <row r="614" spans="3:3" x14ac:dyDescent="0.25">
      <c r="C614" s="10">
        <v>610</v>
      </c>
    </row>
    <row r="615" spans="3:3" x14ac:dyDescent="0.25">
      <c r="C615" s="10">
        <v>611</v>
      </c>
    </row>
    <row r="616" spans="3:3" x14ac:dyDescent="0.25">
      <c r="C616" s="10">
        <v>612</v>
      </c>
    </row>
    <row r="617" spans="3:3" x14ac:dyDescent="0.25">
      <c r="C617" s="10">
        <v>613</v>
      </c>
    </row>
    <row r="618" spans="3:3" x14ac:dyDescent="0.25">
      <c r="C618" s="10">
        <v>614</v>
      </c>
    </row>
    <row r="619" spans="3:3" x14ac:dyDescent="0.25">
      <c r="C619" s="10">
        <v>615</v>
      </c>
    </row>
    <row r="620" spans="3:3" x14ac:dyDescent="0.25">
      <c r="C620" s="10">
        <v>616</v>
      </c>
    </row>
    <row r="621" spans="3:3" x14ac:dyDescent="0.25">
      <c r="C621" s="10">
        <v>617</v>
      </c>
    </row>
    <row r="622" spans="3:3" x14ac:dyDescent="0.25">
      <c r="C622" s="10">
        <v>618</v>
      </c>
    </row>
    <row r="623" spans="3:3" x14ac:dyDescent="0.25">
      <c r="C623" s="10">
        <v>619</v>
      </c>
    </row>
    <row r="624" spans="3:3" x14ac:dyDescent="0.25">
      <c r="C624" s="10">
        <v>620</v>
      </c>
    </row>
    <row r="625" spans="3:3" x14ac:dyDescent="0.25">
      <c r="C625" s="10">
        <v>621</v>
      </c>
    </row>
    <row r="626" spans="3:3" x14ac:dyDescent="0.25">
      <c r="C626" s="10">
        <v>622</v>
      </c>
    </row>
    <row r="627" spans="3:3" x14ac:dyDescent="0.25">
      <c r="C627" s="10">
        <v>623</v>
      </c>
    </row>
    <row r="628" spans="3:3" x14ac:dyDescent="0.25">
      <c r="C628" s="10">
        <v>624</v>
      </c>
    </row>
    <row r="629" spans="3:3" x14ac:dyDescent="0.25">
      <c r="C629" s="10">
        <v>625</v>
      </c>
    </row>
    <row r="630" spans="3:3" x14ac:dyDescent="0.25">
      <c r="C630" s="10">
        <v>626</v>
      </c>
    </row>
    <row r="631" spans="3:3" x14ac:dyDescent="0.25">
      <c r="C631" s="10">
        <v>627</v>
      </c>
    </row>
    <row r="632" spans="3:3" x14ac:dyDescent="0.25">
      <c r="C632" s="10">
        <v>628</v>
      </c>
    </row>
    <row r="633" spans="3:3" x14ac:dyDescent="0.25">
      <c r="C633" s="10">
        <v>629</v>
      </c>
    </row>
    <row r="634" spans="3:3" x14ac:dyDescent="0.25">
      <c r="C634" s="10">
        <v>630</v>
      </c>
    </row>
    <row r="635" spans="3:3" x14ac:dyDescent="0.25">
      <c r="C635" s="10">
        <v>631</v>
      </c>
    </row>
    <row r="636" spans="3:3" x14ac:dyDescent="0.25">
      <c r="C636" s="10">
        <v>632</v>
      </c>
    </row>
    <row r="637" spans="3:3" x14ac:dyDescent="0.25">
      <c r="C637" s="10">
        <v>633</v>
      </c>
    </row>
    <row r="638" spans="3:3" x14ac:dyDescent="0.25">
      <c r="C638" s="10">
        <v>634</v>
      </c>
    </row>
    <row r="639" spans="3:3" x14ac:dyDescent="0.25">
      <c r="C639" s="10">
        <v>635</v>
      </c>
    </row>
    <row r="640" spans="3:3" x14ac:dyDescent="0.25">
      <c r="C640" s="10">
        <v>636</v>
      </c>
    </row>
    <row r="641" spans="3:3" x14ac:dyDescent="0.25">
      <c r="C641" s="10">
        <v>637</v>
      </c>
    </row>
    <row r="642" spans="3:3" x14ac:dyDescent="0.25">
      <c r="C642" s="10">
        <v>638</v>
      </c>
    </row>
    <row r="643" spans="3:3" x14ac:dyDescent="0.25">
      <c r="C643" s="10">
        <v>639</v>
      </c>
    </row>
    <row r="644" spans="3:3" x14ac:dyDescent="0.25">
      <c r="C644" s="10">
        <v>640</v>
      </c>
    </row>
    <row r="645" spans="3:3" x14ac:dyDescent="0.25">
      <c r="C645" s="10">
        <v>641</v>
      </c>
    </row>
    <row r="646" spans="3:3" x14ac:dyDescent="0.25">
      <c r="C646" s="10">
        <v>642</v>
      </c>
    </row>
    <row r="647" spans="3:3" x14ac:dyDescent="0.25">
      <c r="C647" s="10">
        <v>643</v>
      </c>
    </row>
    <row r="648" spans="3:3" x14ac:dyDescent="0.25">
      <c r="C648" s="10">
        <v>644</v>
      </c>
    </row>
    <row r="649" spans="3:3" x14ac:dyDescent="0.25">
      <c r="C649" s="10">
        <v>645</v>
      </c>
    </row>
    <row r="650" spans="3:3" x14ac:dyDescent="0.25">
      <c r="C650" s="10">
        <v>646</v>
      </c>
    </row>
    <row r="651" spans="3:3" x14ac:dyDescent="0.25">
      <c r="C651" s="10">
        <v>647</v>
      </c>
    </row>
    <row r="652" spans="3:3" x14ac:dyDescent="0.25">
      <c r="C652" s="10">
        <v>648</v>
      </c>
    </row>
    <row r="653" spans="3:3" x14ac:dyDescent="0.25">
      <c r="C653" s="10">
        <v>649</v>
      </c>
    </row>
    <row r="654" spans="3:3" x14ac:dyDescent="0.25">
      <c r="C654" s="10">
        <v>650</v>
      </c>
    </row>
    <row r="655" spans="3:3" x14ac:dyDescent="0.25">
      <c r="C655" s="10">
        <v>651</v>
      </c>
    </row>
    <row r="656" spans="3:3" x14ac:dyDescent="0.25">
      <c r="C656" s="10">
        <v>652</v>
      </c>
    </row>
    <row r="657" spans="3:3" x14ac:dyDescent="0.25">
      <c r="C657" s="10">
        <v>653</v>
      </c>
    </row>
    <row r="658" spans="3:3" x14ac:dyDescent="0.25">
      <c r="C658" s="10">
        <v>654</v>
      </c>
    </row>
    <row r="659" spans="3:3" x14ac:dyDescent="0.25">
      <c r="C659" s="10">
        <v>655</v>
      </c>
    </row>
    <row r="660" spans="3:3" x14ac:dyDescent="0.25">
      <c r="C660" s="10">
        <v>656</v>
      </c>
    </row>
    <row r="661" spans="3:3" x14ac:dyDescent="0.25">
      <c r="C661" s="10">
        <v>657</v>
      </c>
    </row>
    <row r="662" spans="3:3" x14ac:dyDescent="0.25">
      <c r="C662" s="10">
        <v>658</v>
      </c>
    </row>
    <row r="663" spans="3:3" x14ac:dyDescent="0.25">
      <c r="C663" s="10">
        <v>659</v>
      </c>
    </row>
    <row r="664" spans="3:3" x14ac:dyDescent="0.25">
      <c r="C664" s="10">
        <v>660</v>
      </c>
    </row>
    <row r="665" spans="3:3" x14ac:dyDescent="0.25">
      <c r="C665" s="10">
        <v>661</v>
      </c>
    </row>
    <row r="666" spans="3:3" x14ac:dyDescent="0.25">
      <c r="C666" s="10">
        <v>662</v>
      </c>
    </row>
    <row r="667" spans="3:3" x14ac:dyDescent="0.25">
      <c r="C667" s="10">
        <v>663</v>
      </c>
    </row>
    <row r="668" spans="3:3" x14ac:dyDescent="0.25">
      <c r="C668" s="10">
        <v>664</v>
      </c>
    </row>
    <row r="669" spans="3:3" x14ac:dyDescent="0.25">
      <c r="C669" s="10">
        <v>665</v>
      </c>
    </row>
    <row r="670" spans="3:3" x14ac:dyDescent="0.25">
      <c r="C670" s="10">
        <v>666</v>
      </c>
    </row>
    <row r="671" spans="3:3" x14ac:dyDescent="0.25">
      <c r="C671" s="10">
        <v>667</v>
      </c>
    </row>
    <row r="672" spans="3:3" x14ac:dyDescent="0.25">
      <c r="C672" s="10">
        <v>668</v>
      </c>
    </row>
    <row r="673" spans="3:3" x14ac:dyDescent="0.25">
      <c r="C673" s="10">
        <v>669</v>
      </c>
    </row>
    <row r="674" spans="3:3" x14ac:dyDescent="0.25">
      <c r="C674" s="10">
        <v>670</v>
      </c>
    </row>
    <row r="675" spans="3:3" x14ac:dyDescent="0.25">
      <c r="C675" s="10">
        <v>671</v>
      </c>
    </row>
    <row r="676" spans="3:3" x14ac:dyDescent="0.25">
      <c r="C676" s="10">
        <v>672</v>
      </c>
    </row>
    <row r="677" spans="3:3" x14ac:dyDescent="0.25">
      <c r="C677" s="10">
        <v>673</v>
      </c>
    </row>
    <row r="678" spans="3:3" x14ac:dyDescent="0.25">
      <c r="C678" s="10">
        <v>674</v>
      </c>
    </row>
    <row r="679" spans="3:3" x14ac:dyDescent="0.25">
      <c r="C679" s="10">
        <v>675</v>
      </c>
    </row>
    <row r="680" spans="3:3" x14ac:dyDescent="0.25">
      <c r="C680" s="10">
        <v>676</v>
      </c>
    </row>
    <row r="681" spans="3:3" x14ac:dyDescent="0.25">
      <c r="C681" s="10">
        <v>677</v>
      </c>
    </row>
    <row r="682" spans="3:3" x14ac:dyDescent="0.25">
      <c r="C682" s="10">
        <v>678</v>
      </c>
    </row>
    <row r="683" spans="3:3" x14ac:dyDescent="0.25">
      <c r="C683" s="10">
        <v>679</v>
      </c>
    </row>
    <row r="684" spans="3:3" x14ac:dyDescent="0.25">
      <c r="C684" s="10">
        <v>680</v>
      </c>
    </row>
    <row r="685" spans="3:3" x14ac:dyDescent="0.25">
      <c r="C685" s="10">
        <v>681</v>
      </c>
    </row>
    <row r="686" spans="3:3" x14ac:dyDescent="0.25">
      <c r="C686" s="10">
        <v>682</v>
      </c>
    </row>
    <row r="687" spans="3:3" x14ac:dyDescent="0.25">
      <c r="C687" s="10">
        <v>683</v>
      </c>
    </row>
    <row r="688" spans="3:3" x14ac:dyDescent="0.25">
      <c r="C688" s="10">
        <v>684</v>
      </c>
    </row>
    <row r="689" spans="3:3" x14ac:dyDescent="0.25">
      <c r="C689" s="10">
        <v>685</v>
      </c>
    </row>
    <row r="690" spans="3:3" x14ac:dyDescent="0.25">
      <c r="C690" s="10">
        <v>686</v>
      </c>
    </row>
    <row r="691" spans="3:3" x14ac:dyDescent="0.25">
      <c r="C691" s="10">
        <v>687</v>
      </c>
    </row>
    <row r="692" spans="3:3" x14ac:dyDescent="0.25">
      <c r="C692" s="10">
        <v>688</v>
      </c>
    </row>
    <row r="693" spans="3:3" x14ac:dyDescent="0.25">
      <c r="C693" s="10">
        <v>689</v>
      </c>
    </row>
    <row r="694" spans="3:3" x14ac:dyDescent="0.25">
      <c r="C694" s="10">
        <v>690</v>
      </c>
    </row>
    <row r="695" spans="3:3" x14ac:dyDescent="0.25">
      <c r="C695" s="10">
        <v>691</v>
      </c>
    </row>
    <row r="696" spans="3:3" x14ac:dyDescent="0.25">
      <c r="C696" s="10">
        <v>692</v>
      </c>
    </row>
    <row r="697" spans="3:3" x14ac:dyDescent="0.25">
      <c r="C697" s="10">
        <v>693</v>
      </c>
    </row>
    <row r="698" spans="3:3" x14ac:dyDescent="0.25">
      <c r="C698" s="10">
        <v>694</v>
      </c>
    </row>
    <row r="699" spans="3:3" x14ac:dyDescent="0.25">
      <c r="C699" s="10">
        <v>695</v>
      </c>
    </row>
    <row r="700" spans="3:3" x14ac:dyDescent="0.25">
      <c r="C700" s="10">
        <v>696</v>
      </c>
    </row>
    <row r="701" spans="3:3" x14ac:dyDescent="0.25">
      <c r="C701" s="10">
        <v>697</v>
      </c>
    </row>
    <row r="702" spans="3:3" x14ac:dyDescent="0.25">
      <c r="C702" s="10">
        <v>698</v>
      </c>
    </row>
    <row r="703" spans="3:3" x14ac:dyDescent="0.25">
      <c r="C703" s="10">
        <v>699</v>
      </c>
    </row>
    <row r="704" spans="3:3" x14ac:dyDescent="0.25">
      <c r="C704" s="10">
        <v>700</v>
      </c>
    </row>
    <row r="705" spans="3:3" x14ac:dyDescent="0.25">
      <c r="C705" s="10">
        <v>701</v>
      </c>
    </row>
    <row r="706" spans="3:3" x14ac:dyDescent="0.25">
      <c r="C706" s="10">
        <v>702</v>
      </c>
    </row>
    <row r="707" spans="3:3" x14ac:dyDescent="0.25">
      <c r="C707" s="10">
        <v>703</v>
      </c>
    </row>
    <row r="708" spans="3:3" x14ac:dyDescent="0.25">
      <c r="C708" s="10">
        <v>704</v>
      </c>
    </row>
    <row r="709" spans="3:3" x14ac:dyDescent="0.25">
      <c r="C709" s="10">
        <v>705</v>
      </c>
    </row>
    <row r="710" spans="3:3" x14ac:dyDescent="0.25">
      <c r="C710" s="10">
        <v>706</v>
      </c>
    </row>
    <row r="711" spans="3:3" x14ac:dyDescent="0.25">
      <c r="C711" s="10">
        <v>707</v>
      </c>
    </row>
    <row r="712" spans="3:3" x14ac:dyDescent="0.25">
      <c r="C712" s="10">
        <v>708</v>
      </c>
    </row>
    <row r="713" spans="3:3" x14ac:dyDescent="0.25">
      <c r="C713" s="10">
        <v>709</v>
      </c>
    </row>
    <row r="714" spans="3:3" x14ac:dyDescent="0.25">
      <c r="C714" s="10">
        <v>710</v>
      </c>
    </row>
    <row r="715" spans="3:3" x14ac:dyDescent="0.25">
      <c r="C715" s="10">
        <v>711</v>
      </c>
    </row>
    <row r="716" spans="3:3" x14ac:dyDescent="0.25">
      <c r="C716" s="10">
        <v>712</v>
      </c>
    </row>
    <row r="717" spans="3:3" x14ac:dyDescent="0.25">
      <c r="C717" s="10">
        <v>713</v>
      </c>
    </row>
    <row r="718" spans="3:3" x14ac:dyDescent="0.25">
      <c r="C718" s="10">
        <v>714</v>
      </c>
    </row>
    <row r="719" spans="3:3" x14ac:dyDescent="0.25">
      <c r="C719" s="10">
        <v>715</v>
      </c>
    </row>
    <row r="720" spans="3:3" x14ac:dyDescent="0.25">
      <c r="C720" s="10">
        <v>716</v>
      </c>
    </row>
    <row r="721" spans="3:3" x14ac:dyDescent="0.25">
      <c r="C721" s="10">
        <v>717</v>
      </c>
    </row>
    <row r="722" spans="3:3" x14ac:dyDescent="0.25">
      <c r="C722" s="10">
        <v>718</v>
      </c>
    </row>
    <row r="723" spans="3:3" x14ac:dyDescent="0.25">
      <c r="C723" s="10">
        <v>719</v>
      </c>
    </row>
    <row r="724" spans="3:3" x14ac:dyDescent="0.25">
      <c r="C724" s="10">
        <v>720</v>
      </c>
    </row>
    <row r="725" spans="3:3" x14ac:dyDescent="0.25">
      <c r="C725" s="10">
        <v>721</v>
      </c>
    </row>
    <row r="726" spans="3:3" x14ac:dyDescent="0.25">
      <c r="C726" s="10">
        <v>722</v>
      </c>
    </row>
    <row r="727" spans="3:3" x14ac:dyDescent="0.25">
      <c r="C727" s="10">
        <v>723</v>
      </c>
    </row>
    <row r="728" spans="3:3" x14ac:dyDescent="0.25">
      <c r="C728" s="10">
        <v>724</v>
      </c>
    </row>
    <row r="729" spans="3:3" x14ac:dyDescent="0.25">
      <c r="C729" s="10">
        <v>725</v>
      </c>
    </row>
    <row r="730" spans="3:3" x14ac:dyDescent="0.25">
      <c r="C730" s="10">
        <v>726</v>
      </c>
    </row>
    <row r="731" spans="3:3" x14ac:dyDescent="0.25">
      <c r="C731" s="10">
        <v>727</v>
      </c>
    </row>
    <row r="732" spans="3:3" x14ac:dyDescent="0.25">
      <c r="C732" s="10">
        <v>728</v>
      </c>
    </row>
    <row r="733" spans="3:3" x14ac:dyDescent="0.25">
      <c r="C733" s="10">
        <v>729</v>
      </c>
    </row>
    <row r="734" spans="3:3" x14ac:dyDescent="0.25">
      <c r="C734" s="10">
        <v>730</v>
      </c>
    </row>
    <row r="735" spans="3:3" x14ac:dyDescent="0.25">
      <c r="C735" s="10">
        <v>731</v>
      </c>
    </row>
  </sheetData>
  <sortState xmlns:xlrd2="http://schemas.microsoft.com/office/spreadsheetml/2017/richdata2" ref="E5:E516">
    <sortCondition ref="E5"/>
  </sortState>
  <hyperlinks>
    <hyperlink ref="I4" r:id="rId1" xr:uid="{BABA997E-DEC9-4398-A43F-50710AD5C3C0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4290-9C74-4DE3-A8AF-714C81818008}">
  <dimension ref="B1:AD516"/>
  <sheetViews>
    <sheetView showGridLines="0" topLeftCell="J1" zoomScaleNormal="100" workbookViewId="0">
      <selection activeCell="G5" sqref="G5"/>
    </sheetView>
  </sheetViews>
  <sheetFormatPr defaultRowHeight="15" x14ac:dyDescent="0.25"/>
  <cols>
    <col min="1" max="1" width="2.140625" customWidth="1"/>
    <col min="2" max="2" width="2.42578125" customWidth="1"/>
    <col min="4" max="4" width="13.85546875" bestFit="1" customWidth="1"/>
    <col min="5" max="5" width="7.5703125" bestFit="1" customWidth="1"/>
    <col min="6" max="6" width="15.7109375" bestFit="1" customWidth="1"/>
    <col min="7" max="7" width="22" bestFit="1" customWidth="1"/>
    <col min="8" max="8" width="8.140625" bestFit="1" customWidth="1"/>
    <col min="9" max="9" width="9.28515625" bestFit="1" customWidth="1"/>
    <col min="10" max="10" width="8.7109375" bestFit="1" customWidth="1"/>
    <col min="11" max="11" width="17.85546875" bestFit="1" customWidth="1"/>
    <col min="12" max="12" width="10.7109375" bestFit="1" customWidth="1"/>
    <col min="13" max="13" width="25" bestFit="1" customWidth="1"/>
    <col min="14" max="14" width="14.5703125" bestFit="1" customWidth="1"/>
    <col min="15" max="15" width="14" bestFit="1" customWidth="1"/>
    <col min="17" max="17" width="5.85546875" bestFit="1" customWidth="1"/>
    <col min="18" max="18" width="13.85546875" bestFit="1" customWidth="1"/>
    <col min="19" max="19" width="7.5703125" bestFit="1" customWidth="1"/>
    <col min="20" max="20" width="15.7109375" bestFit="1" customWidth="1"/>
    <col min="21" max="21" width="22" bestFit="1" customWidth="1"/>
    <col min="22" max="22" width="8.140625" bestFit="1" customWidth="1"/>
    <col min="23" max="23" width="9.28515625" bestFit="1" customWidth="1"/>
    <col min="24" max="24" width="8.7109375" bestFit="1" customWidth="1"/>
    <col min="25" max="25" width="17.85546875" bestFit="1" customWidth="1"/>
    <col min="26" max="26" width="10.7109375" bestFit="1" customWidth="1"/>
    <col min="27" max="27" width="25" bestFit="1" customWidth="1"/>
    <col min="28" max="28" width="14.5703125" bestFit="1" customWidth="1"/>
    <col min="29" max="29" width="14" bestFit="1" customWidth="1"/>
  </cols>
  <sheetData>
    <row r="1" spans="2:30" ht="8.25" customHeight="1" x14ac:dyDescent="0.25"/>
    <row r="2" spans="2:30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2:30" ht="8.25" customHeight="1" x14ac:dyDescent="0.25"/>
    <row r="4" spans="2:30" x14ac:dyDescent="0.25">
      <c r="C4" s="14" t="s">
        <v>914</v>
      </c>
      <c r="D4" s="9" t="s">
        <v>900</v>
      </c>
      <c r="E4" s="14" t="s">
        <v>853</v>
      </c>
      <c r="F4" s="14" t="s">
        <v>858</v>
      </c>
      <c r="G4" s="17" t="s">
        <v>911</v>
      </c>
      <c r="H4" s="14" t="s">
        <v>896</v>
      </c>
      <c r="I4" s="14" t="s">
        <v>894</v>
      </c>
      <c r="J4" s="14" t="s">
        <v>901</v>
      </c>
      <c r="K4" s="14" t="s">
        <v>902</v>
      </c>
      <c r="L4" s="14" t="s">
        <v>907</v>
      </c>
      <c r="M4" s="14" t="s">
        <v>906</v>
      </c>
      <c r="N4" s="17" t="s">
        <v>909</v>
      </c>
      <c r="O4" s="7" t="s">
        <v>8</v>
      </c>
      <c r="Q4" s="14" t="s">
        <v>915</v>
      </c>
      <c r="R4" s="9" t="s">
        <v>900</v>
      </c>
      <c r="S4" s="14" t="s">
        <v>853</v>
      </c>
      <c r="T4" s="14" t="s">
        <v>858</v>
      </c>
      <c r="U4" s="17" t="s">
        <v>911</v>
      </c>
      <c r="V4" s="14" t="s">
        <v>896</v>
      </c>
      <c r="W4" s="14" t="s">
        <v>894</v>
      </c>
      <c r="X4" s="14" t="s">
        <v>901</v>
      </c>
      <c r="Y4" s="14" t="s">
        <v>902</v>
      </c>
      <c r="Z4" s="14" t="s">
        <v>907</v>
      </c>
      <c r="AA4" s="14" t="s">
        <v>906</v>
      </c>
      <c r="AB4" s="17" t="s">
        <v>909</v>
      </c>
      <c r="AC4" s="7" t="s">
        <v>8</v>
      </c>
    </row>
    <row r="5" spans="2:30" x14ac:dyDescent="0.25">
      <c r="C5" s="8">
        <v>1</v>
      </c>
      <c r="D5" s="6">
        <v>5</v>
      </c>
      <c r="E5" s="6">
        <v>2</v>
      </c>
      <c r="F5" s="6">
        <v>1</v>
      </c>
      <c r="G5" s="6">
        <v>0</v>
      </c>
      <c r="H5" s="6">
        <v>1</v>
      </c>
      <c r="I5" s="6">
        <v>4</v>
      </c>
      <c r="J5" s="6">
        <v>0</v>
      </c>
      <c r="K5" s="6">
        <v>2</v>
      </c>
      <c r="L5" s="6">
        <v>0</v>
      </c>
      <c r="M5" s="6">
        <v>400</v>
      </c>
      <c r="N5" s="6">
        <v>1</v>
      </c>
      <c r="O5" s="6">
        <v>2</v>
      </c>
      <c r="Q5" s="8">
        <v>3</v>
      </c>
      <c r="R5" s="6">
        <v>5</v>
      </c>
      <c r="S5" s="6">
        <v>2</v>
      </c>
      <c r="T5" s="6">
        <v>1</v>
      </c>
      <c r="U5" s="6">
        <v>0</v>
      </c>
      <c r="V5" s="6">
        <v>0</v>
      </c>
      <c r="W5" s="6">
        <v>4</v>
      </c>
      <c r="X5" s="6">
        <v>0</v>
      </c>
      <c r="Y5" s="6">
        <v>2</v>
      </c>
      <c r="Z5" s="6">
        <v>0</v>
      </c>
      <c r="AA5" s="6">
        <v>100</v>
      </c>
      <c r="AB5" s="6">
        <v>1</v>
      </c>
      <c r="AC5" s="6">
        <v>1</v>
      </c>
    </row>
    <row r="6" spans="2:30" x14ac:dyDescent="0.25">
      <c r="C6" s="8">
        <v>2</v>
      </c>
      <c r="D6" s="6">
        <v>5</v>
      </c>
      <c r="E6" s="6">
        <v>2</v>
      </c>
      <c r="F6" s="6">
        <v>1</v>
      </c>
      <c r="G6" s="6">
        <v>0</v>
      </c>
      <c r="H6" s="6">
        <v>0</v>
      </c>
      <c r="I6" s="6">
        <v>4</v>
      </c>
      <c r="J6" s="6">
        <v>0</v>
      </c>
      <c r="K6" s="6">
        <v>1</v>
      </c>
      <c r="L6" s="6">
        <v>0</v>
      </c>
      <c r="M6" s="6">
        <v>1000</v>
      </c>
      <c r="N6" s="6">
        <v>1</v>
      </c>
      <c r="O6" s="6">
        <v>1</v>
      </c>
      <c r="Q6" s="8">
        <v>7</v>
      </c>
      <c r="R6" s="6">
        <v>5</v>
      </c>
      <c r="S6" s="6">
        <v>2</v>
      </c>
      <c r="T6" s="6">
        <v>1</v>
      </c>
      <c r="U6" s="6">
        <v>0</v>
      </c>
      <c r="V6" s="6">
        <v>0</v>
      </c>
      <c r="W6" s="6">
        <v>3</v>
      </c>
      <c r="X6" s="6">
        <v>0</v>
      </c>
      <c r="Y6" s="6">
        <v>3</v>
      </c>
      <c r="Z6" s="6">
        <v>0</v>
      </c>
      <c r="AA6" s="6">
        <v>100</v>
      </c>
      <c r="AB6" s="6">
        <v>1</v>
      </c>
      <c r="AC6" s="6">
        <v>1</v>
      </c>
    </row>
    <row r="7" spans="2:30" x14ac:dyDescent="0.25">
      <c r="C7" s="8">
        <v>4</v>
      </c>
      <c r="D7" s="6">
        <v>5</v>
      </c>
      <c r="E7" s="6">
        <v>1</v>
      </c>
      <c r="F7" s="6">
        <v>1</v>
      </c>
      <c r="G7" s="6">
        <v>0</v>
      </c>
      <c r="H7" s="6">
        <v>0</v>
      </c>
      <c r="I7" s="6">
        <v>4</v>
      </c>
      <c r="J7" s="6">
        <v>0</v>
      </c>
      <c r="K7" s="6">
        <v>2</v>
      </c>
      <c r="L7" s="6">
        <v>0</v>
      </c>
      <c r="M7" s="6">
        <v>200</v>
      </c>
      <c r="N7" s="6">
        <v>1</v>
      </c>
      <c r="O7" s="6">
        <v>1</v>
      </c>
      <c r="Q7" s="8">
        <v>10</v>
      </c>
      <c r="R7" s="6">
        <v>5</v>
      </c>
      <c r="S7" s="6">
        <v>1</v>
      </c>
      <c r="T7" s="6">
        <v>1</v>
      </c>
      <c r="U7" s="6">
        <v>0</v>
      </c>
      <c r="V7" s="6">
        <v>0</v>
      </c>
      <c r="W7" s="6">
        <v>4</v>
      </c>
      <c r="X7" s="6">
        <v>0</v>
      </c>
      <c r="Y7" s="6">
        <v>2</v>
      </c>
      <c r="Z7" s="6">
        <v>0</v>
      </c>
      <c r="AA7" s="6">
        <v>200</v>
      </c>
      <c r="AB7" s="6">
        <v>1</v>
      </c>
      <c r="AC7" s="6">
        <v>2</v>
      </c>
    </row>
    <row r="8" spans="2:30" x14ac:dyDescent="0.25">
      <c r="C8" s="8">
        <v>5</v>
      </c>
      <c r="D8" s="6">
        <v>5</v>
      </c>
      <c r="E8" s="6">
        <v>2</v>
      </c>
      <c r="F8" s="6">
        <v>1</v>
      </c>
      <c r="G8" s="6">
        <v>0</v>
      </c>
      <c r="H8" s="6">
        <v>0</v>
      </c>
      <c r="I8" s="6">
        <v>2</v>
      </c>
      <c r="J8" s="6">
        <v>0</v>
      </c>
      <c r="K8" s="6">
        <v>2</v>
      </c>
      <c r="L8" s="6">
        <v>0</v>
      </c>
      <c r="M8" s="6">
        <v>500</v>
      </c>
      <c r="N8" s="6">
        <v>1</v>
      </c>
      <c r="O8" s="6">
        <v>5</v>
      </c>
      <c r="Q8" s="8">
        <v>13</v>
      </c>
      <c r="R8" s="6">
        <v>5</v>
      </c>
      <c r="S8" s="6">
        <v>2</v>
      </c>
      <c r="T8" s="6">
        <v>2</v>
      </c>
      <c r="U8" s="6">
        <v>0</v>
      </c>
      <c r="V8" s="6">
        <v>0</v>
      </c>
      <c r="W8" s="6">
        <v>4</v>
      </c>
      <c r="X8" s="6">
        <v>1</v>
      </c>
      <c r="Y8" s="6">
        <v>1</v>
      </c>
      <c r="Z8" s="6">
        <v>1</v>
      </c>
      <c r="AA8" s="6">
        <v>100</v>
      </c>
      <c r="AB8" s="6">
        <v>1</v>
      </c>
      <c r="AC8" s="6">
        <v>1</v>
      </c>
    </row>
    <row r="9" spans="2:30" x14ac:dyDescent="0.25">
      <c r="C9" s="8">
        <v>6</v>
      </c>
      <c r="D9" s="6">
        <v>5</v>
      </c>
      <c r="E9" s="6">
        <v>2</v>
      </c>
      <c r="F9" s="6">
        <v>2</v>
      </c>
      <c r="G9" s="6">
        <v>0</v>
      </c>
      <c r="H9" s="6">
        <v>0</v>
      </c>
      <c r="I9" s="6">
        <v>4</v>
      </c>
      <c r="J9" s="6">
        <v>1</v>
      </c>
      <c r="K9" s="6">
        <v>2</v>
      </c>
      <c r="L9" s="6">
        <v>0</v>
      </c>
      <c r="M9" s="6">
        <v>400</v>
      </c>
      <c r="N9" s="6">
        <v>1</v>
      </c>
      <c r="O9" s="6">
        <v>2</v>
      </c>
      <c r="Q9" s="8">
        <v>15</v>
      </c>
      <c r="R9" s="6">
        <v>6</v>
      </c>
      <c r="S9" s="6">
        <v>2</v>
      </c>
      <c r="T9" s="6">
        <v>1</v>
      </c>
      <c r="U9" s="6">
        <v>0</v>
      </c>
      <c r="V9" s="6">
        <v>0</v>
      </c>
      <c r="W9" s="6">
        <v>3</v>
      </c>
      <c r="X9" s="6">
        <v>1</v>
      </c>
      <c r="Y9" s="6">
        <v>1</v>
      </c>
      <c r="Z9" s="6">
        <v>0</v>
      </c>
      <c r="AA9" s="6">
        <v>300</v>
      </c>
      <c r="AB9" s="6">
        <v>1</v>
      </c>
      <c r="AC9" s="6">
        <v>2</v>
      </c>
    </row>
    <row r="10" spans="2:30" x14ac:dyDescent="0.25">
      <c r="C10" s="8">
        <v>8</v>
      </c>
      <c r="D10" s="6">
        <v>5</v>
      </c>
      <c r="E10" s="6">
        <v>2</v>
      </c>
      <c r="F10" s="6">
        <v>2</v>
      </c>
      <c r="G10" s="6">
        <v>0</v>
      </c>
      <c r="H10" s="6">
        <v>0</v>
      </c>
      <c r="I10" s="6">
        <v>4</v>
      </c>
      <c r="J10" s="6">
        <v>1</v>
      </c>
      <c r="K10" s="6">
        <v>2</v>
      </c>
      <c r="L10" s="6">
        <v>0</v>
      </c>
      <c r="M10" s="6">
        <v>400</v>
      </c>
      <c r="N10" s="6">
        <v>1</v>
      </c>
      <c r="O10" s="6">
        <v>2</v>
      </c>
      <c r="Q10" s="8">
        <v>16</v>
      </c>
      <c r="R10" s="6">
        <v>6</v>
      </c>
      <c r="S10" s="6">
        <v>2</v>
      </c>
      <c r="T10" s="6">
        <v>1</v>
      </c>
      <c r="U10" s="6">
        <v>0</v>
      </c>
      <c r="V10" s="6">
        <v>1</v>
      </c>
      <c r="W10" s="6">
        <v>4</v>
      </c>
      <c r="X10" s="6">
        <v>0</v>
      </c>
      <c r="Y10" s="6">
        <v>1</v>
      </c>
      <c r="Z10" s="6">
        <v>0</v>
      </c>
      <c r="AA10" s="6">
        <v>300</v>
      </c>
      <c r="AB10" s="6">
        <v>1</v>
      </c>
      <c r="AC10" s="6">
        <v>1</v>
      </c>
    </row>
    <row r="11" spans="2:30" x14ac:dyDescent="0.25">
      <c r="C11" s="8">
        <v>9</v>
      </c>
      <c r="D11" s="6">
        <v>5</v>
      </c>
      <c r="E11" s="6">
        <v>2</v>
      </c>
      <c r="F11" s="6">
        <v>8</v>
      </c>
      <c r="G11" s="6">
        <v>0</v>
      </c>
      <c r="H11" s="6">
        <v>0</v>
      </c>
      <c r="I11" s="6">
        <v>4</v>
      </c>
      <c r="J11" s="6">
        <v>0</v>
      </c>
      <c r="K11" s="6">
        <v>1</v>
      </c>
      <c r="L11" s="6">
        <v>0</v>
      </c>
      <c r="M11" s="6">
        <v>500</v>
      </c>
      <c r="N11" s="6">
        <v>1</v>
      </c>
      <c r="O11" s="6">
        <v>2</v>
      </c>
      <c r="Q11" s="8">
        <v>19</v>
      </c>
      <c r="R11" s="6">
        <v>6</v>
      </c>
      <c r="S11" s="6">
        <v>2</v>
      </c>
      <c r="T11" s="6">
        <v>3</v>
      </c>
      <c r="U11" s="6">
        <v>0</v>
      </c>
      <c r="V11" s="6">
        <v>0</v>
      </c>
      <c r="W11" s="6">
        <v>3</v>
      </c>
      <c r="X11" s="6">
        <v>0</v>
      </c>
      <c r="Y11" s="6">
        <v>2</v>
      </c>
      <c r="Z11" s="6">
        <v>0</v>
      </c>
      <c r="AA11" s="6">
        <v>900</v>
      </c>
      <c r="AB11" s="6">
        <v>0</v>
      </c>
      <c r="AC11" s="6">
        <v>4</v>
      </c>
    </row>
    <row r="12" spans="2:30" x14ac:dyDescent="0.25">
      <c r="C12" s="8">
        <v>11</v>
      </c>
      <c r="D12" s="6">
        <v>5</v>
      </c>
      <c r="E12" s="6">
        <v>2</v>
      </c>
      <c r="F12" s="6">
        <v>1</v>
      </c>
      <c r="G12" s="6">
        <v>0</v>
      </c>
      <c r="H12" s="6">
        <v>0</v>
      </c>
      <c r="I12" s="6">
        <v>3</v>
      </c>
      <c r="J12" s="6">
        <v>0</v>
      </c>
      <c r="K12" s="6">
        <v>2</v>
      </c>
      <c r="L12" s="6">
        <v>0</v>
      </c>
      <c r="M12" s="6">
        <v>200</v>
      </c>
      <c r="N12" s="6">
        <v>1</v>
      </c>
      <c r="O12" s="6">
        <v>1</v>
      </c>
      <c r="Q12" s="8">
        <v>20</v>
      </c>
      <c r="R12" s="6">
        <v>6</v>
      </c>
      <c r="S12" s="6">
        <v>2</v>
      </c>
      <c r="T12" s="6">
        <v>2</v>
      </c>
      <c r="U12" s="6">
        <v>0</v>
      </c>
      <c r="V12" s="6">
        <v>0</v>
      </c>
      <c r="W12" s="6">
        <v>2</v>
      </c>
      <c r="X12" s="6">
        <v>0</v>
      </c>
      <c r="Y12" s="6">
        <v>2</v>
      </c>
      <c r="Z12" s="6">
        <v>0</v>
      </c>
      <c r="AA12" s="6">
        <v>200</v>
      </c>
      <c r="AB12" s="6">
        <v>1</v>
      </c>
      <c r="AC12" s="6">
        <v>1</v>
      </c>
    </row>
    <row r="13" spans="2:30" x14ac:dyDescent="0.25">
      <c r="C13" s="8">
        <v>12</v>
      </c>
      <c r="D13" s="6">
        <v>5</v>
      </c>
      <c r="E13" s="6">
        <v>2</v>
      </c>
      <c r="F13" s="6">
        <v>1</v>
      </c>
      <c r="G13" s="6">
        <v>0</v>
      </c>
      <c r="H13" s="6">
        <v>1</v>
      </c>
      <c r="I13" s="6">
        <v>4</v>
      </c>
      <c r="J13" s="6">
        <v>0</v>
      </c>
      <c r="K13" s="6">
        <v>2</v>
      </c>
      <c r="L13" s="6">
        <v>0</v>
      </c>
      <c r="M13" s="6">
        <v>400</v>
      </c>
      <c r="N13" s="6">
        <v>1</v>
      </c>
      <c r="O13" s="6">
        <v>1</v>
      </c>
      <c r="Q13" s="8">
        <v>21</v>
      </c>
      <c r="R13" s="6">
        <v>6</v>
      </c>
      <c r="S13" s="6">
        <v>2</v>
      </c>
      <c r="T13" s="6">
        <v>1</v>
      </c>
      <c r="U13" s="6">
        <v>0</v>
      </c>
      <c r="V13" s="6">
        <v>0</v>
      </c>
      <c r="W13" s="6">
        <v>2</v>
      </c>
      <c r="X13" s="6">
        <v>1</v>
      </c>
      <c r="Y13" s="6">
        <v>1</v>
      </c>
      <c r="Z13" s="6">
        <v>0</v>
      </c>
      <c r="AA13" s="6">
        <v>400</v>
      </c>
      <c r="AB13" s="6">
        <v>1</v>
      </c>
      <c r="AC13" s="6">
        <v>1</v>
      </c>
    </row>
    <row r="14" spans="2:30" x14ac:dyDescent="0.25">
      <c r="C14" s="8">
        <v>14</v>
      </c>
      <c r="D14" s="6">
        <v>5</v>
      </c>
      <c r="E14" s="6">
        <v>2</v>
      </c>
      <c r="F14" s="6">
        <v>2</v>
      </c>
      <c r="G14" s="6">
        <v>0</v>
      </c>
      <c r="H14" s="6">
        <v>1</v>
      </c>
      <c r="I14" s="6">
        <v>2</v>
      </c>
      <c r="J14" s="6">
        <v>1</v>
      </c>
      <c r="K14" s="6">
        <v>1</v>
      </c>
      <c r="L14" s="6">
        <v>0</v>
      </c>
      <c r="M14" s="6">
        <v>100</v>
      </c>
      <c r="N14" s="6">
        <v>1</v>
      </c>
      <c r="O14" s="6">
        <v>1</v>
      </c>
      <c r="Q14" s="8">
        <v>23</v>
      </c>
      <c r="R14" s="6">
        <v>6</v>
      </c>
      <c r="S14" s="6">
        <v>2</v>
      </c>
      <c r="T14" s="6">
        <v>2</v>
      </c>
      <c r="U14" s="6">
        <v>0</v>
      </c>
      <c r="V14" s="6">
        <v>0</v>
      </c>
      <c r="W14" s="6">
        <v>4</v>
      </c>
      <c r="X14" s="6">
        <v>0</v>
      </c>
      <c r="Y14" s="6">
        <v>3</v>
      </c>
      <c r="Z14" s="6">
        <v>0</v>
      </c>
      <c r="AA14" s="6">
        <v>400</v>
      </c>
      <c r="AB14" s="6">
        <v>1</v>
      </c>
      <c r="AC14" s="6">
        <v>1</v>
      </c>
    </row>
    <row r="15" spans="2:30" x14ac:dyDescent="0.25">
      <c r="C15" s="8">
        <v>17</v>
      </c>
      <c r="D15" s="6">
        <v>6</v>
      </c>
      <c r="E15" s="6">
        <v>2</v>
      </c>
      <c r="F15" s="6">
        <v>1</v>
      </c>
      <c r="G15" s="6">
        <v>0</v>
      </c>
      <c r="H15" s="6">
        <v>1</v>
      </c>
      <c r="I15" s="6">
        <v>2</v>
      </c>
      <c r="J15" s="6">
        <v>0</v>
      </c>
      <c r="K15" s="6">
        <v>2</v>
      </c>
      <c r="L15" s="6">
        <v>0</v>
      </c>
      <c r="M15" s="6">
        <v>400</v>
      </c>
      <c r="N15" s="6">
        <v>1</v>
      </c>
      <c r="O15" s="6">
        <v>1</v>
      </c>
      <c r="Q15" s="8">
        <v>25</v>
      </c>
      <c r="R15" s="6">
        <v>6</v>
      </c>
      <c r="S15" s="6">
        <v>2</v>
      </c>
      <c r="T15" s="6">
        <v>2</v>
      </c>
      <c r="U15" s="6">
        <v>0</v>
      </c>
      <c r="V15" s="6">
        <v>0</v>
      </c>
      <c r="W15" s="6">
        <v>5</v>
      </c>
      <c r="X15" s="6">
        <v>1</v>
      </c>
      <c r="Y15" s="6">
        <v>1</v>
      </c>
      <c r="Z15" s="6">
        <v>0</v>
      </c>
      <c r="AA15" s="6">
        <v>100</v>
      </c>
      <c r="AB15" s="6">
        <v>1</v>
      </c>
      <c r="AC15" s="6">
        <v>1</v>
      </c>
    </row>
    <row r="16" spans="2:30" x14ac:dyDescent="0.25">
      <c r="C16" s="8">
        <v>18</v>
      </c>
      <c r="D16" s="6">
        <v>6</v>
      </c>
      <c r="E16" s="6">
        <v>2</v>
      </c>
      <c r="F16" s="6">
        <v>1</v>
      </c>
      <c r="G16" s="6">
        <v>0</v>
      </c>
      <c r="H16" s="6">
        <v>0</v>
      </c>
      <c r="I16" s="6">
        <v>4</v>
      </c>
      <c r="J16" s="6">
        <v>1</v>
      </c>
      <c r="K16" s="6">
        <v>2</v>
      </c>
      <c r="L16" s="6">
        <v>0</v>
      </c>
      <c r="M16" s="6">
        <v>300</v>
      </c>
      <c r="N16" s="6">
        <v>1</v>
      </c>
      <c r="O16" s="6">
        <v>1</v>
      </c>
      <c r="Q16" s="8">
        <v>26</v>
      </c>
      <c r="R16" s="6">
        <v>6</v>
      </c>
      <c r="S16" s="6">
        <v>2</v>
      </c>
      <c r="T16" s="6">
        <v>1</v>
      </c>
      <c r="U16" s="6">
        <v>0</v>
      </c>
      <c r="V16" s="6">
        <v>1</v>
      </c>
      <c r="W16" s="6">
        <v>4</v>
      </c>
      <c r="X16" s="6">
        <v>0</v>
      </c>
      <c r="Y16" s="6">
        <v>2</v>
      </c>
      <c r="Z16" s="6">
        <v>0</v>
      </c>
      <c r="AA16" s="6">
        <v>400</v>
      </c>
      <c r="AB16" s="6">
        <v>1</v>
      </c>
      <c r="AC16" s="6">
        <v>1</v>
      </c>
    </row>
    <row r="17" spans="3:29" x14ac:dyDescent="0.25">
      <c r="C17" s="8">
        <v>22</v>
      </c>
      <c r="D17" s="6">
        <v>6</v>
      </c>
      <c r="E17" s="6">
        <v>2</v>
      </c>
      <c r="F17" s="6">
        <v>14</v>
      </c>
      <c r="G17" s="6">
        <v>0</v>
      </c>
      <c r="H17" s="6">
        <v>0</v>
      </c>
      <c r="I17" s="6">
        <v>4</v>
      </c>
      <c r="J17" s="6">
        <v>0</v>
      </c>
      <c r="K17" s="6">
        <v>3</v>
      </c>
      <c r="L17" s="6">
        <v>0</v>
      </c>
      <c r="M17" s="6">
        <v>2000</v>
      </c>
      <c r="N17" s="6">
        <v>0</v>
      </c>
      <c r="O17" s="6">
        <v>4</v>
      </c>
      <c r="Q17" s="8">
        <v>40</v>
      </c>
      <c r="R17" s="6">
        <v>7</v>
      </c>
      <c r="S17" s="6">
        <v>2</v>
      </c>
      <c r="T17" s="6">
        <v>2</v>
      </c>
      <c r="U17" s="6">
        <v>0</v>
      </c>
      <c r="V17" s="6">
        <v>0</v>
      </c>
      <c r="W17" s="6">
        <v>4</v>
      </c>
      <c r="X17" s="6">
        <v>0</v>
      </c>
      <c r="Y17" s="6">
        <v>2</v>
      </c>
      <c r="Z17" s="6">
        <v>0</v>
      </c>
      <c r="AA17" s="6">
        <v>200</v>
      </c>
      <c r="AB17" s="6">
        <v>1</v>
      </c>
      <c r="AC17" s="6">
        <v>1</v>
      </c>
    </row>
    <row r="18" spans="3:29" x14ac:dyDescent="0.25">
      <c r="C18" s="8">
        <v>24</v>
      </c>
      <c r="D18" s="6">
        <v>6</v>
      </c>
      <c r="E18" s="6">
        <v>2</v>
      </c>
      <c r="F18" s="6">
        <v>1</v>
      </c>
      <c r="G18" s="6">
        <v>0</v>
      </c>
      <c r="H18" s="6">
        <v>0</v>
      </c>
      <c r="I18" s="6">
        <v>4</v>
      </c>
      <c r="J18" s="6">
        <v>0</v>
      </c>
      <c r="K18" s="6">
        <v>1</v>
      </c>
      <c r="L18" s="6">
        <v>0</v>
      </c>
      <c r="M18" s="6">
        <v>100</v>
      </c>
      <c r="N18" s="6">
        <v>1</v>
      </c>
      <c r="O18" s="6">
        <v>1</v>
      </c>
      <c r="Q18" s="8">
        <v>41</v>
      </c>
      <c r="R18" s="6">
        <v>7</v>
      </c>
      <c r="S18" s="6">
        <v>2</v>
      </c>
      <c r="T18" s="6">
        <v>1</v>
      </c>
      <c r="U18" s="6">
        <v>0</v>
      </c>
      <c r="V18" s="6">
        <v>0</v>
      </c>
      <c r="W18" s="6">
        <v>4</v>
      </c>
      <c r="X18" s="6">
        <v>0</v>
      </c>
      <c r="Y18" s="6">
        <v>2</v>
      </c>
      <c r="Z18" s="6">
        <v>0</v>
      </c>
      <c r="AA18" s="6">
        <v>1000</v>
      </c>
      <c r="AB18" s="6">
        <v>1</v>
      </c>
      <c r="AC18" s="6">
        <v>3</v>
      </c>
    </row>
    <row r="19" spans="3:29" x14ac:dyDescent="0.25">
      <c r="C19" s="8">
        <v>27</v>
      </c>
      <c r="D19" s="6">
        <v>6</v>
      </c>
      <c r="E19" s="6">
        <v>2</v>
      </c>
      <c r="F19" s="6">
        <v>3</v>
      </c>
      <c r="G19" s="6">
        <v>0</v>
      </c>
      <c r="H19" s="6">
        <v>0</v>
      </c>
      <c r="I19" s="6">
        <v>5</v>
      </c>
      <c r="J19" s="6">
        <v>1</v>
      </c>
      <c r="K19" s="6">
        <v>1</v>
      </c>
      <c r="L19" s="6">
        <v>0</v>
      </c>
      <c r="M19" s="6">
        <v>600</v>
      </c>
      <c r="N19" s="6">
        <v>0</v>
      </c>
      <c r="O19" s="6">
        <v>3</v>
      </c>
      <c r="Q19" s="8">
        <v>43</v>
      </c>
      <c r="R19" s="6">
        <v>7</v>
      </c>
      <c r="S19" s="6">
        <v>2</v>
      </c>
      <c r="T19" s="6">
        <v>1</v>
      </c>
      <c r="U19" s="6">
        <v>0</v>
      </c>
      <c r="V19" s="6">
        <v>0</v>
      </c>
      <c r="W19" s="6">
        <v>2</v>
      </c>
      <c r="X19" s="6">
        <v>0</v>
      </c>
      <c r="Y19" s="6">
        <v>2</v>
      </c>
      <c r="Z19" s="6">
        <v>0</v>
      </c>
      <c r="AA19" s="6">
        <v>300</v>
      </c>
      <c r="AB19" s="6">
        <v>1</v>
      </c>
      <c r="AC19" s="6">
        <v>1</v>
      </c>
    </row>
    <row r="20" spans="3:29" x14ac:dyDescent="0.25">
      <c r="C20" s="8">
        <v>28</v>
      </c>
      <c r="D20" s="6">
        <v>6</v>
      </c>
      <c r="E20" s="6">
        <v>2</v>
      </c>
      <c r="F20" s="6">
        <v>1</v>
      </c>
      <c r="G20" s="6">
        <v>0</v>
      </c>
      <c r="H20" s="6">
        <v>0</v>
      </c>
      <c r="I20" s="6">
        <v>5</v>
      </c>
      <c r="J20" s="6">
        <v>0</v>
      </c>
      <c r="K20" s="6">
        <v>1</v>
      </c>
      <c r="L20" s="6">
        <v>0</v>
      </c>
      <c r="M20" s="6">
        <v>300</v>
      </c>
      <c r="N20" s="6">
        <v>1</v>
      </c>
      <c r="O20" s="6">
        <v>1</v>
      </c>
      <c r="Q20" s="8">
        <v>45</v>
      </c>
      <c r="R20" s="6">
        <v>7</v>
      </c>
      <c r="S20" s="6">
        <v>2</v>
      </c>
      <c r="T20" s="6">
        <v>2</v>
      </c>
      <c r="U20" s="6">
        <v>0</v>
      </c>
      <c r="V20" s="6">
        <v>0</v>
      </c>
      <c r="W20" s="6">
        <v>4</v>
      </c>
      <c r="X20" s="6">
        <v>0</v>
      </c>
      <c r="Y20" s="6">
        <v>1</v>
      </c>
      <c r="Z20" s="6">
        <v>0</v>
      </c>
      <c r="AA20" s="6">
        <v>300</v>
      </c>
      <c r="AB20" s="6">
        <v>1</v>
      </c>
      <c r="AC20" s="6">
        <v>1</v>
      </c>
    </row>
    <row r="21" spans="3:29" x14ac:dyDescent="0.25">
      <c r="C21" s="8">
        <v>29</v>
      </c>
      <c r="D21" s="6">
        <v>6</v>
      </c>
      <c r="E21" s="6">
        <v>2</v>
      </c>
      <c r="F21" s="6">
        <v>1</v>
      </c>
      <c r="G21" s="6">
        <v>0</v>
      </c>
      <c r="H21" s="6">
        <v>1</v>
      </c>
      <c r="I21" s="6">
        <v>4</v>
      </c>
      <c r="J21" s="6">
        <v>0</v>
      </c>
      <c r="K21" s="6">
        <v>2</v>
      </c>
      <c r="L21" s="6">
        <v>0</v>
      </c>
      <c r="M21" s="6">
        <v>1000</v>
      </c>
      <c r="N21" s="6">
        <v>1</v>
      </c>
      <c r="O21" s="6">
        <v>4</v>
      </c>
      <c r="Q21" s="8">
        <v>59</v>
      </c>
      <c r="R21" s="6">
        <v>1</v>
      </c>
      <c r="S21" s="6">
        <v>2</v>
      </c>
      <c r="T21" s="6">
        <v>2</v>
      </c>
      <c r="U21" s="6">
        <v>0</v>
      </c>
      <c r="V21" s="6">
        <v>1</v>
      </c>
      <c r="W21" s="6">
        <v>4</v>
      </c>
      <c r="X21" s="6">
        <v>0</v>
      </c>
      <c r="Y21" s="6">
        <v>1</v>
      </c>
      <c r="Z21" s="6">
        <v>0</v>
      </c>
      <c r="AA21" s="6">
        <v>400</v>
      </c>
      <c r="AB21" s="6">
        <v>1</v>
      </c>
      <c r="AC21" s="6">
        <v>2</v>
      </c>
    </row>
    <row r="22" spans="3:29" x14ac:dyDescent="0.25">
      <c r="C22" s="8">
        <v>30</v>
      </c>
      <c r="D22" s="6">
        <v>6</v>
      </c>
      <c r="E22" s="6">
        <v>2</v>
      </c>
      <c r="F22" s="6">
        <v>1</v>
      </c>
      <c r="G22" s="6">
        <v>0</v>
      </c>
      <c r="H22" s="6">
        <v>0</v>
      </c>
      <c r="I22" s="6">
        <v>2</v>
      </c>
      <c r="J22" s="6">
        <v>0</v>
      </c>
      <c r="K22" s="6">
        <v>2</v>
      </c>
      <c r="L22" s="6">
        <v>0</v>
      </c>
      <c r="M22" s="6">
        <v>200</v>
      </c>
      <c r="N22" s="6">
        <v>1</v>
      </c>
      <c r="O22" s="6">
        <v>1</v>
      </c>
      <c r="Q22" s="8">
        <v>60</v>
      </c>
      <c r="R22" s="6">
        <v>1</v>
      </c>
      <c r="S22" s="6">
        <v>2</v>
      </c>
      <c r="T22" s="6">
        <v>2</v>
      </c>
      <c r="U22" s="6">
        <v>0</v>
      </c>
      <c r="V22" s="6">
        <v>0</v>
      </c>
      <c r="W22" s="6">
        <v>4</v>
      </c>
      <c r="X22" s="6">
        <v>0</v>
      </c>
      <c r="Y22" s="6">
        <v>1</v>
      </c>
      <c r="Z22" s="6">
        <v>0</v>
      </c>
      <c r="AA22" s="6">
        <v>800</v>
      </c>
      <c r="AB22" s="6">
        <v>0</v>
      </c>
      <c r="AC22" s="6">
        <v>3</v>
      </c>
    </row>
    <row r="23" spans="3:29" x14ac:dyDescent="0.25">
      <c r="C23" s="8">
        <v>31</v>
      </c>
      <c r="D23" s="6">
        <v>6</v>
      </c>
      <c r="E23" s="6">
        <v>2</v>
      </c>
      <c r="F23" s="6">
        <v>7</v>
      </c>
      <c r="G23" s="6">
        <v>2</v>
      </c>
      <c r="H23" s="6">
        <v>0</v>
      </c>
      <c r="I23" s="6">
        <v>4</v>
      </c>
      <c r="J23" s="6">
        <v>0</v>
      </c>
      <c r="K23" s="6">
        <v>2</v>
      </c>
      <c r="L23" s="6">
        <v>0</v>
      </c>
      <c r="M23" s="6">
        <v>300</v>
      </c>
      <c r="N23" s="6">
        <v>1</v>
      </c>
      <c r="O23" s="6">
        <v>1</v>
      </c>
      <c r="Q23" s="8">
        <v>61</v>
      </c>
      <c r="R23" s="6">
        <v>1</v>
      </c>
      <c r="S23" s="6">
        <v>2</v>
      </c>
      <c r="T23" s="6">
        <v>1</v>
      </c>
      <c r="U23" s="6">
        <v>0</v>
      </c>
      <c r="V23" s="6">
        <v>1</v>
      </c>
      <c r="W23" s="6">
        <v>4</v>
      </c>
      <c r="X23" s="6">
        <v>0</v>
      </c>
      <c r="Y23" s="6">
        <v>2</v>
      </c>
      <c r="Z23" s="6">
        <v>0</v>
      </c>
      <c r="AA23" s="6">
        <v>400</v>
      </c>
      <c r="AB23" s="6">
        <v>1</v>
      </c>
      <c r="AC23" s="6">
        <v>1</v>
      </c>
    </row>
    <row r="24" spans="3:29" x14ac:dyDescent="0.25">
      <c r="C24" s="8">
        <v>32</v>
      </c>
      <c r="D24" s="6">
        <v>6</v>
      </c>
      <c r="E24" s="6">
        <v>2</v>
      </c>
      <c r="F24" s="6">
        <v>1</v>
      </c>
      <c r="G24" s="6">
        <v>0</v>
      </c>
      <c r="H24" s="6">
        <v>1</v>
      </c>
      <c r="I24" s="6">
        <v>4</v>
      </c>
      <c r="J24" s="6">
        <v>0</v>
      </c>
      <c r="K24" s="6">
        <v>2</v>
      </c>
      <c r="L24" s="6">
        <v>0</v>
      </c>
      <c r="M24" s="6">
        <v>1000</v>
      </c>
      <c r="N24" s="6">
        <v>1</v>
      </c>
      <c r="O24" s="6">
        <v>1</v>
      </c>
      <c r="Q24" s="8">
        <v>63</v>
      </c>
      <c r="R24" s="6">
        <v>1</v>
      </c>
      <c r="S24" s="6">
        <v>2</v>
      </c>
      <c r="T24" s="6">
        <v>1</v>
      </c>
      <c r="U24" s="6">
        <v>0</v>
      </c>
      <c r="V24" s="6">
        <v>0</v>
      </c>
      <c r="W24" s="6">
        <v>4</v>
      </c>
      <c r="X24" s="6">
        <v>0</v>
      </c>
      <c r="Y24" s="6">
        <v>2</v>
      </c>
      <c r="Z24" s="6">
        <v>0</v>
      </c>
      <c r="AA24" s="6">
        <v>100</v>
      </c>
      <c r="AB24" s="6">
        <v>1</v>
      </c>
      <c r="AC24" s="6">
        <v>1</v>
      </c>
    </row>
    <row r="25" spans="3:29" x14ac:dyDescent="0.25">
      <c r="C25" s="8">
        <v>33</v>
      </c>
      <c r="D25" s="6">
        <v>6</v>
      </c>
      <c r="E25" s="6">
        <v>2</v>
      </c>
      <c r="F25" s="6">
        <v>1</v>
      </c>
      <c r="G25" s="6">
        <v>0</v>
      </c>
      <c r="H25" s="6">
        <v>0</v>
      </c>
      <c r="I25" s="6">
        <v>4</v>
      </c>
      <c r="J25" s="6">
        <v>0</v>
      </c>
      <c r="K25" s="6">
        <v>2</v>
      </c>
      <c r="L25" s="6">
        <v>0</v>
      </c>
      <c r="M25" s="6">
        <v>100</v>
      </c>
      <c r="N25" s="6">
        <v>1</v>
      </c>
      <c r="O25" s="6">
        <v>1</v>
      </c>
      <c r="Q25" s="8">
        <v>67</v>
      </c>
      <c r="R25" s="6">
        <v>1</v>
      </c>
      <c r="S25" s="6">
        <v>2</v>
      </c>
      <c r="T25" s="6">
        <v>7</v>
      </c>
      <c r="U25" s="6">
        <v>2</v>
      </c>
      <c r="V25" s="6">
        <v>0</v>
      </c>
      <c r="W25" s="6">
        <v>4</v>
      </c>
      <c r="X25" s="6">
        <v>0</v>
      </c>
      <c r="Y25" s="6">
        <v>2</v>
      </c>
      <c r="Z25" s="6">
        <v>0</v>
      </c>
      <c r="AA25" s="6">
        <v>400</v>
      </c>
      <c r="AB25" s="6">
        <v>1</v>
      </c>
      <c r="AC25" s="6">
        <v>1</v>
      </c>
    </row>
    <row r="26" spans="3:29" x14ac:dyDescent="0.25">
      <c r="C26" s="8">
        <v>34</v>
      </c>
      <c r="D26" s="6">
        <v>7</v>
      </c>
      <c r="E26" s="6">
        <v>2</v>
      </c>
      <c r="F26" s="6">
        <v>9</v>
      </c>
      <c r="G26" s="6">
        <v>0</v>
      </c>
      <c r="H26" s="6">
        <v>0</v>
      </c>
      <c r="I26" s="6">
        <v>4</v>
      </c>
      <c r="J26" s="6">
        <v>0</v>
      </c>
      <c r="K26" s="6">
        <v>1</v>
      </c>
      <c r="L26" s="6">
        <v>0</v>
      </c>
      <c r="M26" s="6">
        <v>400</v>
      </c>
      <c r="N26" s="6">
        <v>1</v>
      </c>
      <c r="O26" s="6">
        <v>1</v>
      </c>
      <c r="Q26" s="8">
        <v>68</v>
      </c>
      <c r="R26" s="6">
        <v>1</v>
      </c>
      <c r="S26" s="6">
        <v>2</v>
      </c>
      <c r="T26" s="6">
        <v>3</v>
      </c>
      <c r="U26" s="6">
        <v>0</v>
      </c>
      <c r="V26" s="6">
        <v>0</v>
      </c>
      <c r="W26" s="6">
        <v>3</v>
      </c>
      <c r="X26" s="6">
        <v>0</v>
      </c>
      <c r="Y26" s="6">
        <v>1</v>
      </c>
      <c r="Z26" s="6">
        <v>0</v>
      </c>
      <c r="AA26" s="6">
        <v>100</v>
      </c>
      <c r="AB26" s="6">
        <v>1</v>
      </c>
      <c r="AC26" s="6">
        <v>2</v>
      </c>
    </row>
    <row r="27" spans="3:29" x14ac:dyDescent="0.25">
      <c r="C27" s="8">
        <v>35</v>
      </c>
      <c r="D27" s="6">
        <v>7</v>
      </c>
      <c r="E27" s="6">
        <v>2</v>
      </c>
      <c r="F27" s="6">
        <v>2</v>
      </c>
      <c r="G27" s="6">
        <v>0</v>
      </c>
      <c r="H27" s="6">
        <v>1</v>
      </c>
      <c r="I27" s="6">
        <v>2</v>
      </c>
      <c r="J27" s="6">
        <v>0</v>
      </c>
      <c r="K27" s="6">
        <v>1</v>
      </c>
      <c r="L27" s="6">
        <v>0</v>
      </c>
      <c r="M27" s="6">
        <v>200</v>
      </c>
      <c r="N27" s="6">
        <v>1</v>
      </c>
      <c r="O27" s="6">
        <v>2</v>
      </c>
      <c r="Q27" s="8">
        <v>73</v>
      </c>
      <c r="R27" s="6">
        <v>1</v>
      </c>
      <c r="S27" s="6">
        <v>2</v>
      </c>
      <c r="T27" s="6">
        <v>2</v>
      </c>
      <c r="U27" s="6">
        <v>0</v>
      </c>
      <c r="V27" s="6">
        <v>1</v>
      </c>
      <c r="W27" s="6">
        <v>5</v>
      </c>
      <c r="X27" s="6">
        <v>0</v>
      </c>
      <c r="Y27" s="6">
        <v>2</v>
      </c>
      <c r="Z27" s="6">
        <v>0</v>
      </c>
      <c r="AA27" s="6">
        <v>400</v>
      </c>
      <c r="AB27" s="6">
        <v>1</v>
      </c>
      <c r="AC27" s="6">
        <v>1</v>
      </c>
    </row>
    <row r="28" spans="3:29" x14ac:dyDescent="0.25">
      <c r="C28" s="8">
        <v>36</v>
      </c>
      <c r="D28" s="6">
        <v>7</v>
      </c>
      <c r="E28" s="6">
        <v>2</v>
      </c>
      <c r="F28" s="6">
        <v>2</v>
      </c>
      <c r="G28" s="6">
        <v>0</v>
      </c>
      <c r="H28" s="6">
        <v>0</v>
      </c>
      <c r="I28" s="6">
        <v>4</v>
      </c>
      <c r="J28" s="6">
        <v>1</v>
      </c>
      <c r="K28" s="6">
        <v>2</v>
      </c>
      <c r="L28" s="6">
        <v>0</v>
      </c>
      <c r="M28" s="6">
        <v>100</v>
      </c>
      <c r="N28" s="6">
        <v>1</v>
      </c>
      <c r="O28" s="6">
        <v>1</v>
      </c>
      <c r="Q28" s="8">
        <v>87</v>
      </c>
      <c r="R28" s="6">
        <v>2</v>
      </c>
      <c r="S28" s="6">
        <v>2</v>
      </c>
      <c r="T28" s="6">
        <v>5</v>
      </c>
      <c r="U28" s="6">
        <v>2</v>
      </c>
      <c r="V28" s="6">
        <v>1</v>
      </c>
      <c r="W28" s="6">
        <v>2</v>
      </c>
      <c r="X28" s="6">
        <v>0</v>
      </c>
      <c r="Y28" s="6">
        <v>2</v>
      </c>
      <c r="Z28" s="6">
        <v>0</v>
      </c>
      <c r="AA28" s="6">
        <v>200</v>
      </c>
      <c r="AB28" s="6">
        <v>1</v>
      </c>
      <c r="AC28" s="6">
        <v>2</v>
      </c>
    </row>
    <row r="29" spans="3:29" x14ac:dyDescent="0.25">
      <c r="C29" s="8">
        <v>37</v>
      </c>
      <c r="D29" s="6">
        <v>7</v>
      </c>
      <c r="E29" s="6">
        <v>2</v>
      </c>
      <c r="F29" s="6">
        <v>4</v>
      </c>
      <c r="G29" s="6">
        <v>0</v>
      </c>
      <c r="H29" s="6">
        <v>0</v>
      </c>
      <c r="I29" s="6">
        <v>4</v>
      </c>
      <c r="J29" s="6">
        <v>0</v>
      </c>
      <c r="K29" s="6">
        <v>1</v>
      </c>
      <c r="L29" s="6">
        <v>0</v>
      </c>
      <c r="M29" s="6">
        <v>100</v>
      </c>
      <c r="N29" s="6">
        <v>1</v>
      </c>
      <c r="O29" s="6">
        <v>1</v>
      </c>
      <c r="Q29" s="8">
        <v>88</v>
      </c>
      <c r="R29" s="6">
        <v>2</v>
      </c>
      <c r="S29" s="6">
        <v>2</v>
      </c>
      <c r="T29" s="6">
        <v>2</v>
      </c>
      <c r="U29" s="6">
        <v>0</v>
      </c>
      <c r="V29" s="6">
        <v>0</v>
      </c>
      <c r="W29" s="6">
        <v>4</v>
      </c>
      <c r="X29" s="6">
        <v>0</v>
      </c>
      <c r="Y29" s="6">
        <v>2</v>
      </c>
      <c r="Z29" s="6">
        <v>0</v>
      </c>
      <c r="AA29" s="6">
        <v>200</v>
      </c>
      <c r="AB29" s="6">
        <v>1</v>
      </c>
      <c r="AC29" s="6">
        <v>2</v>
      </c>
    </row>
    <row r="30" spans="3:29" x14ac:dyDescent="0.25">
      <c r="C30" s="8">
        <v>38</v>
      </c>
      <c r="D30" s="6">
        <v>7</v>
      </c>
      <c r="E30" s="6">
        <v>2</v>
      </c>
      <c r="F30" s="6">
        <v>4</v>
      </c>
      <c r="G30" s="6">
        <v>0</v>
      </c>
      <c r="H30" s="6">
        <v>0</v>
      </c>
      <c r="I30" s="6">
        <v>4</v>
      </c>
      <c r="J30" s="6">
        <v>0</v>
      </c>
      <c r="K30" s="6">
        <v>1</v>
      </c>
      <c r="L30" s="6">
        <v>0</v>
      </c>
      <c r="M30" s="6">
        <v>200</v>
      </c>
      <c r="N30" s="6">
        <v>1</v>
      </c>
      <c r="O30" s="6">
        <v>1</v>
      </c>
      <c r="Q30" s="8">
        <v>90</v>
      </c>
      <c r="R30" s="6">
        <v>2</v>
      </c>
      <c r="S30" s="6">
        <v>2</v>
      </c>
      <c r="T30" s="6">
        <v>1</v>
      </c>
      <c r="U30" s="6">
        <v>0</v>
      </c>
      <c r="V30" s="6">
        <v>0</v>
      </c>
      <c r="W30" s="6">
        <v>2</v>
      </c>
      <c r="X30" s="6">
        <v>1</v>
      </c>
      <c r="Y30" s="6">
        <v>2</v>
      </c>
      <c r="Z30" s="6">
        <v>0</v>
      </c>
      <c r="AA30" s="6">
        <v>200</v>
      </c>
      <c r="AB30" s="6">
        <v>1</v>
      </c>
      <c r="AC30" s="6">
        <v>1</v>
      </c>
    </row>
    <row r="31" spans="3:29" x14ac:dyDescent="0.25">
      <c r="C31" s="8">
        <v>39</v>
      </c>
      <c r="D31" s="6">
        <v>7</v>
      </c>
      <c r="E31" s="6">
        <v>2</v>
      </c>
      <c r="F31" s="6">
        <v>1</v>
      </c>
      <c r="G31" s="6">
        <v>0</v>
      </c>
      <c r="H31" s="6">
        <v>0</v>
      </c>
      <c r="I31" s="6">
        <v>4</v>
      </c>
      <c r="J31" s="6">
        <v>0</v>
      </c>
      <c r="K31" s="6">
        <v>2</v>
      </c>
      <c r="L31" s="6">
        <v>0</v>
      </c>
      <c r="M31" s="6">
        <v>300</v>
      </c>
      <c r="N31" s="6">
        <v>1</v>
      </c>
      <c r="O31" s="6">
        <v>1</v>
      </c>
      <c r="Q31" s="8">
        <v>91</v>
      </c>
      <c r="R31" s="6">
        <v>2</v>
      </c>
      <c r="S31" s="6">
        <v>2</v>
      </c>
      <c r="T31" s="6">
        <v>1</v>
      </c>
      <c r="U31" s="6">
        <v>0</v>
      </c>
      <c r="V31" s="6">
        <v>0</v>
      </c>
      <c r="W31" s="6">
        <v>4</v>
      </c>
      <c r="X31" s="6">
        <v>0</v>
      </c>
      <c r="Y31" s="6">
        <v>2</v>
      </c>
      <c r="Z31" s="6">
        <v>0</v>
      </c>
      <c r="AA31" s="6">
        <v>200</v>
      </c>
      <c r="AB31" s="6">
        <v>1</v>
      </c>
      <c r="AC31" s="6">
        <v>2</v>
      </c>
    </row>
    <row r="32" spans="3:29" x14ac:dyDescent="0.25">
      <c r="C32" s="8">
        <v>42</v>
      </c>
      <c r="D32" s="6">
        <v>7</v>
      </c>
      <c r="E32" s="6">
        <v>1</v>
      </c>
      <c r="F32" s="6">
        <v>1</v>
      </c>
      <c r="G32" s="6">
        <v>0</v>
      </c>
      <c r="H32" s="6">
        <v>0</v>
      </c>
      <c r="I32" s="6">
        <v>4</v>
      </c>
      <c r="J32" s="6">
        <v>1</v>
      </c>
      <c r="K32" s="6">
        <v>1</v>
      </c>
      <c r="L32" s="6">
        <v>1</v>
      </c>
      <c r="M32" s="6">
        <v>90</v>
      </c>
      <c r="N32" s="6">
        <v>0</v>
      </c>
      <c r="O32" s="6">
        <v>1</v>
      </c>
      <c r="Q32" s="8">
        <v>101</v>
      </c>
      <c r="R32" s="6">
        <v>3</v>
      </c>
      <c r="S32" s="6">
        <v>2</v>
      </c>
      <c r="T32" s="6">
        <v>3</v>
      </c>
      <c r="U32" s="6">
        <v>0</v>
      </c>
      <c r="V32" s="6">
        <v>0</v>
      </c>
      <c r="W32" s="6">
        <v>5</v>
      </c>
      <c r="X32" s="6">
        <v>0</v>
      </c>
      <c r="Y32" s="6">
        <v>2</v>
      </c>
      <c r="Z32" s="6">
        <v>0</v>
      </c>
      <c r="AA32" s="6">
        <v>300</v>
      </c>
      <c r="AB32" s="6">
        <v>1</v>
      </c>
      <c r="AC32" s="6">
        <v>1</v>
      </c>
    </row>
    <row r="33" spans="3:29" x14ac:dyDescent="0.25">
      <c r="C33" s="8">
        <v>44</v>
      </c>
      <c r="D33" s="6">
        <v>7</v>
      </c>
      <c r="E33" s="6">
        <v>2</v>
      </c>
      <c r="F33" s="6">
        <v>1</v>
      </c>
      <c r="G33" s="6">
        <v>0</v>
      </c>
      <c r="H33" s="6">
        <v>0</v>
      </c>
      <c r="I33" s="6">
        <v>4</v>
      </c>
      <c r="J33" s="6">
        <v>0</v>
      </c>
      <c r="K33" s="6">
        <v>2</v>
      </c>
      <c r="L33" s="6">
        <v>0</v>
      </c>
      <c r="M33" s="6">
        <v>200</v>
      </c>
      <c r="N33" s="6">
        <v>1</v>
      </c>
      <c r="O33" s="6">
        <v>1</v>
      </c>
      <c r="Q33" s="8">
        <v>107</v>
      </c>
      <c r="R33" s="6">
        <v>3</v>
      </c>
      <c r="S33" s="6">
        <v>2</v>
      </c>
      <c r="T33" s="6">
        <v>6</v>
      </c>
      <c r="U33" s="6">
        <v>2</v>
      </c>
      <c r="V33" s="6">
        <v>1</v>
      </c>
      <c r="W33" s="6">
        <v>4</v>
      </c>
      <c r="X33" s="6">
        <v>0</v>
      </c>
      <c r="Y33" s="6">
        <v>2</v>
      </c>
      <c r="Z33" s="6">
        <v>0</v>
      </c>
      <c r="AA33" s="6">
        <v>600</v>
      </c>
      <c r="AB33" s="6">
        <v>0</v>
      </c>
      <c r="AC33" s="6">
        <v>5</v>
      </c>
    </row>
    <row r="34" spans="3:29" x14ac:dyDescent="0.25">
      <c r="C34" s="8">
        <v>46</v>
      </c>
      <c r="D34" s="6">
        <v>7</v>
      </c>
      <c r="E34" s="6">
        <v>2</v>
      </c>
      <c r="F34" s="6">
        <v>2</v>
      </c>
      <c r="G34" s="6">
        <v>0</v>
      </c>
      <c r="H34" s="6">
        <v>1</v>
      </c>
      <c r="I34" s="6">
        <v>5</v>
      </c>
      <c r="J34" s="6">
        <v>0</v>
      </c>
      <c r="K34" s="6">
        <v>2</v>
      </c>
      <c r="L34" s="6">
        <v>0</v>
      </c>
      <c r="M34" s="6">
        <v>100</v>
      </c>
      <c r="N34" s="6">
        <v>1</v>
      </c>
      <c r="O34" s="6">
        <v>1</v>
      </c>
      <c r="Q34" s="8">
        <v>112</v>
      </c>
      <c r="R34" s="6">
        <v>4</v>
      </c>
      <c r="S34" s="6">
        <v>2</v>
      </c>
      <c r="T34" s="6">
        <v>3</v>
      </c>
      <c r="U34" s="6">
        <v>0</v>
      </c>
      <c r="V34" s="6">
        <v>0</v>
      </c>
      <c r="W34" s="6">
        <v>5</v>
      </c>
      <c r="X34" s="6">
        <v>0</v>
      </c>
      <c r="Y34" s="6">
        <v>2</v>
      </c>
      <c r="Z34" s="6">
        <v>0</v>
      </c>
      <c r="AA34" s="6">
        <v>700</v>
      </c>
      <c r="AB34" s="6">
        <v>0</v>
      </c>
      <c r="AC34" s="6">
        <v>2</v>
      </c>
    </row>
    <row r="35" spans="3:29" x14ac:dyDescent="0.25">
      <c r="C35" s="8">
        <v>47</v>
      </c>
      <c r="D35" s="6">
        <v>7</v>
      </c>
      <c r="E35" s="6">
        <v>2</v>
      </c>
      <c r="F35" s="6">
        <v>7</v>
      </c>
      <c r="G35" s="6">
        <v>2</v>
      </c>
      <c r="H35" s="6">
        <v>0</v>
      </c>
      <c r="I35" s="6">
        <v>4</v>
      </c>
      <c r="J35" s="6">
        <v>0</v>
      </c>
      <c r="K35" s="6">
        <v>2</v>
      </c>
      <c r="L35" s="6">
        <v>0</v>
      </c>
      <c r="M35" s="6">
        <v>200</v>
      </c>
      <c r="N35" s="6">
        <v>1</v>
      </c>
      <c r="O35" s="6">
        <v>1</v>
      </c>
      <c r="Q35" s="8">
        <v>118</v>
      </c>
      <c r="R35" s="6">
        <v>4</v>
      </c>
      <c r="S35" s="6">
        <v>2</v>
      </c>
      <c r="T35" s="6">
        <v>1</v>
      </c>
      <c r="U35" s="6">
        <v>0</v>
      </c>
      <c r="V35" s="6">
        <v>0</v>
      </c>
      <c r="W35" s="6">
        <v>5</v>
      </c>
      <c r="X35" s="6">
        <v>0</v>
      </c>
      <c r="Y35" s="6">
        <v>1</v>
      </c>
      <c r="Z35" s="6">
        <v>0</v>
      </c>
      <c r="AA35" s="6">
        <v>400</v>
      </c>
      <c r="AB35" s="6">
        <v>1</v>
      </c>
      <c r="AC35" s="6">
        <v>1</v>
      </c>
    </row>
    <row r="36" spans="3:29" x14ac:dyDescent="0.25">
      <c r="C36" s="8">
        <v>48</v>
      </c>
      <c r="D36" s="6">
        <v>7</v>
      </c>
      <c r="E36" s="6">
        <v>2</v>
      </c>
      <c r="F36" s="6">
        <v>9</v>
      </c>
      <c r="G36" s="6">
        <v>0</v>
      </c>
      <c r="H36" s="6">
        <v>0</v>
      </c>
      <c r="I36" s="6">
        <v>4</v>
      </c>
      <c r="J36" s="6">
        <v>1</v>
      </c>
      <c r="K36" s="6">
        <v>1</v>
      </c>
      <c r="L36" s="6">
        <v>0</v>
      </c>
      <c r="M36" s="6">
        <v>300</v>
      </c>
      <c r="N36" s="6">
        <v>1</v>
      </c>
      <c r="O36" s="6">
        <v>1</v>
      </c>
      <c r="Q36" s="8">
        <v>120</v>
      </c>
      <c r="R36" s="6">
        <v>4</v>
      </c>
      <c r="S36" s="6">
        <v>2</v>
      </c>
      <c r="T36" s="6">
        <v>1</v>
      </c>
      <c r="U36" s="6">
        <v>0</v>
      </c>
      <c r="V36" s="6">
        <v>0</v>
      </c>
      <c r="W36" s="6">
        <v>5</v>
      </c>
      <c r="X36" s="6">
        <v>0</v>
      </c>
      <c r="Y36" s="6">
        <v>1</v>
      </c>
      <c r="Z36" s="6">
        <v>0</v>
      </c>
      <c r="AA36" s="6">
        <v>400</v>
      </c>
      <c r="AB36" s="6">
        <v>1</v>
      </c>
      <c r="AC36" s="6">
        <v>1</v>
      </c>
    </row>
    <row r="37" spans="3:29" x14ac:dyDescent="0.25">
      <c r="C37" s="8">
        <v>49</v>
      </c>
      <c r="D37" s="6">
        <v>7</v>
      </c>
      <c r="E37" s="6">
        <v>2</v>
      </c>
      <c r="F37" s="6">
        <v>5</v>
      </c>
      <c r="G37" s="6">
        <v>2</v>
      </c>
      <c r="H37" s="6">
        <v>0</v>
      </c>
      <c r="I37" s="6">
        <v>4</v>
      </c>
      <c r="J37" s="6">
        <v>0</v>
      </c>
      <c r="K37" s="6">
        <v>1</v>
      </c>
      <c r="L37" s="6">
        <v>0</v>
      </c>
      <c r="M37" s="6">
        <v>600</v>
      </c>
      <c r="N37" s="6">
        <v>0</v>
      </c>
      <c r="O37" s="6">
        <v>1</v>
      </c>
      <c r="Q37" s="8">
        <v>121</v>
      </c>
      <c r="R37" s="6">
        <v>4</v>
      </c>
      <c r="S37" s="6">
        <v>2</v>
      </c>
      <c r="T37" s="6">
        <v>2</v>
      </c>
      <c r="U37" s="6">
        <v>0</v>
      </c>
      <c r="V37" s="6">
        <v>0</v>
      </c>
      <c r="W37" s="6">
        <v>4</v>
      </c>
      <c r="X37" s="6">
        <v>0</v>
      </c>
      <c r="Y37" s="6">
        <v>2</v>
      </c>
      <c r="Z37" s="6">
        <v>0</v>
      </c>
      <c r="AA37" s="6">
        <v>300</v>
      </c>
      <c r="AB37" s="6">
        <v>1</v>
      </c>
      <c r="AC37" s="6">
        <v>1</v>
      </c>
    </row>
    <row r="38" spans="3:29" x14ac:dyDescent="0.25">
      <c r="C38" s="8">
        <v>50</v>
      </c>
      <c r="D38" s="6">
        <v>7</v>
      </c>
      <c r="E38" s="6">
        <v>2</v>
      </c>
      <c r="F38" s="6">
        <v>1</v>
      </c>
      <c r="G38" s="6">
        <v>0</v>
      </c>
      <c r="H38" s="6">
        <v>0</v>
      </c>
      <c r="I38" s="6">
        <v>1</v>
      </c>
      <c r="J38" s="6">
        <v>0</v>
      </c>
      <c r="K38" s="6">
        <v>2</v>
      </c>
      <c r="L38" s="6">
        <v>0</v>
      </c>
      <c r="M38" s="6">
        <v>200</v>
      </c>
      <c r="N38" s="6">
        <v>1</v>
      </c>
      <c r="O38" s="6">
        <v>2</v>
      </c>
      <c r="Q38" s="8">
        <v>122</v>
      </c>
      <c r="R38" s="6">
        <v>4</v>
      </c>
      <c r="S38" s="6">
        <v>2</v>
      </c>
      <c r="T38" s="6">
        <v>1</v>
      </c>
      <c r="U38" s="6">
        <v>0</v>
      </c>
      <c r="V38" s="6">
        <v>0</v>
      </c>
      <c r="W38" s="6">
        <v>5</v>
      </c>
      <c r="X38" s="6">
        <v>1</v>
      </c>
      <c r="Y38" s="6">
        <v>1</v>
      </c>
      <c r="Z38" s="6">
        <v>0</v>
      </c>
      <c r="AA38" s="6">
        <v>1000</v>
      </c>
      <c r="AB38" s="6">
        <v>1</v>
      </c>
      <c r="AC38" s="6">
        <v>1</v>
      </c>
    </row>
    <row r="39" spans="3:29" x14ac:dyDescent="0.25">
      <c r="C39" s="8">
        <v>51</v>
      </c>
      <c r="D39" s="6">
        <v>7</v>
      </c>
      <c r="E39" s="6">
        <v>2</v>
      </c>
      <c r="F39" s="6">
        <v>1</v>
      </c>
      <c r="G39" s="6">
        <v>0</v>
      </c>
      <c r="H39" s="6">
        <v>0</v>
      </c>
      <c r="I39" s="6">
        <v>4</v>
      </c>
      <c r="J39" s="6">
        <v>0</v>
      </c>
      <c r="K39" s="6">
        <v>1</v>
      </c>
      <c r="L39" s="6">
        <v>0</v>
      </c>
      <c r="M39" s="6">
        <v>100</v>
      </c>
      <c r="N39" s="6">
        <v>1</v>
      </c>
      <c r="O39" s="6">
        <v>1</v>
      </c>
      <c r="Q39" s="8">
        <v>123</v>
      </c>
      <c r="R39" s="6">
        <v>4</v>
      </c>
      <c r="S39" s="6">
        <v>2</v>
      </c>
      <c r="T39" s="6">
        <v>2</v>
      </c>
      <c r="U39" s="6">
        <v>0</v>
      </c>
      <c r="V39" s="6">
        <v>0</v>
      </c>
      <c r="W39" s="6">
        <v>2</v>
      </c>
      <c r="X39" s="6">
        <v>0</v>
      </c>
      <c r="Y39" s="6">
        <v>1</v>
      </c>
      <c r="Z39" s="6">
        <v>0</v>
      </c>
      <c r="AA39" s="6">
        <v>100</v>
      </c>
      <c r="AB39" s="6">
        <v>1</v>
      </c>
      <c r="AC39" s="6">
        <v>1</v>
      </c>
    </row>
    <row r="40" spans="3:29" x14ac:dyDescent="0.25">
      <c r="C40" s="8">
        <v>52</v>
      </c>
      <c r="D40" s="6">
        <v>1</v>
      </c>
      <c r="E40" s="6">
        <v>2</v>
      </c>
      <c r="F40" s="6">
        <v>1</v>
      </c>
      <c r="G40" s="6">
        <v>0</v>
      </c>
      <c r="H40" s="6">
        <v>0</v>
      </c>
      <c r="I40" s="6">
        <v>4</v>
      </c>
      <c r="J40" s="6">
        <v>0</v>
      </c>
      <c r="K40" s="6">
        <v>2</v>
      </c>
      <c r="L40" s="6">
        <v>0</v>
      </c>
      <c r="M40" s="6">
        <v>100</v>
      </c>
      <c r="N40" s="6">
        <v>1</v>
      </c>
      <c r="O40" s="6">
        <v>1</v>
      </c>
      <c r="Q40" s="8">
        <v>125</v>
      </c>
      <c r="R40" s="6">
        <v>4</v>
      </c>
      <c r="S40" s="6">
        <v>2</v>
      </c>
      <c r="T40" s="6">
        <v>1</v>
      </c>
      <c r="U40" s="6">
        <v>0</v>
      </c>
      <c r="V40" s="6">
        <v>0</v>
      </c>
      <c r="W40" s="6">
        <v>3</v>
      </c>
      <c r="X40" s="6">
        <v>1</v>
      </c>
      <c r="Y40" s="6">
        <v>1</v>
      </c>
      <c r="Z40" s="6">
        <v>0</v>
      </c>
      <c r="AA40" s="6">
        <v>400</v>
      </c>
      <c r="AB40" s="6">
        <v>1</v>
      </c>
      <c r="AC40" s="6">
        <v>1</v>
      </c>
    </row>
    <row r="41" spans="3:29" x14ac:dyDescent="0.25">
      <c r="C41" s="8">
        <v>53</v>
      </c>
      <c r="D41" s="6">
        <v>1</v>
      </c>
      <c r="E41" s="6">
        <v>2</v>
      </c>
      <c r="F41" s="6">
        <v>2</v>
      </c>
      <c r="G41" s="6">
        <v>0</v>
      </c>
      <c r="H41" s="6">
        <v>1</v>
      </c>
      <c r="I41" s="6">
        <v>4</v>
      </c>
      <c r="J41" s="6">
        <v>1</v>
      </c>
      <c r="K41" s="6">
        <v>1</v>
      </c>
      <c r="L41" s="6">
        <v>0</v>
      </c>
      <c r="M41" s="6">
        <v>1000</v>
      </c>
      <c r="N41" s="6">
        <v>1</v>
      </c>
      <c r="O41" s="6">
        <v>4</v>
      </c>
      <c r="Q41" s="8">
        <v>127</v>
      </c>
      <c r="R41" s="6">
        <v>4</v>
      </c>
      <c r="S41" s="6">
        <v>2</v>
      </c>
      <c r="T41" s="6">
        <v>3</v>
      </c>
      <c r="U41" s="6">
        <v>0</v>
      </c>
      <c r="V41" s="6">
        <v>0</v>
      </c>
      <c r="W41" s="6">
        <v>2</v>
      </c>
      <c r="X41" s="6">
        <v>0</v>
      </c>
      <c r="Y41" s="6">
        <v>2</v>
      </c>
      <c r="Z41" s="6">
        <v>0</v>
      </c>
      <c r="AA41" s="6">
        <v>200</v>
      </c>
      <c r="AB41" s="6">
        <v>1</v>
      </c>
      <c r="AC41" s="6">
        <v>1</v>
      </c>
    </row>
    <row r="42" spans="3:29" x14ac:dyDescent="0.25">
      <c r="C42" s="8">
        <v>54</v>
      </c>
      <c r="D42" s="6">
        <v>1</v>
      </c>
      <c r="E42" s="6">
        <v>2</v>
      </c>
      <c r="F42" s="6">
        <v>1</v>
      </c>
      <c r="G42" s="6">
        <v>0</v>
      </c>
      <c r="H42" s="6">
        <v>0</v>
      </c>
      <c r="I42" s="6">
        <v>4</v>
      </c>
      <c r="J42" s="6">
        <v>1</v>
      </c>
      <c r="K42" s="6">
        <v>1</v>
      </c>
      <c r="L42" s="6">
        <v>0</v>
      </c>
      <c r="M42" s="6">
        <v>500</v>
      </c>
      <c r="N42" s="6">
        <v>1</v>
      </c>
      <c r="O42" s="6">
        <v>1</v>
      </c>
      <c r="Q42" s="8">
        <v>131</v>
      </c>
      <c r="R42" s="6">
        <v>5</v>
      </c>
      <c r="S42" s="6">
        <v>2</v>
      </c>
      <c r="T42" s="6">
        <v>1</v>
      </c>
      <c r="U42" s="6">
        <v>0</v>
      </c>
      <c r="V42" s="6">
        <v>0</v>
      </c>
      <c r="W42" s="6">
        <v>2</v>
      </c>
      <c r="X42" s="6">
        <v>1</v>
      </c>
      <c r="Y42" s="6">
        <v>1</v>
      </c>
      <c r="Z42" s="6">
        <v>0</v>
      </c>
      <c r="AA42" s="6">
        <v>300</v>
      </c>
      <c r="AB42" s="6">
        <v>1</v>
      </c>
      <c r="AC42" s="6">
        <v>1</v>
      </c>
    </row>
    <row r="43" spans="3:29" x14ac:dyDescent="0.25">
      <c r="C43" s="8">
        <v>55</v>
      </c>
      <c r="D43" s="6">
        <v>1</v>
      </c>
      <c r="E43" s="6">
        <v>1</v>
      </c>
      <c r="F43" s="6">
        <v>1</v>
      </c>
      <c r="G43" s="6">
        <v>0</v>
      </c>
      <c r="H43" s="6">
        <v>0</v>
      </c>
      <c r="I43" s="6">
        <v>4</v>
      </c>
      <c r="J43" s="6">
        <v>0</v>
      </c>
      <c r="K43" s="6">
        <v>2</v>
      </c>
      <c r="L43" s="6">
        <v>0</v>
      </c>
      <c r="M43" s="6">
        <v>100</v>
      </c>
      <c r="N43" s="6">
        <v>1</v>
      </c>
      <c r="O43" s="6">
        <v>1</v>
      </c>
      <c r="Q43" s="8">
        <v>133</v>
      </c>
      <c r="R43" s="6">
        <v>5</v>
      </c>
      <c r="S43" s="6">
        <v>2</v>
      </c>
      <c r="T43" s="6">
        <v>1</v>
      </c>
      <c r="U43" s="6">
        <v>0</v>
      </c>
      <c r="V43" s="6">
        <v>0</v>
      </c>
      <c r="W43" s="6">
        <v>3</v>
      </c>
      <c r="X43" s="6">
        <v>1</v>
      </c>
      <c r="Y43" s="6">
        <v>1</v>
      </c>
      <c r="Z43" s="6">
        <v>0</v>
      </c>
      <c r="AA43" s="6">
        <v>100</v>
      </c>
      <c r="AB43" s="6">
        <v>1</v>
      </c>
      <c r="AC43" s="6">
        <v>2</v>
      </c>
    </row>
    <row r="44" spans="3:29" x14ac:dyDescent="0.25">
      <c r="C44" s="8">
        <v>56</v>
      </c>
      <c r="D44" s="6">
        <v>1</v>
      </c>
      <c r="E44" s="6">
        <v>1</v>
      </c>
      <c r="F44" s="6">
        <v>1</v>
      </c>
      <c r="G44" s="6">
        <v>0</v>
      </c>
      <c r="H44" s="6">
        <v>0</v>
      </c>
      <c r="I44" s="6">
        <v>4</v>
      </c>
      <c r="J44" s="6">
        <v>0</v>
      </c>
      <c r="K44" s="6">
        <v>2</v>
      </c>
      <c r="L44" s="6">
        <v>0</v>
      </c>
      <c r="M44" s="6">
        <v>100</v>
      </c>
      <c r="N44" s="6">
        <v>1</v>
      </c>
      <c r="O44" s="6">
        <v>1</v>
      </c>
      <c r="Q44" s="8">
        <v>141</v>
      </c>
      <c r="R44" s="6">
        <v>5</v>
      </c>
      <c r="S44" s="6">
        <v>2</v>
      </c>
      <c r="T44" s="6">
        <v>1</v>
      </c>
      <c r="U44" s="6">
        <v>0</v>
      </c>
      <c r="V44" s="6">
        <v>1</v>
      </c>
      <c r="W44" s="6">
        <v>5</v>
      </c>
      <c r="X44" s="6">
        <v>1</v>
      </c>
      <c r="Y44" s="6">
        <v>1</v>
      </c>
      <c r="Z44" s="6">
        <v>0</v>
      </c>
      <c r="AA44" s="6">
        <v>300</v>
      </c>
      <c r="AB44" s="6">
        <v>1</v>
      </c>
      <c r="AC44" s="6">
        <v>1</v>
      </c>
    </row>
    <row r="45" spans="3:29" x14ac:dyDescent="0.25">
      <c r="C45" s="8">
        <v>57</v>
      </c>
      <c r="D45" s="6">
        <v>1</v>
      </c>
      <c r="E45" s="6">
        <v>2</v>
      </c>
      <c r="F45" s="6">
        <v>7</v>
      </c>
      <c r="G45" s="6">
        <v>2</v>
      </c>
      <c r="H45" s="6">
        <v>0</v>
      </c>
      <c r="I45" s="6">
        <v>4</v>
      </c>
      <c r="J45" s="6">
        <v>1</v>
      </c>
      <c r="K45" s="6">
        <v>2</v>
      </c>
      <c r="L45" s="6">
        <v>0</v>
      </c>
      <c r="M45" s="6">
        <v>400</v>
      </c>
      <c r="N45" s="6">
        <v>1</v>
      </c>
      <c r="O45" s="6">
        <v>1</v>
      </c>
      <c r="Q45" s="8">
        <v>146</v>
      </c>
      <c r="R45" s="6">
        <v>5</v>
      </c>
      <c r="S45" s="6">
        <v>2</v>
      </c>
      <c r="T45" s="6">
        <v>1</v>
      </c>
      <c r="U45" s="6">
        <v>0</v>
      </c>
      <c r="V45" s="6">
        <v>0</v>
      </c>
      <c r="W45" s="6">
        <v>4</v>
      </c>
      <c r="X45" s="6">
        <v>0</v>
      </c>
      <c r="Y45" s="6">
        <v>1</v>
      </c>
      <c r="Z45" s="6">
        <v>0</v>
      </c>
      <c r="AA45" s="6">
        <v>90</v>
      </c>
      <c r="AB45" s="6">
        <v>0</v>
      </c>
      <c r="AC45" s="6">
        <v>1</v>
      </c>
    </row>
    <row r="46" spans="3:29" x14ac:dyDescent="0.25">
      <c r="C46" s="8">
        <v>58</v>
      </c>
      <c r="D46" s="6">
        <v>1</v>
      </c>
      <c r="E46" s="6">
        <v>2</v>
      </c>
      <c r="F46" s="6">
        <v>1</v>
      </c>
      <c r="G46" s="6">
        <v>0</v>
      </c>
      <c r="H46" s="6">
        <v>0</v>
      </c>
      <c r="I46" s="6">
        <v>4</v>
      </c>
      <c r="J46" s="6">
        <v>0</v>
      </c>
      <c r="K46" s="6">
        <v>1</v>
      </c>
      <c r="L46" s="6">
        <v>0</v>
      </c>
      <c r="M46" s="6">
        <v>300</v>
      </c>
      <c r="N46" s="6">
        <v>1</v>
      </c>
      <c r="O46" s="6">
        <v>1</v>
      </c>
      <c r="Q46" s="8">
        <v>149</v>
      </c>
      <c r="R46" s="6">
        <v>5</v>
      </c>
      <c r="S46" s="6">
        <v>2</v>
      </c>
      <c r="T46" s="6">
        <v>3</v>
      </c>
      <c r="U46" s="6">
        <v>0</v>
      </c>
      <c r="V46" s="6">
        <v>1</v>
      </c>
      <c r="W46" s="6">
        <v>3</v>
      </c>
      <c r="X46" s="6">
        <v>1</v>
      </c>
      <c r="Y46" s="6">
        <v>3</v>
      </c>
      <c r="Z46" s="6">
        <v>0</v>
      </c>
      <c r="AA46" s="6">
        <v>300</v>
      </c>
      <c r="AB46" s="6">
        <v>1</v>
      </c>
      <c r="AC46" s="6">
        <v>1</v>
      </c>
    </row>
    <row r="47" spans="3:29" x14ac:dyDescent="0.25">
      <c r="C47" s="8">
        <v>62</v>
      </c>
      <c r="D47" s="6">
        <v>1</v>
      </c>
      <c r="E47" s="6">
        <v>2</v>
      </c>
      <c r="F47" s="6">
        <v>1</v>
      </c>
      <c r="G47" s="6">
        <v>0</v>
      </c>
      <c r="H47" s="6">
        <v>0</v>
      </c>
      <c r="I47" s="6">
        <v>4</v>
      </c>
      <c r="J47" s="6">
        <v>1</v>
      </c>
      <c r="K47" s="6">
        <v>1</v>
      </c>
      <c r="L47" s="6">
        <v>0</v>
      </c>
      <c r="M47" s="6">
        <v>100</v>
      </c>
      <c r="N47" s="6">
        <v>1</v>
      </c>
      <c r="O47" s="6">
        <v>1</v>
      </c>
      <c r="Q47" s="8">
        <v>153</v>
      </c>
      <c r="R47" s="6">
        <v>5</v>
      </c>
      <c r="S47" s="6">
        <v>2</v>
      </c>
      <c r="T47" s="6">
        <v>3</v>
      </c>
      <c r="U47" s="6">
        <v>0</v>
      </c>
      <c r="V47" s="6">
        <v>0</v>
      </c>
      <c r="W47" s="6">
        <v>3</v>
      </c>
      <c r="X47" s="6">
        <v>1</v>
      </c>
      <c r="Y47" s="6">
        <v>1</v>
      </c>
      <c r="Z47" s="6">
        <v>0</v>
      </c>
      <c r="AA47" s="6">
        <v>100</v>
      </c>
      <c r="AB47" s="6">
        <v>1</v>
      </c>
      <c r="AC47" s="6">
        <v>1</v>
      </c>
    </row>
    <row r="48" spans="3:29" x14ac:dyDescent="0.25">
      <c r="C48" s="8">
        <v>64</v>
      </c>
      <c r="D48" s="6">
        <v>1</v>
      </c>
      <c r="E48" s="6">
        <v>2</v>
      </c>
      <c r="F48" s="6">
        <v>5</v>
      </c>
      <c r="G48" s="6">
        <v>2</v>
      </c>
      <c r="H48" s="6">
        <v>0</v>
      </c>
      <c r="I48" s="6">
        <v>4</v>
      </c>
      <c r="J48" s="6">
        <v>0</v>
      </c>
      <c r="K48" s="6">
        <v>1</v>
      </c>
      <c r="L48" s="6">
        <v>0</v>
      </c>
      <c r="M48" s="6">
        <v>300</v>
      </c>
      <c r="N48" s="6">
        <v>1</v>
      </c>
      <c r="O48" s="6">
        <v>1</v>
      </c>
      <c r="Q48" s="8">
        <v>159</v>
      </c>
      <c r="R48" s="6">
        <v>6</v>
      </c>
      <c r="S48" s="6">
        <v>2</v>
      </c>
      <c r="T48" s="6">
        <v>1</v>
      </c>
      <c r="U48" s="6">
        <v>0</v>
      </c>
      <c r="V48" s="6">
        <v>1</v>
      </c>
      <c r="W48" s="6">
        <v>4</v>
      </c>
      <c r="X48" s="6">
        <v>0</v>
      </c>
      <c r="Y48" s="6">
        <v>2</v>
      </c>
      <c r="Z48" s="6">
        <v>0</v>
      </c>
      <c r="AA48" s="6">
        <v>200</v>
      </c>
      <c r="AB48" s="6">
        <v>1</v>
      </c>
      <c r="AC48" s="6">
        <v>1</v>
      </c>
    </row>
    <row r="49" spans="3:29" x14ac:dyDescent="0.25">
      <c r="C49" s="8">
        <v>65</v>
      </c>
      <c r="D49" s="6">
        <v>1</v>
      </c>
      <c r="E49" s="6">
        <v>2</v>
      </c>
      <c r="F49" s="6">
        <v>1</v>
      </c>
      <c r="G49" s="6">
        <v>0</v>
      </c>
      <c r="H49" s="6">
        <v>1</v>
      </c>
      <c r="I49" s="6">
        <v>5</v>
      </c>
      <c r="J49" s="6">
        <v>0</v>
      </c>
      <c r="K49" s="6">
        <v>2</v>
      </c>
      <c r="L49" s="6">
        <v>0</v>
      </c>
      <c r="M49" s="6">
        <v>800</v>
      </c>
      <c r="N49" s="6">
        <v>0</v>
      </c>
      <c r="O49" s="6">
        <v>2</v>
      </c>
      <c r="Q49" s="8">
        <v>160</v>
      </c>
      <c r="R49" s="6">
        <v>6</v>
      </c>
      <c r="S49" s="6">
        <v>2</v>
      </c>
      <c r="T49" s="6">
        <v>8</v>
      </c>
      <c r="U49" s="6">
        <v>0</v>
      </c>
      <c r="V49" s="6">
        <v>0</v>
      </c>
      <c r="W49" s="6">
        <v>4</v>
      </c>
      <c r="X49" s="6">
        <v>1</v>
      </c>
      <c r="Y49" s="6">
        <v>1</v>
      </c>
      <c r="Z49" s="6">
        <v>0</v>
      </c>
      <c r="AA49" s="6">
        <v>200</v>
      </c>
      <c r="AB49" s="6">
        <v>1</v>
      </c>
      <c r="AC49" s="6">
        <v>1</v>
      </c>
    </row>
    <row r="50" spans="3:29" x14ac:dyDescent="0.25">
      <c r="C50" s="8">
        <v>66</v>
      </c>
      <c r="D50" s="6">
        <v>1</v>
      </c>
      <c r="E50" s="6">
        <v>2</v>
      </c>
      <c r="F50" s="6">
        <v>1</v>
      </c>
      <c r="G50" s="6">
        <v>0</v>
      </c>
      <c r="H50" s="6">
        <v>1</v>
      </c>
      <c r="I50" s="6">
        <v>3</v>
      </c>
      <c r="J50" s="6">
        <v>1</v>
      </c>
      <c r="K50" s="6">
        <v>1</v>
      </c>
      <c r="L50" s="6">
        <v>0</v>
      </c>
      <c r="M50" s="6">
        <v>200</v>
      </c>
      <c r="N50" s="6">
        <v>1</v>
      </c>
      <c r="O50" s="6">
        <v>1</v>
      </c>
      <c r="Q50" s="8">
        <v>161</v>
      </c>
      <c r="R50" s="6">
        <v>6</v>
      </c>
      <c r="S50" s="6">
        <v>2</v>
      </c>
      <c r="T50" s="6">
        <v>1</v>
      </c>
      <c r="U50" s="6">
        <v>0</v>
      </c>
      <c r="V50" s="6">
        <v>0</v>
      </c>
      <c r="W50" s="6">
        <v>5</v>
      </c>
      <c r="X50" s="6">
        <v>0</v>
      </c>
      <c r="Y50" s="6">
        <v>1</v>
      </c>
      <c r="Z50" s="6">
        <v>0</v>
      </c>
      <c r="AA50" s="6">
        <v>200</v>
      </c>
      <c r="AB50" s="6">
        <v>1</v>
      </c>
      <c r="AC50" s="6">
        <v>1</v>
      </c>
    </row>
    <row r="51" spans="3:29" x14ac:dyDescent="0.25">
      <c r="C51" s="8">
        <v>69</v>
      </c>
      <c r="D51" s="6">
        <v>1</v>
      </c>
      <c r="E51" s="6">
        <v>2</v>
      </c>
      <c r="F51" s="6">
        <v>1</v>
      </c>
      <c r="G51" s="6">
        <v>0</v>
      </c>
      <c r="H51" s="6">
        <v>0</v>
      </c>
      <c r="I51" s="6">
        <v>4</v>
      </c>
      <c r="J51" s="6">
        <v>0</v>
      </c>
      <c r="K51" s="6">
        <v>2</v>
      </c>
      <c r="L51" s="6">
        <v>0</v>
      </c>
      <c r="M51" s="6">
        <v>200</v>
      </c>
      <c r="N51" s="6">
        <v>1</v>
      </c>
      <c r="O51" s="6">
        <v>1</v>
      </c>
      <c r="Q51" s="8">
        <v>166</v>
      </c>
      <c r="R51" s="6">
        <v>6</v>
      </c>
      <c r="S51" s="6">
        <v>2</v>
      </c>
      <c r="T51" s="6">
        <v>4</v>
      </c>
      <c r="U51" s="6">
        <v>0</v>
      </c>
      <c r="V51" s="6">
        <v>0</v>
      </c>
      <c r="W51" s="6">
        <v>4</v>
      </c>
      <c r="X51" s="6">
        <v>1</v>
      </c>
      <c r="Y51" s="6">
        <v>2</v>
      </c>
      <c r="Z51" s="6">
        <v>0</v>
      </c>
      <c r="AA51" s="6">
        <v>400</v>
      </c>
      <c r="AB51" s="6">
        <v>1</v>
      </c>
      <c r="AC51" s="6">
        <v>1</v>
      </c>
    </row>
    <row r="52" spans="3:29" x14ac:dyDescent="0.25">
      <c r="C52" s="8">
        <v>70</v>
      </c>
      <c r="D52" s="6">
        <v>1</v>
      </c>
      <c r="E52" s="6">
        <v>2</v>
      </c>
      <c r="F52" s="6">
        <v>1</v>
      </c>
      <c r="G52" s="6">
        <v>0</v>
      </c>
      <c r="H52" s="6">
        <v>1</v>
      </c>
      <c r="I52" s="6">
        <v>3</v>
      </c>
      <c r="J52" s="6">
        <v>0</v>
      </c>
      <c r="K52" s="6">
        <v>2</v>
      </c>
      <c r="L52" s="6">
        <v>0</v>
      </c>
      <c r="M52" s="6">
        <v>300</v>
      </c>
      <c r="N52" s="6">
        <v>1</v>
      </c>
      <c r="O52" s="6">
        <v>1</v>
      </c>
      <c r="Q52" s="8">
        <v>168</v>
      </c>
      <c r="R52" s="6">
        <v>7</v>
      </c>
      <c r="S52" s="6">
        <v>2</v>
      </c>
      <c r="T52" s="6">
        <v>1</v>
      </c>
      <c r="U52" s="6">
        <v>0</v>
      </c>
      <c r="V52" s="6">
        <v>0</v>
      </c>
      <c r="W52" s="6">
        <v>3</v>
      </c>
      <c r="X52" s="6">
        <v>1</v>
      </c>
      <c r="Y52" s="6">
        <v>2</v>
      </c>
      <c r="Z52" s="6">
        <v>0</v>
      </c>
      <c r="AA52" s="6">
        <v>200</v>
      </c>
      <c r="AB52" s="6">
        <v>1</v>
      </c>
      <c r="AC52" s="6">
        <v>2</v>
      </c>
    </row>
    <row r="53" spans="3:29" x14ac:dyDescent="0.25">
      <c r="C53" s="8">
        <v>71</v>
      </c>
      <c r="D53" s="6">
        <v>1</v>
      </c>
      <c r="E53" s="6">
        <v>2</v>
      </c>
      <c r="F53" s="6">
        <v>2</v>
      </c>
      <c r="G53" s="6">
        <v>0</v>
      </c>
      <c r="H53" s="6">
        <v>0</v>
      </c>
      <c r="I53" s="6">
        <v>4</v>
      </c>
      <c r="J53" s="6">
        <v>1</v>
      </c>
      <c r="K53" s="6">
        <v>1</v>
      </c>
      <c r="L53" s="6">
        <v>0</v>
      </c>
      <c r="M53" s="6">
        <v>200</v>
      </c>
      <c r="N53" s="6">
        <v>1</v>
      </c>
      <c r="O53" s="6">
        <v>1</v>
      </c>
      <c r="Q53" s="8">
        <v>185</v>
      </c>
      <c r="R53" s="6">
        <v>1</v>
      </c>
      <c r="S53" s="6">
        <v>2</v>
      </c>
      <c r="T53" s="6">
        <v>1</v>
      </c>
      <c r="U53" s="6">
        <v>0</v>
      </c>
      <c r="V53" s="6">
        <v>1</v>
      </c>
      <c r="W53" s="6">
        <v>2</v>
      </c>
      <c r="X53" s="6">
        <v>0</v>
      </c>
      <c r="Y53" s="6">
        <v>2</v>
      </c>
      <c r="Z53" s="6">
        <v>0</v>
      </c>
      <c r="AA53" s="6">
        <v>100</v>
      </c>
      <c r="AB53" s="6">
        <v>1</v>
      </c>
      <c r="AC53" s="6">
        <v>1</v>
      </c>
    </row>
    <row r="54" spans="3:29" x14ac:dyDescent="0.25">
      <c r="C54" s="8">
        <v>72</v>
      </c>
      <c r="D54" s="6">
        <v>1</v>
      </c>
      <c r="E54" s="6">
        <v>2</v>
      </c>
      <c r="F54" s="6">
        <v>3</v>
      </c>
      <c r="G54" s="6">
        <v>0</v>
      </c>
      <c r="H54" s="6">
        <v>0</v>
      </c>
      <c r="I54" s="6">
        <v>4</v>
      </c>
      <c r="J54" s="6">
        <v>1</v>
      </c>
      <c r="K54" s="6">
        <v>2</v>
      </c>
      <c r="L54" s="6">
        <v>0</v>
      </c>
      <c r="M54" s="6">
        <v>500</v>
      </c>
      <c r="N54" s="6">
        <v>1</v>
      </c>
      <c r="O54" s="6">
        <v>2</v>
      </c>
      <c r="Q54" s="8">
        <v>192</v>
      </c>
      <c r="R54" s="6">
        <v>1</v>
      </c>
      <c r="S54" s="6">
        <v>2</v>
      </c>
      <c r="T54" s="6">
        <v>2</v>
      </c>
      <c r="U54" s="6">
        <v>0</v>
      </c>
      <c r="V54" s="6">
        <v>0</v>
      </c>
      <c r="W54" s="6">
        <v>4</v>
      </c>
      <c r="X54" s="6">
        <v>1</v>
      </c>
      <c r="Y54" s="6">
        <v>1</v>
      </c>
      <c r="Z54" s="6">
        <v>0</v>
      </c>
      <c r="AA54" s="6">
        <v>200</v>
      </c>
      <c r="AB54" s="6">
        <v>1</v>
      </c>
      <c r="AC54" s="6">
        <v>1</v>
      </c>
    </row>
    <row r="55" spans="3:29" x14ac:dyDescent="0.25">
      <c r="C55" s="8">
        <v>74</v>
      </c>
      <c r="D55" s="6">
        <v>1</v>
      </c>
      <c r="E55" s="6">
        <v>2</v>
      </c>
      <c r="F55" s="6">
        <v>1</v>
      </c>
      <c r="G55" s="6">
        <v>0</v>
      </c>
      <c r="H55" s="6">
        <v>1</v>
      </c>
      <c r="I55" s="6">
        <v>3</v>
      </c>
      <c r="J55" s="6">
        <v>0</v>
      </c>
      <c r="K55" s="6">
        <v>1</v>
      </c>
      <c r="L55" s="6">
        <v>0</v>
      </c>
      <c r="M55" s="6">
        <v>100</v>
      </c>
      <c r="N55" s="6">
        <v>1</v>
      </c>
      <c r="O55" s="6">
        <v>1</v>
      </c>
      <c r="Q55" s="8">
        <v>199</v>
      </c>
      <c r="R55" s="6">
        <v>1</v>
      </c>
      <c r="S55" s="6">
        <v>2</v>
      </c>
      <c r="T55" s="6">
        <v>1</v>
      </c>
      <c r="U55" s="6">
        <v>0</v>
      </c>
      <c r="V55" s="6">
        <v>1</v>
      </c>
      <c r="W55" s="6">
        <v>3</v>
      </c>
      <c r="X55" s="6">
        <v>0</v>
      </c>
      <c r="Y55" s="6">
        <v>2</v>
      </c>
      <c r="Z55" s="6">
        <v>0</v>
      </c>
      <c r="AA55" s="6">
        <v>100</v>
      </c>
      <c r="AB55" s="6">
        <v>1</v>
      </c>
      <c r="AC55" s="6">
        <v>1</v>
      </c>
    </row>
    <row r="56" spans="3:29" x14ac:dyDescent="0.25">
      <c r="C56" s="8">
        <v>75</v>
      </c>
      <c r="D56" s="6">
        <v>1</v>
      </c>
      <c r="E56" s="6">
        <v>2</v>
      </c>
      <c r="F56" s="6">
        <v>1</v>
      </c>
      <c r="G56" s="6">
        <v>0</v>
      </c>
      <c r="H56" s="6">
        <v>1</v>
      </c>
      <c r="I56" s="6">
        <v>3</v>
      </c>
      <c r="J56" s="6">
        <v>0</v>
      </c>
      <c r="K56" s="6">
        <v>2</v>
      </c>
      <c r="L56" s="6">
        <v>0</v>
      </c>
      <c r="M56" s="6">
        <v>100</v>
      </c>
      <c r="N56" s="6">
        <v>1</v>
      </c>
      <c r="O56" s="6">
        <v>1</v>
      </c>
      <c r="Q56" s="8">
        <v>208</v>
      </c>
      <c r="R56" s="6">
        <v>2</v>
      </c>
      <c r="S56" s="6">
        <v>2</v>
      </c>
      <c r="T56" s="6">
        <v>2</v>
      </c>
      <c r="U56" s="6">
        <v>0</v>
      </c>
      <c r="V56" s="6">
        <v>0</v>
      </c>
      <c r="W56" s="6">
        <v>4</v>
      </c>
      <c r="X56" s="6">
        <v>0</v>
      </c>
      <c r="Y56" s="6">
        <v>2</v>
      </c>
      <c r="Z56" s="6">
        <v>0</v>
      </c>
      <c r="AA56" s="6">
        <v>300</v>
      </c>
      <c r="AB56" s="6">
        <v>1</v>
      </c>
      <c r="AC56" s="6">
        <v>1</v>
      </c>
    </row>
    <row r="57" spans="3:29" x14ac:dyDescent="0.25">
      <c r="C57" s="8">
        <v>76</v>
      </c>
      <c r="D57" s="6">
        <v>1</v>
      </c>
      <c r="E57" s="6">
        <v>1</v>
      </c>
      <c r="F57" s="6">
        <v>9</v>
      </c>
      <c r="G57" s="6">
        <v>0</v>
      </c>
      <c r="H57" s="6">
        <v>1</v>
      </c>
      <c r="I57" s="6">
        <v>4</v>
      </c>
      <c r="J57" s="6">
        <v>1</v>
      </c>
      <c r="K57" s="6">
        <v>1</v>
      </c>
      <c r="L57" s="6">
        <v>0</v>
      </c>
      <c r="M57" s="6">
        <v>200</v>
      </c>
      <c r="N57" s="6">
        <v>1</v>
      </c>
      <c r="O57" s="6">
        <v>1</v>
      </c>
      <c r="Q57" s="8">
        <v>213</v>
      </c>
      <c r="R57" s="6">
        <v>2</v>
      </c>
      <c r="S57" s="6">
        <v>2</v>
      </c>
      <c r="T57" s="6">
        <v>1</v>
      </c>
      <c r="U57" s="6">
        <v>0</v>
      </c>
      <c r="V57" s="6">
        <v>0</v>
      </c>
      <c r="W57" s="6">
        <v>4</v>
      </c>
      <c r="X57" s="6">
        <v>0</v>
      </c>
      <c r="Y57" s="6">
        <v>2</v>
      </c>
      <c r="Z57" s="6">
        <v>0</v>
      </c>
      <c r="AA57" s="6">
        <v>100</v>
      </c>
      <c r="AB57" s="6">
        <v>1</v>
      </c>
      <c r="AC57" s="6">
        <v>1</v>
      </c>
    </row>
    <row r="58" spans="3:29" x14ac:dyDescent="0.25">
      <c r="C58" s="8">
        <v>77</v>
      </c>
      <c r="D58" s="6">
        <v>2</v>
      </c>
      <c r="E58" s="6">
        <v>2</v>
      </c>
      <c r="F58" s="6">
        <v>1</v>
      </c>
      <c r="G58" s="6">
        <v>0</v>
      </c>
      <c r="H58" s="6">
        <v>0</v>
      </c>
      <c r="I58" s="6">
        <v>4</v>
      </c>
      <c r="J58" s="6">
        <v>0</v>
      </c>
      <c r="K58" s="6">
        <v>1</v>
      </c>
      <c r="L58" s="6">
        <v>0</v>
      </c>
      <c r="M58" s="6">
        <v>90</v>
      </c>
      <c r="N58" s="6">
        <v>0</v>
      </c>
      <c r="O58" s="6">
        <v>1</v>
      </c>
      <c r="Q58" s="8">
        <v>219</v>
      </c>
      <c r="R58" s="6">
        <v>2</v>
      </c>
      <c r="S58" s="6">
        <v>1</v>
      </c>
      <c r="T58" s="6">
        <v>9</v>
      </c>
      <c r="U58" s="6">
        <v>0</v>
      </c>
      <c r="V58" s="6">
        <v>1</v>
      </c>
      <c r="W58" s="6">
        <v>4</v>
      </c>
      <c r="X58" s="6">
        <v>1</v>
      </c>
      <c r="Y58" s="6">
        <v>1</v>
      </c>
      <c r="Z58" s="6">
        <v>0</v>
      </c>
      <c r="AA58" s="6">
        <v>100</v>
      </c>
      <c r="AB58" s="6">
        <v>1</v>
      </c>
      <c r="AC58" s="6">
        <v>1</v>
      </c>
    </row>
    <row r="59" spans="3:29" x14ac:dyDescent="0.25">
      <c r="C59" s="8">
        <v>78</v>
      </c>
      <c r="D59" s="6">
        <v>2</v>
      </c>
      <c r="E59" s="6">
        <v>2</v>
      </c>
      <c r="F59" s="6">
        <v>3</v>
      </c>
      <c r="G59" s="6">
        <v>0</v>
      </c>
      <c r="H59" s="6">
        <v>0</v>
      </c>
      <c r="I59" s="6">
        <v>4</v>
      </c>
      <c r="J59" s="6">
        <v>1</v>
      </c>
      <c r="K59" s="6">
        <v>1</v>
      </c>
      <c r="L59" s="6">
        <v>0</v>
      </c>
      <c r="M59" s="6">
        <v>400</v>
      </c>
      <c r="N59" s="6">
        <v>1</v>
      </c>
      <c r="O59" s="6">
        <v>2</v>
      </c>
      <c r="Q59" s="8">
        <v>221</v>
      </c>
      <c r="R59" s="6">
        <v>2</v>
      </c>
      <c r="S59" s="6">
        <v>2</v>
      </c>
      <c r="T59" s="6">
        <v>1</v>
      </c>
      <c r="U59" s="6">
        <v>0</v>
      </c>
      <c r="V59" s="6">
        <v>0</v>
      </c>
      <c r="W59" s="6">
        <v>4</v>
      </c>
      <c r="X59" s="6">
        <v>0</v>
      </c>
      <c r="Y59" s="6">
        <v>2</v>
      </c>
      <c r="Z59" s="6">
        <v>0</v>
      </c>
      <c r="AA59" s="6">
        <v>100</v>
      </c>
      <c r="AB59" s="6">
        <v>1</v>
      </c>
      <c r="AC59" s="6">
        <v>1</v>
      </c>
    </row>
    <row r="60" spans="3:29" x14ac:dyDescent="0.25">
      <c r="C60" s="8">
        <v>79</v>
      </c>
      <c r="D60" s="6">
        <v>2</v>
      </c>
      <c r="E60" s="6">
        <v>1</v>
      </c>
      <c r="F60" s="6">
        <v>1</v>
      </c>
      <c r="G60" s="6">
        <v>0</v>
      </c>
      <c r="H60" s="6">
        <v>0</v>
      </c>
      <c r="I60" s="6">
        <v>5</v>
      </c>
      <c r="J60" s="6">
        <v>0</v>
      </c>
      <c r="K60" s="6">
        <v>2</v>
      </c>
      <c r="L60" s="6">
        <v>0</v>
      </c>
      <c r="M60" s="6">
        <v>100</v>
      </c>
      <c r="N60" s="6">
        <v>1</v>
      </c>
      <c r="O60" s="6">
        <v>1</v>
      </c>
      <c r="Q60" s="8">
        <v>223</v>
      </c>
      <c r="R60" s="6">
        <v>3</v>
      </c>
      <c r="S60" s="6">
        <v>2</v>
      </c>
      <c r="T60" s="6">
        <v>2</v>
      </c>
      <c r="U60" s="6">
        <v>0</v>
      </c>
      <c r="V60" s="6">
        <v>0</v>
      </c>
      <c r="W60" s="6">
        <v>2</v>
      </c>
      <c r="X60" s="6">
        <v>0</v>
      </c>
      <c r="Y60" s="6">
        <v>2</v>
      </c>
      <c r="Z60" s="6">
        <v>0</v>
      </c>
      <c r="AA60" s="6">
        <v>100</v>
      </c>
      <c r="AB60" s="6">
        <v>1</v>
      </c>
      <c r="AC60" s="6">
        <v>2</v>
      </c>
    </row>
    <row r="61" spans="3:29" x14ac:dyDescent="0.25">
      <c r="C61" s="8">
        <v>80</v>
      </c>
      <c r="D61" s="6">
        <v>2</v>
      </c>
      <c r="E61" s="6">
        <v>2</v>
      </c>
      <c r="F61" s="6">
        <v>1</v>
      </c>
      <c r="G61" s="6">
        <v>0</v>
      </c>
      <c r="H61" s="6">
        <v>0</v>
      </c>
      <c r="I61" s="6">
        <v>3</v>
      </c>
      <c r="J61" s="6">
        <v>1</v>
      </c>
      <c r="K61" s="6">
        <v>1</v>
      </c>
      <c r="L61" s="6">
        <v>0</v>
      </c>
      <c r="M61" s="6">
        <v>100</v>
      </c>
      <c r="N61" s="6">
        <v>1</v>
      </c>
      <c r="O61" s="6">
        <v>1</v>
      </c>
      <c r="Q61" s="8">
        <v>225</v>
      </c>
      <c r="R61" s="6">
        <v>3</v>
      </c>
      <c r="S61" s="6">
        <v>2</v>
      </c>
      <c r="T61" s="6">
        <v>4</v>
      </c>
      <c r="U61" s="6">
        <v>0</v>
      </c>
      <c r="V61" s="6">
        <v>0</v>
      </c>
      <c r="W61" s="6">
        <v>4</v>
      </c>
      <c r="X61" s="6">
        <v>0</v>
      </c>
      <c r="Y61" s="6">
        <v>2</v>
      </c>
      <c r="Z61" s="6">
        <v>0</v>
      </c>
      <c r="AA61" s="6">
        <v>200</v>
      </c>
      <c r="AB61" s="6">
        <v>1</v>
      </c>
      <c r="AC61" s="6">
        <v>1</v>
      </c>
    </row>
    <row r="62" spans="3:29" x14ac:dyDescent="0.25">
      <c r="C62" s="8">
        <v>81</v>
      </c>
      <c r="D62" s="6">
        <v>2</v>
      </c>
      <c r="E62" s="6">
        <v>2</v>
      </c>
      <c r="F62" s="6">
        <v>2</v>
      </c>
      <c r="G62" s="6">
        <v>0</v>
      </c>
      <c r="H62" s="6">
        <v>1</v>
      </c>
      <c r="I62" s="6">
        <v>4</v>
      </c>
      <c r="J62" s="6">
        <v>0</v>
      </c>
      <c r="K62" s="6">
        <v>2</v>
      </c>
      <c r="L62" s="6">
        <v>0</v>
      </c>
      <c r="M62" s="6">
        <v>700</v>
      </c>
      <c r="N62" s="6">
        <v>0</v>
      </c>
      <c r="O62" s="6">
        <v>4</v>
      </c>
      <c r="Q62" s="8">
        <v>227</v>
      </c>
      <c r="R62" s="6">
        <v>3</v>
      </c>
      <c r="S62" s="6">
        <v>2</v>
      </c>
      <c r="T62" s="6">
        <v>3</v>
      </c>
      <c r="U62" s="6">
        <v>0</v>
      </c>
      <c r="V62" s="6">
        <v>0</v>
      </c>
      <c r="W62" s="6">
        <v>2</v>
      </c>
      <c r="X62" s="6">
        <v>0</v>
      </c>
      <c r="Y62" s="6">
        <v>1</v>
      </c>
      <c r="Z62" s="6">
        <v>0</v>
      </c>
      <c r="AA62" s="6">
        <v>100</v>
      </c>
      <c r="AB62" s="6">
        <v>1</v>
      </c>
      <c r="AC62" s="6">
        <v>2</v>
      </c>
    </row>
    <row r="63" spans="3:29" x14ac:dyDescent="0.25">
      <c r="C63" s="8">
        <v>82</v>
      </c>
      <c r="D63" s="6">
        <v>2</v>
      </c>
      <c r="E63" s="6">
        <v>0</v>
      </c>
      <c r="F63" s="6">
        <v>2</v>
      </c>
      <c r="G63" s="6">
        <v>0</v>
      </c>
      <c r="H63" s="6">
        <v>0</v>
      </c>
      <c r="I63" s="6">
        <v>4</v>
      </c>
      <c r="J63" s="6">
        <v>0</v>
      </c>
      <c r="K63" s="6">
        <v>2</v>
      </c>
      <c r="L63" s="6">
        <v>0</v>
      </c>
      <c r="M63" s="6">
        <v>2000</v>
      </c>
      <c r="N63" s="6">
        <v>0</v>
      </c>
      <c r="O63" s="6">
        <v>7</v>
      </c>
      <c r="Q63" s="8">
        <v>228</v>
      </c>
      <c r="R63" s="6">
        <v>3</v>
      </c>
      <c r="S63" s="6">
        <v>2</v>
      </c>
      <c r="T63" s="6">
        <v>1</v>
      </c>
      <c r="U63" s="6">
        <v>0</v>
      </c>
      <c r="V63" s="6">
        <v>1</v>
      </c>
      <c r="W63" s="6">
        <v>4</v>
      </c>
      <c r="X63" s="6">
        <v>0</v>
      </c>
      <c r="Y63" s="6">
        <v>2</v>
      </c>
      <c r="Z63" s="6">
        <v>0</v>
      </c>
      <c r="AA63" s="6">
        <v>500</v>
      </c>
      <c r="AB63" s="6">
        <v>1</v>
      </c>
      <c r="AC63" s="6">
        <v>1</v>
      </c>
    </row>
    <row r="64" spans="3:29" x14ac:dyDescent="0.25">
      <c r="C64" s="8">
        <v>83</v>
      </c>
      <c r="D64" s="6">
        <v>2</v>
      </c>
      <c r="E64" s="6">
        <v>0</v>
      </c>
      <c r="F64" s="6">
        <v>2</v>
      </c>
      <c r="G64" s="6">
        <v>0</v>
      </c>
      <c r="H64" s="6">
        <v>0</v>
      </c>
      <c r="I64" s="6">
        <v>4</v>
      </c>
      <c r="J64" s="6">
        <v>1</v>
      </c>
      <c r="K64" s="6">
        <v>2</v>
      </c>
      <c r="L64" s="6">
        <v>0</v>
      </c>
      <c r="M64" s="6">
        <v>1000</v>
      </c>
      <c r="N64" s="6">
        <v>1</v>
      </c>
      <c r="O64" s="6">
        <v>4</v>
      </c>
      <c r="Q64" s="8">
        <v>229</v>
      </c>
      <c r="R64" s="6">
        <v>3</v>
      </c>
      <c r="S64" s="6">
        <v>2</v>
      </c>
      <c r="T64" s="6">
        <v>1</v>
      </c>
      <c r="U64" s="6">
        <v>0</v>
      </c>
      <c r="V64" s="6">
        <v>0</v>
      </c>
      <c r="W64" s="6">
        <v>4</v>
      </c>
      <c r="X64" s="6">
        <v>1</v>
      </c>
      <c r="Y64" s="6">
        <v>1</v>
      </c>
      <c r="Z64" s="6">
        <v>0</v>
      </c>
      <c r="AA64" s="6">
        <v>300</v>
      </c>
      <c r="AB64" s="6">
        <v>1</v>
      </c>
      <c r="AC64" s="6">
        <v>2</v>
      </c>
    </row>
    <row r="65" spans="3:29" x14ac:dyDescent="0.25">
      <c r="C65" s="8">
        <v>84</v>
      </c>
      <c r="D65" s="6">
        <v>2</v>
      </c>
      <c r="E65" s="6">
        <v>2</v>
      </c>
      <c r="F65" s="6">
        <v>2</v>
      </c>
      <c r="G65" s="6">
        <v>0</v>
      </c>
      <c r="H65" s="6">
        <v>1</v>
      </c>
      <c r="I65" s="6">
        <v>4</v>
      </c>
      <c r="J65" s="6">
        <v>0</v>
      </c>
      <c r="K65" s="6">
        <v>1</v>
      </c>
      <c r="L65" s="6">
        <v>0</v>
      </c>
      <c r="M65" s="6">
        <v>300</v>
      </c>
      <c r="N65" s="6">
        <v>1</v>
      </c>
      <c r="O65" s="6">
        <v>1</v>
      </c>
      <c r="Q65" s="8">
        <v>230</v>
      </c>
      <c r="R65" s="6">
        <v>3</v>
      </c>
      <c r="S65" s="6">
        <v>2</v>
      </c>
      <c r="T65" s="6">
        <v>1</v>
      </c>
      <c r="U65" s="6">
        <v>0</v>
      </c>
      <c r="V65" s="6">
        <v>1</v>
      </c>
      <c r="W65" s="6">
        <v>1</v>
      </c>
      <c r="X65" s="6">
        <v>0</v>
      </c>
      <c r="Y65" s="6">
        <v>2</v>
      </c>
      <c r="Z65" s="6">
        <v>0</v>
      </c>
      <c r="AA65" s="6">
        <v>400</v>
      </c>
      <c r="AB65" s="6">
        <v>1</v>
      </c>
      <c r="AC65" s="6">
        <v>1</v>
      </c>
    </row>
    <row r="66" spans="3:29" x14ac:dyDescent="0.25">
      <c r="C66" s="8">
        <v>85</v>
      </c>
      <c r="D66" s="6">
        <v>2</v>
      </c>
      <c r="E66" s="6">
        <v>1</v>
      </c>
      <c r="F66" s="6">
        <v>1</v>
      </c>
      <c r="G66" s="6">
        <v>0</v>
      </c>
      <c r="H66" s="6">
        <v>1</v>
      </c>
      <c r="I66" s="6">
        <v>4</v>
      </c>
      <c r="J66" s="6">
        <v>1</v>
      </c>
      <c r="K66" s="6">
        <v>1</v>
      </c>
      <c r="L66" s="6">
        <v>0</v>
      </c>
      <c r="M66" s="6">
        <v>4000</v>
      </c>
      <c r="N66" s="6">
        <v>1</v>
      </c>
      <c r="O66" s="6">
        <v>10</v>
      </c>
      <c r="Q66" s="8">
        <v>232</v>
      </c>
      <c r="R66" s="6">
        <v>3</v>
      </c>
      <c r="S66" s="6">
        <v>2</v>
      </c>
      <c r="T66" s="6">
        <v>1</v>
      </c>
      <c r="U66" s="6">
        <v>0</v>
      </c>
      <c r="V66" s="6">
        <v>0</v>
      </c>
      <c r="W66" s="6">
        <v>2</v>
      </c>
      <c r="X66" s="6">
        <v>0</v>
      </c>
      <c r="Y66" s="6">
        <v>2</v>
      </c>
      <c r="Z66" s="6">
        <v>0</v>
      </c>
      <c r="AA66" s="6">
        <v>300</v>
      </c>
      <c r="AB66" s="6">
        <v>1</v>
      </c>
      <c r="AC66" s="6">
        <v>1</v>
      </c>
    </row>
    <row r="67" spans="3:29" x14ac:dyDescent="0.25">
      <c r="C67" s="8">
        <v>86</v>
      </c>
      <c r="D67" s="6">
        <v>2</v>
      </c>
      <c r="E67" s="6">
        <v>2</v>
      </c>
      <c r="F67" s="6">
        <v>1</v>
      </c>
      <c r="G67" s="6">
        <v>0</v>
      </c>
      <c r="H67" s="6">
        <v>1</v>
      </c>
      <c r="I67" s="6">
        <v>3</v>
      </c>
      <c r="J67" s="6">
        <v>0</v>
      </c>
      <c r="K67" s="6">
        <v>2</v>
      </c>
      <c r="L67" s="6">
        <v>0</v>
      </c>
      <c r="M67" s="6">
        <v>1000</v>
      </c>
      <c r="N67" s="6">
        <v>1</v>
      </c>
      <c r="O67" s="6">
        <v>3</v>
      </c>
      <c r="Q67" s="8">
        <v>235</v>
      </c>
      <c r="R67" s="6">
        <v>3</v>
      </c>
      <c r="S67" s="6">
        <v>2</v>
      </c>
      <c r="T67" s="6">
        <v>1</v>
      </c>
      <c r="U67" s="6">
        <v>0</v>
      </c>
      <c r="V67" s="6">
        <v>1</v>
      </c>
      <c r="W67" s="6">
        <v>4</v>
      </c>
      <c r="X67" s="6">
        <v>1</v>
      </c>
      <c r="Y67" s="6">
        <v>1</v>
      </c>
      <c r="Z67" s="6">
        <v>0</v>
      </c>
      <c r="AA67" s="6">
        <v>400</v>
      </c>
      <c r="AB67" s="6">
        <v>1</v>
      </c>
      <c r="AC67" s="6">
        <v>1</v>
      </c>
    </row>
    <row r="68" spans="3:29" x14ac:dyDescent="0.25">
      <c r="C68" s="8">
        <v>89</v>
      </c>
      <c r="D68" s="6">
        <v>2</v>
      </c>
      <c r="E68" s="6">
        <v>2</v>
      </c>
      <c r="F68" s="6">
        <v>1</v>
      </c>
      <c r="G68" s="6">
        <v>0</v>
      </c>
      <c r="H68" s="6">
        <v>0</v>
      </c>
      <c r="I68" s="6">
        <v>4</v>
      </c>
      <c r="J68" s="6">
        <v>0</v>
      </c>
      <c r="K68" s="6">
        <v>1</v>
      </c>
      <c r="L68" s="6">
        <v>0</v>
      </c>
      <c r="M68" s="6">
        <v>200</v>
      </c>
      <c r="N68" s="6">
        <v>1</v>
      </c>
      <c r="O68" s="6">
        <v>1</v>
      </c>
      <c r="Q68" s="8">
        <v>236</v>
      </c>
      <c r="R68" s="6">
        <v>3</v>
      </c>
      <c r="S68" s="6">
        <v>2</v>
      </c>
      <c r="T68" s="6">
        <v>1</v>
      </c>
      <c r="U68" s="6">
        <v>0</v>
      </c>
      <c r="V68" s="6">
        <v>1</v>
      </c>
      <c r="W68" s="6">
        <v>3</v>
      </c>
      <c r="X68" s="6">
        <v>0</v>
      </c>
      <c r="Y68" s="6">
        <v>2</v>
      </c>
      <c r="Z68" s="6">
        <v>0</v>
      </c>
      <c r="AA68" s="6">
        <v>300</v>
      </c>
      <c r="AB68" s="6">
        <v>1</v>
      </c>
      <c r="AC68" s="6">
        <v>1</v>
      </c>
    </row>
    <row r="69" spans="3:29" x14ac:dyDescent="0.25">
      <c r="C69" s="8">
        <v>92</v>
      </c>
      <c r="D69" s="6">
        <v>2</v>
      </c>
      <c r="E69" s="6">
        <v>2</v>
      </c>
      <c r="F69" s="6">
        <v>1</v>
      </c>
      <c r="G69" s="6">
        <v>0</v>
      </c>
      <c r="H69" s="6">
        <v>0</v>
      </c>
      <c r="I69" s="6">
        <v>2</v>
      </c>
      <c r="J69" s="6">
        <v>1</v>
      </c>
      <c r="K69" s="6">
        <v>2</v>
      </c>
      <c r="L69" s="6">
        <v>0</v>
      </c>
      <c r="M69" s="6">
        <v>400</v>
      </c>
      <c r="N69" s="6">
        <v>1</v>
      </c>
      <c r="O69" s="6">
        <v>1</v>
      </c>
      <c r="Q69" s="8">
        <v>238</v>
      </c>
      <c r="R69" s="6">
        <v>3</v>
      </c>
      <c r="S69" s="6">
        <v>2</v>
      </c>
      <c r="T69" s="6">
        <v>1</v>
      </c>
      <c r="U69" s="6">
        <v>0</v>
      </c>
      <c r="V69" s="6">
        <v>0</v>
      </c>
      <c r="W69" s="6">
        <v>3</v>
      </c>
      <c r="X69" s="6">
        <v>0</v>
      </c>
      <c r="Y69" s="6">
        <v>2</v>
      </c>
      <c r="Z69" s="6">
        <v>0</v>
      </c>
      <c r="AA69" s="6">
        <v>100</v>
      </c>
      <c r="AB69" s="6">
        <v>1</v>
      </c>
      <c r="AC69" s="6">
        <v>1</v>
      </c>
    </row>
    <row r="70" spans="3:29" x14ac:dyDescent="0.25">
      <c r="C70" s="8">
        <v>93</v>
      </c>
      <c r="D70" s="6">
        <v>2</v>
      </c>
      <c r="E70" s="6">
        <v>2</v>
      </c>
      <c r="F70" s="6">
        <v>1</v>
      </c>
      <c r="G70" s="6">
        <v>0</v>
      </c>
      <c r="H70" s="6">
        <v>0</v>
      </c>
      <c r="I70" s="6">
        <v>4</v>
      </c>
      <c r="J70" s="6">
        <v>0</v>
      </c>
      <c r="K70" s="6">
        <v>3</v>
      </c>
      <c r="L70" s="6">
        <v>0</v>
      </c>
      <c r="M70" s="6">
        <v>200</v>
      </c>
      <c r="N70" s="6">
        <v>1</v>
      </c>
      <c r="O70" s="6">
        <v>2</v>
      </c>
      <c r="Q70" s="8">
        <v>242</v>
      </c>
      <c r="R70" s="6">
        <v>4</v>
      </c>
      <c r="S70" s="6">
        <v>2</v>
      </c>
      <c r="T70" s="6">
        <v>2</v>
      </c>
      <c r="U70" s="6">
        <v>0</v>
      </c>
      <c r="V70" s="6">
        <v>0</v>
      </c>
      <c r="W70" s="6">
        <v>3</v>
      </c>
      <c r="X70" s="6">
        <v>0</v>
      </c>
      <c r="Y70" s="6">
        <v>2</v>
      </c>
      <c r="Z70" s="6">
        <v>0</v>
      </c>
      <c r="AA70" s="6">
        <v>300</v>
      </c>
      <c r="AB70" s="6">
        <v>1</v>
      </c>
      <c r="AC70" s="6">
        <v>1</v>
      </c>
    </row>
    <row r="71" spans="3:29" x14ac:dyDescent="0.25">
      <c r="C71" s="8">
        <v>94</v>
      </c>
      <c r="D71" s="6">
        <v>3</v>
      </c>
      <c r="E71" s="6">
        <v>2</v>
      </c>
      <c r="F71" s="6">
        <v>1</v>
      </c>
      <c r="G71" s="6">
        <v>0</v>
      </c>
      <c r="H71" s="6">
        <v>0</v>
      </c>
      <c r="I71" s="6">
        <v>5</v>
      </c>
      <c r="J71" s="6">
        <v>0</v>
      </c>
      <c r="K71" s="6">
        <v>1</v>
      </c>
      <c r="L71" s="6">
        <v>0</v>
      </c>
      <c r="M71" s="6">
        <v>300</v>
      </c>
      <c r="N71" s="6">
        <v>1</v>
      </c>
      <c r="O71" s="6">
        <v>1</v>
      </c>
      <c r="Q71" s="8">
        <v>243</v>
      </c>
      <c r="R71" s="6">
        <v>4</v>
      </c>
      <c r="S71" s="6">
        <v>2</v>
      </c>
      <c r="T71" s="6">
        <v>3</v>
      </c>
      <c r="U71" s="6">
        <v>0</v>
      </c>
      <c r="V71" s="6">
        <v>1</v>
      </c>
      <c r="W71" s="6">
        <v>4</v>
      </c>
      <c r="X71" s="6">
        <v>0</v>
      </c>
      <c r="Y71" s="6">
        <v>2</v>
      </c>
      <c r="Z71" s="6">
        <v>0</v>
      </c>
      <c r="AA71" s="6">
        <v>900</v>
      </c>
      <c r="AB71" s="6">
        <v>0</v>
      </c>
      <c r="AC71" s="6">
        <v>2</v>
      </c>
    </row>
    <row r="72" spans="3:29" x14ac:dyDescent="0.25">
      <c r="C72" s="8">
        <v>95</v>
      </c>
      <c r="D72" s="6">
        <v>3</v>
      </c>
      <c r="E72" s="6">
        <v>2</v>
      </c>
      <c r="F72" s="6">
        <v>1</v>
      </c>
      <c r="G72" s="6">
        <v>0</v>
      </c>
      <c r="H72" s="6">
        <v>0</v>
      </c>
      <c r="I72" s="6">
        <v>4</v>
      </c>
      <c r="J72" s="6">
        <v>0</v>
      </c>
      <c r="K72" s="6">
        <v>1</v>
      </c>
      <c r="L72" s="6">
        <v>0</v>
      </c>
      <c r="M72" s="6">
        <v>200</v>
      </c>
      <c r="N72" s="6">
        <v>1</v>
      </c>
      <c r="O72" s="6">
        <v>1</v>
      </c>
      <c r="Q72" s="8">
        <v>250</v>
      </c>
      <c r="R72" s="6">
        <v>4</v>
      </c>
      <c r="S72" s="6">
        <v>2</v>
      </c>
      <c r="T72" s="6">
        <v>2</v>
      </c>
      <c r="U72" s="6">
        <v>0</v>
      </c>
      <c r="V72" s="6">
        <v>0</v>
      </c>
      <c r="W72" s="6">
        <v>4</v>
      </c>
      <c r="X72" s="6">
        <v>1</v>
      </c>
      <c r="Y72" s="6">
        <v>1</v>
      </c>
      <c r="Z72" s="6">
        <v>0</v>
      </c>
      <c r="AA72" s="6">
        <v>2000</v>
      </c>
      <c r="AB72" s="6">
        <v>0</v>
      </c>
      <c r="AC72" s="6">
        <v>6</v>
      </c>
    </row>
    <row r="73" spans="3:29" x14ac:dyDescent="0.25">
      <c r="C73" s="8">
        <v>96</v>
      </c>
      <c r="D73" s="6">
        <v>3</v>
      </c>
      <c r="E73" s="6">
        <v>2</v>
      </c>
      <c r="F73" s="6">
        <v>1</v>
      </c>
      <c r="G73" s="6">
        <v>0</v>
      </c>
      <c r="H73" s="6">
        <v>0</v>
      </c>
      <c r="I73" s="6">
        <v>2</v>
      </c>
      <c r="J73" s="6">
        <v>1</v>
      </c>
      <c r="K73" s="6">
        <v>1</v>
      </c>
      <c r="L73" s="6">
        <v>0</v>
      </c>
      <c r="M73" s="6">
        <v>100</v>
      </c>
      <c r="N73" s="6">
        <v>1</v>
      </c>
      <c r="O73" s="6">
        <v>1</v>
      </c>
      <c r="Q73" s="8">
        <v>252</v>
      </c>
      <c r="R73" s="6">
        <v>4</v>
      </c>
      <c r="S73" s="6">
        <v>2</v>
      </c>
      <c r="T73" s="6">
        <v>1</v>
      </c>
      <c r="U73" s="6">
        <v>0</v>
      </c>
      <c r="V73" s="6">
        <v>0</v>
      </c>
      <c r="W73" s="6">
        <v>5</v>
      </c>
      <c r="X73" s="6">
        <v>0</v>
      </c>
      <c r="Y73" s="6">
        <v>2</v>
      </c>
      <c r="Z73" s="6">
        <v>0</v>
      </c>
      <c r="AA73" s="6">
        <v>300</v>
      </c>
      <c r="AB73" s="6">
        <v>1</v>
      </c>
      <c r="AC73" s="6">
        <v>1</v>
      </c>
    </row>
    <row r="74" spans="3:29" x14ac:dyDescent="0.25">
      <c r="C74" s="8">
        <v>97</v>
      </c>
      <c r="D74" s="6">
        <v>3</v>
      </c>
      <c r="E74" s="6">
        <v>2</v>
      </c>
      <c r="F74" s="6">
        <v>1</v>
      </c>
      <c r="G74" s="6">
        <v>0</v>
      </c>
      <c r="H74" s="6">
        <v>0</v>
      </c>
      <c r="I74" s="6">
        <v>4</v>
      </c>
      <c r="J74" s="6">
        <v>0</v>
      </c>
      <c r="K74" s="6">
        <v>1</v>
      </c>
      <c r="L74" s="6">
        <v>0</v>
      </c>
      <c r="M74" s="6">
        <v>500</v>
      </c>
      <c r="N74" s="6">
        <v>1</v>
      </c>
      <c r="O74" s="6">
        <v>2</v>
      </c>
      <c r="Q74" s="8">
        <v>257</v>
      </c>
      <c r="R74" s="6">
        <v>4</v>
      </c>
      <c r="S74" s="6">
        <v>2</v>
      </c>
      <c r="T74" s="6">
        <v>1</v>
      </c>
      <c r="U74" s="6">
        <v>0</v>
      </c>
      <c r="V74" s="6">
        <v>0</v>
      </c>
      <c r="W74" s="6">
        <v>3</v>
      </c>
      <c r="X74" s="6">
        <v>0</v>
      </c>
      <c r="Y74" s="6">
        <v>2</v>
      </c>
      <c r="Z74" s="6">
        <v>0</v>
      </c>
      <c r="AA74" s="6">
        <v>300</v>
      </c>
      <c r="AB74" s="6">
        <v>1</v>
      </c>
      <c r="AC74" s="6">
        <v>1</v>
      </c>
    </row>
    <row r="75" spans="3:29" x14ac:dyDescent="0.25">
      <c r="C75" s="8">
        <v>98</v>
      </c>
      <c r="D75" s="6">
        <v>3</v>
      </c>
      <c r="E75" s="6">
        <v>2</v>
      </c>
      <c r="F75" s="6">
        <v>1</v>
      </c>
      <c r="G75" s="6">
        <v>0</v>
      </c>
      <c r="H75" s="6">
        <v>0</v>
      </c>
      <c r="I75" s="6">
        <v>2</v>
      </c>
      <c r="J75" s="6">
        <v>1</v>
      </c>
      <c r="K75" s="6">
        <v>1</v>
      </c>
      <c r="L75" s="6">
        <v>0</v>
      </c>
      <c r="M75" s="6">
        <v>500</v>
      </c>
      <c r="N75" s="6">
        <v>1</v>
      </c>
      <c r="O75" s="6">
        <v>1</v>
      </c>
      <c r="Q75" s="8">
        <v>260</v>
      </c>
      <c r="R75" s="6">
        <v>4</v>
      </c>
      <c r="S75" s="6">
        <v>2</v>
      </c>
      <c r="T75" s="6">
        <v>2</v>
      </c>
      <c r="U75" s="6">
        <v>0</v>
      </c>
      <c r="V75" s="6">
        <v>0</v>
      </c>
      <c r="W75" s="6">
        <v>4</v>
      </c>
      <c r="X75" s="6">
        <v>0</v>
      </c>
      <c r="Y75" s="6">
        <v>3</v>
      </c>
      <c r="Z75" s="6">
        <v>0</v>
      </c>
      <c r="AA75" s="6">
        <v>400</v>
      </c>
      <c r="AB75" s="6">
        <v>1</v>
      </c>
      <c r="AC75" s="6">
        <v>1</v>
      </c>
    </row>
    <row r="76" spans="3:29" x14ac:dyDescent="0.25">
      <c r="C76" s="8">
        <v>99</v>
      </c>
      <c r="D76" s="6">
        <v>3</v>
      </c>
      <c r="E76" s="6">
        <v>2</v>
      </c>
      <c r="F76" s="6">
        <v>3</v>
      </c>
      <c r="G76" s="6">
        <v>0</v>
      </c>
      <c r="H76" s="6">
        <v>0</v>
      </c>
      <c r="I76" s="6">
        <v>5</v>
      </c>
      <c r="J76" s="6">
        <v>1</v>
      </c>
      <c r="K76" s="6">
        <v>2</v>
      </c>
      <c r="L76" s="6">
        <v>0</v>
      </c>
      <c r="M76" s="6">
        <v>700</v>
      </c>
      <c r="N76" s="6">
        <v>0</v>
      </c>
      <c r="O76" s="6">
        <v>2</v>
      </c>
      <c r="Q76" s="8">
        <v>262</v>
      </c>
      <c r="R76" s="6">
        <v>4</v>
      </c>
      <c r="S76" s="6">
        <v>2</v>
      </c>
      <c r="T76" s="6">
        <v>4</v>
      </c>
      <c r="U76" s="6">
        <v>0</v>
      </c>
      <c r="V76" s="6">
        <v>0</v>
      </c>
      <c r="W76" s="6">
        <v>4</v>
      </c>
      <c r="X76" s="6">
        <v>0</v>
      </c>
      <c r="Y76" s="6">
        <v>2</v>
      </c>
      <c r="Z76" s="6">
        <v>0</v>
      </c>
      <c r="AA76" s="6">
        <v>1000</v>
      </c>
      <c r="AB76" s="6">
        <v>1</v>
      </c>
      <c r="AC76" s="6">
        <v>2</v>
      </c>
    </row>
    <row r="77" spans="3:29" x14ac:dyDescent="0.25">
      <c r="C77" s="8">
        <v>100</v>
      </c>
      <c r="D77" s="6">
        <v>3</v>
      </c>
      <c r="E77" s="6">
        <v>2</v>
      </c>
      <c r="F77" s="6">
        <v>1</v>
      </c>
      <c r="G77" s="6">
        <v>0</v>
      </c>
      <c r="H77" s="6">
        <v>0</v>
      </c>
      <c r="I77" s="6">
        <v>5</v>
      </c>
      <c r="J77" s="6">
        <v>0</v>
      </c>
      <c r="K77" s="6">
        <v>1</v>
      </c>
      <c r="L77" s="6">
        <v>0</v>
      </c>
      <c r="M77" s="6">
        <v>200</v>
      </c>
      <c r="N77" s="6">
        <v>1</v>
      </c>
      <c r="O77" s="6">
        <v>1</v>
      </c>
      <c r="Q77" s="8">
        <v>267</v>
      </c>
      <c r="R77" s="6">
        <v>4</v>
      </c>
      <c r="S77" s="6">
        <v>2</v>
      </c>
      <c r="T77" s="6">
        <v>1</v>
      </c>
      <c r="U77" s="6">
        <v>0</v>
      </c>
      <c r="V77" s="6">
        <v>1</v>
      </c>
      <c r="W77" s="6">
        <v>4</v>
      </c>
      <c r="X77" s="6">
        <v>0</v>
      </c>
      <c r="Y77" s="6">
        <v>3</v>
      </c>
      <c r="Z77" s="6">
        <v>0</v>
      </c>
      <c r="AA77" s="6">
        <v>700</v>
      </c>
      <c r="AB77" s="6">
        <v>0</v>
      </c>
      <c r="AC77" s="6">
        <v>4</v>
      </c>
    </row>
    <row r="78" spans="3:29" x14ac:dyDescent="0.25">
      <c r="C78" s="8">
        <v>102</v>
      </c>
      <c r="D78" s="6">
        <v>3</v>
      </c>
      <c r="E78" s="6">
        <v>1</v>
      </c>
      <c r="F78" s="6">
        <v>9</v>
      </c>
      <c r="G78" s="6">
        <v>0</v>
      </c>
      <c r="H78" s="6">
        <v>1</v>
      </c>
      <c r="I78" s="6">
        <v>4</v>
      </c>
      <c r="J78" s="6">
        <v>1</v>
      </c>
      <c r="K78" s="6">
        <v>1</v>
      </c>
      <c r="L78" s="6">
        <v>0</v>
      </c>
      <c r="M78" s="6">
        <v>100</v>
      </c>
      <c r="N78" s="6">
        <v>1</v>
      </c>
      <c r="O78" s="6">
        <v>1</v>
      </c>
      <c r="Q78" s="8">
        <v>269</v>
      </c>
      <c r="R78" s="6">
        <v>4</v>
      </c>
      <c r="S78" s="6">
        <v>2</v>
      </c>
      <c r="T78" s="6">
        <v>1</v>
      </c>
      <c r="U78" s="6">
        <v>0</v>
      </c>
      <c r="V78" s="6">
        <v>1</v>
      </c>
      <c r="W78" s="6">
        <v>5</v>
      </c>
      <c r="X78" s="6">
        <v>0</v>
      </c>
      <c r="Y78" s="6">
        <v>1</v>
      </c>
      <c r="Z78" s="6">
        <v>0</v>
      </c>
      <c r="AA78" s="6">
        <v>300</v>
      </c>
      <c r="AB78" s="6">
        <v>1</v>
      </c>
      <c r="AC78" s="6">
        <v>1</v>
      </c>
    </row>
    <row r="79" spans="3:29" x14ac:dyDescent="0.25">
      <c r="C79" s="8">
        <v>103</v>
      </c>
      <c r="D79" s="6">
        <v>3</v>
      </c>
      <c r="E79" s="6">
        <v>2</v>
      </c>
      <c r="F79" s="6">
        <v>2</v>
      </c>
      <c r="G79" s="6">
        <v>0</v>
      </c>
      <c r="H79" s="6">
        <v>0</v>
      </c>
      <c r="I79" s="6">
        <v>4</v>
      </c>
      <c r="J79" s="6">
        <v>1</v>
      </c>
      <c r="K79" s="6">
        <v>2</v>
      </c>
      <c r="L79" s="6">
        <v>0</v>
      </c>
      <c r="M79" s="6">
        <v>200</v>
      </c>
      <c r="N79" s="6">
        <v>1</v>
      </c>
      <c r="O79" s="6">
        <v>1</v>
      </c>
      <c r="Q79" s="8">
        <v>272</v>
      </c>
      <c r="R79" s="6">
        <v>5</v>
      </c>
      <c r="S79" s="6">
        <v>2</v>
      </c>
      <c r="T79" s="6">
        <v>4</v>
      </c>
      <c r="U79" s="6">
        <v>0</v>
      </c>
      <c r="V79" s="6">
        <v>1</v>
      </c>
      <c r="W79" s="6">
        <v>4</v>
      </c>
      <c r="X79" s="6">
        <v>1</v>
      </c>
      <c r="Y79" s="6">
        <v>1</v>
      </c>
      <c r="Z79" s="6">
        <v>0</v>
      </c>
      <c r="AA79" s="6">
        <v>300</v>
      </c>
      <c r="AB79" s="6">
        <v>1</v>
      </c>
      <c r="AC79" s="6">
        <v>2</v>
      </c>
    </row>
    <row r="80" spans="3:29" x14ac:dyDescent="0.25">
      <c r="C80" s="8">
        <v>104</v>
      </c>
      <c r="D80" s="6">
        <v>3</v>
      </c>
      <c r="E80" s="6">
        <v>2</v>
      </c>
      <c r="F80" s="6">
        <v>1</v>
      </c>
      <c r="G80" s="6">
        <v>0</v>
      </c>
      <c r="H80" s="6">
        <v>0</v>
      </c>
      <c r="I80" s="6">
        <v>2</v>
      </c>
      <c r="J80" s="6">
        <v>1</v>
      </c>
      <c r="K80" s="6">
        <v>1</v>
      </c>
      <c r="L80" s="6">
        <v>0</v>
      </c>
      <c r="M80" s="6">
        <v>100</v>
      </c>
      <c r="N80" s="6">
        <v>1</v>
      </c>
      <c r="O80" s="6">
        <v>1</v>
      </c>
      <c r="Q80" s="8">
        <v>279</v>
      </c>
      <c r="R80" s="6">
        <v>5</v>
      </c>
      <c r="S80" s="6">
        <v>2</v>
      </c>
      <c r="T80" s="6">
        <v>2</v>
      </c>
      <c r="U80" s="6">
        <v>0</v>
      </c>
      <c r="V80" s="6">
        <v>0</v>
      </c>
      <c r="W80" s="6">
        <v>4</v>
      </c>
      <c r="X80" s="6">
        <v>0</v>
      </c>
      <c r="Y80" s="6">
        <v>1</v>
      </c>
      <c r="Z80" s="6">
        <v>0</v>
      </c>
      <c r="AA80" s="6">
        <v>1000</v>
      </c>
      <c r="AB80" s="6">
        <v>1</v>
      </c>
      <c r="AC80" s="6">
        <v>1</v>
      </c>
    </row>
    <row r="81" spans="3:29" x14ac:dyDescent="0.25">
      <c r="C81" s="8">
        <v>105</v>
      </c>
      <c r="D81" s="6">
        <v>3</v>
      </c>
      <c r="E81" s="6">
        <v>2</v>
      </c>
      <c r="F81" s="6">
        <v>6</v>
      </c>
      <c r="G81" s="6">
        <v>2</v>
      </c>
      <c r="H81" s="6">
        <v>1</v>
      </c>
      <c r="I81" s="6">
        <v>3</v>
      </c>
      <c r="J81" s="6">
        <v>0</v>
      </c>
      <c r="K81" s="6">
        <v>2</v>
      </c>
      <c r="L81" s="6">
        <v>0</v>
      </c>
      <c r="M81" s="6">
        <v>1000</v>
      </c>
      <c r="N81" s="6">
        <v>1</v>
      </c>
      <c r="O81" s="6">
        <v>4</v>
      </c>
      <c r="Q81" s="8">
        <v>280</v>
      </c>
      <c r="R81" s="6">
        <v>5</v>
      </c>
      <c r="S81" s="6">
        <v>2</v>
      </c>
      <c r="T81" s="6">
        <v>1</v>
      </c>
      <c r="U81" s="6">
        <v>0</v>
      </c>
      <c r="V81" s="6">
        <v>1</v>
      </c>
      <c r="W81" s="6">
        <v>1</v>
      </c>
      <c r="X81" s="6">
        <v>1</v>
      </c>
      <c r="Y81" s="6">
        <v>1</v>
      </c>
      <c r="Z81" s="6">
        <v>0</v>
      </c>
      <c r="AA81" s="6">
        <v>1000</v>
      </c>
      <c r="AB81" s="6">
        <v>1</v>
      </c>
      <c r="AC81" s="6">
        <v>8</v>
      </c>
    </row>
    <row r="82" spans="3:29" x14ac:dyDescent="0.25">
      <c r="C82" s="8">
        <v>106</v>
      </c>
      <c r="D82" s="6">
        <v>3</v>
      </c>
      <c r="E82" s="6">
        <v>2</v>
      </c>
      <c r="F82" s="6">
        <v>3</v>
      </c>
      <c r="G82" s="6">
        <v>0</v>
      </c>
      <c r="H82" s="6">
        <v>0</v>
      </c>
      <c r="I82" s="6">
        <v>4</v>
      </c>
      <c r="J82" s="6">
        <v>1</v>
      </c>
      <c r="K82" s="6">
        <v>1</v>
      </c>
      <c r="L82" s="6">
        <v>0</v>
      </c>
      <c r="M82" s="6">
        <v>300</v>
      </c>
      <c r="N82" s="6">
        <v>1</v>
      </c>
      <c r="O82" s="6">
        <v>1</v>
      </c>
      <c r="Q82" s="8">
        <v>281</v>
      </c>
      <c r="R82" s="6">
        <v>5</v>
      </c>
      <c r="S82" s="6">
        <v>2</v>
      </c>
      <c r="T82" s="6">
        <v>14</v>
      </c>
      <c r="U82" s="6">
        <v>0</v>
      </c>
      <c r="V82" s="6">
        <v>0</v>
      </c>
      <c r="W82" s="6">
        <v>4</v>
      </c>
      <c r="X82" s="6">
        <v>0</v>
      </c>
      <c r="Y82" s="6">
        <v>2</v>
      </c>
      <c r="Z82" s="6">
        <v>0</v>
      </c>
      <c r="AA82" s="6">
        <v>1000</v>
      </c>
      <c r="AB82" s="6">
        <v>1</v>
      </c>
      <c r="AC82" s="6">
        <v>6</v>
      </c>
    </row>
    <row r="83" spans="3:29" x14ac:dyDescent="0.25">
      <c r="C83" s="8">
        <v>108</v>
      </c>
      <c r="D83" s="6">
        <v>3</v>
      </c>
      <c r="E83" s="6">
        <v>2</v>
      </c>
      <c r="F83" s="6">
        <v>1</v>
      </c>
      <c r="G83" s="6">
        <v>0</v>
      </c>
      <c r="H83" s="6">
        <v>1</v>
      </c>
      <c r="I83" s="6">
        <v>5</v>
      </c>
      <c r="J83" s="6">
        <v>0</v>
      </c>
      <c r="K83" s="6">
        <v>2</v>
      </c>
      <c r="L83" s="6">
        <v>0</v>
      </c>
      <c r="M83" s="6">
        <v>100</v>
      </c>
      <c r="N83" s="6">
        <v>1</v>
      </c>
      <c r="O83" s="6">
        <v>2</v>
      </c>
      <c r="Q83" s="8">
        <v>283</v>
      </c>
      <c r="R83" s="6">
        <v>5</v>
      </c>
      <c r="S83" s="6">
        <v>2</v>
      </c>
      <c r="T83" s="6">
        <v>14</v>
      </c>
      <c r="U83" s="6">
        <v>0</v>
      </c>
      <c r="V83" s="6">
        <v>0</v>
      </c>
      <c r="W83" s="6">
        <v>4</v>
      </c>
      <c r="X83" s="6">
        <v>0</v>
      </c>
      <c r="Y83" s="6">
        <v>2</v>
      </c>
      <c r="Z83" s="6">
        <v>0</v>
      </c>
      <c r="AA83" s="6">
        <v>300</v>
      </c>
      <c r="AB83" s="6">
        <v>1</v>
      </c>
      <c r="AC83" s="6">
        <v>2</v>
      </c>
    </row>
    <row r="84" spans="3:29" x14ac:dyDescent="0.25">
      <c r="C84" s="8">
        <v>109</v>
      </c>
      <c r="D84" s="6">
        <v>3</v>
      </c>
      <c r="E84" s="6">
        <v>2</v>
      </c>
      <c r="F84" s="6">
        <v>9</v>
      </c>
      <c r="G84" s="6">
        <v>0</v>
      </c>
      <c r="H84" s="6">
        <v>0</v>
      </c>
      <c r="I84" s="6">
        <v>4</v>
      </c>
      <c r="J84" s="6">
        <v>1</v>
      </c>
      <c r="K84" s="6">
        <v>1</v>
      </c>
      <c r="L84" s="6">
        <v>0</v>
      </c>
      <c r="M84" s="6">
        <v>300</v>
      </c>
      <c r="N84" s="6">
        <v>1</v>
      </c>
      <c r="O84" s="6">
        <v>1</v>
      </c>
      <c r="Q84" s="8">
        <v>285</v>
      </c>
      <c r="R84" s="6">
        <v>5</v>
      </c>
      <c r="S84" s="6">
        <v>2</v>
      </c>
      <c r="T84" s="6">
        <v>4</v>
      </c>
      <c r="U84" s="6">
        <v>0</v>
      </c>
      <c r="V84" s="6">
        <v>0</v>
      </c>
      <c r="W84" s="6">
        <v>2</v>
      </c>
      <c r="X84" s="6">
        <v>1</v>
      </c>
      <c r="Y84" s="6">
        <v>2</v>
      </c>
      <c r="Z84" s="6">
        <v>0</v>
      </c>
      <c r="AA84" s="6">
        <v>400</v>
      </c>
      <c r="AB84" s="6">
        <v>1</v>
      </c>
      <c r="AC84" s="6">
        <v>2</v>
      </c>
    </row>
    <row r="85" spans="3:29" x14ac:dyDescent="0.25">
      <c r="C85" s="8">
        <v>110</v>
      </c>
      <c r="D85" s="6">
        <v>3</v>
      </c>
      <c r="E85" s="6">
        <v>2</v>
      </c>
      <c r="F85" s="6">
        <v>1</v>
      </c>
      <c r="G85" s="6">
        <v>0</v>
      </c>
      <c r="H85" s="6">
        <v>0</v>
      </c>
      <c r="I85" s="6">
        <v>4</v>
      </c>
      <c r="J85" s="6">
        <v>0</v>
      </c>
      <c r="K85" s="6">
        <v>2</v>
      </c>
      <c r="L85" s="6">
        <v>0</v>
      </c>
      <c r="M85" s="6">
        <v>600</v>
      </c>
      <c r="N85" s="6">
        <v>0</v>
      </c>
      <c r="O85" s="6">
        <v>2</v>
      </c>
      <c r="Q85" s="8">
        <v>286</v>
      </c>
      <c r="R85" s="6">
        <v>5</v>
      </c>
      <c r="S85" s="6">
        <v>2</v>
      </c>
      <c r="T85" s="6">
        <v>1</v>
      </c>
      <c r="U85" s="6">
        <v>0</v>
      </c>
      <c r="V85" s="6">
        <v>1</v>
      </c>
      <c r="W85" s="6">
        <v>4</v>
      </c>
      <c r="X85" s="6">
        <v>0</v>
      </c>
      <c r="Y85" s="6">
        <v>2</v>
      </c>
      <c r="Z85" s="6">
        <v>0</v>
      </c>
      <c r="AA85" s="6">
        <v>100</v>
      </c>
      <c r="AB85" s="6">
        <v>1</v>
      </c>
      <c r="AC85" s="6">
        <v>1</v>
      </c>
    </row>
    <row r="86" spans="3:29" x14ac:dyDescent="0.25">
      <c r="C86" s="8">
        <v>111</v>
      </c>
      <c r="D86" s="6">
        <v>3</v>
      </c>
      <c r="E86" s="6">
        <v>2</v>
      </c>
      <c r="F86" s="6">
        <v>9</v>
      </c>
      <c r="G86" s="6">
        <v>0</v>
      </c>
      <c r="H86" s="6">
        <v>0</v>
      </c>
      <c r="I86" s="6">
        <v>4</v>
      </c>
      <c r="J86" s="6">
        <v>1</v>
      </c>
      <c r="K86" s="6">
        <v>1</v>
      </c>
      <c r="L86" s="6">
        <v>0</v>
      </c>
      <c r="M86" s="6">
        <v>200</v>
      </c>
      <c r="N86" s="6">
        <v>1</v>
      </c>
      <c r="O86" s="6">
        <v>2</v>
      </c>
      <c r="Q86" s="8">
        <v>287</v>
      </c>
      <c r="R86" s="6">
        <v>5</v>
      </c>
      <c r="S86" s="6">
        <v>2</v>
      </c>
      <c r="T86" s="6">
        <v>1</v>
      </c>
      <c r="U86" s="6">
        <v>0</v>
      </c>
      <c r="V86" s="6">
        <v>0</v>
      </c>
      <c r="W86" s="6">
        <v>3</v>
      </c>
      <c r="X86" s="6">
        <v>0</v>
      </c>
      <c r="Y86" s="6">
        <v>2</v>
      </c>
      <c r="Z86" s="6">
        <v>0</v>
      </c>
      <c r="AA86" s="6">
        <v>400</v>
      </c>
      <c r="AB86" s="6">
        <v>1</v>
      </c>
      <c r="AC86" s="6">
        <v>1</v>
      </c>
    </row>
    <row r="87" spans="3:29" x14ac:dyDescent="0.25">
      <c r="C87" s="8">
        <v>113</v>
      </c>
      <c r="D87" s="6">
        <v>4</v>
      </c>
      <c r="E87" s="6">
        <v>2</v>
      </c>
      <c r="F87" s="6">
        <v>2</v>
      </c>
      <c r="G87" s="6">
        <v>0</v>
      </c>
      <c r="H87" s="6">
        <v>0</v>
      </c>
      <c r="I87" s="6">
        <v>4</v>
      </c>
      <c r="J87" s="6">
        <v>0</v>
      </c>
      <c r="K87" s="6">
        <v>2</v>
      </c>
      <c r="L87" s="6">
        <v>0</v>
      </c>
      <c r="M87" s="6">
        <v>700</v>
      </c>
      <c r="N87" s="6">
        <v>0</v>
      </c>
      <c r="O87" s="6">
        <v>2</v>
      </c>
      <c r="Q87" s="8">
        <v>291</v>
      </c>
      <c r="R87" s="6">
        <v>5</v>
      </c>
      <c r="S87" s="6">
        <v>2</v>
      </c>
      <c r="T87" s="6">
        <v>2</v>
      </c>
      <c r="U87" s="6">
        <v>0</v>
      </c>
      <c r="V87" s="6">
        <v>1</v>
      </c>
      <c r="W87" s="6">
        <v>4</v>
      </c>
      <c r="X87" s="6">
        <v>0</v>
      </c>
      <c r="Y87" s="6">
        <v>2</v>
      </c>
      <c r="Z87" s="6">
        <v>0</v>
      </c>
      <c r="AA87" s="6">
        <v>500</v>
      </c>
      <c r="AB87" s="6">
        <v>1</v>
      </c>
      <c r="AC87" s="6">
        <v>1</v>
      </c>
    </row>
    <row r="88" spans="3:29" x14ac:dyDescent="0.25">
      <c r="C88" s="8">
        <v>114</v>
      </c>
      <c r="D88" s="6">
        <v>4</v>
      </c>
      <c r="E88" s="6">
        <v>2</v>
      </c>
      <c r="F88" s="6">
        <v>14</v>
      </c>
      <c r="G88" s="6">
        <v>0</v>
      </c>
      <c r="H88" s="6">
        <v>0</v>
      </c>
      <c r="I88" s="6">
        <v>4</v>
      </c>
      <c r="J88" s="6">
        <v>0</v>
      </c>
      <c r="K88" s="6">
        <v>2</v>
      </c>
      <c r="L88" s="6">
        <v>0</v>
      </c>
      <c r="M88" s="6">
        <v>2000</v>
      </c>
      <c r="N88" s="6">
        <v>0</v>
      </c>
      <c r="O88" s="6">
        <v>4</v>
      </c>
      <c r="Q88" s="8">
        <v>297</v>
      </c>
      <c r="R88" s="6">
        <v>6</v>
      </c>
      <c r="S88" s="6">
        <v>2</v>
      </c>
      <c r="T88" s="6">
        <v>1</v>
      </c>
      <c r="U88" s="6">
        <v>0</v>
      </c>
      <c r="V88" s="6">
        <v>0</v>
      </c>
      <c r="W88" s="6">
        <v>5</v>
      </c>
      <c r="X88" s="6">
        <v>1</v>
      </c>
      <c r="Y88" s="6">
        <v>1</v>
      </c>
      <c r="Z88" s="6">
        <v>1</v>
      </c>
      <c r="AA88" s="6">
        <v>100</v>
      </c>
      <c r="AB88" s="6">
        <v>1</v>
      </c>
      <c r="AC88" s="6">
        <v>1</v>
      </c>
    </row>
    <row r="89" spans="3:29" x14ac:dyDescent="0.25">
      <c r="C89" s="8">
        <v>115</v>
      </c>
      <c r="D89" s="6">
        <v>4</v>
      </c>
      <c r="E89" s="6">
        <v>2</v>
      </c>
      <c r="F89" s="6">
        <v>2</v>
      </c>
      <c r="G89" s="6">
        <v>0</v>
      </c>
      <c r="H89" s="6">
        <v>0</v>
      </c>
      <c r="I89" s="6">
        <v>4</v>
      </c>
      <c r="J89" s="6">
        <v>1</v>
      </c>
      <c r="K89" s="6">
        <v>1</v>
      </c>
      <c r="L89" s="6">
        <v>0</v>
      </c>
      <c r="M89" s="6">
        <v>300</v>
      </c>
      <c r="N89" s="6">
        <v>1</v>
      </c>
      <c r="O89" s="6">
        <v>1</v>
      </c>
      <c r="Q89" s="8">
        <v>301</v>
      </c>
      <c r="R89" s="6">
        <v>6</v>
      </c>
      <c r="S89" s="6">
        <v>2</v>
      </c>
      <c r="T89" s="6">
        <v>3</v>
      </c>
      <c r="U89" s="6">
        <v>0</v>
      </c>
      <c r="V89" s="6">
        <v>0</v>
      </c>
      <c r="W89" s="6">
        <v>5</v>
      </c>
      <c r="X89" s="6">
        <v>1</v>
      </c>
      <c r="Y89" s="6">
        <v>1</v>
      </c>
      <c r="Z89" s="6">
        <v>0</v>
      </c>
      <c r="AA89" s="6">
        <v>500</v>
      </c>
      <c r="AB89" s="6">
        <v>1</v>
      </c>
      <c r="AC89" s="6">
        <v>3</v>
      </c>
    </row>
    <row r="90" spans="3:29" x14ac:dyDescent="0.25">
      <c r="C90" s="8">
        <v>116</v>
      </c>
      <c r="D90" s="6">
        <v>4</v>
      </c>
      <c r="E90" s="6">
        <v>2</v>
      </c>
      <c r="F90" s="6">
        <v>1</v>
      </c>
      <c r="G90" s="6">
        <v>0</v>
      </c>
      <c r="H90" s="6">
        <v>1</v>
      </c>
      <c r="I90" s="6">
        <v>4</v>
      </c>
      <c r="J90" s="6">
        <v>0</v>
      </c>
      <c r="K90" s="6">
        <v>3</v>
      </c>
      <c r="L90" s="6">
        <v>0</v>
      </c>
      <c r="M90" s="6">
        <v>300</v>
      </c>
      <c r="N90" s="6">
        <v>1</v>
      </c>
      <c r="O90" s="6">
        <v>3</v>
      </c>
      <c r="Q90" s="8">
        <v>309</v>
      </c>
      <c r="R90" s="6">
        <v>7</v>
      </c>
      <c r="S90" s="6">
        <v>2</v>
      </c>
      <c r="T90" s="6">
        <v>1</v>
      </c>
      <c r="U90" s="6">
        <v>0</v>
      </c>
      <c r="V90" s="6">
        <v>0</v>
      </c>
      <c r="W90" s="6">
        <v>3</v>
      </c>
      <c r="X90" s="6">
        <v>0</v>
      </c>
      <c r="Y90" s="6">
        <v>2</v>
      </c>
      <c r="Z90" s="6">
        <v>0</v>
      </c>
      <c r="AA90" s="6">
        <v>100</v>
      </c>
      <c r="AB90" s="6">
        <v>1</v>
      </c>
      <c r="AC90" s="6">
        <v>1</v>
      </c>
    </row>
    <row r="91" spans="3:29" x14ac:dyDescent="0.25">
      <c r="C91" s="8">
        <v>117</v>
      </c>
      <c r="D91" s="6">
        <v>4</v>
      </c>
      <c r="E91" s="6">
        <v>2</v>
      </c>
      <c r="F91" s="6">
        <v>5</v>
      </c>
      <c r="G91" s="6">
        <v>2</v>
      </c>
      <c r="H91" s="6">
        <v>0</v>
      </c>
      <c r="I91" s="6">
        <v>4</v>
      </c>
      <c r="J91" s="6">
        <v>0</v>
      </c>
      <c r="K91" s="6">
        <v>1</v>
      </c>
      <c r="L91" s="6">
        <v>0</v>
      </c>
      <c r="M91" s="6">
        <v>400</v>
      </c>
      <c r="N91" s="6">
        <v>1</v>
      </c>
      <c r="O91" s="6">
        <v>1</v>
      </c>
      <c r="Q91" s="8">
        <v>311</v>
      </c>
      <c r="R91" s="6">
        <v>7</v>
      </c>
      <c r="S91" s="6">
        <v>2</v>
      </c>
      <c r="T91" s="6">
        <v>4</v>
      </c>
      <c r="U91" s="6">
        <v>0</v>
      </c>
      <c r="V91" s="6">
        <v>0</v>
      </c>
      <c r="W91" s="6">
        <v>3</v>
      </c>
      <c r="X91" s="6">
        <v>1</v>
      </c>
      <c r="Y91" s="6">
        <v>2</v>
      </c>
      <c r="Z91" s="6">
        <v>0</v>
      </c>
      <c r="AA91" s="6">
        <v>200</v>
      </c>
      <c r="AB91" s="6">
        <v>1</v>
      </c>
      <c r="AC91" s="6">
        <v>2</v>
      </c>
    </row>
    <row r="92" spans="3:29" x14ac:dyDescent="0.25">
      <c r="C92" s="8">
        <v>119</v>
      </c>
      <c r="D92" s="6">
        <v>4</v>
      </c>
      <c r="E92" s="6">
        <v>2</v>
      </c>
      <c r="F92" s="6">
        <v>1</v>
      </c>
      <c r="G92" s="6">
        <v>0</v>
      </c>
      <c r="H92" s="6">
        <v>1</v>
      </c>
      <c r="I92" s="6">
        <v>5</v>
      </c>
      <c r="J92" s="6">
        <v>0</v>
      </c>
      <c r="K92" s="6">
        <v>1</v>
      </c>
      <c r="L92" s="6">
        <v>0</v>
      </c>
      <c r="M92" s="6">
        <v>1000</v>
      </c>
      <c r="N92" s="6">
        <v>1</v>
      </c>
      <c r="O92" s="6">
        <v>2</v>
      </c>
      <c r="Q92" s="8">
        <v>312</v>
      </c>
      <c r="R92" s="6">
        <v>7</v>
      </c>
      <c r="S92" s="6">
        <v>2</v>
      </c>
      <c r="T92" s="6">
        <v>1</v>
      </c>
      <c r="U92" s="6">
        <v>0</v>
      </c>
      <c r="V92" s="6">
        <v>0</v>
      </c>
      <c r="W92" s="6">
        <v>5</v>
      </c>
      <c r="X92" s="6">
        <v>0</v>
      </c>
      <c r="Y92" s="6">
        <v>2</v>
      </c>
      <c r="Z92" s="6">
        <v>0</v>
      </c>
      <c r="AA92" s="6">
        <v>400</v>
      </c>
      <c r="AB92" s="6">
        <v>1</v>
      </c>
      <c r="AC92" s="6">
        <v>1</v>
      </c>
    </row>
    <row r="93" spans="3:29" x14ac:dyDescent="0.25">
      <c r="C93" s="8">
        <v>124</v>
      </c>
      <c r="D93" s="6">
        <v>4</v>
      </c>
      <c r="E93" s="6">
        <v>2</v>
      </c>
      <c r="F93" s="6">
        <v>2</v>
      </c>
      <c r="G93" s="6">
        <v>0</v>
      </c>
      <c r="H93" s="6">
        <v>1</v>
      </c>
      <c r="I93" s="6">
        <v>2</v>
      </c>
      <c r="J93" s="6">
        <v>1</v>
      </c>
      <c r="K93" s="6">
        <v>1</v>
      </c>
      <c r="L93" s="6">
        <v>1</v>
      </c>
      <c r="M93" s="6">
        <v>100</v>
      </c>
      <c r="N93" s="6">
        <v>1</v>
      </c>
      <c r="O93" s="6">
        <v>1</v>
      </c>
      <c r="Q93" s="8">
        <v>318</v>
      </c>
      <c r="R93" s="6">
        <v>1</v>
      </c>
      <c r="S93" s="6">
        <v>1</v>
      </c>
      <c r="T93" s="6">
        <v>1</v>
      </c>
      <c r="U93" s="6">
        <v>0</v>
      </c>
      <c r="V93" s="6">
        <v>0</v>
      </c>
      <c r="W93" s="6">
        <v>4</v>
      </c>
      <c r="X93" s="6">
        <v>0</v>
      </c>
      <c r="Y93" s="6">
        <v>1</v>
      </c>
      <c r="Z93" s="6">
        <v>0</v>
      </c>
      <c r="AA93" s="6">
        <v>200</v>
      </c>
      <c r="AB93" s="6">
        <v>1</v>
      </c>
      <c r="AC93" s="6">
        <v>1</v>
      </c>
    </row>
    <row r="94" spans="3:29" x14ac:dyDescent="0.25">
      <c r="C94" s="8">
        <v>126</v>
      </c>
      <c r="D94" s="6">
        <v>4</v>
      </c>
      <c r="E94" s="6">
        <v>2</v>
      </c>
      <c r="F94" s="6">
        <v>2</v>
      </c>
      <c r="G94" s="6">
        <v>0</v>
      </c>
      <c r="H94" s="6">
        <v>1</v>
      </c>
      <c r="I94" s="6">
        <v>2</v>
      </c>
      <c r="J94" s="6">
        <v>0</v>
      </c>
      <c r="K94" s="6">
        <v>1</v>
      </c>
      <c r="L94" s="6">
        <v>0</v>
      </c>
      <c r="M94" s="6">
        <v>200</v>
      </c>
      <c r="N94" s="6">
        <v>1</v>
      </c>
      <c r="O94" s="6">
        <v>2</v>
      </c>
      <c r="Q94" s="8">
        <v>319</v>
      </c>
      <c r="R94" s="6">
        <v>1</v>
      </c>
      <c r="S94" s="6">
        <v>2</v>
      </c>
      <c r="T94" s="6">
        <v>1</v>
      </c>
      <c r="U94" s="6">
        <v>0</v>
      </c>
      <c r="V94" s="6">
        <v>1</v>
      </c>
      <c r="W94" s="6">
        <v>5</v>
      </c>
      <c r="X94" s="6">
        <v>0</v>
      </c>
      <c r="Y94" s="6">
        <v>2</v>
      </c>
      <c r="Z94" s="6">
        <v>0</v>
      </c>
      <c r="AA94" s="6">
        <v>400</v>
      </c>
      <c r="AB94" s="6">
        <v>1</v>
      </c>
      <c r="AC94" s="6">
        <v>2</v>
      </c>
    </row>
    <row r="95" spans="3:29" x14ac:dyDescent="0.25">
      <c r="C95" s="8">
        <v>128</v>
      </c>
      <c r="D95" s="6">
        <v>4</v>
      </c>
      <c r="E95" s="6">
        <v>2</v>
      </c>
      <c r="F95" s="6">
        <v>1</v>
      </c>
      <c r="G95" s="6">
        <v>0</v>
      </c>
      <c r="H95" s="6">
        <v>0</v>
      </c>
      <c r="I95" s="6">
        <v>4</v>
      </c>
      <c r="J95" s="6">
        <v>0</v>
      </c>
      <c r="K95" s="6">
        <v>2</v>
      </c>
      <c r="L95" s="6">
        <v>0</v>
      </c>
      <c r="M95" s="6">
        <v>100</v>
      </c>
      <c r="N95" s="6">
        <v>1</v>
      </c>
      <c r="O95" s="6">
        <v>1</v>
      </c>
      <c r="Q95" s="8">
        <v>320</v>
      </c>
      <c r="R95" s="6">
        <v>1</v>
      </c>
      <c r="S95" s="6">
        <v>2</v>
      </c>
      <c r="T95" s="6">
        <v>1</v>
      </c>
      <c r="U95" s="6">
        <v>0</v>
      </c>
      <c r="V95" s="6">
        <v>0</v>
      </c>
      <c r="W95" s="6">
        <v>2</v>
      </c>
      <c r="X95" s="6">
        <v>0</v>
      </c>
      <c r="Y95" s="6">
        <v>2</v>
      </c>
      <c r="Z95" s="6">
        <v>0</v>
      </c>
      <c r="AA95" s="6">
        <v>700</v>
      </c>
      <c r="AB95" s="6">
        <v>0</v>
      </c>
      <c r="AC95" s="6">
        <v>2</v>
      </c>
    </row>
    <row r="96" spans="3:29" x14ac:dyDescent="0.25">
      <c r="C96" s="8">
        <v>129</v>
      </c>
      <c r="D96" s="6">
        <v>4</v>
      </c>
      <c r="E96" s="6">
        <v>2</v>
      </c>
      <c r="F96" s="6">
        <v>1</v>
      </c>
      <c r="G96" s="6">
        <v>0</v>
      </c>
      <c r="H96" s="6">
        <v>0</v>
      </c>
      <c r="I96" s="6">
        <v>4</v>
      </c>
      <c r="J96" s="6">
        <v>0</v>
      </c>
      <c r="K96" s="6">
        <v>2</v>
      </c>
      <c r="L96" s="6">
        <v>0</v>
      </c>
      <c r="M96" s="6">
        <v>100</v>
      </c>
      <c r="N96" s="6">
        <v>1</v>
      </c>
      <c r="O96" s="6">
        <v>1</v>
      </c>
      <c r="Q96" s="8">
        <v>322</v>
      </c>
      <c r="R96" s="6">
        <v>1</v>
      </c>
      <c r="S96" s="6">
        <v>2</v>
      </c>
      <c r="T96" s="6">
        <v>1</v>
      </c>
      <c r="U96" s="6">
        <v>0</v>
      </c>
      <c r="V96" s="6">
        <v>0</v>
      </c>
      <c r="W96" s="6">
        <v>4</v>
      </c>
      <c r="X96" s="6">
        <v>0</v>
      </c>
      <c r="Y96" s="6">
        <v>2</v>
      </c>
      <c r="Z96" s="6">
        <v>0</v>
      </c>
      <c r="AA96" s="6">
        <v>200</v>
      </c>
      <c r="AB96" s="6">
        <v>1</v>
      </c>
      <c r="AC96" s="6">
        <v>2</v>
      </c>
    </row>
    <row r="97" spans="3:29" x14ac:dyDescent="0.25">
      <c r="C97" s="8">
        <v>130</v>
      </c>
      <c r="D97" s="6">
        <v>4</v>
      </c>
      <c r="E97" s="6">
        <v>2</v>
      </c>
      <c r="F97" s="6">
        <v>2</v>
      </c>
      <c r="G97" s="6">
        <v>0</v>
      </c>
      <c r="H97" s="6">
        <v>1</v>
      </c>
      <c r="I97" s="6">
        <v>3</v>
      </c>
      <c r="J97" s="6">
        <v>0</v>
      </c>
      <c r="K97" s="6">
        <v>2</v>
      </c>
      <c r="L97" s="6">
        <v>0</v>
      </c>
      <c r="M97" s="6">
        <v>800</v>
      </c>
      <c r="N97" s="6">
        <v>0</v>
      </c>
      <c r="O97" s="6">
        <v>1</v>
      </c>
      <c r="Q97" s="8">
        <v>338</v>
      </c>
      <c r="R97" s="6">
        <v>1</v>
      </c>
      <c r="S97" s="6">
        <v>2</v>
      </c>
      <c r="T97" s="6">
        <v>1</v>
      </c>
      <c r="U97" s="6">
        <v>0</v>
      </c>
      <c r="V97" s="6">
        <v>1</v>
      </c>
      <c r="W97" s="6">
        <v>3</v>
      </c>
      <c r="X97" s="6">
        <v>1</v>
      </c>
      <c r="Y97" s="6">
        <v>2</v>
      </c>
      <c r="Z97" s="6">
        <v>0</v>
      </c>
      <c r="AA97" s="6">
        <v>100</v>
      </c>
      <c r="AB97" s="6">
        <v>1</v>
      </c>
      <c r="AC97" s="6">
        <v>1</v>
      </c>
    </row>
    <row r="98" spans="3:29" x14ac:dyDescent="0.25">
      <c r="C98" s="8">
        <v>132</v>
      </c>
      <c r="D98" s="6">
        <v>5</v>
      </c>
      <c r="E98" s="6">
        <v>2</v>
      </c>
      <c r="F98" s="6">
        <v>1</v>
      </c>
      <c r="G98" s="6">
        <v>0</v>
      </c>
      <c r="H98" s="6">
        <v>0</v>
      </c>
      <c r="I98" s="6">
        <v>4</v>
      </c>
      <c r="J98" s="6">
        <v>1</v>
      </c>
      <c r="K98" s="6">
        <v>1</v>
      </c>
      <c r="L98" s="6">
        <v>0</v>
      </c>
      <c r="M98" s="6">
        <v>300</v>
      </c>
      <c r="N98" s="6">
        <v>1</v>
      </c>
      <c r="O98" s="6">
        <v>2</v>
      </c>
      <c r="Q98" s="8">
        <v>339</v>
      </c>
      <c r="R98" s="6">
        <v>2</v>
      </c>
      <c r="S98" s="6">
        <v>2</v>
      </c>
      <c r="T98" s="6">
        <v>1</v>
      </c>
      <c r="U98" s="6">
        <v>0</v>
      </c>
      <c r="V98" s="6">
        <v>0</v>
      </c>
      <c r="W98" s="6">
        <v>4</v>
      </c>
      <c r="X98" s="6">
        <v>0</v>
      </c>
      <c r="Y98" s="6">
        <v>2</v>
      </c>
      <c r="Z98" s="6">
        <v>0</v>
      </c>
      <c r="AA98" s="6">
        <v>200</v>
      </c>
      <c r="AB98" s="6">
        <v>1</v>
      </c>
      <c r="AC98" s="6">
        <v>1</v>
      </c>
    </row>
    <row r="99" spans="3:29" x14ac:dyDescent="0.25">
      <c r="C99" s="8">
        <v>134</v>
      </c>
      <c r="D99" s="6">
        <v>5</v>
      </c>
      <c r="E99" s="6">
        <v>2</v>
      </c>
      <c r="F99" s="6">
        <v>1</v>
      </c>
      <c r="G99" s="6">
        <v>0</v>
      </c>
      <c r="H99" s="6">
        <v>0</v>
      </c>
      <c r="I99" s="6">
        <v>3</v>
      </c>
      <c r="J99" s="6">
        <v>0</v>
      </c>
      <c r="K99" s="6">
        <v>1</v>
      </c>
      <c r="L99" s="6">
        <v>0</v>
      </c>
      <c r="M99" s="6">
        <v>100</v>
      </c>
      <c r="N99" s="6">
        <v>1</v>
      </c>
      <c r="O99" s="6">
        <v>1</v>
      </c>
      <c r="Q99" s="8">
        <v>340</v>
      </c>
      <c r="R99" s="6">
        <v>2</v>
      </c>
      <c r="S99" s="6">
        <v>2</v>
      </c>
      <c r="T99" s="6">
        <v>1</v>
      </c>
      <c r="U99" s="6">
        <v>0</v>
      </c>
      <c r="V99" s="6">
        <v>0</v>
      </c>
      <c r="W99" s="6">
        <v>4</v>
      </c>
      <c r="X99" s="6">
        <v>1</v>
      </c>
      <c r="Y99" s="6">
        <v>1</v>
      </c>
      <c r="Z99" s="6">
        <v>0</v>
      </c>
      <c r="AA99" s="6">
        <v>100</v>
      </c>
      <c r="AB99" s="6">
        <v>1</v>
      </c>
      <c r="AC99" s="6">
        <v>1</v>
      </c>
    </row>
    <row r="100" spans="3:29" x14ac:dyDescent="0.25">
      <c r="C100" s="8">
        <v>135</v>
      </c>
      <c r="D100" s="6">
        <v>5</v>
      </c>
      <c r="E100" s="6">
        <v>2</v>
      </c>
      <c r="F100" s="6">
        <v>1</v>
      </c>
      <c r="G100" s="6">
        <v>0</v>
      </c>
      <c r="H100" s="6">
        <v>0</v>
      </c>
      <c r="I100" s="6">
        <v>4</v>
      </c>
      <c r="J100" s="6">
        <v>0</v>
      </c>
      <c r="K100" s="6">
        <v>1</v>
      </c>
      <c r="L100" s="6">
        <v>0</v>
      </c>
      <c r="M100" s="6">
        <v>300</v>
      </c>
      <c r="N100" s="6">
        <v>1</v>
      </c>
      <c r="O100" s="6">
        <v>3</v>
      </c>
      <c r="Q100" s="8">
        <v>349</v>
      </c>
      <c r="R100" s="6">
        <v>2</v>
      </c>
      <c r="S100" s="6">
        <v>2</v>
      </c>
      <c r="T100" s="6">
        <v>3</v>
      </c>
      <c r="U100" s="6">
        <v>0</v>
      </c>
      <c r="V100" s="6">
        <v>0</v>
      </c>
      <c r="W100" s="6">
        <v>3</v>
      </c>
      <c r="X100" s="6">
        <v>1</v>
      </c>
      <c r="Y100" s="6">
        <v>1</v>
      </c>
      <c r="Z100" s="6">
        <v>0</v>
      </c>
      <c r="AA100" s="6">
        <v>100</v>
      </c>
      <c r="AB100" s="6">
        <v>1</v>
      </c>
      <c r="AC100" s="6">
        <v>1</v>
      </c>
    </row>
    <row r="101" spans="3:29" x14ac:dyDescent="0.25">
      <c r="C101" s="8">
        <v>136</v>
      </c>
      <c r="D101" s="6">
        <v>5</v>
      </c>
      <c r="E101" s="6">
        <v>2</v>
      </c>
      <c r="F101" s="6">
        <v>4</v>
      </c>
      <c r="G101" s="6">
        <v>0</v>
      </c>
      <c r="H101" s="6">
        <v>0</v>
      </c>
      <c r="I101" s="6">
        <v>2</v>
      </c>
      <c r="J101" s="6">
        <v>0</v>
      </c>
      <c r="K101" s="6">
        <v>2</v>
      </c>
      <c r="L101" s="6">
        <v>0</v>
      </c>
      <c r="M101" s="6">
        <v>100</v>
      </c>
      <c r="N101" s="6">
        <v>1</v>
      </c>
      <c r="O101" s="6">
        <v>1</v>
      </c>
      <c r="Q101" s="8">
        <v>352</v>
      </c>
      <c r="R101" s="6">
        <v>2</v>
      </c>
      <c r="S101" s="6">
        <v>2</v>
      </c>
      <c r="T101" s="6">
        <v>1</v>
      </c>
      <c r="U101" s="6">
        <v>0</v>
      </c>
      <c r="V101" s="6">
        <v>0</v>
      </c>
      <c r="W101" s="6">
        <v>4</v>
      </c>
      <c r="X101" s="6">
        <v>0</v>
      </c>
      <c r="Y101" s="6">
        <v>1</v>
      </c>
      <c r="Z101" s="6">
        <v>0</v>
      </c>
      <c r="AA101" s="6">
        <v>300</v>
      </c>
      <c r="AB101" s="6">
        <v>1</v>
      </c>
      <c r="AC101" s="6">
        <v>1</v>
      </c>
    </row>
    <row r="102" spans="3:29" x14ac:dyDescent="0.25">
      <c r="C102" s="8">
        <v>137</v>
      </c>
      <c r="D102" s="6">
        <v>5</v>
      </c>
      <c r="E102" s="6">
        <v>2</v>
      </c>
      <c r="F102" s="6">
        <v>1</v>
      </c>
      <c r="G102" s="6">
        <v>0</v>
      </c>
      <c r="H102" s="6">
        <v>0</v>
      </c>
      <c r="I102" s="6">
        <v>4</v>
      </c>
      <c r="J102" s="6">
        <v>0</v>
      </c>
      <c r="K102" s="6">
        <v>2</v>
      </c>
      <c r="L102" s="6">
        <v>0</v>
      </c>
      <c r="M102" s="6">
        <v>300</v>
      </c>
      <c r="N102" s="6">
        <v>1</v>
      </c>
      <c r="O102" s="6">
        <v>1</v>
      </c>
      <c r="Q102" s="8">
        <v>353</v>
      </c>
      <c r="R102" s="6">
        <v>2</v>
      </c>
      <c r="S102" s="6">
        <v>2</v>
      </c>
      <c r="T102" s="6">
        <v>3</v>
      </c>
      <c r="U102" s="6">
        <v>0</v>
      </c>
      <c r="V102" s="6">
        <v>0</v>
      </c>
      <c r="W102" s="6">
        <v>3</v>
      </c>
      <c r="X102" s="6">
        <v>1</v>
      </c>
      <c r="Y102" s="6">
        <v>1</v>
      </c>
      <c r="Z102" s="6">
        <v>0</v>
      </c>
      <c r="AA102" s="6">
        <v>600</v>
      </c>
      <c r="AB102" s="6">
        <v>0</v>
      </c>
      <c r="AC102" s="6">
        <v>1</v>
      </c>
    </row>
    <row r="103" spans="3:29" x14ac:dyDescent="0.25">
      <c r="C103" s="8">
        <v>138</v>
      </c>
      <c r="D103" s="6">
        <v>5</v>
      </c>
      <c r="E103" s="6">
        <v>2</v>
      </c>
      <c r="F103" s="6">
        <v>4</v>
      </c>
      <c r="G103" s="6">
        <v>0</v>
      </c>
      <c r="H103" s="6">
        <v>0</v>
      </c>
      <c r="I103" s="6">
        <v>2</v>
      </c>
      <c r="J103" s="6">
        <v>1</v>
      </c>
      <c r="K103" s="6">
        <v>1</v>
      </c>
      <c r="L103" s="6">
        <v>0</v>
      </c>
      <c r="M103" s="6">
        <v>100</v>
      </c>
      <c r="N103" s="6">
        <v>1</v>
      </c>
      <c r="O103" s="6">
        <v>1</v>
      </c>
      <c r="Q103" s="8">
        <v>354</v>
      </c>
      <c r="R103" s="6">
        <v>2</v>
      </c>
      <c r="S103" s="6">
        <v>2</v>
      </c>
      <c r="T103" s="6">
        <v>1</v>
      </c>
      <c r="U103" s="6">
        <v>0</v>
      </c>
      <c r="V103" s="6">
        <v>1</v>
      </c>
      <c r="W103" s="6">
        <v>5</v>
      </c>
      <c r="X103" s="6">
        <v>0</v>
      </c>
      <c r="Y103" s="6">
        <v>2</v>
      </c>
      <c r="Z103" s="6">
        <v>0</v>
      </c>
      <c r="AA103" s="6">
        <v>300</v>
      </c>
      <c r="AB103" s="6">
        <v>1</v>
      </c>
      <c r="AC103" s="6">
        <v>1</v>
      </c>
    </row>
    <row r="104" spans="3:29" x14ac:dyDescent="0.25">
      <c r="C104" s="8">
        <v>139</v>
      </c>
      <c r="D104" s="6">
        <v>5</v>
      </c>
      <c r="E104" s="6">
        <v>2</v>
      </c>
      <c r="F104" s="6">
        <v>2</v>
      </c>
      <c r="G104" s="6">
        <v>0</v>
      </c>
      <c r="H104" s="6">
        <v>0</v>
      </c>
      <c r="I104" s="6">
        <v>3</v>
      </c>
      <c r="J104" s="6">
        <v>0</v>
      </c>
      <c r="K104" s="6">
        <v>1</v>
      </c>
      <c r="L104" s="6">
        <v>0</v>
      </c>
      <c r="M104" s="6">
        <v>400</v>
      </c>
      <c r="N104" s="6">
        <v>1</v>
      </c>
      <c r="O104" s="6">
        <v>1</v>
      </c>
      <c r="Q104" s="8">
        <v>357</v>
      </c>
      <c r="R104" s="6">
        <v>2</v>
      </c>
      <c r="S104" s="6">
        <v>2</v>
      </c>
      <c r="T104" s="6">
        <v>2</v>
      </c>
      <c r="U104" s="6">
        <v>0</v>
      </c>
      <c r="V104" s="6">
        <v>1</v>
      </c>
      <c r="W104" s="6">
        <v>4</v>
      </c>
      <c r="X104" s="6">
        <v>1</v>
      </c>
      <c r="Y104" s="6">
        <v>1</v>
      </c>
      <c r="Z104" s="6">
        <v>1</v>
      </c>
      <c r="AA104" s="6">
        <v>100</v>
      </c>
      <c r="AB104" s="6">
        <v>1</v>
      </c>
      <c r="AC104" s="6">
        <v>1</v>
      </c>
    </row>
    <row r="105" spans="3:29" x14ac:dyDescent="0.25">
      <c r="C105" s="8">
        <v>140</v>
      </c>
      <c r="D105" s="6">
        <v>5</v>
      </c>
      <c r="E105" s="6">
        <v>2</v>
      </c>
      <c r="F105" s="6">
        <v>1</v>
      </c>
      <c r="G105" s="6">
        <v>0</v>
      </c>
      <c r="H105" s="6">
        <v>0</v>
      </c>
      <c r="I105" s="6">
        <v>4</v>
      </c>
      <c r="J105" s="6">
        <v>0</v>
      </c>
      <c r="K105" s="6">
        <v>3</v>
      </c>
      <c r="L105" s="6">
        <v>0</v>
      </c>
      <c r="M105" s="6">
        <v>200</v>
      </c>
      <c r="N105" s="6">
        <v>1</v>
      </c>
      <c r="O105" s="6">
        <v>1</v>
      </c>
      <c r="Q105" s="8">
        <v>362</v>
      </c>
      <c r="R105" s="6">
        <v>2</v>
      </c>
      <c r="S105" s="6">
        <v>2</v>
      </c>
      <c r="T105" s="6">
        <v>2</v>
      </c>
      <c r="U105" s="6">
        <v>0</v>
      </c>
      <c r="V105" s="6">
        <v>1</v>
      </c>
      <c r="W105" s="6">
        <v>4</v>
      </c>
      <c r="X105" s="6">
        <v>1</v>
      </c>
      <c r="Y105" s="6">
        <v>1</v>
      </c>
      <c r="Z105" s="6">
        <v>0</v>
      </c>
      <c r="AA105" s="6">
        <v>1000</v>
      </c>
      <c r="AB105" s="6">
        <v>1</v>
      </c>
      <c r="AC105" s="6">
        <v>3</v>
      </c>
    </row>
    <row r="106" spans="3:29" x14ac:dyDescent="0.25">
      <c r="C106" s="8">
        <v>142</v>
      </c>
      <c r="D106" s="6">
        <v>5</v>
      </c>
      <c r="E106" s="6">
        <v>2</v>
      </c>
      <c r="F106" s="6">
        <v>3</v>
      </c>
      <c r="G106" s="6">
        <v>0</v>
      </c>
      <c r="H106" s="6">
        <v>0</v>
      </c>
      <c r="I106" s="6">
        <v>2</v>
      </c>
      <c r="J106" s="6">
        <v>1</v>
      </c>
      <c r="K106" s="6">
        <v>2</v>
      </c>
      <c r="L106" s="6">
        <v>0</v>
      </c>
      <c r="M106" s="6">
        <v>400</v>
      </c>
      <c r="N106" s="6">
        <v>1</v>
      </c>
      <c r="O106" s="6">
        <v>3</v>
      </c>
      <c r="Q106" s="8">
        <v>363</v>
      </c>
      <c r="R106" s="6">
        <v>2</v>
      </c>
      <c r="S106" s="6">
        <v>2</v>
      </c>
      <c r="T106" s="6">
        <v>1</v>
      </c>
      <c r="U106" s="6">
        <v>0</v>
      </c>
      <c r="V106" s="6">
        <v>0</v>
      </c>
      <c r="W106" s="6">
        <v>5</v>
      </c>
      <c r="X106" s="6">
        <v>0</v>
      </c>
      <c r="Y106" s="6">
        <v>1</v>
      </c>
      <c r="Z106" s="6">
        <v>0</v>
      </c>
      <c r="AA106" s="6">
        <v>100</v>
      </c>
      <c r="AB106" s="6">
        <v>1</v>
      </c>
      <c r="AC106" s="6">
        <v>1</v>
      </c>
    </row>
    <row r="107" spans="3:29" x14ac:dyDescent="0.25">
      <c r="C107" s="8">
        <v>143</v>
      </c>
      <c r="D107" s="6">
        <v>5</v>
      </c>
      <c r="E107" s="6">
        <v>1</v>
      </c>
      <c r="F107" s="6">
        <v>4</v>
      </c>
      <c r="G107" s="6">
        <v>0</v>
      </c>
      <c r="H107" s="6">
        <v>0</v>
      </c>
      <c r="I107" s="6">
        <v>4</v>
      </c>
      <c r="J107" s="6">
        <v>0</v>
      </c>
      <c r="K107" s="6">
        <v>2</v>
      </c>
      <c r="L107" s="6">
        <v>0</v>
      </c>
      <c r="M107" s="6">
        <v>100</v>
      </c>
      <c r="N107" s="6">
        <v>1</v>
      </c>
      <c r="O107" s="6">
        <v>1</v>
      </c>
      <c r="Q107" s="8">
        <v>364</v>
      </c>
      <c r="R107" s="6">
        <v>2</v>
      </c>
      <c r="S107" s="6">
        <v>2</v>
      </c>
      <c r="T107" s="6">
        <v>6</v>
      </c>
      <c r="U107" s="6">
        <v>2</v>
      </c>
      <c r="V107" s="6">
        <v>1</v>
      </c>
      <c r="W107" s="6">
        <v>4</v>
      </c>
      <c r="X107" s="6">
        <v>0</v>
      </c>
      <c r="Y107" s="6">
        <v>2</v>
      </c>
      <c r="Z107" s="6">
        <v>0</v>
      </c>
      <c r="AA107" s="6">
        <v>2000</v>
      </c>
      <c r="AB107" s="6">
        <v>0</v>
      </c>
      <c r="AC107" s="6">
        <v>10</v>
      </c>
    </row>
    <row r="108" spans="3:29" x14ac:dyDescent="0.25">
      <c r="C108" s="8">
        <v>144</v>
      </c>
      <c r="D108" s="6">
        <v>5</v>
      </c>
      <c r="E108" s="6">
        <v>2</v>
      </c>
      <c r="F108" s="6">
        <v>1</v>
      </c>
      <c r="G108" s="6">
        <v>0</v>
      </c>
      <c r="H108" s="6">
        <v>0</v>
      </c>
      <c r="I108" s="6">
        <v>4</v>
      </c>
      <c r="J108" s="6">
        <v>1</v>
      </c>
      <c r="K108" s="6">
        <v>1</v>
      </c>
      <c r="L108" s="6">
        <v>0</v>
      </c>
      <c r="M108" s="6">
        <v>200</v>
      </c>
      <c r="N108" s="6">
        <v>1</v>
      </c>
      <c r="O108" s="6">
        <v>1</v>
      </c>
      <c r="Q108" s="8">
        <v>365</v>
      </c>
      <c r="R108" s="6">
        <v>2</v>
      </c>
      <c r="S108" s="6">
        <v>2</v>
      </c>
      <c r="T108" s="6">
        <v>1</v>
      </c>
      <c r="U108" s="6">
        <v>0</v>
      </c>
      <c r="V108" s="6">
        <v>0</v>
      </c>
      <c r="W108" s="6">
        <v>4</v>
      </c>
      <c r="X108" s="6">
        <v>1</v>
      </c>
      <c r="Y108" s="6">
        <v>2</v>
      </c>
      <c r="Z108" s="6">
        <v>0</v>
      </c>
      <c r="AA108" s="6">
        <v>200</v>
      </c>
      <c r="AB108" s="6">
        <v>1</v>
      </c>
      <c r="AC108" s="6">
        <v>1</v>
      </c>
    </row>
    <row r="109" spans="3:29" x14ac:dyDescent="0.25">
      <c r="C109" s="8">
        <v>145</v>
      </c>
      <c r="D109" s="6">
        <v>5</v>
      </c>
      <c r="E109" s="6">
        <v>2</v>
      </c>
      <c r="F109" s="6">
        <v>2</v>
      </c>
      <c r="G109" s="6">
        <v>0</v>
      </c>
      <c r="H109" s="6">
        <v>0</v>
      </c>
      <c r="I109" s="6">
        <v>5</v>
      </c>
      <c r="J109" s="6">
        <v>0</v>
      </c>
      <c r="K109" s="6">
        <v>1</v>
      </c>
      <c r="L109" s="6">
        <v>0</v>
      </c>
      <c r="M109" s="6">
        <v>100</v>
      </c>
      <c r="N109" s="6">
        <v>1</v>
      </c>
      <c r="O109" s="6">
        <v>1</v>
      </c>
      <c r="Q109" s="8">
        <v>367</v>
      </c>
      <c r="R109" s="6">
        <v>3</v>
      </c>
      <c r="S109" s="6">
        <v>2</v>
      </c>
      <c r="T109" s="6">
        <v>1</v>
      </c>
      <c r="U109" s="6">
        <v>0</v>
      </c>
      <c r="V109" s="6">
        <v>1</v>
      </c>
      <c r="W109" s="6">
        <v>4</v>
      </c>
      <c r="X109" s="6">
        <v>0</v>
      </c>
      <c r="Y109" s="6">
        <v>2</v>
      </c>
      <c r="Z109" s="6">
        <v>0</v>
      </c>
      <c r="AA109" s="6">
        <v>100</v>
      </c>
      <c r="AB109" s="6">
        <v>1</v>
      </c>
      <c r="AC109" s="6">
        <v>1</v>
      </c>
    </row>
    <row r="110" spans="3:29" x14ac:dyDescent="0.25">
      <c r="C110" s="8">
        <v>147</v>
      </c>
      <c r="D110" s="6">
        <v>5</v>
      </c>
      <c r="E110" s="6">
        <v>2</v>
      </c>
      <c r="F110" s="6">
        <v>4</v>
      </c>
      <c r="G110" s="6">
        <v>0</v>
      </c>
      <c r="H110" s="6">
        <v>0</v>
      </c>
      <c r="I110" s="6">
        <v>4</v>
      </c>
      <c r="J110" s="6">
        <v>0</v>
      </c>
      <c r="K110" s="6">
        <v>1</v>
      </c>
      <c r="L110" s="6">
        <v>0</v>
      </c>
      <c r="M110" s="6">
        <v>200</v>
      </c>
      <c r="N110" s="6">
        <v>1</v>
      </c>
      <c r="O110" s="6">
        <v>1</v>
      </c>
      <c r="Q110" s="8">
        <v>369</v>
      </c>
      <c r="R110" s="6">
        <v>3</v>
      </c>
      <c r="S110" s="6">
        <v>2</v>
      </c>
      <c r="T110" s="6">
        <v>2</v>
      </c>
      <c r="U110" s="6">
        <v>0</v>
      </c>
      <c r="V110" s="6">
        <v>0</v>
      </c>
      <c r="W110" s="6">
        <v>2</v>
      </c>
      <c r="X110" s="6">
        <v>0</v>
      </c>
      <c r="Y110" s="6">
        <v>1</v>
      </c>
      <c r="Z110" s="6">
        <v>0</v>
      </c>
      <c r="AA110" s="6">
        <v>300</v>
      </c>
      <c r="AB110" s="6">
        <v>1</v>
      </c>
      <c r="AC110" s="6">
        <v>1</v>
      </c>
    </row>
    <row r="111" spans="3:29" x14ac:dyDescent="0.25">
      <c r="C111" s="8">
        <v>148</v>
      </c>
      <c r="D111" s="6">
        <v>5</v>
      </c>
      <c r="E111" s="6">
        <v>2</v>
      </c>
      <c r="F111" s="6">
        <v>2</v>
      </c>
      <c r="G111" s="6">
        <v>0</v>
      </c>
      <c r="H111" s="6">
        <v>0</v>
      </c>
      <c r="I111" s="6">
        <v>4</v>
      </c>
      <c r="J111" s="6">
        <v>0</v>
      </c>
      <c r="K111" s="6">
        <v>2</v>
      </c>
      <c r="L111" s="6">
        <v>0</v>
      </c>
      <c r="M111" s="6">
        <v>400</v>
      </c>
      <c r="N111" s="6">
        <v>1</v>
      </c>
      <c r="O111" s="6">
        <v>1</v>
      </c>
      <c r="Q111" s="8">
        <v>377</v>
      </c>
      <c r="R111" s="6">
        <v>3</v>
      </c>
      <c r="S111" s="6">
        <v>1</v>
      </c>
      <c r="T111" s="6">
        <v>1</v>
      </c>
      <c r="U111" s="6">
        <v>0</v>
      </c>
      <c r="V111" s="6">
        <v>1</v>
      </c>
      <c r="W111" s="6">
        <v>4</v>
      </c>
      <c r="X111" s="6">
        <v>0</v>
      </c>
      <c r="Y111" s="6">
        <v>2</v>
      </c>
      <c r="Z111" s="6">
        <v>0</v>
      </c>
      <c r="AA111" s="6">
        <v>200</v>
      </c>
      <c r="AB111" s="6">
        <v>1</v>
      </c>
      <c r="AC111" s="6">
        <v>1</v>
      </c>
    </row>
    <row r="112" spans="3:29" x14ac:dyDescent="0.25">
      <c r="C112" s="8">
        <v>150</v>
      </c>
      <c r="D112" s="6">
        <v>5</v>
      </c>
      <c r="E112" s="6">
        <v>2</v>
      </c>
      <c r="F112" s="6">
        <v>2</v>
      </c>
      <c r="G112" s="6">
        <v>0</v>
      </c>
      <c r="H112" s="6">
        <v>0</v>
      </c>
      <c r="I112" s="6">
        <v>5</v>
      </c>
      <c r="J112" s="6">
        <v>0</v>
      </c>
      <c r="K112" s="6">
        <v>2</v>
      </c>
      <c r="L112" s="6">
        <v>0</v>
      </c>
      <c r="M112" s="6">
        <v>900</v>
      </c>
      <c r="N112" s="6">
        <v>0</v>
      </c>
      <c r="O112" s="6">
        <v>3</v>
      </c>
      <c r="Q112" s="8">
        <v>380</v>
      </c>
      <c r="R112" s="6">
        <v>3</v>
      </c>
      <c r="S112" s="6">
        <v>2</v>
      </c>
      <c r="T112" s="6">
        <v>3</v>
      </c>
      <c r="U112" s="6">
        <v>0</v>
      </c>
      <c r="V112" s="6">
        <v>1</v>
      </c>
      <c r="W112" s="6">
        <v>4</v>
      </c>
      <c r="X112" s="6">
        <v>1</v>
      </c>
      <c r="Y112" s="6">
        <v>2</v>
      </c>
      <c r="Z112" s="6">
        <v>0</v>
      </c>
      <c r="AA112" s="6">
        <v>200</v>
      </c>
      <c r="AB112" s="6">
        <v>1</v>
      </c>
      <c r="AC112" s="6">
        <v>1</v>
      </c>
    </row>
    <row r="113" spans="3:29" x14ac:dyDescent="0.25">
      <c r="C113" s="8">
        <v>151</v>
      </c>
      <c r="D113" s="6">
        <v>5</v>
      </c>
      <c r="E113" s="6">
        <v>2</v>
      </c>
      <c r="F113" s="6">
        <v>1</v>
      </c>
      <c r="G113" s="6">
        <v>0</v>
      </c>
      <c r="H113" s="6">
        <v>0</v>
      </c>
      <c r="I113" s="6">
        <v>2</v>
      </c>
      <c r="J113" s="6">
        <v>0</v>
      </c>
      <c r="K113" s="6">
        <v>3</v>
      </c>
      <c r="L113" s="6">
        <v>0</v>
      </c>
      <c r="M113" s="6">
        <v>300</v>
      </c>
      <c r="N113" s="6">
        <v>1</v>
      </c>
      <c r="O113" s="6">
        <v>1</v>
      </c>
      <c r="Q113" s="8">
        <v>381</v>
      </c>
      <c r="R113" s="6">
        <v>3</v>
      </c>
      <c r="S113" s="6">
        <v>2</v>
      </c>
      <c r="T113" s="6">
        <v>2</v>
      </c>
      <c r="U113" s="6">
        <v>0</v>
      </c>
      <c r="V113" s="6">
        <v>0</v>
      </c>
      <c r="W113" s="6">
        <v>4</v>
      </c>
      <c r="X113" s="6">
        <v>0</v>
      </c>
      <c r="Y113" s="6">
        <v>2</v>
      </c>
      <c r="Z113" s="6">
        <v>0</v>
      </c>
      <c r="AA113" s="6">
        <v>400</v>
      </c>
      <c r="AB113" s="6">
        <v>1</v>
      </c>
      <c r="AC113" s="6">
        <v>1</v>
      </c>
    </row>
    <row r="114" spans="3:29" x14ac:dyDescent="0.25">
      <c r="C114" s="8">
        <v>152</v>
      </c>
      <c r="D114" s="6">
        <v>5</v>
      </c>
      <c r="E114" s="6">
        <v>2</v>
      </c>
      <c r="F114" s="6">
        <v>1</v>
      </c>
      <c r="G114" s="6">
        <v>0</v>
      </c>
      <c r="H114" s="6">
        <v>0</v>
      </c>
      <c r="I114" s="6">
        <v>4</v>
      </c>
      <c r="J114" s="6">
        <v>0</v>
      </c>
      <c r="K114" s="6">
        <v>2</v>
      </c>
      <c r="L114" s="6">
        <v>0</v>
      </c>
      <c r="M114" s="6">
        <v>300</v>
      </c>
      <c r="N114" s="6">
        <v>1</v>
      </c>
      <c r="O114" s="6">
        <v>1</v>
      </c>
      <c r="Q114" s="8">
        <v>385</v>
      </c>
      <c r="R114" s="6">
        <v>3</v>
      </c>
      <c r="S114" s="6">
        <v>2</v>
      </c>
      <c r="T114" s="6">
        <v>1</v>
      </c>
      <c r="U114" s="6">
        <v>0</v>
      </c>
      <c r="V114" s="6">
        <v>0</v>
      </c>
      <c r="W114" s="6">
        <v>2</v>
      </c>
      <c r="X114" s="6">
        <v>0</v>
      </c>
      <c r="Y114" s="6">
        <v>2</v>
      </c>
      <c r="Z114" s="6">
        <v>0</v>
      </c>
      <c r="AA114" s="6">
        <v>400</v>
      </c>
      <c r="AB114" s="6">
        <v>1</v>
      </c>
      <c r="AC114" s="6">
        <v>4</v>
      </c>
    </row>
    <row r="115" spans="3:29" x14ac:dyDescent="0.25">
      <c r="C115" s="8">
        <v>154</v>
      </c>
      <c r="D115" s="6">
        <v>5</v>
      </c>
      <c r="E115" s="6">
        <v>2</v>
      </c>
      <c r="F115" s="6">
        <v>14</v>
      </c>
      <c r="G115" s="6">
        <v>0</v>
      </c>
      <c r="H115" s="6">
        <v>0</v>
      </c>
      <c r="I115" s="6">
        <v>4</v>
      </c>
      <c r="J115" s="6">
        <v>0</v>
      </c>
      <c r="K115" s="6">
        <v>1</v>
      </c>
      <c r="L115" s="6">
        <v>0</v>
      </c>
      <c r="M115" s="6">
        <v>300</v>
      </c>
      <c r="N115" s="6">
        <v>1</v>
      </c>
      <c r="O115" s="6">
        <v>1</v>
      </c>
      <c r="Q115" s="8">
        <v>386</v>
      </c>
      <c r="R115" s="6">
        <v>3</v>
      </c>
      <c r="S115" s="6">
        <v>2</v>
      </c>
      <c r="T115" s="6">
        <v>1</v>
      </c>
      <c r="U115" s="6">
        <v>0</v>
      </c>
      <c r="V115" s="6">
        <v>1</v>
      </c>
      <c r="W115" s="6">
        <v>4</v>
      </c>
      <c r="X115" s="6">
        <v>0</v>
      </c>
      <c r="Y115" s="6">
        <v>2</v>
      </c>
      <c r="Z115" s="6">
        <v>0</v>
      </c>
      <c r="AA115" s="6">
        <v>300</v>
      </c>
      <c r="AB115" s="6">
        <v>1</v>
      </c>
      <c r="AC115" s="6">
        <v>1</v>
      </c>
    </row>
    <row r="116" spans="3:29" x14ac:dyDescent="0.25">
      <c r="C116" s="8">
        <v>155</v>
      </c>
      <c r="D116" s="6">
        <v>5</v>
      </c>
      <c r="E116" s="6">
        <v>2</v>
      </c>
      <c r="F116" s="6">
        <v>1</v>
      </c>
      <c r="G116" s="6">
        <v>0</v>
      </c>
      <c r="H116" s="6">
        <v>0</v>
      </c>
      <c r="I116" s="6">
        <v>4</v>
      </c>
      <c r="J116" s="6">
        <v>0</v>
      </c>
      <c r="K116" s="6">
        <v>2</v>
      </c>
      <c r="L116" s="6">
        <v>0</v>
      </c>
      <c r="M116" s="6">
        <v>100</v>
      </c>
      <c r="N116" s="6">
        <v>1</v>
      </c>
      <c r="O116" s="6">
        <v>1</v>
      </c>
      <c r="Q116" s="8">
        <v>389</v>
      </c>
      <c r="R116" s="6">
        <v>3</v>
      </c>
      <c r="S116" s="6">
        <v>2</v>
      </c>
      <c r="T116" s="6">
        <v>3</v>
      </c>
      <c r="U116" s="6">
        <v>0</v>
      </c>
      <c r="V116" s="6">
        <v>0</v>
      </c>
      <c r="W116" s="6">
        <v>4</v>
      </c>
      <c r="X116" s="6">
        <v>1</v>
      </c>
      <c r="Y116" s="6">
        <v>2</v>
      </c>
      <c r="Z116" s="6">
        <v>0</v>
      </c>
      <c r="AA116" s="6">
        <v>2000</v>
      </c>
      <c r="AB116" s="6">
        <v>0</v>
      </c>
      <c r="AC116" s="6">
        <v>7</v>
      </c>
    </row>
    <row r="117" spans="3:29" x14ac:dyDescent="0.25">
      <c r="C117" s="8">
        <v>156</v>
      </c>
      <c r="D117" s="6">
        <v>5</v>
      </c>
      <c r="E117" s="6">
        <v>2</v>
      </c>
      <c r="F117" s="6">
        <v>2</v>
      </c>
      <c r="G117" s="6">
        <v>0</v>
      </c>
      <c r="H117" s="6">
        <v>0</v>
      </c>
      <c r="I117" s="6">
        <v>4</v>
      </c>
      <c r="J117" s="6">
        <v>0</v>
      </c>
      <c r="K117" s="6">
        <v>2</v>
      </c>
      <c r="L117" s="6">
        <v>0</v>
      </c>
      <c r="M117" s="6">
        <v>300</v>
      </c>
      <c r="N117" s="6">
        <v>1</v>
      </c>
      <c r="O117" s="6">
        <v>1</v>
      </c>
      <c r="Q117" s="8">
        <v>396</v>
      </c>
      <c r="R117" s="6">
        <v>4</v>
      </c>
      <c r="S117" s="6">
        <v>2</v>
      </c>
      <c r="T117" s="6">
        <v>1</v>
      </c>
      <c r="U117" s="6">
        <v>0</v>
      </c>
      <c r="V117" s="6">
        <v>0</v>
      </c>
      <c r="W117" s="6">
        <v>4</v>
      </c>
      <c r="X117" s="6">
        <v>0</v>
      </c>
      <c r="Y117" s="6">
        <v>2</v>
      </c>
      <c r="Z117" s="6">
        <v>0</v>
      </c>
      <c r="AA117" s="6">
        <v>500</v>
      </c>
      <c r="AB117" s="6">
        <v>1</v>
      </c>
      <c r="AC117" s="6">
        <v>1</v>
      </c>
    </row>
    <row r="118" spans="3:29" x14ac:dyDescent="0.25">
      <c r="C118" s="8">
        <v>157</v>
      </c>
      <c r="D118" s="6">
        <v>6</v>
      </c>
      <c r="E118" s="6">
        <v>2</v>
      </c>
      <c r="F118" s="6">
        <v>14</v>
      </c>
      <c r="G118" s="6">
        <v>0</v>
      </c>
      <c r="H118" s="6">
        <v>0</v>
      </c>
      <c r="I118" s="6">
        <v>4</v>
      </c>
      <c r="J118" s="6">
        <v>0</v>
      </c>
      <c r="K118" s="6">
        <v>3</v>
      </c>
      <c r="L118" s="6">
        <v>0</v>
      </c>
      <c r="M118" s="6">
        <v>1000</v>
      </c>
      <c r="N118" s="6">
        <v>1</v>
      </c>
      <c r="O118" s="6">
        <v>4</v>
      </c>
      <c r="Q118" s="8">
        <v>398</v>
      </c>
      <c r="R118" s="6">
        <v>4</v>
      </c>
      <c r="S118" s="6">
        <v>2</v>
      </c>
      <c r="T118" s="6">
        <v>3</v>
      </c>
      <c r="U118" s="6">
        <v>0</v>
      </c>
      <c r="V118" s="6">
        <v>1</v>
      </c>
      <c r="W118" s="6">
        <v>2</v>
      </c>
      <c r="X118" s="6">
        <v>1</v>
      </c>
      <c r="Y118" s="6">
        <v>1</v>
      </c>
      <c r="Z118" s="6">
        <v>0</v>
      </c>
      <c r="AA118" s="6">
        <v>600</v>
      </c>
      <c r="AB118" s="6">
        <v>0</v>
      </c>
      <c r="AC118" s="6">
        <v>1</v>
      </c>
    </row>
    <row r="119" spans="3:29" x14ac:dyDescent="0.25">
      <c r="C119" s="8">
        <v>158</v>
      </c>
      <c r="D119" s="6">
        <v>6</v>
      </c>
      <c r="E119" s="6">
        <v>1</v>
      </c>
      <c r="F119" s="6">
        <v>9</v>
      </c>
      <c r="G119" s="6">
        <v>0</v>
      </c>
      <c r="H119" s="6">
        <v>1</v>
      </c>
      <c r="I119" s="6">
        <v>4</v>
      </c>
      <c r="J119" s="6">
        <v>1</v>
      </c>
      <c r="K119" s="6">
        <v>1</v>
      </c>
      <c r="L119" s="6">
        <v>0</v>
      </c>
      <c r="M119" s="6">
        <v>100</v>
      </c>
      <c r="N119" s="6">
        <v>1</v>
      </c>
      <c r="O119" s="6">
        <v>1</v>
      </c>
      <c r="Q119" s="8">
        <v>404</v>
      </c>
      <c r="R119" s="6">
        <v>4</v>
      </c>
      <c r="S119" s="6">
        <v>2</v>
      </c>
      <c r="T119" s="6">
        <v>2</v>
      </c>
      <c r="U119" s="6">
        <v>0</v>
      </c>
      <c r="V119" s="6">
        <v>0</v>
      </c>
      <c r="W119" s="6">
        <v>5</v>
      </c>
      <c r="X119" s="6">
        <v>0</v>
      </c>
      <c r="Y119" s="6">
        <v>2</v>
      </c>
      <c r="Z119" s="6">
        <v>0</v>
      </c>
      <c r="AA119" s="6">
        <v>300</v>
      </c>
      <c r="AB119" s="6">
        <v>1</v>
      </c>
      <c r="AC119" s="6">
        <v>1</v>
      </c>
    </row>
    <row r="120" spans="3:29" x14ac:dyDescent="0.25">
      <c r="C120" s="8">
        <v>162</v>
      </c>
      <c r="D120" s="6">
        <v>6</v>
      </c>
      <c r="E120" s="6">
        <v>2</v>
      </c>
      <c r="F120" s="6">
        <v>3</v>
      </c>
      <c r="G120" s="6">
        <v>0</v>
      </c>
      <c r="H120" s="6">
        <v>0</v>
      </c>
      <c r="I120" s="6">
        <v>5</v>
      </c>
      <c r="J120" s="6">
        <v>0</v>
      </c>
      <c r="K120" s="6">
        <v>2</v>
      </c>
      <c r="L120" s="6">
        <v>0</v>
      </c>
      <c r="M120" s="6">
        <v>1000</v>
      </c>
      <c r="N120" s="6">
        <v>1</v>
      </c>
      <c r="O120" s="6">
        <v>3</v>
      </c>
      <c r="Q120" s="8">
        <v>405</v>
      </c>
      <c r="R120" s="6">
        <v>4</v>
      </c>
      <c r="S120" s="6">
        <v>1</v>
      </c>
      <c r="T120" s="6">
        <v>1</v>
      </c>
      <c r="U120" s="6">
        <v>0</v>
      </c>
      <c r="V120" s="6">
        <v>1</v>
      </c>
      <c r="W120" s="6">
        <v>2</v>
      </c>
      <c r="X120" s="6">
        <v>0</v>
      </c>
      <c r="Y120" s="6">
        <v>2</v>
      </c>
      <c r="Z120" s="6">
        <v>0</v>
      </c>
      <c r="AA120" s="6">
        <v>200</v>
      </c>
      <c r="AB120" s="6">
        <v>1</v>
      </c>
      <c r="AC120" s="6">
        <v>1</v>
      </c>
    </row>
    <row r="121" spans="3:29" x14ac:dyDescent="0.25">
      <c r="C121" s="8">
        <v>163</v>
      </c>
      <c r="D121" s="6">
        <v>6</v>
      </c>
      <c r="E121" s="6">
        <v>2</v>
      </c>
      <c r="F121" s="6">
        <v>5</v>
      </c>
      <c r="G121" s="6">
        <v>2</v>
      </c>
      <c r="H121" s="6">
        <v>1</v>
      </c>
      <c r="I121" s="6">
        <v>2</v>
      </c>
      <c r="J121" s="6">
        <v>0</v>
      </c>
      <c r="K121" s="6">
        <v>2</v>
      </c>
      <c r="L121" s="6">
        <v>0</v>
      </c>
      <c r="M121" s="6">
        <v>1000</v>
      </c>
      <c r="N121" s="6">
        <v>1</v>
      </c>
      <c r="O121" s="6">
        <v>7</v>
      </c>
      <c r="Q121" s="8">
        <v>406</v>
      </c>
      <c r="R121" s="6">
        <v>4</v>
      </c>
      <c r="S121" s="6">
        <v>2</v>
      </c>
      <c r="T121" s="6">
        <v>1</v>
      </c>
      <c r="U121" s="6">
        <v>0</v>
      </c>
      <c r="V121" s="6">
        <v>1</v>
      </c>
      <c r="W121" s="6">
        <v>1</v>
      </c>
      <c r="X121" s="6">
        <v>0</v>
      </c>
      <c r="Y121" s="6">
        <v>2</v>
      </c>
      <c r="Z121" s="6">
        <v>0</v>
      </c>
      <c r="AA121" s="6">
        <v>200</v>
      </c>
      <c r="AB121" s="6">
        <v>1</v>
      </c>
      <c r="AC121" s="6">
        <v>1</v>
      </c>
    </row>
    <row r="122" spans="3:29" x14ac:dyDescent="0.25">
      <c r="C122" s="8">
        <v>164</v>
      </c>
      <c r="D122" s="6">
        <v>6</v>
      </c>
      <c r="E122" s="6">
        <v>2</v>
      </c>
      <c r="F122" s="6">
        <v>3</v>
      </c>
      <c r="G122" s="6">
        <v>0</v>
      </c>
      <c r="H122" s="6">
        <v>0</v>
      </c>
      <c r="I122" s="6">
        <v>2</v>
      </c>
      <c r="J122" s="6">
        <v>0</v>
      </c>
      <c r="K122" s="6">
        <v>2</v>
      </c>
      <c r="L122" s="6">
        <v>0</v>
      </c>
      <c r="M122" s="6">
        <v>100</v>
      </c>
      <c r="N122" s="6">
        <v>1</v>
      </c>
      <c r="O122" s="6">
        <v>1</v>
      </c>
      <c r="Q122" s="8">
        <v>407</v>
      </c>
      <c r="R122" s="6">
        <v>4</v>
      </c>
      <c r="S122" s="6">
        <v>2</v>
      </c>
      <c r="T122" s="6">
        <v>1</v>
      </c>
      <c r="U122" s="6">
        <v>0</v>
      </c>
      <c r="V122" s="6">
        <v>0</v>
      </c>
      <c r="W122" s="6">
        <v>3</v>
      </c>
      <c r="X122" s="6">
        <v>0</v>
      </c>
      <c r="Y122" s="6">
        <v>2</v>
      </c>
      <c r="Z122" s="6">
        <v>0</v>
      </c>
      <c r="AA122" s="6">
        <v>300</v>
      </c>
      <c r="AB122" s="6">
        <v>1</v>
      </c>
      <c r="AC122" s="6">
        <v>3</v>
      </c>
    </row>
    <row r="123" spans="3:29" x14ac:dyDescent="0.25">
      <c r="C123" s="8">
        <v>165</v>
      </c>
      <c r="D123" s="6">
        <v>6</v>
      </c>
      <c r="E123" s="6">
        <v>1</v>
      </c>
      <c r="F123" s="6">
        <v>1</v>
      </c>
      <c r="G123" s="6">
        <v>0</v>
      </c>
      <c r="H123" s="6">
        <v>1</v>
      </c>
      <c r="I123" s="6">
        <v>5</v>
      </c>
      <c r="J123" s="6">
        <v>0</v>
      </c>
      <c r="K123" s="6">
        <v>2</v>
      </c>
      <c r="L123" s="6">
        <v>0</v>
      </c>
      <c r="M123" s="6">
        <v>300</v>
      </c>
      <c r="N123" s="6">
        <v>1</v>
      </c>
      <c r="O123" s="6">
        <v>1</v>
      </c>
      <c r="Q123" s="8">
        <v>410</v>
      </c>
      <c r="R123" s="6">
        <v>4</v>
      </c>
      <c r="S123" s="6">
        <v>2</v>
      </c>
      <c r="T123" s="6">
        <v>3</v>
      </c>
      <c r="U123" s="6">
        <v>0</v>
      </c>
      <c r="V123" s="6">
        <v>0</v>
      </c>
      <c r="W123" s="6">
        <v>2</v>
      </c>
      <c r="X123" s="6">
        <v>0</v>
      </c>
      <c r="Y123" s="6">
        <v>2</v>
      </c>
      <c r="Z123" s="6">
        <v>0</v>
      </c>
      <c r="AA123" s="6">
        <v>400</v>
      </c>
      <c r="AB123" s="6">
        <v>1</v>
      </c>
      <c r="AC123" s="6">
        <v>3</v>
      </c>
    </row>
    <row r="124" spans="3:29" x14ac:dyDescent="0.25">
      <c r="C124" s="8">
        <v>167</v>
      </c>
      <c r="D124" s="6">
        <v>7</v>
      </c>
      <c r="E124" s="6">
        <v>2</v>
      </c>
      <c r="F124" s="6">
        <v>3</v>
      </c>
      <c r="G124" s="6">
        <v>0</v>
      </c>
      <c r="H124" s="6">
        <v>0</v>
      </c>
      <c r="I124" s="6">
        <v>4</v>
      </c>
      <c r="J124" s="6">
        <v>0</v>
      </c>
      <c r="K124" s="6">
        <v>1</v>
      </c>
      <c r="L124" s="6">
        <v>0</v>
      </c>
      <c r="M124" s="6">
        <v>100</v>
      </c>
      <c r="N124" s="6">
        <v>1</v>
      </c>
      <c r="O124" s="6">
        <v>1</v>
      </c>
      <c r="Q124" s="8">
        <v>411</v>
      </c>
      <c r="R124" s="6">
        <v>4</v>
      </c>
      <c r="S124" s="6">
        <v>2</v>
      </c>
      <c r="T124" s="6">
        <v>2</v>
      </c>
      <c r="U124" s="6">
        <v>0</v>
      </c>
      <c r="V124" s="6">
        <v>0</v>
      </c>
      <c r="W124" s="6">
        <v>2</v>
      </c>
      <c r="X124" s="6">
        <v>0</v>
      </c>
      <c r="Y124" s="6">
        <v>2</v>
      </c>
      <c r="Z124" s="6">
        <v>0</v>
      </c>
      <c r="AA124" s="6">
        <v>100</v>
      </c>
      <c r="AB124" s="6">
        <v>1</v>
      </c>
      <c r="AC124" s="6">
        <v>1</v>
      </c>
    </row>
    <row r="125" spans="3:29" x14ac:dyDescent="0.25">
      <c r="C125" s="8">
        <v>169</v>
      </c>
      <c r="D125" s="6">
        <v>7</v>
      </c>
      <c r="E125" s="6">
        <v>2</v>
      </c>
      <c r="F125" s="6">
        <v>2</v>
      </c>
      <c r="G125" s="6">
        <v>0</v>
      </c>
      <c r="H125" s="6">
        <v>1</v>
      </c>
      <c r="I125" s="6">
        <v>4</v>
      </c>
      <c r="J125" s="6">
        <v>0</v>
      </c>
      <c r="K125" s="6">
        <v>2</v>
      </c>
      <c r="L125" s="6">
        <v>0</v>
      </c>
      <c r="M125" s="6">
        <v>600</v>
      </c>
      <c r="N125" s="6">
        <v>0</v>
      </c>
      <c r="O125" s="6">
        <v>2</v>
      </c>
      <c r="Q125" s="8">
        <v>412</v>
      </c>
      <c r="R125" s="6">
        <v>4</v>
      </c>
      <c r="S125" s="6">
        <v>2</v>
      </c>
      <c r="T125" s="6">
        <v>3</v>
      </c>
      <c r="U125" s="6">
        <v>0</v>
      </c>
      <c r="V125" s="6">
        <v>1</v>
      </c>
      <c r="W125" s="6">
        <v>4</v>
      </c>
      <c r="X125" s="6">
        <v>1</v>
      </c>
      <c r="Y125" s="6">
        <v>2</v>
      </c>
      <c r="Z125" s="6">
        <v>0</v>
      </c>
      <c r="AA125" s="6">
        <v>500</v>
      </c>
      <c r="AB125" s="6">
        <v>1</v>
      </c>
      <c r="AC125" s="6">
        <v>1</v>
      </c>
    </row>
    <row r="126" spans="3:29" x14ac:dyDescent="0.25">
      <c r="C126" s="8">
        <v>170</v>
      </c>
      <c r="D126" s="6">
        <v>7</v>
      </c>
      <c r="E126" s="6">
        <v>2</v>
      </c>
      <c r="F126" s="6">
        <v>4</v>
      </c>
      <c r="G126" s="6">
        <v>0</v>
      </c>
      <c r="H126" s="6">
        <v>0</v>
      </c>
      <c r="I126" s="6">
        <v>4</v>
      </c>
      <c r="J126" s="6">
        <v>0</v>
      </c>
      <c r="K126" s="6">
        <v>2</v>
      </c>
      <c r="L126" s="6">
        <v>0</v>
      </c>
      <c r="M126" s="6">
        <v>300</v>
      </c>
      <c r="N126" s="6">
        <v>1</v>
      </c>
      <c r="O126" s="6">
        <v>1</v>
      </c>
      <c r="Q126" s="8">
        <v>413</v>
      </c>
      <c r="R126" s="6">
        <v>4</v>
      </c>
      <c r="S126" s="6">
        <v>2</v>
      </c>
      <c r="T126" s="6">
        <v>5</v>
      </c>
      <c r="U126" s="6">
        <v>2</v>
      </c>
      <c r="V126" s="6">
        <v>0</v>
      </c>
      <c r="W126" s="6">
        <v>4</v>
      </c>
      <c r="X126" s="6">
        <v>0</v>
      </c>
      <c r="Y126" s="6">
        <v>1</v>
      </c>
      <c r="Z126" s="6">
        <v>0</v>
      </c>
      <c r="AA126" s="6">
        <v>1000</v>
      </c>
      <c r="AB126" s="6">
        <v>1</v>
      </c>
      <c r="AC126" s="6">
        <v>3</v>
      </c>
    </row>
    <row r="127" spans="3:29" x14ac:dyDescent="0.25">
      <c r="C127" s="8">
        <v>171</v>
      </c>
      <c r="D127" s="6">
        <v>7</v>
      </c>
      <c r="E127" s="6">
        <v>2</v>
      </c>
      <c r="F127" s="6">
        <v>1</v>
      </c>
      <c r="G127" s="6">
        <v>0</v>
      </c>
      <c r="H127" s="6">
        <v>0</v>
      </c>
      <c r="I127" s="6">
        <v>5</v>
      </c>
      <c r="J127" s="6">
        <v>1</v>
      </c>
      <c r="K127" s="6">
        <v>1</v>
      </c>
      <c r="L127" s="6">
        <v>0</v>
      </c>
      <c r="M127" s="6">
        <v>1000</v>
      </c>
      <c r="N127" s="6">
        <v>1</v>
      </c>
      <c r="O127" s="6">
        <v>3</v>
      </c>
      <c r="Q127" s="8">
        <v>417</v>
      </c>
      <c r="R127" s="6">
        <v>5</v>
      </c>
      <c r="S127" s="6">
        <v>2</v>
      </c>
      <c r="T127" s="6">
        <v>2</v>
      </c>
      <c r="U127" s="6">
        <v>0</v>
      </c>
      <c r="V127" s="6">
        <v>0</v>
      </c>
      <c r="W127" s="6">
        <v>4</v>
      </c>
      <c r="X127" s="6">
        <v>0</v>
      </c>
      <c r="Y127" s="6">
        <v>1</v>
      </c>
      <c r="Z127" s="6">
        <v>0</v>
      </c>
      <c r="AA127" s="6">
        <v>400</v>
      </c>
      <c r="AB127" s="6">
        <v>1</v>
      </c>
      <c r="AC127" s="6">
        <v>1</v>
      </c>
    </row>
    <row r="128" spans="3:29" x14ac:dyDescent="0.25">
      <c r="C128" s="8">
        <v>172</v>
      </c>
      <c r="D128" s="6">
        <v>7</v>
      </c>
      <c r="E128" s="6">
        <v>2</v>
      </c>
      <c r="F128" s="6">
        <v>2</v>
      </c>
      <c r="G128" s="6">
        <v>0</v>
      </c>
      <c r="H128" s="6">
        <v>0</v>
      </c>
      <c r="I128" s="6">
        <v>4</v>
      </c>
      <c r="J128" s="6">
        <v>0</v>
      </c>
      <c r="K128" s="6">
        <v>2</v>
      </c>
      <c r="L128" s="6">
        <v>0</v>
      </c>
      <c r="M128" s="6">
        <v>600</v>
      </c>
      <c r="N128" s="6">
        <v>0</v>
      </c>
      <c r="O128" s="6">
        <v>2</v>
      </c>
      <c r="Q128" s="8">
        <v>418</v>
      </c>
      <c r="R128" s="6">
        <v>5</v>
      </c>
      <c r="S128" s="6">
        <v>2</v>
      </c>
      <c r="T128" s="6">
        <v>3</v>
      </c>
      <c r="U128" s="6">
        <v>0</v>
      </c>
      <c r="V128" s="6">
        <v>1</v>
      </c>
      <c r="W128" s="6">
        <v>2</v>
      </c>
      <c r="X128" s="6">
        <v>0</v>
      </c>
      <c r="Y128" s="6">
        <v>2</v>
      </c>
      <c r="Z128" s="6">
        <v>0</v>
      </c>
      <c r="AA128" s="6">
        <v>700</v>
      </c>
      <c r="AB128" s="6">
        <v>0</v>
      </c>
      <c r="AC128" s="6">
        <v>2</v>
      </c>
    </row>
    <row r="129" spans="3:29" x14ac:dyDescent="0.25">
      <c r="C129" s="8">
        <v>173</v>
      </c>
      <c r="D129" s="6">
        <v>7</v>
      </c>
      <c r="E129" s="6">
        <v>2</v>
      </c>
      <c r="F129" s="6">
        <v>1</v>
      </c>
      <c r="G129" s="6">
        <v>0</v>
      </c>
      <c r="H129" s="6">
        <v>1</v>
      </c>
      <c r="I129" s="6">
        <v>4</v>
      </c>
      <c r="J129" s="6">
        <v>0</v>
      </c>
      <c r="K129" s="6">
        <v>3</v>
      </c>
      <c r="L129" s="6">
        <v>0</v>
      </c>
      <c r="M129" s="6">
        <v>600</v>
      </c>
      <c r="N129" s="6">
        <v>0</v>
      </c>
      <c r="O129" s="6">
        <v>2</v>
      </c>
      <c r="Q129" s="8">
        <v>419</v>
      </c>
      <c r="R129" s="6">
        <v>5</v>
      </c>
      <c r="S129" s="6">
        <v>2</v>
      </c>
      <c r="T129" s="6">
        <v>2</v>
      </c>
      <c r="U129" s="6">
        <v>0</v>
      </c>
      <c r="V129" s="6">
        <v>0</v>
      </c>
      <c r="W129" s="6">
        <v>2</v>
      </c>
      <c r="X129" s="6">
        <v>1</v>
      </c>
      <c r="Y129" s="6">
        <v>1</v>
      </c>
      <c r="Z129" s="6">
        <v>0</v>
      </c>
      <c r="AA129" s="6">
        <v>200</v>
      </c>
      <c r="AB129" s="6">
        <v>1</v>
      </c>
      <c r="AC129" s="6">
        <v>2</v>
      </c>
    </row>
    <row r="130" spans="3:29" x14ac:dyDescent="0.25">
      <c r="C130" s="8">
        <v>174</v>
      </c>
      <c r="D130" s="6">
        <v>7</v>
      </c>
      <c r="E130" s="6">
        <v>2</v>
      </c>
      <c r="F130" s="6">
        <v>1</v>
      </c>
      <c r="G130" s="6">
        <v>0</v>
      </c>
      <c r="H130" s="6">
        <v>0</v>
      </c>
      <c r="I130" s="6">
        <v>5</v>
      </c>
      <c r="J130" s="6">
        <v>1</v>
      </c>
      <c r="K130" s="6">
        <v>1</v>
      </c>
      <c r="L130" s="6">
        <v>0</v>
      </c>
      <c r="M130" s="6">
        <v>100</v>
      </c>
      <c r="N130" s="6">
        <v>1</v>
      </c>
      <c r="O130" s="6">
        <v>1</v>
      </c>
      <c r="Q130" s="8">
        <v>420</v>
      </c>
      <c r="R130" s="6">
        <v>5</v>
      </c>
      <c r="S130" s="6">
        <v>2</v>
      </c>
      <c r="T130" s="6">
        <v>1</v>
      </c>
      <c r="U130" s="6">
        <v>0</v>
      </c>
      <c r="V130" s="6">
        <v>1</v>
      </c>
      <c r="W130" s="6">
        <v>4</v>
      </c>
      <c r="X130" s="6">
        <v>0</v>
      </c>
      <c r="Y130" s="6">
        <v>2</v>
      </c>
      <c r="Z130" s="6">
        <v>0</v>
      </c>
      <c r="AA130" s="6">
        <v>400</v>
      </c>
      <c r="AB130" s="6">
        <v>1</v>
      </c>
      <c r="AC130" s="6">
        <v>2</v>
      </c>
    </row>
    <row r="131" spans="3:29" x14ac:dyDescent="0.25">
      <c r="C131" s="8">
        <v>175</v>
      </c>
      <c r="D131" s="6">
        <v>7</v>
      </c>
      <c r="E131" s="6">
        <v>2</v>
      </c>
      <c r="F131" s="6">
        <v>1</v>
      </c>
      <c r="G131" s="6">
        <v>0</v>
      </c>
      <c r="H131" s="6">
        <v>0</v>
      </c>
      <c r="I131" s="6">
        <v>4</v>
      </c>
      <c r="J131" s="6">
        <v>0</v>
      </c>
      <c r="K131" s="6">
        <v>1</v>
      </c>
      <c r="L131" s="6">
        <v>0</v>
      </c>
      <c r="M131" s="6">
        <v>700</v>
      </c>
      <c r="N131" s="6">
        <v>0</v>
      </c>
      <c r="O131" s="6">
        <v>2</v>
      </c>
      <c r="Q131" s="8">
        <v>421</v>
      </c>
      <c r="R131" s="6">
        <v>5</v>
      </c>
      <c r="S131" s="6">
        <v>2</v>
      </c>
      <c r="T131" s="6">
        <v>2</v>
      </c>
      <c r="U131" s="6">
        <v>0</v>
      </c>
      <c r="V131" s="6">
        <v>0</v>
      </c>
      <c r="W131" s="6">
        <v>3</v>
      </c>
      <c r="X131" s="6">
        <v>0</v>
      </c>
      <c r="Y131" s="6">
        <v>2</v>
      </c>
      <c r="Z131" s="6">
        <v>0</v>
      </c>
      <c r="AA131" s="6">
        <v>200</v>
      </c>
      <c r="AB131" s="6">
        <v>1</v>
      </c>
      <c r="AC131" s="6">
        <v>1</v>
      </c>
    </row>
    <row r="132" spans="3:29" x14ac:dyDescent="0.25">
      <c r="C132" s="8">
        <v>176</v>
      </c>
      <c r="D132" s="6">
        <v>7</v>
      </c>
      <c r="E132" s="6">
        <v>2</v>
      </c>
      <c r="F132" s="6">
        <v>2</v>
      </c>
      <c r="G132" s="6">
        <v>0</v>
      </c>
      <c r="H132" s="6">
        <v>0</v>
      </c>
      <c r="I132" s="6">
        <v>4</v>
      </c>
      <c r="J132" s="6">
        <v>0</v>
      </c>
      <c r="K132" s="6">
        <v>1</v>
      </c>
      <c r="L132" s="6">
        <v>0</v>
      </c>
      <c r="M132" s="6">
        <v>1000</v>
      </c>
      <c r="N132" s="6">
        <v>1</v>
      </c>
      <c r="O132" s="6">
        <v>1</v>
      </c>
      <c r="Q132" s="8">
        <v>424</v>
      </c>
      <c r="R132" s="6">
        <v>5</v>
      </c>
      <c r="S132" s="6">
        <v>2</v>
      </c>
      <c r="T132" s="6">
        <v>4</v>
      </c>
      <c r="U132" s="6">
        <v>0</v>
      </c>
      <c r="V132" s="6">
        <v>1</v>
      </c>
      <c r="W132" s="6">
        <v>5</v>
      </c>
      <c r="X132" s="6">
        <v>0</v>
      </c>
      <c r="Y132" s="6">
        <v>2</v>
      </c>
      <c r="Z132" s="6">
        <v>0</v>
      </c>
      <c r="AA132" s="6">
        <v>200</v>
      </c>
      <c r="AB132" s="6">
        <v>1</v>
      </c>
      <c r="AC132" s="6">
        <v>1</v>
      </c>
    </row>
    <row r="133" spans="3:29" x14ac:dyDescent="0.25">
      <c r="C133" s="8">
        <v>177</v>
      </c>
      <c r="D133" s="6">
        <v>1</v>
      </c>
      <c r="E133" s="6">
        <v>2</v>
      </c>
      <c r="F133" s="6">
        <v>1</v>
      </c>
      <c r="G133" s="6">
        <v>0</v>
      </c>
      <c r="H133" s="6">
        <v>1</v>
      </c>
      <c r="I133" s="6">
        <v>2</v>
      </c>
      <c r="J133" s="6">
        <v>1</v>
      </c>
      <c r="K133" s="6">
        <v>1</v>
      </c>
      <c r="L133" s="6">
        <v>0</v>
      </c>
      <c r="M133" s="6">
        <v>200</v>
      </c>
      <c r="N133" s="6">
        <v>1</v>
      </c>
      <c r="O133" s="6">
        <v>1</v>
      </c>
      <c r="Q133" s="8">
        <v>427</v>
      </c>
      <c r="R133" s="6">
        <v>5</v>
      </c>
      <c r="S133" s="6">
        <v>2</v>
      </c>
      <c r="T133" s="6">
        <v>3</v>
      </c>
      <c r="U133" s="6">
        <v>0</v>
      </c>
      <c r="V133" s="6">
        <v>0</v>
      </c>
      <c r="W133" s="6">
        <v>3</v>
      </c>
      <c r="X133" s="6">
        <v>0</v>
      </c>
      <c r="Y133" s="6">
        <v>2</v>
      </c>
      <c r="Z133" s="6">
        <v>0</v>
      </c>
      <c r="AA133" s="6">
        <v>300</v>
      </c>
      <c r="AB133" s="6">
        <v>1</v>
      </c>
      <c r="AC133" s="6">
        <v>1</v>
      </c>
    </row>
    <row r="134" spans="3:29" x14ac:dyDescent="0.25">
      <c r="C134" s="8">
        <v>178</v>
      </c>
      <c r="D134" s="6">
        <v>1</v>
      </c>
      <c r="E134" s="6">
        <v>2</v>
      </c>
      <c r="F134" s="6">
        <v>3</v>
      </c>
      <c r="G134" s="6">
        <v>0</v>
      </c>
      <c r="H134" s="6">
        <v>0</v>
      </c>
      <c r="I134" s="6">
        <v>4</v>
      </c>
      <c r="J134" s="6">
        <v>1</v>
      </c>
      <c r="K134" s="6">
        <v>2</v>
      </c>
      <c r="L134" s="6">
        <v>0</v>
      </c>
      <c r="M134" s="6">
        <v>1000</v>
      </c>
      <c r="N134" s="6">
        <v>1</v>
      </c>
      <c r="O134" s="6">
        <v>1</v>
      </c>
      <c r="Q134" s="8">
        <v>428</v>
      </c>
      <c r="R134" s="6">
        <v>5</v>
      </c>
      <c r="S134" s="6">
        <v>2</v>
      </c>
      <c r="T134" s="6">
        <v>2</v>
      </c>
      <c r="U134" s="6">
        <v>0</v>
      </c>
      <c r="V134" s="6">
        <v>0</v>
      </c>
      <c r="W134" s="6">
        <v>3</v>
      </c>
      <c r="X134" s="6">
        <v>1</v>
      </c>
      <c r="Y134" s="6">
        <v>2</v>
      </c>
      <c r="Z134" s="6">
        <v>0</v>
      </c>
      <c r="AA134" s="6">
        <v>1000</v>
      </c>
      <c r="AB134" s="6">
        <v>1</v>
      </c>
      <c r="AC134" s="6">
        <v>5</v>
      </c>
    </row>
    <row r="135" spans="3:29" x14ac:dyDescent="0.25">
      <c r="C135" s="8">
        <v>179</v>
      </c>
      <c r="D135" s="6">
        <v>1</v>
      </c>
      <c r="E135" s="6">
        <v>2</v>
      </c>
      <c r="F135" s="6">
        <v>2</v>
      </c>
      <c r="G135" s="6">
        <v>0</v>
      </c>
      <c r="H135" s="6">
        <v>0</v>
      </c>
      <c r="I135" s="6">
        <v>4</v>
      </c>
      <c r="J135" s="6">
        <v>1</v>
      </c>
      <c r="K135" s="6">
        <v>1</v>
      </c>
      <c r="L135" s="6">
        <v>0</v>
      </c>
      <c r="M135" s="6">
        <v>300</v>
      </c>
      <c r="N135" s="6">
        <v>1</v>
      </c>
      <c r="O135" s="6">
        <v>1</v>
      </c>
      <c r="Q135" s="8">
        <v>429</v>
      </c>
      <c r="R135" s="6">
        <v>5</v>
      </c>
      <c r="S135" s="6">
        <v>2</v>
      </c>
      <c r="T135" s="6">
        <v>2</v>
      </c>
      <c r="U135" s="6">
        <v>0</v>
      </c>
      <c r="V135" s="6">
        <v>1</v>
      </c>
      <c r="W135" s="6">
        <v>2</v>
      </c>
      <c r="X135" s="6">
        <v>1</v>
      </c>
      <c r="Y135" s="6">
        <v>1</v>
      </c>
      <c r="Z135" s="6">
        <v>0</v>
      </c>
      <c r="AA135" s="6">
        <v>600</v>
      </c>
      <c r="AB135" s="6">
        <v>0</v>
      </c>
      <c r="AC135" s="6">
        <v>2</v>
      </c>
    </row>
    <row r="136" spans="3:29" x14ac:dyDescent="0.25">
      <c r="C136" s="8">
        <v>180</v>
      </c>
      <c r="D136" s="6">
        <v>1</v>
      </c>
      <c r="E136" s="6">
        <v>2</v>
      </c>
      <c r="F136" s="6">
        <v>3</v>
      </c>
      <c r="G136" s="6">
        <v>0</v>
      </c>
      <c r="H136" s="6">
        <v>1</v>
      </c>
      <c r="I136" s="6">
        <v>3</v>
      </c>
      <c r="J136" s="6">
        <v>1</v>
      </c>
      <c r="K136" s="6">
        <v>2</v>
      </c>
      <c r="L136" s="6">
        <v>0</v>
      </c>
      <c r="M136" s="6">
        <v>300</v>
      </c>
      <c r="N136" s="6">
        <v>1</v>
      </c>
      <c r="O136" s="6">
        <v>1</v>
      </c>
      <c r="Q136" s="8">
        <v>430</v>
      </c>
      <c r="R136" s="6">
        <v>5</v>
      </c>
      <c r="S136" s="6">
        <v>2</v>
      </c>
      <c r="T136" s="6">
        <v>3</v>
      </c>
      <c r="U136" s="6">
        <v>0</v>
      </c>
      <c r="V136" s="6">
        <v>0</v>
      </c>
      <c r="W136" s="6">
        <v>4</v>
      </c>
      <c r="X136" s="6">
        <v>1</v>
      </c>
      <c r="Y136" s="6">
        <v>2</v>
      </c>
      <c r="Z136" s="6">
        <v>0</v>
      </c>
      <c r="AA136" s="6">
        <v>2000</v>
      </c>
      <c r="AB136" s="6">
        <v>0</v>
      </c>
      <c r="AC136" s="6">
        <v>7</v>
      </c>
    </row>
    <row r="137" spans="3:29" x14ac:dyDescent="0.25">
      <c r="C137" s="8">
        <v>181</v>
      </c>
      <c r="D137" s="6">
        <v>1</v>
      </c>
      <c r="E137" s="6">
        <v>2</v>
      </c>
      <c r="F137" s="6">
        <v>2</v>
      </c>
      <c r="G137" s="6">
        <v>0</v>
      </c>
      <c r="H137" s="6">
        <v>1</v>
      </c>
      <c r="I137" s="6">
        <v>3</v>
      </c>
      <c r="J137" s="6">
        <v>0</v>
      </c>
      <c r="K137" s="6">
        <v>2</v>
      </c>
      <c r="L137" s="6">
        <v>0</v>
      </c>
      <c r="M137" s="6">
        <v>100</v>
      </c>
      <c r="N137" s="6">
        <v>1</v>
      </c>
      <c r="O137" s="6">
        <v>1</v>
      </c>
      <c r="Q137" s="8">
        <v>431</v>
      </c>
      <c r="R137" s="6">
        <v>5</v>
      </c>
      <c r="S137" s="6">
        <v>2</v>
      </c>
      <c r="T137" s="6">
        <v>2</v>
      </c>
      <c r="U137" s="6">
        <v>0</v>
      </c>
      <c r="V137" s="6">
        <v>0</v>
      </c>
      <c r="W137" s="6">
        <v>3</v>
      </c>
      <c r="X137" s="6">
        <v>0</v>
      </c>
      <c r="Y137" s="6">
        <v>1</v>
      </c>
      <c r="Z137" s="6">
        <v>0</v>
      </c>
      <c r="AA137" s="6">
        <v>300</v>
      </c>
      <c r="AB137" s="6">
        <v>1</v>
      </c>
      <c r="AC137" s="6">
        <v>1</v>
      </c>
    </row>
    <row r="138" spans="3:29" x14ac:dyDescent="0.25">
      <c r="C138" s="8">
        <v>182</v>
      </c>
      <c r="D138" s="6">
        <v>1</v>
      </c>
      <c r="E138" s="6">
        <v>2</v>
      </c>
      <c r="F138" s="6">
        <v>6</v>
      </c>
      <c r="G138" s="6">
        <v>2</v>
      </c>
      <c r="H138" s="6">
        <v>1</v>
      </c>
      <c r="I138" s="6">
        <v>4</v>
      </c>
      <c r="J138" s="6">
        <v>0</v>
      </c>
      <c r="K138" s="6">
        <v>2</v>
      </c>
      <c r="L138" s="6">
        <v>0</v>
      </c>
      <c r="M138" s="6">
        <v>1000</v>
      </c>
      <c r="N138" s="6">
        <v>1</v>
      </c>
      <c r="O138" s="6">
        <v>2</v>
      </c>
      <c r="Q138" s="8">
        <v>433</v>
      </c>
      <c r="R138" s="6">
        <v>5</v>
      </c>
      <c r="S138" s="6">
        <v>2</v>
      </c>
      <c r="T138" s="6">
        <v>1</v>
      </c>
      <c r="U138" s="6">
        <v>0</v>
      </c>
      <c r="V138" s="6">
        <v>0</v>
      </c>
      <c r="W138" s="6">
        <v>4</v>
      </c>
      <c r="X138" s="6">
        <v>0</v>
      </c>
      <c r="Y138" s="6">
        <v>2</v>
      </c>
      <c r="Z138" s="6">
        <v>0</v>
      </c>
      <c r="AA138" s="6">
        <v>100</v>
      </c>
      <c r="AB138" s="6">
        <v>1</v>
      </c>
      <c r="AC138" s="6">
        <v>1</v>
      </c>
    </row>
    <row r="139" spans="3:29" x14ac:dyDescent="0.25">
      <c r="C139" s="8">
        <v>183</v>
      </c>
      <c r="D139" s="6">
        <v>1</v>
      </c>
      <c r="E139" s="6">
        <v>2</v>
      </c>
      <c r="F139" s="6">
        <v>2</v>
      </c>
      <c r="G139" s="6">
        <v>0</v>
      </c>
      <c r="H139" s="6">
        <v>0</v>
      </c>
      <c r="I139" s="6">
        <v>2</v>
      </c>
      <c r="J139" s="6">
        <v>0</v>
      </c>
      <c r="K139" s="6">
        <v>1</v>
      </c>
      <c r="L139" s="6">
        <v>0</v>
      </c>
      <c r="M139" s="6">
        <v>600</v>
      </c>
      <c r="N139" s="6">
        <v>0</v>
      </c>
      <c r="O139" s="6">
        <v>2</v>
      </c>
      <c r="Q139" s="8">
        <v>438</v>
      </c>
      <c r="R139" s="6">
        <v>5</v>
      </c>
      <c r="S139" s="6">
        <v>2</v>
      </c>
      <c r="T139" s="6">
        <v>3</v>
      </c>
      <c r="U139" s="6">
        <v>0</v>
      </c>
      <c r="V139" s="6">
        <v>0</v>
      </c>
      <c r="W139" s="6">
        <v>2</v>
      </c>
      <c r="X139" s="6">
        <v>1</v>
      </c>
      <c r="Y139" s="6">
        <v>2</v>
      </c>
      <c r="Z139" s="6">
        <v>0</v>
      </c>
      <c r="AA139" s="6">
        <v>200</v>
      </c>
      <c r="AB139" s="6">
        <v>1</v>
      </c>
      <c r="AC139" s="6">
        <v>1</v>
      </c>
    </row>
    <row r="140" spans="3:29" x14ac:dyDescent="0.25">
      <c r="C140" s="8">
        <v>184</v>
      </c>
      <c r="D140" s="6">
        <v>1</v>
      </c>
      <c r="E140" s="6">
        <v>2</v>
      </c>
      <c r="F140" s="6">
        <v>1</v>
      </c>
      <c r="G140" s="6">
        <v>0</v>
      </c>
      <c r="H140" s="6">
        <v>0</v>
      </c>
      <c r="I140" s="6">
        <v>3</v>
      </c>
      <c r="J140" s="6">
        <v>0</v>
      </c>
      <c r="K140" s="6">
        <v>1</v>
      </c>
      <c r="L140" s="6">
        <v>0</v>
      </c>
      <c r="M140" s="6">
        <v>100</v>
      </c>
      <c r="N140" s="6">
        <v>1</v>
      </c>
      <c r="O140" s="6">
        <v>1</v>
      </c>
      <c r="Q140" s="8">
        <v>439</v>
      </c>
      <c r="R140" s="6">
        <v>5</v>
      </c>
      <c r="S140" s="6">
        <v>2</v>
      </c>
      <c r="T140" s="6">
        <v>1</v>
      </c>
      <c r="U140" s="6">
        <v>0</v>
      </c>
      <c r="V140" s="6">
        <v>1</v>
      </c>
      <c r="W140" s="6">
        <v>4</v>
      </c>
      <c r="X140" s="6">
        <v>0</v>
      </c>
      <c r="Y140" s="6">
        <v>2</v>
      </c>
      <c r="Z140" s="6">
        <v>0</v>
      </c>
      <c r="AA140" s="6">
        <v>500</v>
      </c>
      <c r="AB140" s="6">
        <v>1</v>
      </c>
      <c r="AC140" s="6">
        <v>2</v>
      </c>
    </row>
    <row r="141" spans="3:29" x14ac:dyDescent="0.25">
      <c r="C141" s="8">
        <v>186</v>
      </c>
      <c r="D141" s="6">
        <v>1</v>
      </c>
      <c r="E141" s="6">
        <v>2</v>
      </c>
      <c r="F141" s="6">
        <v>5</v>
      </c>
      <c r="G141" s="6">
        <v>2</v>
      </c>
      <c r="H141" s="6">
        <v>0</v>
      </c>
      <c r="I141" s="6">
        <v>4</v>
      </c>
      <c r="J141" s="6">
        <v>0</v>
      </c>
      <c r="K141" s="6">
        <v>1</v>
      </c>
      <c r="L141" s="6">
        <v>0</v>
      </c>
      <c r="M141" s="6">
        <v>400</v>
      </c>
      <c r="N141" s="6">
        <v>1</v>
      </c>
      <c r="O141" s="6">
        <v>1</v>
      </c>
      <c r="Q141" s="8">
        <v>449</v>
      </c>
      <c r="R141" s="6">
        <v>6</v>
      </c>
      <c r="S141" s="6">
        <v>2</v>
      </c>
      <c r="T141" s="6">
        <v>2</v>
      </c>
      <c r="U141" s="6">
        <v>0</v>
      </c>
      <c r="V141" s="6">
        <v>0</v>
      </c>
      <c r="W141" s="6">
        <v>5</v>
      </c>
      <c r="X141" s="6">
        <v>1</v>
      </c>
      <c r="Y141" s="6">
        <v>1</v>
      </c>
      <c r="Z141" s="6">
        <v>0</v>
      </c>
      <c r="AA141" s="6">
        <v>500</v>
      </c>
      <c r="AB141" s="6">
        <v>1</v>
      </c>
      <c r="AC141" s="6">
        <v>1</v>
      </c>
    </row>
    <row r="142" spans="3:29" x14ac:dyDescent="0.25">
      <c r="C142" s="8">
        <v>187</v>
      </c>
      <c r="D142" s="6">
        <v>1</v>
      </c>
      <c r="E142" s="6">
        <v>2</v>
      </c>
      <c r="F142" s="6">
        <v>2</v>
      </c>
      <c r="G142" s="6">
        <v>0</v>
      </c>
      <c r="H142" s="6">
        <v>0</v>
      </c>
      <c r="I142" s="6">
        <v>1</v>
      </c>
      <c r="J142" s="6">
        <v>1</v>
      </c>
      <c r="K142" s="6">
        <v>2</v>
      </c>
      <c r="L142" s="6">
        <v>0</v>
      </c>
      <c r="M142" s="6">
        <v>1000</v>
      </c>
      <c r="N142" s="6">
        <v>1</v>
      </c>
      <c r="O142" s="6">
        <v>2</v>
      </c>
      <c r="Q142" s="8">
        <v>451</v>
      </c>
      <c r="R142" s="6">
        <v>6</v>
      </c>
      <c r="S142" s="6">
        <v>2</v>
      </c>
      <c r="T142" s="6">
        <v>8</v>
      </c>
      <c r="U142" s="6">
        <v>0</v>
      </c>
      <c r="V142" s="6">
        <v>0</v>
      </c>
      <c r="W142" s="6">
        <v>4</v>
      </c>
      <c r="X142" s="6">
        <v>1</v>
      </c>
      <c r="Y142" s="6">
        <v>1</v>
      </c>
      <c r="Z142" s="6">
        <v>0</v>
      </c>
      <c r="AA142" s="6">
        <v>900</v>
      </c>
      <c r="AB142" s="6">
        <v>0</v>
      </c>
      <c r="AC142" s="6">
        <v>4</v>
      </c>
    </row>
    <row r="143" spans="3:29" x14ac:dyDescent="0.25">
      <c r="C143" s="8">
        <v>188</v>
      </c>
      <c r="D143" s="6">
        <v>1</v>
      </c>
      <c r="E143" s="6">
        <v>2</v>
      </c>
      <c r="F143" s="6">
        <v>3</v>
      </c>
      <c r="G143" s="6">
        <v>0</v>
      </c>
      <c r="H143" s="6">
        <v>1</v>
      </c>
      <c r="I143" s="6">
        <v>5</v>
      </c>
      <c r="J143" s="6">
        <v>1</v>
      </c>
      <c r="K143" s="6">
        <v>2</v>
      </c>
      <c r="L143" s="6">
        <v>0</v>
      </c>
      <c r="M143" s="6">
        <v>500</v>
      </c>
      <c r="N143" s="6">
        <v>1</v>
      </c>
      <c r="O143" s="6">
        <v>2</v>
      </c>
      <c r="Q143" s="8">
        <v>461</v>
      </c>
      <c r="R143" s="6">
        <v>6</v>
      </c>
      <c r="S143" s="6">
        <v>2</v>
      </c>
      <c r="T143" s="6">
        <v>6</v>
      </c>
      <c r="U143" s="6">
        <v>2</v>
      </c>
      <c r="V143" s="6">
        <v>1</v>
      </c>
      <c r="W143" s="6">
        <v>4</v>
      </c>
      <c r="X143" s="6">
        <v>1</v>
      </c>
      <c r="Y143" s="6">
        <v>1</v>
      </c>
      <c r="Z143" s="6">
        <v>0</v>
      </c>
      <c r="AA143" s="6">
        <v>100</v>
      </c>
      <c r="AB143" s="6">
        <v>1</v>
      </c>
      <c r="AC143" s="6">
        <v>1</v>
      </c>
    </row>
    <row r="144" spans="3:29" x14ac:dyDescent="0.25">
      <c r="C144" s="8">
        <v>189</v>
      </c>
      <c r="D144" s="6">
        <v>1</v>
      </c>
      <c r="E144" s="6">
        <v>2</v>
      </c>
      <c r="F144" s="6">
        <v>2</v>
      </c>
      <c r="G144" s="6">
        <v>0</v>
      </c>
      <c r="H144" s="6">
        <v>0</v>
      </c>
      <c r="I144" s="6">
        <v>5</v>
      </c>
      <c r="J144" s="6">
        <v>0</v>
      </c>
      <c r="K144" s="6">
        <v>1</v>
      </c>
      <c r="L144" s="6">
        <v>0</v>
      </c>
      <c r="M144" s="6">
        <v>400</v>
      </c>
      <c r="N144" s="6">
        <v>1</v>
      </c>
      <c r="O144" s="6">
        <v>1</v>
      </c>
      <c r="Q144" s="8">
        <v>462</v>
      </c>
      <c r="R144" s="6">
        <v>6</v>
      </c>
      <c r="S144" s="6">
        <v>2</v>
      </c>
      <c r="T144" s="6">
        <v>1</v>
      </c>
      <c r="U144" s="6">
        <v>0</v>
      </c>
      <c r="V144" s="6">
        <v>0</v>
      </c>
      <c r="W144" s="6">
        <v>1</v>
      </c>
      <c r="X144" s="6">
        <v>1</v>
      </c>
      <c r="Y144" s="6">
        <v>1</v>
      </c>
      <c r="Z144" s="6">
        <v>0</v>
      </c>
      <c r="AA144" s="6">
        <v>10000</v>
      </c>
      <c r="AB144" s="6">
        <v>1</v>
      </c>
      <c r="AC144" s="6">
        <v>30</v>
      </c>
    </row>
    <row r="145" spans="3:29" x14ac:dyDescent="0.25">
      <c r="C145" s="8">
        <v>190</v>
      </c>
      <c r="D145" s="6">
        <v>1</v>
      </c>
      <c r="E145" s="6">
        <v>2</v>
      </c>
      <c r="F145" s="6">
        <v>2</v>
      </c>
      <c r="G145" s="6">
        <v>0</v>
      </c>
      <c r="H145" s="6">
        <v>0</v>
      </c>
      <c r="I145" s="6">
        <v>4</v>
      </c>
      <c r="J145" s="6">
        <v>1</v>
      </c>
      <c r="K145" s="6">
        <v>1</v>
      </c>
      <c r="L145" s="6">
        <v>0</v>
      </c>
      <c r="M145" s="6">
        <v>400</v>
      </c>
      <c r="N145" s="6">
        <v>1</v>
      </c>
      <c r="O145" s="6">
        <v>1</v>
      </c>
      <c r="Q145" s="8">
        <v>464</v>
      </c>
      <c r="R145" s="6">
        <v>6</v>
      </c>
      <c r="S145" s="6">
        <v>2</v>
      </c>
      <c r="T145" s="6">
        <v>1</v>
      </c>
      <c r="U145" s="6">
        <v>0</v>
      </c>
      <c r="V145" s="6">
        <v>1</v>
      </c>
      <c r="W145" s="6">
        <v>4</v>
      </c>
      <c r="X145" s="6">
        <v>0</v>
      </c>
      <c r="Y145" s="6">
        <v>2</v>
      </c>
      <c r="Z145" s="6">
        <v>0</v>
      </c>
      <c r="AA145" s="6">
        <v>600</v>
      </c>
      <c r="AB145" s="6">
        <v>0</v>
      </c>
      <c r="AC145" s="6">
        <v>3</v>
      </c>
    </row>
    <row r="146" spans="3:29" x14ac:dyDescent="0.25">
      <c r="C146" s="8">
        <v>191</v>
      </c>
      <c r="D146" s="6">
        <v>1</v>
      </c>
      <c r="E146" s="6">
        <v>2</v>
      </c>
      <c r="F146" s="6">
        <v>2</v>
      </c>
      <c r="G146" s="6">
        <v>0</v>
      </c>
      <c r="H146" s="6">
        <v>0</v>
      </c>
      <c r="I146" s="6">
        <v>4</v>
      </c>
      <c r="J146" s="6">
        <v>0</v>
      </c>
      <c r="K146" s="6">
        <v>2</v>
      </c>
      <c r="L146" s="6">
        <v>0</v>
      </c>
      <c r="M146" s="6">
        <v>100</v>
      </c>
      <c r="N146" s="6">
        <v>1</v>
      </c>
      <c r="O146" s="6">
        <v>1</v>
      </c>
      <c r="Q146" s="8">
        <v>465</v>
      </c>
      <c r="R146" s="6">
        <v>6</v>
      </c>
      <c r="S146" s="6">
        <v>2</v>
      </c>
      <c r="T146" s="6">
        <v>1</v>
      </c>
      <c r="U146" s="6">
        <v>0</v>
      </c>
      <c r="V146" s="6">
        <v>1</v>
      </c>
      <c r="W146" s="6">
        <v>4</v>
      </c>
      <c r="X146" s="6">
        <v>1</v>
      </c>
      <c r="Y146" s="6">
        <v>1</v>
      </c>
      <c r="Z146" s="6">
        <v>0</v>
      </c>
      <c r="AA146" s="6">
        <v>100</v>
      </c>
      <c r="AB146" s="6">
        <v>1</v>
      </c>
      <c r="AC146" s="6">
        <v>1</v>
      </c>
    </row>
    <row r="147" spans="3:29" x14ac:dyDescent="0.25">
      <c r="C147" s="8">
        <v>193</v>
      </c>
      <c r="D147" s="6">
        <v>1</v>
      </c>
      <c r="E147" s="6">
        <v>2</v>
      </c>
      <c r="F147" s="6">
        <v>1</v>
      </c>
      <c r="G147" s="6">
        <v>0</v>
      </c>
      <c r="H147" s="6">
        <v>0</v>
      </c>
      <c r="I147" s="6">
        <v>4</v>
      </c>
      <c r="J147" s="6">
        <v>1</v>
      </c>
      <c r="K147" s="6">
        <v>1</v>
      </c>
      <c r="L147" s="6">
        <v>0</v>
      </c>
      <c r="M147" s="6">
        <v>90</v>
      </c>
      <c r="N147" s="6">
        <v>0</v>
      </c>
      <c r="O147" s="6">
        <v>1</v>
      </c>
      <c r="Q147" s="8">
        <v>467</v>
      </c>
      <c r="R147" s="6">
        <v>6</v>
      </c>
      <c r="S147" s="6">
        <v>2</v>
      </c>
      <c r="T147" s="6">
        <v>1</v>
      </c>
      <c r="U147" s="6">
        <v>0</v>
      </c>
      <c r="V147" s="6">
        <v>0</v>
      </c>
      <c r="W147" s="6">
        <v>1</v>
      </c>
      <c r="X147" s="6">
        <v>1</v>
      </c>
      <c r="Y147" s="6">
        <v>1</v>
      </c>
      <c r="Z147" s="6">
        <v>0</v>
      </c>
      <c r="AA147" s="6">
        <v>100</v>
      </c>
      <c r="AB147" s="6">
        <v>1</v>
      </c>
      <c r="AC147" s="6">
        <v>1</v>
      </c>
    </row>
    <row r="148" spans="3:29" x14ac:dyDescent="0.25">
      <c r="C148" s="8">
        <v>194</v>
      </c>
      <c r="D148" s="6">
        <v>1</v>
      </c>
      <c r="E148" s="6">
        <v>2</v>
      </c>
      <c r="F148" s="6">
        <v>3</v>
      </c>
      <c r="G148" s="6">
        <v>0</v>
      </c>
      <c r="H148" s="6">
        <v>0</v>
      </c>
      <c r="I148" s="6">
        <v>4</v>
      </c>
      <c r="J148" s="6">
        <v>0</v>
      </c>
      <c r="K148" s="6">
        <v>1</v>
      </c>
      <c r="L148" s="6">
        <v>0</v>
      </c>
      <c r="M148" s="6">
        <v>100</v>
      </c>
      <c r="N148" s="6">
        <v>1</v>
      </c>
      <c r="O148" s="6">
        <v>1</v>
      </c>
      <c r="Q148" s="8">
        <v>469</v>
      </c>
      <c r="R148" s="6">
        <v>7</v>
      </c>
      <c r="S148" s="6">
        <v>2</v>
      </c>
      <c r="T148" s="6">
        <v>1</v>
      </c>
      <c r="U148" s="6">
        <v>0</v>
      </c>
      <c r="V148" s="6">
        <v>0</v>
      </c>
      <c r="W148" s="6">
        <v>2</v>
      </c>
      <c r="X148" s="6">
        <v>0</v>
      </c>
      <c r="Y148" s="6">
        <v>2</v>
      </c>
      <c r="Z148" s="6">
        <v>0</v>
      </c>
      <c r="AA148" s="6">
        <v>200</v>
      </c>
      <c r="AB148" s="6">
        <v>1</v>
      </c>
      <c r="AC148" s="6">
        <v>2</v>
      </c>
    </row>
    <row r="149" spans="3:29" x14ac:dyDescent="0.25">
      <c r="C149" s="8">
        <v>195</v>
      </c>
      <c r="D149" s="6">
        <v>1</v>
      </c>
      <c r="E149" s="6">
        <v>2</v>
      </c>
      <c r="F149" s="6">
        <v>8</v>
      </c>
      <c r="G149" s="6">
        <v>0</v>
      </c>
      <c r="H149" s="6">
        <v>0</v>
      </c>
      <c r="I149" s="6">
        <v>4</v>
      </c>
      <c r="J149" s="6">
        <v>0</v>
      </c>
      <c r="K149" s="6">
        <v>1</v>
      </c>
      <c r="L149" s="6">
        <v>0</v>
      </c>
      <c r="M149" s="6">
        <v>300</v>
      </c>
      <c r="N149" s="6">
        <v>1</v>
      </c>
      <c r="O149" s="6">
        <v>1</v>
      </c>
      <c r="Q149" s="8">
        <v>474</v>
      </c>
      <c r="R149" s="6">
        <v>7</v>
      </c>
      <c r="S149" s="6">
        <v>2</v>
      </c>
      <c r="T149" s="6">
        <v>9</v>
      </c>
      <c r="U149" s="6">
        <v>0</v>
      </c>
      <c r="V149" s="6">
        <v>0</v>
      </c>
      <c r="W149" s="6">
        <v>4</v>
      </c>
      <c r="X149" s="6">
        <v>0</v>
      </c>
      <c r="Y149" s="6">
        <v>2</v>
      </c>
      <c r="Z149" s="6">
        <v>0</v>
      </c>
      <c r="AA149" s="6">
        <v>200</v>
      </c>
      <c r="AB149" s="6">
        <v>1</v>
      </c>
      <c r="AC149" s="6">
        <v>2</v>
      </c>
    </row>
    <row r="150" spans="3:29" x14ac:dyDescent="0.25">
      <c r="C150" s="8">
        <v>196</v>
      </c>
      <c r="D150" s="6">
        <v>1</v>
      </c>
      <c r="E150" s="6">
        <v>2</v>
      </c>
      <c r="F150" s="6">
        <v>9</v>
      </c>
      <c r="G150" s="6">
        <v>0</v>
      </c>
      <c r="H150" s="6">
        <v>0</v>
      </c>
      <c r="I150" s="6">
        <v>4</v>
      </c>
      <c r="J150" s="6">
        <v>1</v>
      </c>
      <c r="K150" s="6">
        <v>1</v>
      </c>
      <c r="L150" s="6">
        <v>0</v>
      </c>
      <c r="M150" s="6">
        <v>100</v>
      </c>
      <c r="N150" s="6">
        <v>1</v>
      </c>
      <c r="O150" s="6">
        <v>1</v>
      </c>
      <c r="Q150" s="8">
        <v>477</v>
      </c>
      <c r="R150" s="6">
        <v>7</v>
      </c>
      <c r="S150" s="6">
        <v>2</v>
      </c>
      <c r="T150" s="6">
        <v>2</v>
      </c>
      <c r="U150" s="6">
        <v>0</v>
      </c>
      <c r="V150" s="6">
        <v>0</v>
      </c>
      <c r="W150" s="6">
        <v>4</v>
      </c>
      <c r="X150" s="6">
        <v>1</v>
      </c>
      <c r="Y150" s="6">
        <v>1</v>
      </c>
      <c r="Z150" s="6">
        <v>0</v>
      </c>
      <c r="AA150" s="6">
        <v>100</v>
      </c>
      <c r="AB150" s="6">
        <v>1</v>
      </c>
      <c r="AC150" s="6">
        <v>1</v>
      </c>
    </row>
    <row r="151" spans="3:29" x14ac:dyDescent="0.25">
      <c r="C151" s="8">
        <v>197</v>
      </c>
      <c r="D151" s="6">
        <v>1</v>
      </c>
      <c r="E151" s="6">
        <v>2</v>
      </c>
      <c r="F151" s="6">
        <v>4</v>
      </c>
      <c r="G151" s="6">
        <v>0</v>
      </c>
      <c r="H151" s="6">
        <v>0</v>
      </c>
      <c r="I151" s="6">
        <v>1</v>
      </c>
      <c r="J151" s="6">
        <v>0</v>
      </c>
      <c r="K151" s="6">
        <v>1</v>
      </c>
      <c r="L151" s="6">
        <v>0</v>
      </c>
      <c r="M151" s="6">
        <v>300</v>
      </c>
      <c r="N151" s="6">
        <v>1</v>
      </c>
      <c r="O151" s="6">
        <v>1</v>
      </c>
      <c r="Q151" s="8">
        <v>483</v>
      </c>
      <c r="R151" s="6">
        <v>7</v>
      </c>
      <c r="S151" s="6">
        <v>2</v>
      </c>
      <c r="T151" s="6">
        <v>1</v>
      </c>
      <c r="U151" s="6">
        <v>0</v>
      </c>
      <c r="V151" s="6">
        <v>0</v>
      </c>
      <c r="W151" s="6">
        <v>4</v>
      </c>
      <c r="X151" s="6">
        <v>0</v>
      </c>
      <c r="Y151" s="6">
        <v>2</v>
      </c>
      <c r="Z151" s="6">
        <v>0</v>
      </c>
      <c r="AA151" s="6">
        <v>600</v>
      </c>
      <c r="AB151" s="6">
        <v>0</v>
      </c>
      <c r="AC151" s="6">
        <v>1</v>
      </c>
    </row>
    <row r="152" spans="3:29" x14ac:dyDescent="0.25">
      <c r="C152" s="8">
        <v>198</v>
      </c>
      <c r="D152" s="6">
        <v>1</v>
      </c>
      <c r="E152" s="6">
        <v>2</v>
      </c>
      <c r="F152" s="6">
        <v>1</v>
      </c>
      <c r="G152" s="6">
        <v>0</v>
      </c>
      <c r="H152" s="6">
        <v>1</v>
      </c>
      <c r="I152" s="6">
        <v>2</v>
      </c>
      <c r="J152" s="6">
        <v>0</v>
      </c>
      <c r="K152" s="6">
        <v>2</v>
      </c>
      <c r="L152" s="6">
        <v>0</v>
      </c>
      <c r="M152" s="6">
        <v>400</v>
      </c>
      <c r="N152" s="6">
        <v>1</v>
      </c>
      <c r="O152" s="6">
        <v>1</v>
      </c>
      <c r="Q152" s="8">
        <v>489</v>
      </c>
      <c r="R152" s="6">
        <v>7</v>
      </c>
      <c r="S152" s="6">
        <v>2</v>
      </c>
      <c r="T152" s="6">
        <v>1</v>
      </c>
      <c r="U152" s="6">
        <v>0</v>
      </c>
      <c r="V152" s="6">
        <v>1</v>
      </c>
      <c r="W152" s="6">
        <v>4</v>
      </c>
      <c r="X152" s="6">
        <v>0</v>
      </c>
      <c r="Y152" s="6">
        <v>2</v>
      </c>
      <c r="Z152" s="6">
        <v>0</v>
      </c>
      <c r="AA152" s="6">
        <v>1000</v>
      </c>
      <c r="AB152" s="6">
        <v>1</v>
      </c>
      <c r="AC152" s="6">
        <v>8</v>
      </c>
    </row>
    <row r="153" spans="3:29" x14ac:dyDescent="0.25">
      <c r="C153" s="8">
        <v>200</v>
      </c>
      <c r="D153" s="6">
        <v>1</v>
      </c>
      <c r="E153" s="6">
        <v>2</v>
      </c>
      <c r="F153" s="6">
        <v>2</v>
      </c>
      <c r="G153" s="6">
        <v>0</v>
      </c>
      <c r="H153" s="6">
        <v>0</v>
      </c>
      <c r="I153" s="6">
        <v>4</v>
      </c>
      <c r="J153" s="6">
        <v>1</v>
      </c>
      <c r="K153" s="6">
        <v>1</v>
      </c>
      <c r="L153" s="6">
        <v>0</v>
      </c>
      <c r="M153" s="6">
        <v>400</v>
      </c>
      <c r="N153" s="6">
        <v>1</v>
      </c>
      <c r="O153" s="6">
        <v>1</v>
      </c>
      <c r="Q153" s="8">
        <v>490</v>
      </c>
      <c r="R153" s="6">
        <v>7</v>
      </c>
      <c r="S153" s="6">
        <v>2</v>
      </c>
      <c r="T153" s="6">
        <v>1</v>
      </c>
      <c r="U153" s="6">
        <v>0</v>
      </c>
      <c r="V153" s="6">
        <v>0</v>
      </c>
      <c r="W153" s="6">
        <v>4</v>
      </c>
      <c r="X153" s="6">
        <v>0</v>
      </c>
      <c r="Y153" s="6">
        <v>1</v>
      </c>
      <c r="Z153" s="6">
        <v>0</v>
      </c>
      <c r="AA153" s="6">
        <v>100</v>
      </c>
      <c r="AB153" s="6">
        <v>1</v>
      </c>
      <c r="AC153" s="6">
        <v>1</v>
      </c>
    </row>
    <row r="154" spans="3:29" x14ac:dyDescent="0.25">
      <c r="C154" s="8">
        <v>201</v>
      </c>
      <c r="D154" s="6">
        <v>1</v>
      </c>
      <c r="E154" s="6">
        <v>2</v>
      </c>
      <c r="F154" s="6">
        <v>3</v>
      </c>
      <c r="G154" s="6">
        <v>0</v>
      </c>
      <c r="H154" s="6">
        <v>0</v>
      </c>
      <c r="I154" s="6">
        <v>4</v>
      </c>
      <c r="J154" s="6">
        <v>1</v>
      </c>
      <c r="K154" s="6">
        <v>2</v>
      </c>
      <c r="L154" s="6">
        <v>0</v>
      </c>
      <c r="M154" s="6">
        <v>1000</v>
      </c>
      <c r="N154" s="6">
        <v>1</v>
      </c>
      <c r="O154" s="6">
        <v>1</v>
      </c>
      <c r="Q154" s="8">
        <v>492</v>
      </c>
      <c r="R154" s="6">
        <v>1</v>
      </c>
      <c r="S154" s="6">
        <v>2</v>
      </c>
      <c r="T154" s="6">
        <v>2</v>
      </c>
      <c r="U154" s="6">
        <v>0</v>
      </c>
      <c r="V154" s="6">
        <v>0</v>
      </c>
      <c r="W154" s="6">
        <v>4</v>
      </c>
      <c r="X154" s="6">
        <v>1</v>
      </c>
      <c r="Y154" s="6">
        <v>3</v>
      </c>
      <c r="Z154" s="6">
        <v>0</v>
      </c>
      <c r="AA154" s="6">
        <v>200</v>
      </c>
      <c r="AB154" s="6">
        <v>1</v>
      </c>
      <c r="AC154" s="6">
        <v>2</v>
      </c>
    </row>
    <row r="155" spans="3:29" x14ac:dyDescent="0.25">
      <c r="C155" s="8">
        <v>202</v>
      </c>
      <c r="D155" s="6">
        <v>2</v>
      </c>
      <c r="E155" s="6">
        <v>2</v>
      </c>
      <c r="F155" s="6">
        <v>2</v>
      </c>
      <c r="G155" s="6">
        <v>0</v>
      </c>
      <c r="H155" s="6">
        <v>0</v>
      </c>
      <c r="I155" s="6">
        <v>4</v>
      </c>
      <c r="J155" s="6">
        <v>1</v>
      </c>
      <c r="K155" s="6">
        <v>2</v>
      </c>
      <c r="L155" s="6">
        <v>0</v>
      </c>
      <c r="M155" s="6">
        <v>600</v>
      </c>
      <c r="N155" s="6">
        <v>0</v>
      </c>
      <c r="O155" s="6">
        <v>2</v>
      </c>
      <c r="Q155" s="8">
        <v>493</v>
      </c>
      <c r="R155" s="6">
        <v>1</v>
      </c>
      <c r="S155" s="6">
        <v>1</v>
      </c>
      <c r="T155" s="6">
        <v>2</v>
      </c>
      <c r="U155" s="6">
        <v>0</v>
      </c>
      <c r="V155" s="6">
        <v>1</v>
      </c>
      <c r="W155" s="6">
        <v>2</v>
      </c>
      <c r="X155" s="6">
        <v>0</v>
      </c>
      <c r="Y155" s="6">
        <v>2</v>
      </c>
      <c r="Z155" s="6">
        <v>0</v>
      </c>
      <c r="AA155" s="6">
        <v>200</v>
      </c>
      <c r="AB155" s="6">
        <v>1</v>
      </c>
      <c r="AC155" s="6">
        <v>1</v>
      </c>
    </row>
    <row r="156" spans="3:29" x14ac:dyDescent="0.25">
      <c r="C156" s="8">
        <v>203</v>
      </c>
      <c r="D156" s="6">
        <v>2</v>
      </c>
      <c r="E156" s="6">
        <v>1</v>
      </c>
      <c r="F156" s="6">
        <v>9</v>
      </c>
      <c r="G156" s="6">
        <v>0</v>
      </c>
      <c r="H156" s="6">
        <v>1</v>
      </c>
      <c r="I156" s="6">
        <v>4</v>
      </c>
      <c r="J156" s="6">
        <v>1</v>
      </c>
      <c r="K156" s="6">
        <v>1</v>
      </c>
      <c r="L156" s="6">
        <v>0</v>
      </c>
      <c r="M156" s="6">
        <v>300</v>
      </c>
      <c r="N156" s="6">
        <v>1</v>
      </c>
      <c r="O156" s="6">
        <v>1</v>
      </c>
      <c r="Q156" s="8">
        <v>496</v>
      </c>
      <c r="R156" s="6">
        <v>1</v>
      </c>
      <c r="S156" s="6">
        <v>2</v>
      </c>
      <c r="T156" s="6">
        <v>1</v>
      </c>
      <c r="U156" s="6">
        <v>0</v>
      </c>
      <c r="V156" s="6">
        <v>1</v>
      </c>
      <c r="W156" s="6">
        <v>5</v>
      </c>
      <c r="X156" s="6">
        <v>0</v>
      </c>
      <c r="Y156" s="6">
        <v>2</v>
      </c>
      <c r="Z156" s="6">
        <v>0</v>
      </c>
      <c r="AA156" s="6">
        <v>100</v>
      </c>
      <c r="AB156" s="6">
        <v>1</v>
      </c>
      <c r="AC156" s="6">
        <v>1</v>
      </c>
    </row>
    <row r="157" spans="3:29" x14ac:dyDescent="0.25">
      <c r="C157" s="8">
        <v>204</v>
      </c>
      <c r="D157" s="6">
        <v>2</v>
      </c>
      <c r="E157" s="6">
        <v>2</v>
      </c>
      <c r="F157" s="6">
        <v>2</v>
      </c>
      <c r="G157" s="6">
        <v>0</v>
      </c>
      <c r="H157" s="6">
        <v>1</v>
      </c>
      <c r="I157" s="6">
        <v>4</v>
      </c>
      <c r="J157" s="6">
        <v>0</v>
      </c>
      <c r="K157" s="6">
        <v>2</v>
      </c>
      <c r="L157" s="6">
        <v>0</v>
      </c>
      <c r="M157" s="6">
        <v>200</v>
      </c>
      <c r="N157" s="6">
        <v>1</v>
      </c>
      <c r="O157" s="6">
        <v>1</v>
      </c>
      <c r="Q157" s="8">
        <v>497</v>
      </c>
      <c r="R157" s="6">
        <v>1</v>
      </c>
      <c r="S157" s="6">
        <v>1</v>
      </c>
      <c r="T157" s="6">
        <v>1</v>
      </c>
      <c r="U157" s="6">
        <v>0</v>
      </c>
      <c r="V157" s="6">
        <v>0</v>
      </c>
      <c r="W157" s="6">
        <v>5</v>
      </c>
      <c r="X157" s="6">
        <v>0</v>
      </c>
      <c r="Y157" s="6">
        <v>1</v>
      </c>
      <c r="Z157" s="6">
        <v>0</v>
      </c>
      <c r="AA157" s="6">
        <v>400</v>
      </c>
      <c r="AB157" s="6">
        <v>1</v>
      </c>
      <c r="AC157" s="6">
        <v>1</v>
      </c>
    </row>
    <row r="158" spans="3:29" x14ac:dyDescent="0.25">
      <c r="C158" s="8">
        <v>205</v>
      </c>
      <c r="D158" s="6">
        <v>2</v>
      </c>
      <c r="E158" s="6">
        <v>2</v>
      </c>
      <c r="F158" s="6">
        <v>3</v>
      </c>
      <c r="G158" s="6">
        <v>0</v>
      </c>
      <c r="H158" s="6">
        <v>0</v>
      </c>
      <c r="I158" s="6">
        <v>4</v>
      </c>
      <c r="J158" s="6">
        <v>0</v>
      </c>
      <c r="K158" s="6">
        <v>1</v>
      </c>
      <c r="L158" s="6">
        <v>0</v>
      </c>
      <c r="M158" s="6">
        <v>300</v>
      </c>
      <c r="N158" s="6">
        <v>1</v>
      </c>
      <c r="O158" s="6">
        <v>1</v>
      </c>
      <c r="Q158" s="8">
        <v>506</v>
      </c>
      <c r="R158" s="6">
        <v>1</v>
      </c>
      <c r="S158" s="6">
        <v>2</v>
      </c>
      <c r="T158" s="6">
        <v>1</v>
      </c>
      <c r="U158" s="6">
        <v>0</v>
      </c>
      <c r="V158" s="6">
        <v>0</v>
      </c>
      <c r="W158" s="6">
        <v>4</v>
      </c>
      <c r="X158" s="6">
        <v>1</v>
      </c>
      <c r="Y158" s="6">
        <v>2</v>
      </c>
      <c r="Z158" s="6">
        <v>0</v>
      </c>
      <c r="AA158" s="6">
        <v>1000</v>
      </c>
      <c r="AB158" s="6">
        <v>1</v>
      </c>
      <c r="AC158" s="6">
        <v>4</v>
      </c>
    </row>
    <row r="159" spans="3:29" x14ac:dyDescent="0.25">
      <c r="C159" s="8">
        <v>206</v>
      </c>
      <c r="D159" s="6">
        <v>2</v>
      </c>
      <c r="E159" s="6">
        <v>2</v>
      </c>
      <c r="F159" s="6">
        <v>1</v>
      </c>
      <c r="G159" s="6">
        <v>0</v>
      </c>
      <c r="H159" s="6">
        <v>0</v>
      </c>
      <c r="I159" s="6">
        <v>2</v>
      </c>
      <c r="J159" s="6">
        <v>1</v>
      </c>
      <c r="K159" s="6">
        <v>2</v>
      </c>
      <c r="L159" s="6">
        <v>0</v>
      </c>
      <c r="M159" s="6">
        <v>300</v>
      </c>
      <c r="N159" s="6">
        <v>1</v>
      </c>
      <c r="O159" s="6">
        <v>1</v>
      </c>
      <c r="Q159" s="8">
        <v>509</v>
      </c>
      <c r="R159" s="6">
        <v>1</v>
      </c>
      <c r="S159" s="6">
        <v>2</v>
      </c>
      <c r="T159" s="6">
        <v>1</v>
      </c>
      <c r="U159" s="6">
        <v>0</v>
      </c>
      <c r="V159" s="6">
        <v>0</v>
      </c>
      <c r="W159" s="6">
        <v>3</v>
      </c>
      <c r="X159" s="6">
        <v>0</v>
      </c>
      <c r="Y159" s="6">
        <v>1</v>
      </c>
      <c r="Z159" s="6">
        <v>0</v>
      </c>
      <c r="AA159" s="6">
        <v>1000</v>
      </c>
      <c r="AB159" s="6">
        <v>1</v>
      </c>
      <c r="AC159" s="6">
        <v>9</v>
      </c>
    </row>
    <row r="160" spans="3:29" x14ac:dyDescent="0.25">
      <c r="C160" s="8">
        <v>207</v>
      </c>
      <c r="D160" s="6">
        <v>2</v>
      </c>
      <c r="E160" s="6">
        <v>2</v>
      </c>
      <c r="F160" s="6">
        <v>1</v>
      </c>
      <c r="G160" s="6">
        <v>0</v>
      </c>
      <c r="H160" s="6">
        <v>1</v>
      </c>
      <c r="I160" s="6">
        <v>5</v>
      </c>
      <c r="J160" s="6">
        <v>0</v>
      </c>
      <c r="K160" s="6">
        <v>3</v>
      </c>
      <c r="L160" s="6">
        <v>0</v>
      </c>
      <c r="M160" s="6">
        <v>200</v>
      </c>
      <c r="N160" s="6">
        <v>1</v>
      </c>
      <c r="O160" s="6">
        <v>1</v>
      </c>
      <c r="Q160" s="8">
        <v>510</v>
      </c>
      <c r="R160" s="6">
        <v>1</v>
      </c>
      <c r="S160" s="6">
        <v>2</v>
      </c>
      <c r="T160" s="6">
        <v>3</v>
      </c>
      <c r="U160" s="6">
        <v>0</v>
      </c>
      <c r="V160" s="6">
        <v>0</v>
      </c>
      <c r="W160" s="6">
        <v>1</v>
      </c>
      <c r="X160" s="6">
        <v>1</v>
      </c>
      <c r="Y160" s="6">
        <v>2</v>
      </c>
      <c r="Z160" s="6">
        <v>0</v>
      </c>
      <c r="AA160" s="6">
        <v>600</v>
      </c>
      <c r="AB160" s="6">
        <v>0</v>
      </c>
      <c r="AC160" s="6">
        <v>3</v>
      </c>
    </row>
    <row r="161" spans="3:29" x14ac:dyDescent="0.25">
      <c r="C161" s="8">
        <v>209</v>
      </c>
      <c r="D161" s="6">
        <v>2</v>
      </c>
      <c r="E161" s="6">
        <v>2</v>
      </c>
      <c r="F161" s="6">
        <v>2</v>
      </c>
      <c r="G161" s="6">
        <v>0</v>
      </c>
      <c r="H161" s="6">
        <v>0</v>
      </c>
      <c r="I161" s="6">
        <v>4</v>
      </c>
      <c r="J161" s="6">
        <v>0</v>
      </c>
      <c r="K161" s="6">
        <v>1</v>
      </c>
      <c r="L161" s="6">
        <v>0</v>
      </c>
      <c r="M161" s="6">
        <v>700</v>
      </c>
      <c r="N161" s="6">
        <v>0</v>
      </c>
      <c r="O161" s="6">
        <v>1</v>
      </c>
      <c r="Q161" s="8">
        <v>515</v>
      </c>
      <c r="R161" s="6">
        <v>1</v>
      </c>
      <c r="S161" s="6">
        <v>2</v>
      </c>
      <c r="T161" s="6">
        <v>6</v>
      </c>
      <c r="U161" s="6">
        <v>2</v>
      </c>
      <c r="V161" s="6">
        <v>1</v>
      </c>
      <c r="W161" s="6">
        <v>4</v>
      </c>
      <c r="X161" s="6">
        <v>0</v>
      </c>
      <c r="Y161" s="6">
        <v>2</v>
      </c>
      <c r="Z161" s="6">
        <v>0</v>
      </c>
      <c r="AA161" s="6">
        <v>1000</v>
      </c>
      <c r="AB161" s="6">
        <v>1</v>
      </c>
      <c r="AC161" s="6">
        <v>4</v>
      </c>
    </row>
    <row r="162" spans="3:29" x14ac:dyDescent="0.25">
      <c r="C162" s="8">
        <v>210</v>
      </c>
      <c r="D162" s="6">
        <v>2</v>
      </c>
      <c r="E162" s="6">
        <v>2</v>
      </c>
      <c r="F162" s="6">
        <v>2</v>
      </c>
      <c r="G162" s="6">
        <v>0</v>
      </c>
      <c r="H162" s="6">
        <v>0</v>
      </c>
      <c r="I162" s="6">
        <v>4</v>
      </c>
      <c r="J162" s="6">
        <v>0</v>
      </c>
      <c r="K162" s="6">
        <v>1</v>
      </c>
      <c r="L162" s="6">
        <v>0</v>
      </c>
      <c r="M162" s="6">
        <v>800</v>
      </c>
      <c r="N162" s="6">
        <v>0</v>
      </c>
      <c r="O162" s="6">
        <v>2</v>
      </c>
      <c r="Q162" s="8">
        <v>520</v>
      </c>
      <c r="R162" s="6">
        <v>2</v>
      </c>
      <c r="S162" s="6">
        <v>2</v>
      </c>
      <c r="T162" s="6">
        <v>2</v>
      </c>
      <c r="U162" s="6">
        <v>0</v>
      </c>
      <c r="V162" s="6">
        <v>0</v>
      </c>
      <c r="W162" s="6">
        <v>5</v>
      </c>
      <c r="X162" s="6">
        <v>1</v>
      </c>
      <c r="Y162" s="6">
        <v>2</v>
      </c>
      <c r="Z162" s="6">
        <v>0</v>
      </c>
      <c r="AA162" s="6">
        <v>300</v>
      </c>
      <c r="AB162" s="6">
        <v>1</v>
      </c>
      <c r="AC162" s="6">
        <v>1</v>
      </c>
    </row>
    <row r="163" spans="3:29" x14ac:dyDescent="0.25">
      <c r="C163" s="8">
        <v>211</v>
      </c>
      <c r="D163" s="6">
        <v>2</v>
      </c>
      <c r="E163" s="6">
        <v>2</v>
      </c>
      <c r="F163" s="6">
        <v>8</v>
      </c>
      <c r="G163" s="6">
        <v>0</v>
      </c>
      <c r="H163" s="6">
        <v>0</v>
      </c>
      <c r="I163" s="6">
        <v>3</v>
      </c>
      <c r="J163" s="6">
        <v>1</v>
      </c>
      <c r="K163" s="6">
        <v>1</v>
      </c>
      <c r="L163" s="6">
        <v>0</v>
      </c>
      <c r="M163" s="6">
        <v>700</v>
      </c>
      <c r="N163" s="6">
        <v>0</v>
      </c>
      <c r="O163" s="6">
        <v>3</v>
      </c>
      <c r="Q163" s="8">
        <v>524</v>
      </c>
      <c r="R163" s="6">
        <v>2</v>
      </c>
      <c r="S163" s="6">
        <v>2</v>
      </c>
      <c r="T163" s="6">
        <v>1</v>
      </c>
      <c r="U163" s="6">
        <v>0</v>
      </c>
      <c r="V163" s="6">
        <v>1</v>
      </c>
      <c r="W163" s="6">
        <v>3</v>
      </c>
      <c r="X163" s="6">
        <v>1</v>
      </c>
      <c r="Y163" s="6">
        <v>3</v>
      </c>
      <c r="Z163" s="6">
        <v>0</v>
      </c>
      <c r="AA163" s="6">
        <v>400</v>
      </c>
      <c r="AB163" s="6">
        <v>1</v>
      </c>
      <c r="AC163" s="6">
        <v>1</v>
      </c>
    </row>
    <row r="164" spans="3:29" x14ac:dyDescent="0.25">
      <c r="C164" s="8">
        <v>212</v>
      </c>
      <c r="D164" s="6">
        <v>2</v>
      </c>
      <c r="E164" s="6">
        <v>2</v>
      </c>
      <c r="F164" s="6">
        <v>1</v>
      </c>
      <c r="G164" s="6">
        <v>0</v>
      </c>
      <c r="H164" s="6">
        <v>0</v>
      </c>
      <c r="I164" s="6">
        <v>4</v>
      </c>
      <c r="J164" s="6">
        <v>1</v>
      </c>
      <c r="K164" s="6">
        <v>2</v>
      </c>
      <c r="L164" s="6">
        <v>0</v>
      </c>
      <c r="M164" s="6">
        <v>300</v>
      </c>
      <c r="N164" s="6">
        <v>1</v>
      </c>
      <c r="O164" s="6">
        <v>3</v>
      </c>
      <c r="Q164" s="8">
        <v>527</v>
      </c>
      <c r="R164" s="6">
        <v>2</v>
      </c>
      <c r="S164" s="6">
        <v>2</v>
      </c>
      <c r="T164" s="6">
        <v>2</v>
      </c>
      <c r="U164" s="6">
        <v>0</v>
      </c>
      <c r="V164" s="6">
        <v>1</v>
      </c>
      <c r="W164" s="6">
        <v>4</v>
      </c>
      <c r="X164" s="6">
        <v>0</v>
      </c>
      <c r="Y164" s="6">
        <v>1</v>
      </c>
      <c r="Z164" s="6">
        <v>0</v>
      </c>
      <c r="AA164" s="6">
        <v>200</v>
      </c>
      <c r="AB164" s="6">
        <v>1</v>
      </c>
      <c r="AC164" s="6">
        <v>1</v>
      </c>
    </row>
    <row r="165" spans="3:29" x14ac:dyDescent="0.25">
      <c r="C165" s="8">
        <v>214</v>
      </c>
      <c r="D165" s="6">
        <v>2</v>
      </c>
      <c r="E165" s="6">
        <v>2</v>
      </c>
      <c r="F165" s="6">
        <v>1</v>
      </c>
      <c r="G165" s="6">
        <v>0</v>
      </c>
      <c r="H165" s="6">
        <v>1</v>
      </c>
      <c r="I165" s="6">
        <v>3</v>
      </c>
      <c r="J165" s="6">
        <v>1</v>
      </c>
      <c r="K165" s="6">
        <v>1</v>
      </c>
      <c r="L165" s="6">
        <v>0</v>
      </c>
      <c r="M165" s="6">
        <v>100</v>
      </c>
      <c r="N165" s="6">
        <v>1</v>
      </c>
      <c r="O165" s="6">
        <v>1</v>
      </c>
      <c r="Q165" s="8">
        <v>531</v>
      </c>
      <c r="R165" s="6">
        <v>2</v>
      </c>
      <c r="S165" s="6">
        <v>2</v>
      </c>
      <c r="T165" s="6">
        <v>1</v>
      </c>
      <c r="U165" s="6">
        <v>0</v>
      </c>
      <c r="V165" s="6">
        <v>0</v>
      </c>
      <c r="W165" s="6">
        <v>4</v>
      </c>
      <c r="X165" s="6">
        <v>0</v>
      </c>
      <c r="Y165" s="6">
        <v>2</v>
      </c>
      <c r="Z165" s="6">
        <v>0</v>
      </c>
      <c r="AA165" s="6">
        <v>100</v>
      </c>
      <c r="AB165" s="6">
        <v>1</v>
      </c>
      <c r="AC165" s="6">
        <v>1</v>
      </c>
    </row>
    <row r="166" spans="3:29" x14ac:dyDescent="0.25">
      <c r="C166" s="8">
        <v>215</v>
      </c>
      <c r="D166" s="6">
        <v>2</v>
      </c>
      <c r="E166" s="6">
        <v>2</v>
      </c>
      <c r="F166" s="6">
        <v>1</v>
      </c>
      <c r="G166" s="6">
        <v>0</v>
      </c>
      <c r="H166" s="6">
        <v>0</v>
      </c>
      <c r="I166" s="6">
        <v>2</v>
      </c>
      <c r="J166" s="6">
        <v>0</v>
      </c>
      <c r="K166" s="6">
        <v>2</v>
      </c>
      <c r="L166" s="6">
        <v>0</v>
      </c>
      <c r="M166" s="6">
        <v>400</v>
      </c>
      <c r="N166" s="6">
        <v>1</v>
      </c>
      <c r="O166" s="6">
        <v>1</v>
      </c>
      <c r="Q166" s="8">
        <v>534</v>
      </c>
      <c r="R166" s="6">
        <v>2</v>
      </c>
      <c r="S166" s="6">
        <v>2</v>
      </c>
      <c r="T166" s="6">
        <v>2</v>
      </c>
      <c r="U166" s="6">
        <v>0</v>
      </c>
      <c r="V166" s="6">
        <v>0</v>
      </c>
      <c r="W166" s="6">
        <v>4</v>
      </c>
      <c r="X166" s="6">
        <v>1</v>
      </c>
      <c r="Y166" s="6">
        <v>2</v>
      </c>
      <c r="Z166" s="6">
        <v>0</v>
      </c>
      <c r="AA166" s="6">
        <v>100</v>
      </c>
      <c r="AB166" s="6">
        <v>1</v>
      </c>
      <c r="AC166" s="6">
        <v>1</v>
      </c>
    </row>
    <row r="167" spans="3:29" x14ac:dyDescent="0.25">
      <c r="C167" s="8">
        <v>216</v>
      </c>
      <c r="D167" s="6">
        <v>2</v>
      </c>
      <c r="E167" s="6">
        <v>2</v>
      </c>
      <c r="F167" s="6">
        <v>4</v>
      </c>
      <c r="G167" s="6">
        <v>0</v>
      </c>
      <c r="H167" s="6">
        <v>0</v>
      </c>
      <c r="I167" s="6">
        <v>3</v>
      </c>
      <c r="J167" s="6">
        <v>0</v>
      </c>
      <c r="K167" s="6">
        <v>2</v>
      </c>
      <c r="L167" s="6">
        <v>0</v>
      </c>
      <c r="M167" s="6">
        <v>500</v>
      </c>
      <c r="N167" s="6">
        <v>1</v>
      </c>
      <c r="O167" s="6">
        <v>1</v>
      </c>
      <c r="Q167" s="8">
        <v>535</v>
      </c>
      <c r="R167" s="6">
        <v>2</v>
      </c>
      <c r="S167" s="6">
        <v>2</v>
      </c>
      <c r="T167" s="6">
        <v>1</v>
      </c>
      <c r="U167" s="6">
        <v>0</v>
      </c>
      <c r="V167" s="6">
        <v>0</v>
      </c>
      <c r="W167" s="6">
        <v>4</v>
      </c>
      <c r="X167" s="6">
        <v>0</v>
      </c>
      <c r="Y167" s="6">
        <v>1</v>
      </c>
      <c r="Z167" s="6">
        <v>0</v>
      </c>
      <c r="AA167" s="6">
        <v>100</v>
      </c>
      <c r="AB167" s="6">
        <v>1</v>
      </c>
      <c r="AC167" s="6">
        <v>2</v>
      </c>
    </row>
    <row r="168" spans="3:29" x14ac:dyDescent="0.25">
      <c r="C168" s="8">
        <v>217</v>
      </c>
      <c r="D168" s="6">
        <v>2</v>
      </c>
      <c r="E168" s="6">
        <v>2</v>
      </c>
      <c r="F168" s="6">
        <v>1</v>
      </c>
      <c r="G168" s="6">
        <v>0</v>
      </c>
      <c r="H168" s="6">
        <v>0</v>
      </c>
      <c r="I168" s="6">
        <v>4</v>
      </c>
      <c r="J168" s="6">
        <v>1</v>
      </c>
      <c r="K168" s="6">
        <v>3</v>
      </c>
      <c r="L168" s="6">
        <v>0</v>
      </c>
      <c r="M168" s="6">
        <v>200</v>
      </c>
      <c r="N168" s="6">
        <v>1</v>
      </c>
      <c r="O168" s="6">
        <v>1</v>
      </c>
      <c r="Q168" s="8">
        <v>538</v>
      </c>
      <c r="R168" s="6">
        <v>2</v>
      </c>
      <c r="S168" s="6">
        <v>2</v>
      </c>
      <c r="T168" s="6">
        <v>2</v>
      </c>
      <c r="U168" s="6">
        <v>0</v>
      </c>
      <c r="V168" s="6">
        <v>1</v>
      </c>
      <c r="W168" s="6">
        <v>4</v>
      </c>
      <c r="X168" s="6">
        <v>0</v>
      </c>
      <c r="Y168" s="6">
        <v>1</v>
      </c>
      <c r="Z168" s="6">
        <v>0</v>
      </c>
      <c r="AA168" s="6">
        <v>200</v>
      </c>
      <c r="AB168" s="6">
        <v>1</v>
      </c>
      <c r="AC168" s="6">
        <v>1</v>
      </c>
    </row>
    <row r="169" spans="3:29" x14ac:dyDescent="0.25">
      <c r="C169" s="8">
        <v>218</v>
      </c>
      <c r="D169" s="6">
        <v>2</v>
      </c>
      <c r="E169" s="6">
        <v>2</v>
      </c>
      <c r="F169" s="6">
        <v>2</v>
      </c>
      <c r="G169" s="6">
        <v>0</v>
      </c>
      <c r="H169" s="6">
        <v>1</v>
      </c>
      <c r="I169" s="6">
        <v>4</v>
      </c>
      <c r="J169" s="6">
        <v>0</v>
      </c>
      <c r="K169" s="6">
        <v>2</v>
      </c>
      <c r="L169" s="6">
        <v>0</v>
      </c>
      <c r="M169" s="6">
        <v>700</v>
      </c>
      <c r="N169" s="6">
        <v>0</v>
      </c>
      <c r="O169" s="6">
        <v>3</v>
      </c>
      <c r="Q169" s="8">
        <v>539</v>
      </c>
      <c r="R169" s="6">
        <v>2</v>
      </c>
      <c r="S169" s="6">
        <v>2</v>
      </c>
      <c r="T169" s="6">
        <v>6</v>
      </c>
      <c r="U169" s="6">
        <v>2</v>
      </c>
      <c r="V169" s="6">
        <v>1</v>
      </c>
      <c r="W169" s="6">
        <v>4</v>
      </c>
      <c r="X169" s="6">
        <v>0</v>
      </c>
      <c r="Y169" s="6">
        <v>1</v>
      </c>
      <c r="Z169" s="6">
        <v>0</v>
      </c>
      <c r="AA169" s="6">
        <v>100</v>
      </c>
      <c r="AB169" s="6">
        <v>1</v>
      </c>
      <c r="AC169" s="6">
        <v>1</v>
      </c>
    </row>
    <row r="170" spans="3:29" x14ac:dyDescent="0.25">
      <c r="C170" s="8">
        <v>220</v>
      </c>
      <c r="D170" s="6">
        <v>2</v>
      </c>
      <c r="E170" s="6">
        <v>2</v>
      </c>
      <c r="F170" s="6">
        <v>1</v>
      </c>
      <c r="G170" s="6">
        <v>0</v>
      </c>
      <c r="H170" s="6">
        <v>0</v>
      </c>
      <c r="I170" s="6">
        <v>4</v>
      </c>
      <c r="J170" s="6">
        <v>0</v>
      </c>
      <c r="K170" s="6">
        <v>2</v>
      </c>
      <c r="L170" s="6">
        <v>0</v>
      </c>
      <c r="M170" s="6">
        <v>300</v>
      </c>
      <c r="N170" s="6">
        <v>1</v>
      </c>
      <c r="O170" s="6">
        <v>1</v>
      </c>
      <c r="Q170" s="8">
        <v>540</v>
      </c>
      <c r="R170" s="6">
        <v>2</v>
      </c>
      <c r="S170" s="6">
        <v>2</v>
      </c>
      <c r="T170" s="6">
        <v>1</v>
      </c>
      <c r="U170" s="6">
        <v>0</v>
      </c>
      <c r="V170" s="6">
        <v>0</v>
      </c>
      <c r="W170" s="6">
        <v>3</v>
      </c>
      <c r="X170" s="6">
        <v>0</v>
      </c>
      <c r="Y170" s="6">
        <v>1</v>
      </c>
      <c r="Z170" s="6">
        <v>0</v>
      </c>
      <c r="AA170" s="6">
        <v>500</v>
      </c>
      <c r="AB170" s="6">
        <v>1</v>
      </c>
      <c r="AC170" s="6">
        <v>1</v>
      </c>
    </row>
    <row r="171" spans="3:29" x14ac:dyDescent="0.25">
      <c r="C171" s="8">
        <v>222</v>
      </c>
      <c r="D171" s="6">
        <v>3</v>
      </c>
      <c r="E171" s="6">
        <v>2</v>
      </c>
      <c r="F171" s="6">
        <v>4</v>
      </c>
      <c r="G171" s="6">
        <v>0</v>
      </c>
      <c r="H171" s="6">
        <v>1</v>
      </c>
      <c r="I171" s="6">
        <v>1</v>
      </c>
      <c r="J171" s="6">
        <v>0</v>
      </c>
      <c r="K171" s="6">
        <v>2</v>
      </c>
      <c r="L171" s="6">
        <v>0</v>
      </c>
      <c r="M171" s="6">
        <v>400</v>
      </c>
      <c r="N171" s="6">
        <v>1</v>
      </c>
      <c r="O171" s="6">
        <v>3</v>
      </c>
      <c r="Q171" s="8">
        <v>548</v>
      </c>
      <c r="R171" s="6">
        <v>3</v>
      </c>
      <c r="S171" s="6">
        <v>2</v>
      </c>
      <c r="T171" s="6">
        <v>1</v>
      </c>
      <c r="U171" s="6">
        <v>0</v>
      </c>
      <c r="V171" s="6">
        <v>0</v>
      </c>
      <c r="W171" s="6">
        <v>4</v>
      </c>
      <c r="X171" s="6">
        <v>0</v>
      </c>
      <c r="Y171" s="6">
        <v>1</v>
      </c>
      <c r="Z171" s="6">
        <v>0</v>
      </c>
      <c r="AA171" s="6">
        <v>3000</v>
      </c>
      <c r="AB171" s="6">
        <v>0</v>
      </c>
      <c r="AC171" s="6">
        <v>7</v>
      </c>
    </row>
    <row r="172" spans="3:29" x14ac:dyDescent="0.25">
      <c r="C172" s="8">
        <v>224</v>
      </c>
      <c r="D172" s="6">
        <v>3</v>
      </c>
      <c r="E172" s="6">
        <v>2</v>
      </c>
      <c r="F172" s="6">
        <v>4</v>
      </c>
      <c r="G172" s="6">
        <v>0</v>
      </c>
      <c r="H172" s="6">
        <v>0</v>
      </c>
      <c r="I172" s="6">
        <v>3</v>
      </c>
      <c r="J172" s="6">
        <v>0</v>
      </c>
      <c r="K172" s="6">
        <v>2</v>
      </c>
      <c r="L172" s="6">
        <v>0</v>
      </c>
      <c r="M172" s="6">
        <v>2000</v>
      </c>
      <c r="N172" s="6">
        <v>0</v>
      </c>
      <c r="O172" s="6">
        <v>8</v>
      </c>
      <c r="Q172" s="8">
        <v>553</v>
      </c>
      <c r="R172" s="6">
        <v>3</v>
      </c>
      <c r="S172" s="6">
        <v>2</v>
      </c>
      <c r="T172" s="6">
        <v>2</v>
      </c>
      <c r="U172" s="6">
        <v>0</v>
      </c>
      <c r="V172" s="6">
        <v>0</v>
      </c>
      <c r="W172" s="6">
        <v>5</v>
      </c>
      <c r="X172" s="6">
        <v>0</v>
      </c>
      <c r="Y172" s="6">
        <v>1</v>
      </c>
      <c r="Z172" s="6">
        <v>0</v>
      </c>
      <c r="AA172" s="6">
        <v>500</v>
      </c>
      <c r="AB172" s="6">
        <v>1</v>
      </c>
      <c r="AC172" s="6">
        <v>1</v>
      </c>
    </row>
    <row r="173" spans="3:29" x14ac:dyDescent="0.25">
      <c r="C173" s="8">
        <v>226</v>
      </c>
      <c r="D173" s="6">
        <v>3</v>
      </c>
      <c r="E173" s="6">
        <v>2</v>
      </c>
      <c r="F173" s="6">
        <v>2</v>
      </c>
      <c r="G173" s="6">
        <v>0</v>
      </c>
      <c r="H173" s="6">
        <v>0</v>
      </c>
      <c r="I173" s="6">
        <v>2</v>
      </c>
      <c r="J173" s="6">
        <v>1</v>
      </c>
      <c r="K173" s="6">
        <v>1</v>
      </c>
      <c r="L173" s="6">
        <v>0</v>
      </c>
      <c r="M173" s="6">
        <v>90</v>
      </c>
      <c r="N173" s="6">
        <v>0</v>
      </c>
      <c r="O173" s="6">
        <v>1</v>
      </c>
      <c r="Q173" s="8">
        <v>557</v>
      </c>
      <c r="R173" s="6">
        <v>3</v>
      </c>
      <c r="S173" s="6">
        <v>2</v>
      </c>
      <c r="T173" s="6">
        <v>1</v>
      </c>
      <c r="U173" s="6">
        <v>0</v>
      </c>
      <c r="V173" s="6">
        <v>0</v>
      </c>
      <c r="W173" s="6">
        <v>4</v>
      </c>
      <c r="X173" s="6">
        <v>0</v>
      </c>
      <c r="Y173" s="6">
        <v>1</v>
      </c>
      <c r="Z173" s="6">
        <v>0</v>
      </c>
      <c r="AA173" s="6">
        <v>2000</v>
      </c>
      <c r="AB173" s="6">
        <v>0</v>
      </c>
      <c r="AC173" s="6">
        <v>7</v>
      </c>
    </row>
    <row r="174" spans="3:29" x14ac:dyDescent="0.25">
      <c r="C174" s="8">
        <v>231</v>
      </c>
      <c r="D174" s="6">
        <v>3</v>
      </c>
      <c r="E174" s="6">
        <v>2</v>
      </c>
      <c r="F174" s="6">
        <v>6</v>
      </c>
      <c r="G174" s="6">
        <v>2</v>
      </c>
      <c r="H174" s="6">
        <v>1</v>
      </c>
      <c r="I174" s="6">
        <v>3</v>
      </c>
      <c r="J174" s="6">
        <v>0</v>
      </c>
      <c r="K174" s="6">
        <v>2</v>
      </c>
      <c r="L174" s="6">
        <v>0</v>
      </c>
      <c r="M174" s="6">
        <v>900</v>
      </c>
      <c r="N174" s="6">
        <v>0</v>
      </c>
      <c r="O174" s="6">
        <v>3</v>
      </c>
      <c r="Q174" s="8">
        <v>558</v>
      </c>
      <c r="R174" s="6">
        <v>3</v>
      </c>
      <c r="S174" s="6">
        <v>2</v>
      </c>
      <c r="T174" s="6">
        <v>4</v>
      </c>
      <c r="U174" s="6">
        <v>0</v>
      </c>
      <c r="V174" s="6">
        <v>0</v>
      </c>
      <c r="W174" s="6">
        <v>2</v>
      </c>
      <c r="X174" s="6">
        <v>0</v>
      </c>
      <c r="Y174" s="6">
        <v>2</v>
      </c>
      <c r="Z174" s="6">
        <v>0</v>
      </c>
      <c r="AA174" s="6">
        <v>400</v>
      </c>
      <c r="AB174" s="6">
        <v>1</v>
      </c>
      <c r="AC174" s="6">
        <v>2</v>
      </c>
    </row>
    <row r="175" spans="3:29" x14ac:dyDescent="0.25">
      <c r="C175" s="8">
        <v>233</v>
      </c>
      <c r="D175" s="6">
        <v>3</v>
      </c>
      <c r="E175" s="6">
        <v>2</v>
      </c>
      <c r="F175" s="6">
        <v>5</v>
      </c>
      <c r="G175" s="6">
        <v>2</v>
      </c>
      <c r="H175" s="6">
        <v>0</v>
      </c>
      <c r="I175" s="6">
        <v>4</v>
      </c>
      <c r="J175" s="6">
        <v>0</v>
      </c>
      <c r="K175" s="6">
        <v>1</v>
      </c>
      <c r="L175" s="6">
        <v>0</v>
      </c>
      <c r="M175" s="6">
        <v>200</v>
      </c>
      <c r="N175" s="6">
        <v>1</v>
      </c>
      <c r="O175" s="6">
        <v>1</v>
      </c>
      <c r="Q175" s="8">
        <v>562</v>
      </c>
      <c r="R175" s="6">
        <v>3</v>
      </c>
      <c r="S175" s="6">
        <v>2</v>
      </c>
      <c r="T175" s="6">
        <v>4</v>
      </c>
      <c r="U175" s="6">
        <v>0</v>
      </c>
      <c r="V175" s="6">
        <v>0</v>
      </c>
      <c r="W175" s="6">
        <v>4</v>
      </c>
      <c r="X175" s="6">
        <v>0</v>
      </c>
      <c r="Y175" s="6">
        <v>1</v>
      </c>
      <c r="Z175" s="6">
        <v>0</v>
      </c>
      <c r="AA175" s="6">
        <v>200</v>
      </c>
      <c r="AB175" s="6">
        <v>1</v>
      </c>
      <c r="AC175" s="6">
        <v>1</v>
      </c>
    </row>
    <row r="176" spans="3:29" x14ac:dyDescent="0.25">
      <c r="C176" s="8">
        <v>234</v>
      </c>
      <c r="D176" s="6">
        <v>3</v>
      </c>
      <c r="E176" s="6">
        <v>1</v>
      </c>
      <c r="F176" s="6">
        <v>1</v>
      </c>
      <c r="G176" s="6">
        <v>0</v>
      </c>
      <c r="H176" s="6">
        <v>0</v>
      </c>
      <c r="I176" s="6">
        <v>4</v>
      </c>
      <c r="J176" s="6">
        <v>0</v>
      </c>
      <c r="K176" s="6">
        <v>1</v>
      </c>
      <c r="L176" s="6">
        <v>0</v>
      </c>
      <c r="M176" s="6">
        <v>100</v>
      </c>
      <c r="N176" s="6">
        <v>1</v>
      </c>
      <c r="O176" s="6">
        <v>1</v>
      </c>
      <c r="Q176" s="8">
        <v>564</v>
      </c>
      <c r="R176" s="6">
        <v>3</v>
      </c>
      <c r="S176" s="6">
        <v>2</v>
      </c>
      <c r="T176" s="6">
        <v>1</v>
      </c>
      <c r="U176" s="6">
        <v>0</v>
      </c>
      <c r="V176" s="6">
        <v>0</v>
      </c>
      <c r="W176" s="6">
        <v>5</v>
      </c>
      <c r="X176" s="6">
        <v>0</v>
      </c>
      <c r="Y176" s="6">
        <v>1</v>
      </c>
      <c r="Z176" s="6">
        <v>0</v>
      </c>
      <c r="AA176" s="6">
        <v>300</v>
      </c>
      <c r="AB176" s="6">
        <v>1</v>
      </c>
      <c r="AC176" s="6">
        <v>1</v>
      </c>
    </row>
    <row r="177" spans="3:29" x14ac:dyDescent="0.25">
      <c r="C177" s="8">
        <v>237</v>
      </c>
      <c r="D177" s="6">
        <v>3</v>
      </c>
      <c r="E177" s="6">
        <v>2</v>
      </c>
      <c r="F177" s="6">
        <v>2</v>
      </c>
      <c r="G177" s="6">
        <v>0</v>
      </c>
      <c r="H177" s="6">
        <v>0</v>
      </c>
      <c r="I177" s="6">
        <v>3</v>
      </c>
      <c r="J177" s="6">
        <v>0</v>
      </c>
      <c r="K177" s="6">
        <v>2</v>
      </c>
      <c r="L177" s="6">
        <v>0</v>
      </c>
      <c r="M177" s="6">
        <v>100</v>
      </c>
      <c r="N177" s="6">
        <v>1</v>
      </c>
      <c r="O177" s="6">
        <v>1</v>
      </c>
      <c r="Q177" s="8">
        <v>570</v>
      </c>
      <c r="R177" s="6">
        <v>3</v>
      </c>
      <c r="S177" s="6">
        <v>2</v>
      </c>
      <c r="T177" s="6">
        <v>9</v>
      </c>
      <c r="U177" s="6">
        <v>0</v>
      </c>
      <c r="V177" s="6">
        <v>0</v>
      </c>
      <c r="W177" s="6">
        <v>4</v>
      </c>
      <c r="X177" s="6">
        <v>0</v>
      </c>
      <c r="Y177" s="6">
        <v>2</v>
      </c>
      <c r="Z177" s="6">
        <v>1</v>
      </c>
      <c r="AA177" s="6">
        <v>100</v>
      </c>
      <c r="AB177" s="6">
        <v>1</v>
      </c>
      <c r="AC177" s="6">
        <v>1</v>
      </c>
    </row>
    <row r="178" spans="3:29" x14ac:dyDescent="0.25">
      <c r="C178" s="8">
        <v>239</v>
      </c>
      <c r="D178" s="6">
        <v>4</v>
      </c>
      <c r="E178" s="6">
        <v>2</v>
      </c>
      <c r="F178" s="6">
        <v>5</v>
      </c>
      <c r="G178" s="6">
        <v>2</v>
      </c>
      <c r="H178" s="6">
        <v>1</v>
      </c>
      <c r="I178" s="6">
        <v>2</v>
      </c>
      <c r="J178" s="6">
        <v>1</v>
      </c>
      <c r="K178" s="6">
        <v>1</v>
      </c>
      <c r="L178" s="6">
        <v>0</v>
      </c>
      <c r="M178" s="6">
        <v>100</v>
      </c>
      <c r="N178" s="6">
        <v>1</v>
      </c>
      <c r="O178" s="6">
        <v>1</v>
      </c>
      <c r="Q178" s="8">
        <v>573</v>
      </c>
      <c r="R178" s="6">
        <v>3</v>
      </c>
      <c r="S178" s="6">
        <v>2</v>
      </c>
      <c r="T178" s="6">
        <v>1</v>
      </c>
      <c r="U178" s="6">
        <v>0</v>
      </c>
      <c r="V178" s="6">
        <v>0</v>
      </c>
      <c r="W178" s="6">
        <v>2</v>
      </c>
      <c r="X178" s="6">
        <v>0</v>
      </c>
      <c r="Y178" s="6">
        <v>2</v>
      </c>
      <c r="Z178" s="6">
        <v>0</v>
      </c>
      <c r="AA178" s="6">
        <v>100</v>
      </c>
      <c r="AB178" s="6">
        <v>1</v>
      </c>
      <c r="AC178" s="6">
        <v>1</v>
      </c>
    </row>
    <row r="179" spans="3:29" x14ac:dyDescent="0.25">
      <c r="C179" s="8">
        <v>240</v>
      </c>
      <c r="D179" s="6">
        <v>4</v>
      </c>
      <c r="E179" s="6">
        <v>2</v>
      </c>
      <c r="F179" s="6">
        <v>5</v>
      </c>
      <c r="G179" s="6">
        <v>2</v>
      </c>
      <c r="H179" s="6">
        <v>1</v>
      </c>
      <c r="I179" s="6">
        <v>2</v>
      </c>
      <c r="J179" s="6">
        <v>0</v>
      </c>
      <c r="K179" s="6">
        <v>2</v>
      </c>
      <c r="L179" s="6">
        <v>0</v>
      </c>
      <c r="M179" s="6">
        <v>200</v>
      </c>
      <c r="N179" s="6">
        <v>1</v>
      </c>
      <c r="O179" s="6">
        <v>1</v>
      </c>
      <c r="Q179" s="8">
        <v>580</v>
      </c>
      <c r="R179" s="6">
        <v>4</v>
      </c>
      <c r="S179" s="6">
        <v>2</v>
      </c>
      <c r="T179" s="6">
        <v>1</v>
      </c>
      <c r="U179" s="6">
        <v>0</v>
      </c>
      <c r="V179" s="6">
        <v>0</v>
      </c>
      <c r="W179" s="6">
        <v>2</v>
      </c>
      <c r="X179" s="6">
        <v>0</v>
      </c>
      <c r="Y179" s="6">
        <v>1</v>
      </c>
      <c r="Z179" s="6">
        <v>0</v>
      </c>
      <c r="AA179" s="6">
        <v>2000</v>
      </c>
      <c r="AB179" s="6">
        <v>0</v>
      </c>
      <c r="AC179" s="6">
        <v>4</v>
      </c>
    </row>
    <row r="180" spans="3:29" x14ac:dyDescent="0.25">
      <c r="C180" s="8">
        <v>241</v>
      </c>
      <c r="D180" s="6">
        <v>4</v>
      </c>
      <c r="E180" s="6">
        <v>2</v>
      </c>
      <c r="F180" s="6">
        <v>1</v>
      </c>
      <c r="G180" s="6">
        <v>0</v>
      </c>
      <c r="H180" s="6">
        <v>0</v>
      </c>
      <c r="I180" s="6">
        <v>3</v>
      </c>
      <c r="J180" s="6">
        <v>0</v>
      </c>
      <c r="K180" s="6">
        <v>2</v>
      </c>
      <c r="L180" s="6">
        <v>0</v>
      </c>
      <c r="M180" s="6">
        <v>600</v>
      </c>
      <c r="N180" s="6">
        <v>0</v>
      </c>
      <c r="O180" s="6">
        <v>1</v>
      </c>
      <c r="Q180" s="8">
        <v>582</v>
      </c>
      <c r="R180" s="6">
        <v>4</v>
      </c>
      <c r="S180" s="6">
        <v>2</v>
      </c>
      <c r="T180" s="6">
        <v>1</v>
      </c>
      <c r="U180" s="6">
        <v>0</v>
      </c>
      <c r="V180" s="6">
        <v>0</v>
      </c>
      <c r="W180" s="6">
        <v>4</v>
      </c>
      <c r="X180" s="6">
        <v>0</v>
      </c>
      <c r="Y180" s="6">
        <v>2</v>
      </c>
      <c r="Z180" s="6">
        <v>0</v>
      </c>
      <c r="AA180" s="6">
        <v>300</v>
      </c>
      <c r="AB180" s="6">
        <v>1</v>
      </c>
      <c r="AC180" s="6">
        <v>1</v>
      </c>
    </row>
    <row r="181" spans="3:29" x14ac:dyDescent="0.25">
      <c r="C181" s="8">
        <v>244</v>
      </c>
      <c r="D181" s="6">
        <v>4</v>
      </c>
      <c r="E181" s="6">
        <v>2</v>
      </c>
      <c r="F181" s="6">
        <v>3</v>
      </c>
      <c r="G181" s="6">
        <v>0</v>
      </c>
      <c r="H181" s="6">
        <v>0</v>
      </c>
      <c r="I181" s="6">
        <v>4</v>
      </c>
      <c r="J181" s="6">
        <v>1</v>
      </c>
      <c r="K181" s="6">
        <v>1</v>
      </c>
      <c r="L181" s="6">
        <v>0</v>
      </c>
      <c r="M181" s="6">
        <v>300</v>
      </c>
      <c r="N181" s="6">
        <v>1</v>
      </c>
      <c r="O181" s="6">
        <v>1</v>
      </c>
      <c r="Q181" s="8">
        <v>585</v>
      </c>
      <c r="R181" s="6">
        <v>4</v>
      </c>
      <c r="S181" s="6">
        <v>2</v>
      </c>
      <c r="T181" s="6">
        <v>1</v>
      </c>
      <c r="U181" s="6">
        <v>0</v>
      </c>
      <c r="V181" s="6">
        <v>1</v>
      </c>
      <c r="W181" s="6">
        <v>4</v>
      </c>
      <c r="X181" s="6">
        <v>0</v>
      </c>
      <c r="Y181" s="6">
        <v>2</v>
      </c>
      <c r="Z181" s="6">
        <v>0</v>
      </c>
      <c r="AA181" s="6">
        <v>300</v>
      </c>
      <c r="AB181" s="6">
        <v>1</v>
      </c>
      <c r="AC181" s="6">
        <v>2</v>
      </c>
    </row>
    <row r="182" spans="3:29" x14ac:dyDescent="0.25">
      <c r="C182" s="8">
        <v>245</v>
      </c>
      <c r="D182" s="6">
        <v>4</v>
      </c>
      <c r="E182" s="6">
        <v>2</v>
      </c>
      <c r="F182" s="6">
        <v>1</v>
      </c>
      <c r="G182" s="6">
        <v>0</v>
      </c>
      <c r="H182" s="6">
        <v>0</v>
      </c>
      <c r="I182" s="6">
        <v>3</v>
      </c>
      <c r="J182" s="6">
        <v>0</v>
      </c>
      <c r="K182" s="6">
        <v>1</v>
      </c>
      <c r="L182" s="6">
        <v>0</v>
      </c>
      <c r="M182" s="6">
        <v>100</v>
      </c>
      <c r="N182" s="6">
        <v>1</v>
      </c>
      <c r="O182" s="6">
        <v>1</v>
      </c>
      <c r="Q182" s="8">
        <v>596</v>
      </c>
      <c r="R182" s="6">
        <v>4</v>
      </c>
      <c r="S182" s="6">
        <v>2</v>
      </c>
      <c r="T182" s="6">
        <v>3</v>
      </c>
      <c r="U182" s="6">
        <v>0</v>
      </c>
      <c r="V182" s="6">
        <v>1</v>
      </c>
      <c r="W182" s="6">
        <v>4</v>
      </c>
      <c r="X182" s="6">
        <v>0</v>
      </c>
      <c r="Y182" s="6">
        <v>2</v>
      </c>
      <c r="Z182" s="6">
        <v>0</v>
      </c>
      <c r="AA182" s="6">
        <v>300</v>
      </c>
      <c r="AB182" s="6">
        <v>1</v>
      </c>
      <c r="AC182" s="6">
        <v>2</v>
      </c>
    </row>
    <row r="183" spans="3:29" x14ac:dyDescent="0.25">
      <c r="C183" s="8">
        <v>246</v>
      </c>
      <c r="D183" s="6">
        <v>4</v>
      </c>
      <c r="E183" s="6">
        <v>2</v>
      </c>
      <c r="F183" s="6">
        <v>1</v>
      </c>
      <c r="G183" s="6">
        <v>0</v>
      </c>
      <c r="H183" s="6">
        <v>1</v>
      </c>
      <c r="I183" s="6">
        <v>5</v>
      </c>
      <c r="J183" s="6">
        <v>0</v>
      </c>
      <c r="K183" s="6">
        <v>2</v>
      </c>
      <c r="L183" s="6">
        <v>0</v>
      </c>
      <c r="M183" s="6">
        <v>200</v>
      </c>
      <c r="N183" s="6">
        <v>1</v>
      </c>
      <c r="O183" s="6">
        <v>1</v>
      </c>
      <c r="Q183" s="8">
        <v>597</v>
      </c>
      <c r="R183" s="6">
        <v>4</v>
      </c>
      <c r="S183" s="6">
        <v>2</v>
      </c>
      <c r="T183" s="6">
        <v>1</v>
      </c>
      <c r="U183" s="6">
        <v>0</v>
      </c>
      <c r="V183" s="6">
        <v>0</v>
      </c>
      <c r="W183" s="6">
        <v>4</v>
      </c>
      <c r="X183" s="6">
        <v>0</v>
      </c>
      <c r="Y183" s="6">
        <v>1</v>
      </c>
      <c r="Z183" s="6">
        <v>0</v>
      </c>
      <c r="AA183" s="6">
        <v>1000</v>
      </c>
      <c r="AB183" s="6">
        <v>1</v>
      </c>
      <c r="AC183" s="6">
        <v>5</v>
      </c>
    </row>
    <row r="184" spans="3:29" x14ac:dyDescent="0.25">
      <c r="C184" s="8">
        <v>247</v>
      </c>
      <c r="D184" s="6">
        <v>4</v>
      </c>
      <c r="E184" s="6">
        <v>2</v>
      </c>
      <c r="F184" s="6">
        <v>3</v>
      </c>
      <c r="G184" s="6">
        <v>0</v>
      </c>
      <c r="H184" s="6">
        <v>1</v>
      </c>
      <c r="I184" s="6">
        <v>5</v>
      </c>
      <c r="J184" s="6">
        <v>0</v>
      </c>
      <c r="K184" s="6">
        <v>2</v>
      </c>
      <c r="L184" s="6">
        <v>0</v>
      </c>
      <c r="M184" s="6">
        <v>700</v>
      </c>
      <c r="N184" s="6">
        <v>0</v>
      </c>
      <c r="O184" s="6">
        <v>3</v>
      </c>
      <c r="Q184" s="8">
        <v>599</v>
      </c>
      <c r="R184" s="6">
        <v>4</v>
      </c>
      <c r="S184" s="6">
        <v>2</v>
      </c>
      <c r="T184" s="6">
        <v>1</v>
      </c>
      <c r="U184" s="6">
        <v>0</v>
      </c>
      <c r="V184" s="6">
        <v>0</v>
      </c>
      <c r="W184" s="6">
        <v>2</v>
      </c>
      <c r="X184" s="6">
        <v>0</v>
      </c>
      <c r="Y184" s="6">
        <v>4</v>
      </c>
      <c r="Z184" s="6">
        <v>0</v>
      </c>
      <c r="AA184" s="6">
        <v>200</v>
      </c>
      <c r="AB184" s="6">
        <v>1</v>
      </c>
      <c r="AC184" s="6">
        <v>1</v>
      </c>
    </row>
    <row r="185" spans="3:29" x14ac:dyDescent="0.25">
      <c r="C185" s="8">
        <v>248</v>
      </c>
      <c r="D185" s="6">
        <v>4</v>
      </c>
      <c r="E185" s="6">
        <v>2</v>
      </c>
      <c r="F185" s="6">
        <v>1</v>
      </c>
      <c r="G185" s="6">
        <v>0</v>
      </c>
      <c r="H185" s="6">
        <v>0</v>
      </c>
      <c r="I185" s="6">
        <v>4</v>
      </c>
      <c r="J185" s="6">
        <v>0</v>
      </c>
      <c r="K185" s="6">
        <v>2</v>
      </c>
      <c r="L185" s="6">
        <v>0</v>
      </c>
      <c r="M185" s="6">
        <v>300</v>
      </c>
      <c r="N185" s="6">
        <v>1</v>
      </c>
      <c r="O185" s="6">
        <v>1</v>
      </c>
      <c r="Q185" s="8">
        <v>601</v>
      </c>
      <c r="R185" s="6">
        <v>4</v>
      </c>
      <c r="S185" s="6">
        <v>1</v>
      </c>
      <c r="T185" s="6">
        <v>4</v>
      </c>
      <c r="U185" s="6">
        <v>0</v>
      </c>
      <c r="V185" s="6">
        <v>1</v>
      </c>
      <c r="W185" s="6">
        <v>4</v>
      </c>
      <c r="X185" s="6">
        <v>0</v>
      </c>
      <c r="Y185" s="6">
        <v>3</v>
      </c>
      <c r="Z185" s="6">
        <v>0</v>
      </c>
      <c r="AA185" s="6">
        <v>300</v>
      </c>
      <c r="AB185" s="6">
        <v>1</v>
      </c>
      <c r="AC185" s="6">
        <v>1</v>
      </c>
    </row>
    <row r="186" spans="3:29" x14ac:dyDescent="0.25">
      <c r="C186" s="8">
        <v>249</v>
      </c>
      <c r="D186" s="6">
        <v>4</v>
      </c>
      <c r="E186" s="6">
        <v>2</v>
      </c>
      <c r="F186" s="6">
        <v>4</v>
      </c>
      <c r="G186" s="6">
        <v>0</v>
      </c>
      <c r="H186" s="6">
        <v>0</v>
      </c>
      <c r="I186" s="6">
        <v>2</v>
      </c>
      <c r="J186" s="6">
        <v>1</v>
      </c>
      <c r="K186" s="6">
        <v>2</v>
      </c>
      <c r="L186" s="6">
        <v>0</v>
      </c>
      <c r="M186" s="6">
        <v>400</v>
      </c>
      <c r="N186" s="6">
        <v>1</v>
      </c>
      <c r="O186" s="6">
        <v>2</v>
      </c>
      <c r="Q186" s="8">
        <v>606</v>
      </c>
      <c r="R186" s="6">
        <v>4</v>
      </c>
      <c r="S186" s="6">
        <v>2</v>
      </c>
      <c r="T186" s="6">
        <v>1</v>
      </c>
      <c r="U186" s="6">
        <v>0</v>
      </c>
      <c r="V186" s="6">
        <v>0</v>
      </c>
      <c r="W186" s="6">
        <v>4</v>
      </c>
      <c r="X186" s="6">
        <v>0</v>
      </c>
      <c r="Y186" s="6">
        <v>2</v>
      </c>
      <c r="Z186" s="6">
        <v>0</v>
      </c>
      <c r="AA186" s="6">
        <v>400</v>
      </c>
      <c r="AB186" s="6">
        <v>1</v>
      </c>
      <c r="AC186" s="6">
        <v>4</v>
      </c>
    </row>
    <row r="187" spans="3:29" x14ac:dyDescent="0.25">
      <c r="C187" s="8">
        <v>251</v>
      </c>
      <c r="D187" s="6">
        <v>4</v>
      </c>
      <c r="E187" s="6">
        <v>2</v>
      </c>
      <c r="F187" s="6">
        <v>1</v>
      </c>
      <c r="G187" s="6">
        <v>0</v>
      </c>
      <c r="H187" s="6">
        <v>0</v>
      </c>
      <c r="I187" s="6">
        <v>5</v>
      </c>
      <c r="J187" s="6">
        <v>0</v>
      </c>
      <c r="K187" s="6">
        <v>2</v>
      </c>
      <c r="L187" s="6">
        <v>0</v>
      </c>
      <c r="M187" s="6">
        <v>600</v>
      </c>
      <c r="N187" s="6">
        <v>0</v>
      </c>
      <c r="O187" s="6">
        <v>2</v>
      </c>
      <c r="Q187" s="8">
        <v>608</v>
      </c>
      <c r="R187" s="6">
        <v>4</v>
      </c>
      <c r="S187" s="6">
        <v>2</v>
      </c>
      <c r="T187" s="6">
        <v>3</v>
      </c>
      <c r="U187" s="6">
        <v>0</v>
      </c>
      <c r="V187" s="6">
        <v>1</v>
      </c>
      <c r="W187" s="6">
        <v>1</v>
      </c>
      <c r="X187" s="6">
        <v>0</v>
      </c>
      <c r="Y187" s="6">
        <v>2</v>
      </c>
      <c r="Z187" s="6">
        <v>0</v>
      </c>
      <c r="AA187" s="6">
        <v>300</v>
      </c>
      <c r="AB187" s="6">
        <v>1</v>
      </c>
      <c r="AC187" s="6">
        <v>3</v>
      </c>
    </row>
    <row r="188" spans="3:29" x14ac:dyDescent="0.25">
      <c r="C188" s="8">
        <v>253</v>
      </c>
      <c r="D188" s="6">
        <v>4</v>
      </c>
      <c r="E188" s="6">
        <v>2</v>
      </c>
      <c r="F188" s="6">
        <v>6</v>
      </c>
      <c r="G188" s="6">
        <v>2</v>
      </c>
      <c r="H188" s="6">
        <v>1</v>
      </c>
      <c r="I188" s="6">
        <v>3</v>
      </c>
      <c r="J188" s="6">
        <v>0</v>
      </c>
      <c r="K188" s="6">
        <v>2</v>
      </c>
      <c r="L188" s="6">
        <v>0</v>
      </c>
      <c r="M188" s="6">
        <v>400</v>
      </c>
      <c r="N188" s="6">
        <v>1</v>
      </c>
      <c r="O188" s="6">
        <v>1</v>
      </c>
      <c r="Q188" s="8">
        <v>609</v>
      </c>
      <c r="R188" s="6">
        <v>4</v>
      </c>
      <c r="S188" s="6">
        <v>2</v>
      </c>
      <c r="T188" s="6">
        <v>1</v>
      </c>
      <c r="U188" s="6">
        <v>0</v>
      </c>
      <c r="V188" s="6">
        <v>1</v>
      </c>
      <c r="W188" s="6">
        <v>4</v>
      </c>
      <c r="X188" s="6">
        <v>0</v>
      </c>
      <c r="Y188" s="6">
        <v>4</v>
      </c>
      <c r="Z188" s="6">
        <v>0</v>
      </c>
      <c r="AA188" s="6">
        <v>700</v>
      </c>
      <c r="AB188" s="6">
        <v>0</v>
      </c>
      <c r="AC188" s="6">
        <v>2</v>
      </c>
    </row>
    <row r="189" spans="3:29" x14ac:dyDescent="0.25">
      <c r="C189" s="8">
        <v>254</v>
      </c>
      <c r="D189" s="6">
        <v>4</v>
      </c>
      <c r="E189" s="6">
        <v>2</v>
      </c>
      <c r="F189" s="6">
        <v>2</v>
      </c>
      <c r="G189" s="6">
        <v>0</v>
      </c>
      <c r="H189" s="6">
        <v>0</v>
      </c>
      <c r="I189" s="6">
        <v>4</v>
      </c>
      <c r="J189" s="6">
        <v>0</v>
      </c>
      <c r="K189" s="6">
        <v>1</v>
      </c>
      <c r="L189" s="6">
        <v>0</v>
      </c>
      <c r="M189" s="6">
        <v>300</v>
      </c>
      <c r="N189" s="6">
        <v>1</v>
      </c>
      <c r="O189" s="6">
        <v>1</v>
      </c>
      <c r="Q189" s="8">
        <v>610</v>
      </c>
      <c r="R189" s="6">
        <v>4</v>
      </c>
      <c r="S189" s="6">
        <v>2</v>
      </c>
      <c r="T189" s="6">
        <v>1</v>
      </c>
      <c r="U189" s="6">
        <v>0</v>
      </c>
      <c r="V189" s="6">
        <v>0</v>
      </c>
      <c r="W189" s="6">
        <v>5</v>
      </c>
      <c r="X189" s="6">
        <v>0</v>
      </c>
      <c r="Y189" s="6">
        <v>1</v>
      </c>
      <c r="Z189" s="6">
        <v>0</v>
      </c>
      <c r="AA189" s="6">
        <v>300</v>
      </c>
      <c r="AB189" s="6">
        <v>1</v>
      </c>
      <c r="AC189" s="6">
        <v>1</v>
      </c>
    </row>
    <row r="190" spans="3:29" x14ac:dyDescent="0.25">
      <c r="C190" s="8">
        <v>255</v>
      </c>
      <c r="D190" s="6">
        <v>4</v>
      </c>
      <c r="E190" s="6">
        <v>2</v>
      </c>
      <c r="F190" s="6">
        <v>2</v>
      </c>
      <c r="G190" s="6">
        <v>0</v>
      </c>
      <c r="H190" s="6">
        <v>0</v>
      </c>
      <c r="I190" s="6">
        <v>4</v>
      </c>
      <c r="J190" s="6">
        <v>0</v>
      </c>
      <c r="K190" s="6">
        <v>1</v>
      </c>
      <c r="L190" s="6">
        <v>0</v>
      </c>
      <c r="M190" s="6">
        <v>100</v>
      </c>
      <c r="N190" s="6">
        <v>1</v>
      </c>
      <c r="O190" s="6">
        <v>1</v>
      </c>
      <c r="Q190" s="8">
        <v>616</v>
      </c>
      <c r="R190" s="6">
        <v>4</v>
      </c>
      <c r="S190" s="6">
        <v>2</v>
      </c>
      <c r="T190" s="6">
        <v>1</v>
      </c>
      <c r="U190" s="6">
        <v>0</v>
      </c>
      <c r="V190" s="6">
        <v>1</v>
      </c>
      <c r="W190" s="6">
        <v>2</v>
      </c>
      <c r="X190" s="6">
        <v>0</v>
      </c>
      <c r="Y190" s="6">
        <v>1</v>
      </c>
      <c r="Z190" s="6">
        <v>0</v>
      </c>
      <c r="AA190" s="6">
        <v>100</v>
      </c>
      <c r="AB190" s="6">
        <v>1</v>
      </c>
      <c r="AC190" s="6">
        <v>1</v>
      </c>
    </row>
    <row r="191" spans="3:29" x14ac:dyDescent="0.25">
      <c r="C191" s="8">
        <v>256</v>
      </c>
      <c r="D191" s="6">
        <v>4</v>
      </c>
      <c r="E191" s="6">
        <v>2</v>
      </c>
      <c r="F191" s="6">
        <v>1</v>
      </c>
      <c r="G191" s="6">
        <v>0</v>
      </c>
      <c r="H191" s="6">
        <v>0</v>
      </c>
      <c r="I191" s="6">
        <v>4</v>
      </c>
      <c r="J191" s="6">
        <v>1</v>
      </c>
      <c r="K191" s="6">
        <v>1</v>
      </c>
      <c r="L191" s="6">
        <v>0</v>
      </c>
      <c r="M191" s="6">
        <v>100</v>
      </c>
      <c r="N191" s="6">
        <v>1</v>
      </c>
      <c r="O191" s="6">
        <v>1</v>
      </c>
      <c r="Q191" s="8">
        <v>617</v>
      </c>
      <c r="R191" s="6">
        <v>4</v>
      </c>
      <c r="S191" s="6">
        <v>2</v>
      </c>
      <c r="T191" s="6">
        <v>4</v>
      </c>
      <c r="U191" s="6">
        <v>0</v>
      </c>
      <c r="V191" s="6">
        <v>0</v>
      </c>
      <c r="W191" s="6">
        <v>5</v>
      </c>
      <c r="X191" s="6">
        <v>0</v>
      </c>
      <c r="Y191" s="6">
        <v>1</v>
      </c>
      <c r="Z191" s="6">
        <v>0</v>
      </c>
      <c r="AA191" s="6">
        <v>600</v>
      </c>
      <c r="AB191" s="6">
        <v>0</v>
      </c>
      <c r="AC191" s="6">
        <v>1</v>
      </c>
    </row>
    <row r="192" spans="3:29" x14ac:dyDescent="0.25">
      <c r="C192" s="8">
        <v>258</v>
      </c>
      <c r="D192" s="6">
        <v>4</v>
      </c>
      <c r="E192" s="6">
        <v>2</v>
      </c>
      <c r="F192" s="6">
        <v>2</v>
      </c>
      <c r="G192" s="6">
        <v>0</v>
      </c>
      <c r="H192" s="6">
        <v>1</v>
      </c>
      <c r="I192" s="6">
        <v>4</v>
      </c>
      <c r="J192" s="6">
        <v>1</v>
      </c>
      <c r="K192" s="6">
        <v>1</v>
      </c>
      <c r="L192" s="6">
        <v>0</v>
      </c>
      <c r="M192" s="6">
        <v>100</v>
      </c>
      <c r="N192" s="6">
        <v>1</v>
      </c>
      <c r="O192" s="6">
        <v>1</v>
      </c>
      <c r="Q192" s="8">
        <v>618</v>
      </c>
      <c r="R192" s="6">
        <v>4</v>
      </c>
      <c r="S192" s="6">
        <v>1</v>
      </c>
      <c r="T192" s="6">
        <v>1</v>
      </c>
      <c r="U192" s="6">
        <v>0</v>
      </c>
      <c r="V192" s="6">
        <v>0</v>
      </c>
      <c r="W192" s="6">
        <v>3</v>
      </c>
      <c r="X192" s="6">
        <v>0</v>
      </c>
      <c r="Y192" s="6">
        <v>1</v>
      </c>
      <c r="Z192" s="6">
        <v>1</v>
      </c>
      <c r="AA192" s="6">
        <v>100</v>
      </c>
      <c r="AB192" s="6">
        <v>1</v>
      </c>
      <c r="AC192" s="6">
        <v>1</v>
      </c>
    </row>
    <row r="193" spans="3:29" x14ac:dyDescent="0.25">
      <c r="C193" s="8">
        <v>259</v>
      </c>
      <c r="D193" s="6">
        <v>4</v>
      </c>
      <c r="E193" s="6">
        <v>2</v>
      </c>
      <c r="F193" s="6">
        <v>1</v>
      </c>
      <c r="G193" s="6">
        <v>0</v>
      </c>
      <c r="H193" s="6">
        <v>0</v>
      </c>
      <c r="I193" s="6">
        <v>2</v>
      </c>
      <c r="J193" s="6">
        <v>0</v>
      </c>
      <c r="K193" s="6">
        <v>2</v>
      </c>
      <c r="L193" s="6">
        <v>0</v>
      </c>
      <c r="M193" s="6">
        <v>100</v>
      </c>
      <c r="N193" s="6">
        <v>1</v>
      </c>
      <c r="O193" s="6">
        <v>1</v>
      </c>
      <c r="Q193" s="8">
        <v>622</v>
      </c>
      <c r="R193" s="6">
        <v>5</v>
      </c>
      <c r="S193" s="6">
        <v>2</v>
      </c>
      <c r="T193" s="6">
        <v>2</v>
      </c>
      <c r="U193" s="6">
        <v>0</v>
      </c>
      <c r="V193" s="6">
        <v>0</v>
      </c>
      <c r="W193" s="6">
        <v>4</v>
      </c>
      <c r="X193" s="6">
        <v>0</v>
      </c>
      <c r="Y193" s="6">
        <v>2</v>
      </c>
      <c r="Z193" s="6">
        <v>1</v>
      </c>
      <c r="AA193" s="6">
        <v>100</v>
      </c>
      <c r="AB193" s="6">
        <v>1</v>
      </c>
      <c r="AC193" s="6">
        <v>1</v>
      </c>
    </row>
    <row r="194" spans="3:29" x14ac:dyDescent="0.25">
      <c r="C194" s="8">
        <v>261</v>
      </c>
      <c r="D194" s="6">
        <v>4</v>
      </c>
      <c r="E194" s="6">
        <v>2</v>
      </c>
      <c r="F194" s="6">
        <v>2</v>
      </c>
      <c r="G194" s="6">
        <v>0</v>
      </c>
      <c r="H194" s="6">
        <v>0</v>
      </c>
      <c r="I194" s="6">
        <v>4</v>
      </c>
      <c r="J194" s="6">
        <v>0</v>
      </c>
      <c r="K194" s="6">
        <v>2</v>
      </c>
      <c r="L194" s="6">
        <v>0</v>
      </c>
      <c r="M194" s="6">
        <v>300</v>
      </c>
      <c r="N194" s="6">
        <v>1</v>
      </c>
      <c r="O194" s="6">
        <v>1</v>
      </c>
      <c r="Q194" s="8">
        <v>623</v>
      </c>
      <c r="R194" s="6">
        <v>5</v>
      </c>
      <c r="S194" s="6">
        <v>2</v>
      </c>
      <c r="T194" s="6">
        <v>1</v>
      </c>
      <c r="U194" s="6">
        <v>0</v>
      </c>
      <c r="V194" s="6">
        <v>0</v>
      </c>
      <c r="W194" s="6">
        <v>4</v>
      </c>
      <c r="X194" s="6">
        <v>0</v>
      </c>
      <c r="Y194" s="6">
        <v>2</v>
      </c>
      <c r="Z194" s="6">
        <v>0</v>
      </c>
      <c r="AA194" s="6">
        <v>800</v>
      </c>
      <c r="AB194" s="6">
        <v>0</v>
      </c>
      <c r="AC194" s="6">
        <v>2</v>
      </c>
    </row>
    <row r="195" spans="3:29" x14ac:dyDescent="0.25">
      <c r="C195" s="8">
        <v>263</v>
      </c>
      <c r="D195" s="6">
        <v>4</v>
      </c>
      <c r="E195" s="6">
        <v>2</v>
      </c>
      <c r="F195" s="6">
        <v>6</v>
      </c>
      <c r="G195" s="6">
        <v>2</v>
      </c>
      <c r="H195" s="6">
        <v>1</v>
      </c>
      <c r="I195" s="6">
        <v>4</v>
      </c>
      <c r="J195" s="6">
        <v>1</v>
      </c>
      <c r="K195" s="6">
        <v>2</v>
      </c>
      <c r="L195" s="6">
        <v>0</v>
      </c>
      <c r="M195" s="6">
        <v>1000</v>
      </c>
      <c r="N195" s="6">
        <v>1</v>
      </c>
      <c r="O195" s="6">
        <v>4</v>
      </c>
      <c r="Q195" s="8">
        <v>624</v>
      </c>
      <c r="R195" s="6">
        <v>5</v>
      </c>
      <c r="S195" s="6">
        <v>2</v>
      </c>
      <c r="T195" s="6">
        <v>8</v>
      </c>
      <c r="U195" s="6">
        <v>0</v>
      </c>
      <c r="V195" s="6">
        <v>0</v>
      </c>
      <c r="W195" s="6">
        <v>3</v>
      </c>
      <c r="X195" s="6">
        <v>0</v>
      </c>
      <c r="Y195" s="6">
        <v>2</v>
      </c>
      <c r="Z195" s="6">
        <v>0</v>
      </c>
      <c r="AA195" s="6">
        <v>300</v>
      </c>
      <c r="AB195" s="6">
        <v>1</v>
      </c>
      <c r="AC195" s="6">
        <v>1</v>
      </c>
    </row>
    <row r="196" spans="3:29" x14ac:dyDescent="0.25">
      <c r="C196" s="8">
        <v>264</v>
      </c>
      <c r="D196" s="6">
        <v>4</v>
      </c>
      <c r="E196" s="6">
        <v>2</v>
      </c>
      <c r="F196" s="6">
        <v>1</v>
      </c>
      <c r="G196" s="6">
        <v>0</v>
      </c>
      <c r="H196" s="6">
        <v>1</v>
      </c>
      <c r="I196" s="6">
        <v>4</v>
      </c>
      <c r="J196" s="6">
        <v>0</v>
      </c>
      <c r="K196" s="6">
        <v>2</v>
      </c>
      <c r="L196" s="6">
        <v>0</v>
      </c>
      <c r="M196" s="6">
        <v>300</v>
      </c>
      <c r="N196" s="6">
        <v>1</v>
      </c>
      <c r="O196" s="6">
        <v>1</v>
      </c>
      <c r="Q196" s="8">
        <v>639</v>
      </c>
      <c r="R196" s="6">
        <v>5</v>
      </c>
      <c r="S196" s="6">
        <v>2</v>
      </c>
      <c r="T196" s="6">
        <v>2</v>
      </c>
      <c r="U196" s="6">
        <v>0</v>
      </c>
      <c r="V196" s="6">
        <v>0</v>
      </c>
      <c r="W196" s="6">
        <v>4</v>
      </c>
      <c r="X196" s="6">
        <v>0</v>
      </c>
      <c r="Y196" s="6">
        <v>2</v>
      </c>
      <c r="Z196" s="6">
        <v>0</v>
      </c>
      <c r="AA196" s="6">
        <v>600</v>
      </c>
      <c r="AB196" s="6">
        <v>0</v>
      </c>
      <c r="AC196" s="6">
        <v>2</v>
      </c>
    </row>
    <row r="197" spans="3:29" x14ac:dyDescent="0.25">
      <c r="C197" s="8">
        <v>265</v>
      </c>
      <c r="D197" s="6">
        <v>4</v>
      </c>
      <c r="E197" s="6">
        <v>1</v>
      </c>
      <c r="F197" s="6">
        <v>9</v>
      </c>
      <c r="G197" s="6">
        <v>0</v>
      </c>
      <c r="H197" s="6">
        <v>1</v>
      </c>
      <c r="I197" s="6">
        <v>4</v>
      </c>
      <c r="J197" s="6">
        <v>1</v>
      </c>
      <c r="K197" s="6">
        <v>1</v>
      </c>
      <c r="L197" s="6">
        <v>0</v>
      </c>
      <c r="M197" s="6">
        <v>500</v>
      </c>
      <c r="N197" s="6">
        <v>1</v>
      </c>
      <c r="O197" s="6">
        <v>2</v>
      </c>
      <c r="Q197" s="8">
        <v>640</v>
      </c>
      <c r="R197" s="6">
        <v>5</v>
      </c>
      <c r="S197" s="6">
        <v>2</v>
      </c>
      <c r="T197" s="6">
        <v>2</v>
      </c>
      <c r="U197" s="6">
        <v>0</v>
      </c>
      <c r="V197" s="6">
        <v>0</v>
      </c>
      <c r="W197" s="6">
        <v>4</v>
      </c>
      <c r="X197" s="6">
        <v>0</v>
      </c>
      <c r="Y197" s="6">
        <v>2</v>
      </c>
      <c r="Z197" s="6">
        <v>0</v>
      </c>
      <c r="AA197" s="6">
        <v>600</v>
      </c>
      <c r="AB197" s="6">
        <v>0</v>
      </c>
      <c r="AC197" s="6">
        <v>1</v>
      </c>
    </row>
    <row r="198" spans="3:29" x14ac:dyDescent="0.25">
      <c r="C198" s="8">
        <v>266</v>
      </c>
      <c r="D198" s="6">
        <v>4</v>
      </c>
      <c r="E198" s="6">
        <v>2</v>
      </c>
      <c r="F198" s="6">
        <v>6</v>
      </c>
      <c r="G198" s="6">
        <v>2</v>
      </c>
      <c r="H198" s="6">
        <v>1</v>
      </c>
      <c r="I198" s="6">
        <v>4</v>
      </c>
      <c r="J198" s="6">
        <v>0</v>
      </c>
      <c r="K198" s="6">
        <v>2</v>
      </c>
      <c r="L198" s="6">
        <v>0</v>
      </c>
      <c r="M198" s="6">
        <v>2000</v>
      </c>
      <c r="N198" s="6">
        <v>0</v>
      </c>
      <c r="O198" s="6">
        <v>7</v>
      </c>
      <c r="Q198" s="8">
        <v>643</v>
      </c>
      <c r="R198" s="6">
        <v>5</v>
      </c>
      <c r="S198" s="6">
        <v>2</v>
      </c>
      <c r="T198" s="6">
        <v>2</v>
      </c>
      <c r="U198" s="6">
        <v>0</v>
      </c>
      <c r="V198" s="6">
        <v>0</v>
      </c>
      <c r="W198" s="6">
        <v>4</v>
      </c>
      <c r="X198" s="6">
        <v>0</v>
      </c>
      <c r="Y198" s="6">
        <v>2</v>
      </c>
      <c r="Z198" s="6">
        <v>0</v>
      </c>
      <c r="AA198" s="6">
        <v>200</v>
      </c>
      <c r="AB198" s="6">
        <v>1</v>
      </c>
      <c r="AC198" s="6">
        <v>1</v>
      </c>
    </row>
    <row r="199" spans="3:29" x14ac:dyDescent="0.25">
      <c r="C199" s="8">
        <v>268</v>
      </c>
      <c r="D199" s="6">
        <v>4</v>
      </c>
      <c r="E199" s="6">
        <v>2</v>
      </c>
      <c r="F199" s="6">
        <v>1</v>
      </c>
      <c r="G199" s="6">
        <v>0</v>
      </c>
      <c r="H199" s="6">
        <v>0</v>
      </c>
      <c r="I199" s="6">
        <v>4</v>
      </c>
      <c r="J199" s="6">
        <v>0</v>
      </c>
      <c r="K199" s="6">
        <v>2</v>
      </c>
      <c r="L199" s="6">
        <v>0</v>
      </c>
      <c r="M199" s="6">
        <v>1000</v>
      </c>
      <c r="N199" s="6">
        <v>1</v>
      </c>
      <c r="O199" s="6">
        <v>4</v>
      </c>
      <c r="Q199" s="8">
        <v>644</v>
      </c>
      <c r="R199" s="6">
        <v>5</v>
      </c>
      <c r="S199" s="6">
        <v>2</v>
      </c>
      <c r="T199" s="6">
        <v>2</v>
      </c>
      <c r="U199" s="6">
        <v>0</v>
      </c>
      <c r="V199" s="6">
        <v>0</v>
      </c>
      <c r="W199" s="6">
        <v>1</v>
      </c>
      <c r="X199" s="6">
        <v>0</v>
      </c>
      <c r="Y199" s="6">
        <v>1</v>
      </c>
      <c r="Z199" s="6">
        <v>0</v>
      </c>
      <c r="AA199" s="6">
        <v>2000</v>
      </c>
      <c r="AB199" s="6">
        <v>0</v>
      </c>
      <c r="AC199" s="6">
        <v>7</v>
      </c>
    </row>
    <row r="200" spans="3:29" x14ac:dyDescent="0.25">
      <c r="C200" s="8">
        <v>270</v>
      </c>
      <c r="D200" s="6">
        <v>4</v>
      </c>
      <c r="E200" s="6">
        <v>2</v>
      </c>
      <c r="F200" s="6">
        <v>1</v>
      </c>
      <c r="G200" s="6">
        <v>0</v>
      </c>
      <c r="H200" s="6">
        <v>0</v>
      </c>
      <c r="I200" s="6">
        <v>2</v>
      </c>
      <c r="J200" s="6">
        <v>0</v>
      </c>
      <c r="K200" s="6">
        <v>2</v>
      </c>
      <c r="L200" s="6">
        <v>0</v>
      </c>
      <c r="M200" s="6">
        <v>200</v>
      </c>
      <c r="N200" s="6">
        <v>1</v>
      </c>
      <c r="O200" s="6">
        <v>1</v>
      </c>
      <c r="Q200" s="8">
        <v>649</v>
      </c>
      <c r="R200" s="6">
        <v>6</v>
      </c>
      <c r="S200" s="6">
        <v>2</v>
      </c>
      <c r="T200" s="6">
        <v>3</v>
      </c>
      <c r="U200" s="6">
        <v>0</v>
      </c>
      <c r="V200" s="6">
        <v>0</v>
      </c>
      <c r="W200" s="6">
        <v>5</v>
      </c>
      <c r="X200" s="6">
        <v>1</v>
      </c>
      <c r="Y200" s="6">
        <v>2</v>
      </c>
      <c r="Z200" s="6">
        <v>0</v>
      </c>
      <c r="AA200" s="6">
        <v>300</v>
      </c>
      <c r="AB200" s="6">
        <v>1</v>
      </c>
      <c r="AC200" s="6">
        <v>2</v>
      </c>
    </row>
    <row r="201" spans="3:29" x14ac:dyDescent="0.25">
      <c r="C201" s="8">
        <v>271</v>
      </c>
      <c r="D201" s="6">
        <v>5</v>
      </c>
      <c r="E201" s="6">
        <v>2</v>
      </c>
      <c r="F201" s="6">
        <v>2</v>
      </c>
      <c r="G201" s="6">
        <v>0</v>
      </c>
      <c r="H201" s="6">
        <v>1</v>
      </c>
      <c r="I201" s="6">
        <v>3</v>
      </c>
      <c r="J201" s="6">
        <v>1</v>
      </c>
      <c r="K201" s="6">
        <v>2</v>
      </c>
      <c r="L201" s="6">
        <v>0</v>
      </c>
      <c r="M201" s="6">
        <v>500</v>
      </c>
      <c r="N201" s="6">
        <v>1</v>
      </c>
      <c r="O201" s="6">
        <v>2</v>
      </c>
      <c r="Q201" s="8">
        <v>652</v>
      </c>
      <c r="R201" s="6">
        <v>6</v>
      </c>
      <c r="S201" s="6">
        <v>2</v>
      </c>
      <c r="T201" s="6">
        <v>1</v>
      </c>
      <c r="U201" s="6">
        <v>0</v>
      </c>
      <c r="V201" s="6">
        <v>0</v>
      </c>
      <c r="W201" s="6">
        <v>4</v>
      </c>
      <c r="X201" s="6">
        <v>0</v>
      </c>
      <c r="Y201" s="6">
        <v>2</v>
      </c>
      <c r="Z201" s="6">
        <v>0</v>
      </c>
      <c r="AA201" s="6">
        <v>400</v>
      </c>
      <c r="AB201" s="6">
        <v>1</v>
      </c>
      <c r="AC201" s="6">
        <v>1</v>
      </c>
    </row>
    <row r="202" spans="3:29" x14ac:dyDescent="0.25">
      <c r="C202" s="8">
        <v>273</v>
      </c>
      <c r="D202" s="6">
        <v>5</v>
      </c>
      <c r="E202" s="6">
        <v>2</v>
      </c>
      <c r="F202" s="6">
        <v>3</v>
      </c>
      <c r="G202" s="6">
        <v>0</v>
      </c>
      <c r="H202" s="6">
        <v>0</v>
      </c>
      <c r="I202" s="6">
        <v>4</v>
      </c>
      <c r="J202" s="6">
        <v>1</v>
      </c>
      <c r="K202" s="6">
        <v>2</v>
      </c>
      <c r="L202" s="6">
        <v>0</v>
      </c>
      <c r="M202" s="6">
        <v>1000</v>
      </c>
      <c r="N202" s="6">
        <v>1</v>
      </c>
      <c r="O202" s="6">
        <v>1</v>
      </c>
      <c r="Q202" s="8">
        <v>655</v>
      </c>
      <c r="R202" s="6">
        <v>6</v>
      </c>
      <c r="S202" s="6">
        <v>2</v>
      </c>
      <c r="T202" s="6">
        <v>1</v>
      </c>
      <c r="U202" s="6">
        <v>0</v>
      </c>
      <c r="V202" s="6">
        <v>0</v>
      </c>
      <c r="W202" s="6">
        <v>5</v>
      </c>
      <c r="X202" s="6">
        <v>0</v>
      </c>
      <c r="Y202" s="6">
        <v>2</v>
      </c>
      <c r="Z202" s="6">
        <v>0</v>
      </c>
      <c r="AA202" s="6">
        <v>200</v>
      </c>
      <c r="AB202" s="6">
        <v>1</v>
      </c>
      <c r="AC202" s="6">
        <v>1</v>
      </c>
    </row>
    <row r="203" spans="3:29" x14ac:dyDescent="0.25">
      <c r="C203" s="8">
        <v>274</v>
      </c>
      <c r="D203" s="6">
        <v>5</v>
      </c>
      <c r="E203" s="6">
        <v>2</v>
      </c>
      <c r="F203" s="6">
        <v>1</v>
      </c>
      <c r="G203" s="6">
        <v>0</v>
      </c>
      <c r="H203" s="6">
        <v>0</v>
      </c>
      <c r="I203" s="6">
        <v>4</v>
      </c>
      <c r="J203" s="6">
        <v>1</v>
      </c>
      <c r="K203" s="6">
        <v>1</v>
      </c>
      <c r="L203" s="6">
        <v>0</v>
      </c>
      <c r="M203" s="6">
        <v>300</v>
      </c>
      <c r="N203" s="6">
        <v>1</v>
      </c>
      <c r="O203" s="6">
        <v>1</v>
      </c>
      <c r="Q203" s="8">
        <v>656</v>
      </c>
      <c r="R203" s="6">
        <v>6</v>
      </c>
      <c r="S203" s="6">
        <v>2</v>
      </c>
      <c r="T203" s="6">
        <v>1</v>
      </c>
      <c r="U203" s="6">
        <v>0</v>
      </c>
      <c r="V203" s="6">
        <v>0</v>
      </c>
      <c r="W203" s="6">
        <v>4</v>
      </c>
      <c r="X203" s="6">
        <v>0</v>
      </c>
      <c r="Y203" s="6">
        <v>2</v>
      </c>
      <c r="Z203" s="6">
        <v>0</v>
      </c>
      <c r="AA203" s="6">
        <v>400</v>
      </c>
      <c r="AB203" s="6">
        <v>1</v>
      </c>
      <c r="AC203" s="6">
        <v>3</v>
      </c>
    </row>
    <row r="204" spans="3:29" x14ac:dyDescent="0.25">
      <c r="C204" s="8">
        <v>275</v>
      </c>
      <c r="D204" s="6">
        <v>5</v>
      </c>
      <c r="E204" s="6">
        <v>2</v>
      </c>
      <c r="F204" s="6">
        <v>1</v>
      </c>
      <c r="G204" s="6">
        <v>0</v>
      </c>
      <c r="H204" s="6">
        <v>0</v>
      </c>
      <c r="I204" s="6">
        <v>4</v>
      </c>
      <c r="J204" s="6">
        <v>1</v>
      </c>
      <c r="K204" s="6">
        <v>1</v>
      </c>
      <c r="L204" s="6">
        <v>0</v>
      </c>
      <c r="M204" s="6">
        <v>200</v>
      </c>
      <c r="N204" s="6">
        <v>1</v>
      </c>
      <c r="O204" s="6">
        <v>1</v>
      </c>
      <c r="Q204" s="8">
        <v>658</v>
      </c>
      <c r="R204" s="6">
        <v>6</v>
      </c>
      <c r="S204" s="6">
        <v>2</v>
      </c>
      <c r="T204" s="6">
        <v>1</v>
      </c>
      <c r="U204" s="6">
        <v>0</v>
      </c>
      <c r="V204" s="6">
        <v>0</v>
      </c>
      <c r="W204" s="6">
        <v>4</v>
      </c>
      <c r="X204" s="6">
        <v>1</v>
      </c>
      <c r="Y204" s="6">
        <v>2</v>
      </c>
      <c r="Z204" s="6">
        <v>0</v>
      </c>
      <c r="AA204" s="6">
        <v>400</v>
      </c>
      <c r="AB204" s="6">
        <v>1</v>
      </c>
      <c r="AC204" s="6">
        <v>1</v>
      </c>
    </row>
    <row r="205" spans="3:29" x14ac:dyDescent="0.25">
      <c r="C205" s="8">
        <v>276</v>
      </c>
      <c r="D205" s="6">
        <v>5</v>
      </c>
      <c r="E205" s="6">
        <v>2</v>
      </c>
      <c r="F205" s="6">
        <v>1</v>
      </c>
      <c r="G205" s="6">
        <v>0</v>
      </c>
      <c r="H205" s="6">
        <v>0</v>
      </c>
      <c r="I205" s="6">
        <v>5</v>
      </c>
      <c r="J205" s="6">
        <v>1</v>
      </c>
      <c r="K205" s="6">
        <v>1</v>
      </c>
      <c r="L205" s="6">
        <v>0</v>
      </c>
      <c r="M205" s="6">
        <v>300</v>
      </c>
      <c r="N205" s="6">
        <v>1</v>
      </c>
      <c r="O205" s="6">
        <v>1</v>
      </c>
      <c r="Q205" s="8">
        <v>662</v>
      </c>
      <c r="R205" s="6">
        <v>6</v>
      </c>
      <c r="S205" s="6">
        <v>2</v>
      </c>
      <c r="T205" s="6">
        <v>1</v>
      </c>
      <c r="U205" s="6">
        <v>0</v>
      </c>
      <c r="V205" s="6">
        <v>0</v>
      </c>
      <c r="W205" s="6">
        <v>1</v>
      </c>
      <c r="X205" s="6">
        <v>0</v>
      </c>
      <c r="Y205" s="6">
        <v>2</v>
      </c>
      <c r="Z205" s="6">
        <v>0</v>
      </c>
      <c r="AA205" s="6">
        <v>400</v>
      </c>
      <c r="AB205" s="6">
        <v>1</v>
      </c>
      <c r="AC205" s="6">
        <v>3</v>
      </c>
    </row>
    <row r="206" spans="3:29" x14ac:dyDescent="0.25">
      <c r="C206" s="8">
        <v>277</v>
      </c>
      <c r="D206" s="6">
        <v>5</v>
      </c>
      <c r="E206" s="6">
        <v>2</v>
      </c>
      <c r="F206" s="6">
        <v>1</v>
      </c>
      <c r="G206" s="6">
        <v>0</v>
      </c>
      <c r="H206" s="6">
        <v>1</v>
      </c>
      <c r="I206" s="6">
        <v>3</v>
      </c>
      <c r="J206" s="6">
        <v>0</v>
      </c>
      <c r="K206" s="6">
        <v>2</v>
      </c>
      <c r="L206" s="6">
        <v>0</v>
      </c>
      <c r="M206" s="6">
        <v>200</v>
      </c>
      <c r="N206" s="6">
        <v>1</v>
      </c>
      <c r="O206" s="6">
        <v>1</v>
      </c>
      <c r="Q206" s="8">
        <v>668</v>
      </c>
      <c r="R206" s="6">
        <v>6</v>
      </c>
      <c r="S206" s="6">
        <v>2</v>
      </c>
      <c r="T206" s="6">
        <v>1</v>
      </c>
      <c r="U206" s="6">
        <v>0</v>
      </c>
      <c r="V206" s="6">
        <v>0</v>
      </c>
      <c r="W206" s="6">
        <v>4</v>
      </c>
      <c r="X206" s="6">
        <v>0</v>
      </c>
      <c r="Y206" s="6">
        <v>2</v>
      </c>
      <c r="Z206" s="6">
        <v>0</v>
      </c>
      <c r="AA206" s="6">
        <v>400</v>
      </c>
      <c r="AB206" s="6">
        <v>1</v>
      </c>
      <c r="AC206" s="6">
        <v>2</v>
      </c>
    </row>
    <row r="207" spans="3:29" x14ac:dyDescent="0.25">
      <c r="C207" s="8">
        <v>278</v>
      </c>
      <c r="D207" s="6">
        <v>5</v>
      </c>
      <c r="E207" s="6">
        <v>2</v>
      </c>
      <c r="F207" s="6">
        <v>2</v>
      </c>
      <c r="G207" s="6">
        <v>0</v>
      </c>
      <c r="H207" s="6">
        <v>1</v>
      </c>
      <c r="I207" s="6">
        <v>2</v>
      </c>
      <c r="J207" s="6">
        <v>0</v>
      </c>
      <c r="K207" s="6">
        <v>1</v>
      </c>
      <c r="L207" s="6">
        <v>0</v>
      </c>
      <c r="M207" s="6">
        <v>100</v>
      </c>
      <c r="N207" s="6">
        <v>1</v>
      </c>
      <c r="O207" s="6">
        <v>1</v>
      </c>
      <c r="Q207" s="8">
        <v>670</v>
      </c>
      <c r="R207" s="6">
        <v>6</v>
      </c>
      <c r="S207" s="6">
        <v>2</v>
      </c>
      <c r="T207" s="6">
        <v>2</v>
      </c>
      <c r="U207" s="6">
        <v>0</v>
      </c>
      <c r="V207" s="6">
        <v>0</v>
      </c>
      <c r="W207" s="6">
        <v>4</v>
      </c>
      <c r="X207" s="6">
        <v>0</v>
      </c>
      <c r="Y207" s="6">
        <v>2</v>
      </c>
      <c r="Z207" s="6">
        <v>1</v>
      </c>
      <c r="AA207" s="6">
        <v>100</v>
      </c>
      <c r="AB207" s="6">
        <v>1</v>
      </c>
      <c r="AC207" s="6">
        <v>1</v>
      </c>
    </row>
    <row r="208" spans="3:29" x14ac:dyDescent="0.25">
      <c r="C208" s="8">
        <v>282</v>
      </c>
      <c r="D208" s="6">
        <v>5</v>
      </c>
      <c r="E208" s="6">
        <v>2</v>
      </c>
      <c r="F208" s="6">
        <v>14</v>
      </c>
      <c r="G208" s="6">
        <v>0</v>
      </c>
      <c r="H208" s="6">
        <v>0</v>
      </c>
      <c r="I208" s="6">
        <v>4</v>
      </c>
      <c r="J208" s="6">
        <v>0</v>
      </c>
      <c r="K208" s="6">
        <v>3</v>
      </c>
      <c r="L208" s="6">
        <v>0</v>
      </c>
      <c r="M208" s="6">
        <v>400</v>
      </c>
      <c r="N208" s="6">
        <v>1</v>
      </c>
      <c r="O208" s="6">
        <v>3</v>
      </c>
      <c r="Q208" s="8">
        <v>675</v>
      </c>
      <c r="R208" s="6">
        <v>6</v>
      </c>
      <c r="S208" s="6">
        <v>2</v>
      </c>
      <c r="T208" s="6">
        <v>1</v>
      </c>
      <c r="U208" s="6">
        <v>0</v>
      </c>
      <c r="V208" s="6">
        <v>0</v>
      </c>
      <c r="W208" s="6">
        <v>4</v>
      </c>
      <c r="X208" s="6">
        <v>0</v>
      </c>
      <c r="Y208" s="6">
        <v>2</v>
      </c>
      <c r="Z208" s="6">
        <v>0</v>
      </c>
      <c r="AA208" s="6">
        <v>1000</v>
      </c>
      <c r="AB208" s="6">
        <v>1</v>
      </c>
      <c r="AC208" s="6">
        <v>3</v>
      </c>
    </row>
    <row r="209" spans="3:29" x14ac:dyDescent="0.25">
      <c r="C209" s="8">
        <v>284</v>
      </c>
      <c r="D209" s="6">
        <v>5</v>
      </c>
      <c r="E209" s="6">
        <v>2</v>
      </c>
      <c r="F209" s="6">
        <v>2</v>
      </c>
      <c r="G209" s="6">
        <v>0</v>
      </c>
      <c r="H209" s="6">
        <v>0</v>
      </c>
      <c r="I209" s="6">
        <v>4</v>
      </c>
      <c r="J209" s="6">
        <v>1</v>
      </c>
      <c r="K209" s="6">
        <v>1</v>
      </c>
      <c r="L209" s="6">
        <v>0</v>
      </c>
      <c r="M209" s="6">
        <v>1000</v>
      </c>
      <c r="N209" s="6">
        <v>1</v>
      </c>
      <c r="O209" s="6">
        <v>1</v>
      </c>
      <c r="Q209" s="8">
        <v>677</v>
      </c>
      <c r="R209" s="6">
        <v>6</v>
      </c>
      <c r="S209" s="6">
        <v>2</v>
      </c>
      <c r="T209" s="6">
        <v>4</v>
      </c>
      <c r="U209" s="6">
        <v>0</v>
      </c>
      <c r="V209" s="6">
        <v>0</v>
      </c>
      <c r="W209" s="6">
        <v>4</v>
      </c>
      <c r="X209" s="6">
        <v>1</v>
      </c>
      <c r="Y209" s="6">
        <v>2</v>
      </c>
      <c r="Z209" s="6">
        <v>0</v>
      </c>
      <c r="AA209" s="6">
        <v>500</v>
      </c>
      <c r="AB209" s="6">
        <v>1</v>
      </c>
      <c r="AC209" s="6">
        <v>1</v>
      </c>
    </row>
    <row r="210" spans="3:29" x14ac:dyDescent="0.25">
      <c r="C210" s="8">
        <v>288</v>
      </c>
      <c r="D210" s="6">
        <v>5</v>
      </c>
      <c r="E210" s="6">
        <v>2</v>
      </c>
      <c r="F210" s="6">
        <v>1</v>
      </c>
      <c r="G210" s="6">
        <v>0</v>
      </c>
      <c r="H210" s="6">
        <v>0</v>
      </c>
      <c r="I210" s="6">
        <v>4</v>
      </c>
      <c r="J210" s="6">
        <v>0</v>
      </c>
      <c r="K210" s="6">
        <v>2</v>
      </c>
      <c r="L210" s="6">
        <v>0</v>
      </c>
      <c r="M210" s="6">
        <v>100</v>
      </c>
      <c r="N210" s="6">
        <v>1</v>
      </c>
      <c r="O210" s="6">
        <v>1</v>
      </c>
      <c r="Q210" s="8">
        <v>679</v>
      </c>
      <c r="R210" s="6">
        <v>6</v>
      </c>
      <c r="S210" s="6">
        <v>2</v>
      </c>
      <c r="T210" s="6">
        <v>1</v>
      </c>
      <c r="U210" s="6">
        <v>0</v>
      </c>
      <c r="V210" s="6">
        <v>0</v>
      </c>
      <c r="W210" s="6">
        <v>4</v>
      </c>
      <c r="X210" s="6">
        <v>0</v>
      </c>
      <c r="Y210" s="6">
        <v>1</v>
      </c>
      <c r="Z210" s="6">
        <v>0</v>
      </c>
      <c r="AA210" s="6">
        <v>500</v>
      </c>
      <c r="AB210" s="6">
        <v>1</v>
      </c>
      <c r="AC210" s="6">
        <v>4</v>
      </c>
    </row>
    <row r="211" spans="3:29" x14ac:dyDescent="0.25">
      <c r="C211" s="8">
        <v>289</v>
      </c>
      <c r="D211" s="6">
        <v>5</v>
      </c>
      <c r="E211" s="6">
        <v>2</v>
      </c>
      <c r="F211" s="6">
        <v>1</v>
      </c>
      <c r="G211" s="6">
        <v>0</v>
      </c>
      <c r="H211" s="6">
        <v>0</v>
      </c>
      <c r="I211" s="6">
        <v>3</v>
      </c>
      <c r="J211" s="6">
        <v>1</v>
      </c>
      <c r="K211" s="6">
        <v>2</v>
      </c>
      <c r="L211" s="6">
        <v>0</v>
      </c>
      <c r="M211" s="6">
        <v>400</v>
      </c>
      <c r="N211" s="6">
        <v>1</v>
      </c>
      <c r="O211" s="6">
        <v>1</v>
      </c>
      <c r="Q211" s="8">
        <v>683</v>
      </c>
      <c r="R211" s="6">
        <v>6</v>
      </c>
      <c r="S211" s="6">
        <v>2</v>
      </c>
      <c r="T211" s="6">
        <v>9</v>
      </c>
      <c r="U211" s="6">
        <v>0</v>
      </c>
      <c r="V211" s="6">
        <v>0</v>
      </c>
      <c r="W211" s="6">
        <v>4</v>
      </c>
      <c r="X211" s="6">
        <v>0</v>
      </c>
      <c r="Y211" s="6">
        <v>1</v>
      </c>
      <c r="Z211" s="6">
        <v>0</v>
      </c>
      <c r="AA211" s="6">
        <v>300</v>
      </c>
      <c r="AB211" s="6">
        <v>1</v>
      </c>
      <c r="AC211" s="6">
        <v>1</v>
      </c>
    </row>
    <row r="212" spans="3:29" x14ac:dyDescent="0.25">
      <c r="C212" s="8">
        <v>290</v>
      </c>
      <c r="D212" s="6">
        <v>5</v>
      </c>
      <c r="E212" s="6">
        <v>2</v>
      </c>
      <c r="F212" s="6">
        <v>3</v>
      </c>
      <c r="G212" s="6">
        <v>0</v>
      </c>
      <c r="H212" s="6">
        <v>0</v>
      </c>
      <c r="I212" s="6">
        <v>3</v>
      </c>
      <c r="J212" s="6">
        <v>0</v>
      </c>
      <c r="K212" s="6">
        <v>1</v>
      </c>
      <c r="L212" s="6">
        <v>0</v>
      </c>
      <c r="M212" s="6">
        <v>90</v>
      </c>
      <c r="N212" s="6">
        <v>0</v>
      </c>
      <c r="O212" s="6">
        <v>1</v>
      </c>
      <c r="Q212" s="8">
        <v>685</v>
      </c>
      <c r="R212" s="6">
        <v>6</v>
      </c>
      <c r="S212" s="6">
        <v>2</v>
      </c>
      <c r="T212" s="6">
        <v>1</v>
      </c>
      <c r="U212" s="6">
        <v>0</v>
      </c>
      <c r="V212" s="6">
        <v>0</v>
      </c>
      <c r="W212" s="6">
        <v>2</v>
      </c>
      <c r="X212" s="6">
        <v>0</v>
      </c>
      <c r="Y212" s="6">
        <v>2</v>
      </c>
      <c r="Z212" s="6">
        <v>0</v>
      </c>
      <c r="AA212" s="6">
        <v>500</v>
      </c>
      <c r="AB212" s="6">
        <v>1</v>
      </c>
      <c r="AC212" s="6">
        <v>2</v>
      </c>
    </row>
    <row r="213" spans="3:29" x14ac:dyDescent="0.25">
      <c r="C213" s="8">
        <v>292</v>
      </c>
      <c r="D213" s="6">
        <v>6</v>
      </c>
      <c r="E213" s="6">
        <v>2</v>
      </c>
      <c r="F213" s="6">
        <v>1</v>
      </c>
      <c r="G213" s="6">
        <v>0</v>
      </c>
      <c r="H213" s="6">
        <v>1</v>
      </c>
      <c r="I213" s="6">
        <v>3</v>
      </c>
      <c r="J213" s="6">
        <v>1</v>
      </c>
      <c r="K213" s="6">
        <v>1</v>
      </c>
      <c r="L213" s="6">
        <v>0</v>
      </c>
      <c r="M213" s="6">
        <v>300</v>
      </c>
      <c r="N213" s="6">
        <v>1</v>
      </c>
      <c r="O213" s="6">
        <v>1</v>
      </c>
      <c r="Q213" s="8">
        <v>696</v>
      </c>
      <c r="R213" s="6">
        <v>7</v>
      </c>
      <c r="S213" s="6">
        <v>2</v>
      </c>
      <c r="T213" s="6">
        <v>1</v>
      </c>
      <c r="U213" s="6">
        <v>0</v>
      </c>
      <c r="V213" s="6">
        <v>0</v>
      </c>
      <c r="W213" s="6">
        <v>4</v>
      </c>
      <c r="X213" s="6">
        <v>0</v>
      </c>
      <c r="Y213" s="6">
        <v>2</v>
      </c>
      <c r="Z213" s="6">
        <v>0</v>
      </c>
      <c r="AA213" s="6">
        <v>600</v>
      </c>
      <c r="AB213" s="6">
        <v>0</v>
      </c>
      <c r="AC213" s="6">
        <v>1</v>
      </c>
    </row>
    <row r="214" spans="3:29" x14ac:dyDescent="0.25">
      <c r="C214" s="8">
        <v>293</v>
      </c>
      <c r="D214" s="6">
        <v>6</v>
      </c>
      <c r="E214" s="6">
        <v>2</v>
      </c>
      <c r="F214" s="6">
        <v>1</v>
      </c>
      <c r="G214" s="6">
        <v>0</v>
      </c>
      <c r="H214" s="6">
        <v>0</v>
      </c>
      <c r="I214" s="6">
        <v>5</v>
      </c>
      <c r="J214" s="6">
        <v>1</v>
      </c>
      <c r="K214" s="6">
        <v>1</v>
      </c>
      <c r="L214" s="6">
        <v>1</v>
      </c>
      <c r="M214" s="6">
        <v>90</v>
      </c>
      <c r="N214" s="6">
        <v>0</v>
      </c>
      <c r="O214" s="6">
        <v>1</v>
      </c>
      <c r="Q214" s="8">
        <v>699</v>
      </c>
      <c r="R214" s="6">
        <v>7</v>
      </c>
      <c r="S214" s="6">
        <v>2</v>
      </c>
      <c r="T214" s="6">
        <v>1</v>
      </c>
      <c r="U214" s="6">
        <v>0</v>
      </c>
      <c r="V214" s="6">
        <v>0</v>
      </c>
      <c r="W214" s="6">
        <v>5</v>
      </c>
      <c r="X214" s="6">
        <v>0</v>
      </c>
      <c r="Y214" s="6">
        <v>2</v>
      </c>
      <c r="Z214" s="6">
        <v>0</v>
      </c>
      <c r="AA214" s="6">
        <v>100</v>
      </c>
      <c r="AB214" s="6">
        <v>1</v>
      </c>
      <c r="AC214" s="6">
        <v>2</v>
      </c>
    </row>
    <row r="215" spans="3:29" x14ac:dyDescent="0.25">
      <c r="C215" s="8">
        <v>294</v>
      </c>
      <c r="D215" s="6">
        <v>6</v>
      </c>
      <c r="E215" s="6">
        <v>2</v>
      </c>
      <c r="F215" s="6">
        <v>2</v>
      </c>
      <c r="G215" s="6">
        <v>0</v>
      </c>
      <c r="H215" s="6">
        <v>0</v>
      </c>
      <c r="I215" s="6">
        <v>4</v>
      </c>
      <c r="J215" s="6">
        <v>1</v>
      </c>
      <c r="K215" s="6">
        <v>2</v>
      </c>
      <c r="L215" s="6">
        <v>0</v>
      </c>
      <c r="M215" s="6">
        <v>300</v>
      </c>
      <c r="N215" s="6">
        <v>1</v>
      </c>
      <c r="O215" s="6">
        <v>1</v>
      </c>
      <c r="Q215" s="8">
        <v>700</v>
      </c>
      <c r="R215" s="6">
        <v>7</v>
      </c>
      <c r="S215" s="6">
        <v>2</v>
      </c>
      <c r="T215" s="6">
        <v>1</v>
      </c>
      <c r="U215" s="6">
        <v>0</v>
      </c>
      <c r="V215" s="6">
        <v>0</v>
      </c>
      <c r="W215" s="6">
        <v>2</v>
      </c>
      <c r="X215" s="6">
        <v>0</v>
      </c>
      <c r="Y215" s="6">
        <v>2</v>
      </c>
      <c r="Z215" s="6">
        <v>0</v>
      </c>
      <c r="AA215" s="6">
        <v>1000</v>
      </c>
      <c r="AB215" s="6">
        <v>1</v>
      </c>
      <c r="AC215" s="6">
        <v>6</v>
      </c>
    </row>
    <row r="216" spans="3:29" x14ac:dyDescent="0.25">
      <c r="C216" s="8">
        <v>295</v>
      </c>
      <c r="D216" s="6">
        <v>6</v>
      </c>
      <c r="E216" s="6">
        <v>2</v>
      </c>
      <c r="F216" s="6">
        <v>4</v>
      </c>
      <c r="G216" s="6">
        <v>0</v>
      </c>
      <c r="H216" s="6">
        <v>0</v>
      </c>
      <c r="I216" s="6">
        <v>4</v>
      </c>
      <c r="J216" s="6">
        <v>0</v>
      </c>
      <c r="K216" s="6">
        <v>2</v>
      </c>
      <c r="L216" s="6">
        <v>0</v>
      </c>
      <c r="M216" s="6">
        <v>200</v>
      </c>
      <c r="N216" s="6">
        <v>1</v>
      </c>
      <c r="O216" s="6">
        <v>1</v>
      </c>
      <c r="Q216" s="8">
        <v>702</v>
      </c>
      <c r="R216" s="6">
        <v>7</v>
      </c>
      <c r="S216" s="6">
        <v>2</v>
      </c>
      <c r="T216" s="6">
        <v>2</v>
      </c>
      <c r="U216" s="6">
        <v>0</v>
      </c>
      <c r="V216" s="6">
        <v>0</v>
      </c>
      <c r="W216" s="6">
        <v>4</v>
      </c>
      <c r="X216" s="6">
        <v>0</v>
      </c>
      <c r="Y216" s="6">
        <v>2</v>
      </c>
      <c r="Z216" s="6">
        <v>0</v>
      </c>
      <c r="AA216" s="6">
        <v>1000</v>
      </c>
      <c r="AB216" s="6">
        <v>1</v>
      </c>
      <c r="AC216" s="6">
        <v>6</v>
      </c>
    </row>
    <row r="217" spans="3:29" x14ac:dyDescent="0.25">
      <c r="C217" s="8">
        <v>296</v>
      </c>
      <c r="D217" s="6">
        <v>6</v>
      </c>
      <c r="E217" s="6">
        <v>2</v>
      </c>
      <c r="F217" s="6">
        <v>1</v>
      </c>
      <c r="G217" s="6">
        <v>0</v>
      </c>
      <c r="H217" s="6">
        <v>1</v>
      </c>
      <c r="I217" s="6">
        <v>1</v>
      </c>
      <c r="J217" s="6">
        <v>0</v>
      </c>
      <c r="K217" s="6">
        <v>2</v>
      </c>
      <c r="L217" s="6">
        <v>0</v>
      </c>
      <c r="M217" s="6">
        <v>100</v>
      </c>
      <c r="N217" s="6">
        <v>1</v>
      </c>
      <c r="O217" s="6">
        <v>1</v>
      </c>
      <c r="Q217" s="8">
        <v>706</v>
      </c>
      <c r="R217" s="6">
        <v>7</v>
      </c>
      <c r="S217" s="6">
        <v>2</v>
      </c>
      <c r="T217" s="6">
        <v>1</v>
      </c>
      <c r="U217" s="6">
        <v>0</v>
      </c>
      <c r="V217" s="6">
        <v>0</v>
      </c>
      <c r="W217" s="6">
        <v>3</v>
      </c>
      <c r="X217" s="6">
        <v>0</v>
      </c>
      <c r="Y217" s="6">
        <v>2</v>
      </c>
      <c r="Z217" s="6">
        <v>0</v>
      </c>
      <c r="AA217" s="6">
        <v>400</v>
      </c>
      <c r="AB217" s="6">
        <v>1</v>
      </c>
      <c r="AC217" s="6">
        <v>2</v>
      </c>
    </row>
    <row r="218" spans="3:29" x14ac:dyDescent="0.25">
      <c r="C218" s="8">
        <v>298</v>
      </c>
      <c r="D218" s="6">
        <v>6</v>
      </c>
      <c r="E218" s="6">
        <v>2</v>
      </c>
      <c r="F218" s="6">
        <v>5</v>
      </c>
      <c r="G218" s="6">
        <v>2</v>
      </c>
      <c r="H218" s="6">
        <v>0</v>
      </c>
      <c r="I218" s="6">
        <v>4</v>
      </c>
      <c r="J218" s="6">
        <v>0</v>
      </c>
      <c r="K218" s="6">
        <v>2</v>
      </c>
      <c r="L218" s="6">
        <v>0</v>
      </c>
      <c r="M218" s="6">
        <v>500</v>
      </c>
      <c r="N218" s="6">
        <v>1</v>
      </c>
      <c r="O218" s="6">
        <v>2</v>
      </c>
      <c r="Q218" s="8">
        <v>713</v>
      </c>
      <c r="R218" s="6">
        <v>7</v>
      </c>
      <c r="S218" s="6">
        <v>2</v>
      </c>
      <c r="T218" s="6">
        <v>1</v>
      </c>
      <c r="U218" s="6">
        <v>0</v>
      </c>
      <c r="V218" s="6">
        <v>1</v>
      </c>
      <c r="W218" s="6">
        <v>4</v>
      </c>
      <c r="X218" s="6">
        <v>0</v>
      </c>
      <c r="Y218" s="6">
        <v>2</v>
      </c>
      <c r="Z218" s="6">
        <v>1</v>
      </c>
      <c r="AA218" s="6">
        <v>100</v>
      </c>
      <c r="AB218" s="6">
        <v>1</v>
      </c>
      <c r="AC218" s="6">
        <v>1</v>
      </c>
    </row>
    <row r="219" spans="3:29" x14ac:dyDescent="0.25">
      <c r="C219" s="8">
        <v>299</v>
      </c>
      <c r="D219" s="6">
        <v>6</v>
      </c>
      <c r="E219" s="6">
        <v>2</v>
      </c>
      <c r="F219" s="6">
        <v>1</v>
      </c>
      <c r="G219" s="6">
        <v>0</v>
      </c>
      <c r="H219" s="6">
        <v>0</v>
      </c>
      <c r="I219" s="6">
        <v>4</v>
      </c>
      <c r="J219" s="6">
        <v>0</v>
      </c>
      <c r="K219" s="6">
        <v>2</v>
      </c>
      <c r="L219" s="6">
        <v>0</v>
      </c>
      <c r="M219" s="6">
        <v>200</v>
      </c>
      <c r="N219" s="6">
        <v>1</v>
      </c>
      <c r="O219" s="6">
        <v>3</v>
      </c>
      <c r="Q219" s="8">
        <v>714</v>
      </c>
      <c r="R219" s="6">
        <v>7</v>
      </c>
      <c r="S219" s="6">
        <v>2</v>
      </c>
      <c r="T219" s="6">
        <v>1</v>
      </c>
      <c r="U219" s="6">
        <v>0</v>
      </c>
      <c r="V219" s="6">
        <v>0</v>
      </c>
      <c r="W219" s="6">
        <v>4</v>
      </c>
      <c r="X219" s="6">
        <v>0</v>
      </c>
      <c r="Y219" s="6">
        <v>1</v>
      </c>
      <c r="Z219" s="6">
        <v>0</v>
      </c>
      <c r="AA219" s="6">
        <v>100</v>
      </c>
      <c r="AB219" s="6">
        <v>1</v>
      </c>
      <c r="AC219" s="6">
        <v>1</v>
      </c>
    </row>
    <row r="220" spans="3:29" x14ac:dyDescent="0.25">
      <c r="C220" s="8">
        <v>300</v>
      </c>
      <c r="D220" s="6">
        <v>6</v>
      </c>
      <c r="E220" s="6">
        <v>2</v>
      </c>
      <c r="F220" s="6">
        <v>1</v>
      </c>
      <c r="G220" s="6">
        <v>0</v>
      </c>
      <c r="H220" s="6">
        <v>0</v>
      </c>
      <c r="I220" s="6">
        <v>4</v>
      </c>
      <c r="J220" s="6">
        <v>1</v>
      </c>
      <c r="K220" s="6">
        <v>1</v>
      </c>
      <c r="L220" s="6">
        <v>0</v>
      </c>
      <c r="M220" s="6">
        <v>1000</v>
      </c>
      <c r="N220" s="6">
        <v>1</v>
      </c>
      <c r="O220" s="6">
        <v>5</v>
      </c>
      <c r="Q220" s="8">
        <v>720</v>
      </c>
      <c r="R220" s="6">
        <v>7</v>
      </c>
      <c r="S220" s="6">
        <v>2</v>
      </c>
      <c r="T220" s="6">
        <v>1</v>
      </c>
      <c r="U220" s="6">
        <v>0</v>
      </c>
      <c r="V220" s="6">
        <v>1</v>
      </c>
      <c r="W220" s="6">
        <v>4</v>
      </c>
      <c r="X220" s="6">
        <v>0</v>
      </c>
      <c r="Y220" s="6">
        <v>2</v>
      </c>
      <c r="Z220" s="6">
        <v>0</v>
      </c>
      <c r="AA220" s="6">
        <v>400</v>
      </c>
      <c r="AB220" s="6">
        <v>1</v>
      </c>
      <c r="AC220" s="6">
        <v>1</v>
      </c>
    </row>
    <row r="221" spans="3:29" x14ac:dyDescent="0.25">
      <c r="C221" s="8">
        <v>302</v>
      </c>
      <c r="D221" s="6">
        <v>6</v>
      </c>
      <c r="E221" s="6">
        <v>2</v>
      </c>
      <c r="F221" s="6">
        <v>9</v>
      </c>
      <c r="G221" s="6">
        <v>0</v>
      </c>
      <c r="H221" s="6">
        <v>0</v>
      </c>
      <c r="I221" s="6">
        <v>4</v>
      </c>
      <c r="J221" s="6">
        <v>1</v>
      </c>
      <c r="K221" s="6">
        <v>1</v>
      </c>
      <c r="L221" s="6">
        <v>0</v>
      </c>
      <c r="M221" s="6">
        <v>200</v>
      </c>
      <c r="N221" s="6">
        <v>1</v>
      </c>
      <c r="O221" s="6">
        <v>2</v>
      </c>
      <c r="Q221" s="8">
        <v>723</v>
      </c>
      <c r="R221" s="6">
        <v>7</v>
      </c>
      <c r="S221" s="6">
        <v>2</v>
      </c>
      <c r="T221" s="6">
        <v>3</v>
      </c>
      <c r="U221" s="6">
        <v>0</v>
      </c>
      <c r="V221" s="6">
        <v>1</v>
      </c>
      <c r="W221" s="6">
        <v>4</v>
      </c>
      <c r="X221" s="6">
        <v>0</v>
      </c>
      <c r="Y221" s="6">
        <v>1</v>
      </c>
      <c r="Z221" s="6">
        <v>0</v>
      </c>
      <c r="AA221" s="6">
        <v>300</v>
      </c>
      <c r="AB221" s="6">
        <v>1</v>
      </c>
      <c r="AC221" s="6">
        <v>1</v>
      </c>
    </row>
    <row r="222" spans="3:29" x14ac:dyDescent="0.25">
      <c r="C222" s="8">
        <v>303</v>
      </c>
      <c r="D222" s="6">
        <v>6</v>
      </c>
      <c r="E222" s="6">
        <v>2</v>
      </c>
      <c r="F222" s="6">
        <v>1</v>
      </c>
      <c r="G222" s="6">
        <v>0</v>
      </c>
      <c r="H222" s="6">
        <v>0</v>
      </c>
      <c r="I222" s="6">
        <v>3</v>
      </c>
      <c r="J222" s="6">
        <v>0</v>
      </c>
      <c r="K222" s="6">
        <v>2</v>
      </c>
      <c r="L222" s="6">
        <v>0</v>
      </c>
      <c r="M222" s="6">
        <v>200</v>
      </c>
      <c r="N222" s="6">
        <v>1</v>
      </c>
      <c r="O222" s="6">
        <v>1</v>
      </c>
      <c r="Q222" s="8">
        <v>726</v>
      </c>
      <c r="R222" s="6">
        <v>7</v>
      </c>
      <c r="S222" s="6">
        <v>2</v>
      </c>
      <c r="T222" s="6">
        <v>3</v>
      </c>
      <c r="U222" s="6">
        <v>0</v>
      </c>
      <c r="V222" s="6">
        <v>1</v>
      </c>
      <c r="W222" s="6">
        <v>4</v>
      </c>
      <c r="X222" s="6">
        <v>0</v>
      </c>
      <c r="Y222" s="6">
        <v>1</v>
      </c>
      <c r="Z222" s="6">
        <v>0</v>
      </c>
      <c r="AA222" s="6">
        <v>400</v>
      </c>
      <c r="AB222" s="6">
        <v>1</v>
      </c>
      <c r="AC222" s="6">
        <v>1</v>
      </c>
    </row>
    <row r="223" spans="3:29" x14ac:dyDescent="0.25">
      <c r="C223" s="8">
        <v>304</v>
      </c>
      <c r="D223" s="6">
        <v>7</v>
      </c>
      <c r="E223" s="6">
        <v>2</v>
      </c>
      <c r="F223" s="6">
        <v>3</v>
      </c>
      <c r="G223" s="6">
        <v>0</v>
      </c>
      <c r="H223" s="6">
        <v>0</v>
      </c>
      <c r="I223" s="6">
        <v>2</v>
      </c>
      <c r="J223" s="6">
        <v>1</v>
      </c>
      <c r="K223" s="6">
        <v>2</v>
      </c>
      <c r="L223" s="6">
        <v>0</v>
      </c>
      <c r="M223" s="6">
        <v>400</v>
      </c>
      <c r="N223" s="6">
        <v>1</v>
      </c>
      <c r="O223" s="6">
        <v>3</v>
      </c>
      <c r="Q223" s="8">
        <v>731</v>
      </c>
      <c r="R223" s="6">
        <v>7</v>
      </c>
      <c r="S223" s="6">
        <v>2</v>
      </c>
      <c r="T223" s="6">
        <v>1</v>
      </c>
      <c r="U223" s="6">
        <v>0</v>
      </c>
      <c r="V223" s="6">
        <v>1</v>
      </c>
      <c r="W223" s="6">
        <v>4</v>
      </c>
      <c r="X223" s="6">
        <v>0</v>
      </c>
      <c r="Y223" s="6">
        <v>2</v>
      </c>
      <c r="Z223" s="6">
        <v>0</v>
      </c>
      <c r="AA223" s="6">
        <v>600</v>
      </c>
      <c r="AB223" s="6">
        <v>0</v>
      </c>
      <c r="AC223" s="6">
        <v>2</v>
      </c>
    </row>
    <row r="224" spans="3:29" x14ac:dyDescent="0.25">
      <c r="C224" s="8">
        <v>305</v>
      </c>
      <c r="D224" s="6">
        <v>7</v>
      </c>
      <c r="E224" s="6">
        <v>2</v>
      </c>
      <c r="F224" s="6">
        <v>1</v>
      </c>
      <c r="G224" s="6">
        <v>0</v>
      </c>
      <c r="H224" s="6">
        <v>1</v>
      </c>
      <c r="I224" s="6">
        <v>4</v>
      </c>
      <c r="J224" s="6">
        <v>0</v>
      </c>
      <c r="K224" s="6">
        <v>2</v>
      </c>
      <c r="L224" s="6">
        <v>0</v>
      </c>
      <c r="M224" s="6">
        <v>100</v>
      </c>
      <c r="N224" s="6">
        <v>1</v>
      </c>
      <c r="O224" s="6">
        <v>1</v>
      </c>
    </row>
    <row r="225" spans="3:15" x14ac:dyDescent="0.25">
      <c r="C225" s="8">
        <v>306</v>
      </c>
      <c r="D225" s="6">
        <v>7</v>
      </c>
      <c r="E225" s="6">
        <v>1</v>
      </c>
      <c r="F225" s="6">
        <v>9</v>
      </c>
      <c r="G225" s="6">
        <v>0</v>
      </c>
      <c r="H225" s="6">
        <v>1</v>
      </c>
      <c r="I225" s="6">
        <v>4</v>
      </c>
      <c r="J225" s="6">
        <v>1</v>
      </c>
      <c r="K225" s="6">
        <v>1</v>
      </c>
      <c r="L225" s="6">
        <v>0</v>
      </c>
      <c r="M225" s="6">
        <v>500</v>
      </c>
      <c r="N225" s="6">
        <v>1</v>
      </c>
      <c r="O225" s="6">
        <v>2</v>
      </c>
    </row>
    <row r="226" spans="3:15" x14ac:dyDescent="0.25">
      <c r="C226" s="8">
        <v>307</v>
      </c>
      <c r="D226" s="6">
        <v>7</v>
      </c>
      <c r="E226" s="6">
        <v>2</v>
      </c>
      <c r="F226" s="6">
        <v>2</v>
      </c>
      <c r="G226" s="6">
        <v>0</v>
      </c>
      <c r="H226" s="6">
        <v>0</v>
      </c>
      <c r="I226" s="6">
        <v>2</v>
      </c>
      <c r="J226" s="6">
        <v>1</v>
      </c>
      <c r="K226" s="6">
        <v>1</v>
      </c>
      <c r="L226" s="6">
        <v>0</v>
      </c>
      <c r="M226" s="6">
        <v>400</v>
      </c>
      <c r="N226" s="6">
        <v>1</v>
      </c>
      <c r="O226" s="6">
        <v>1</v>
      </c>
    </row>
    <row r="227" spans="3:15" x14ac:dyDescent="0.25">
      <c r="C227" s="8">
        <v>308</v>
      </c>
      <c r="D227" s="6">
        <v>7</v>
      </c>
      <c r="E227" s="6">
        <v>2</v>
      </c>
      <c r="F227" s="6">
        <v>6</v>
      </c>
      <c r="G227" s="6">
        <v>2</v>
      </c>
      <c r="H227" s="6">
        <v>1</v>
      </c>
      <c r="I227" s="6">
        <v>3</v>
      </c>
      <c r="J227" s="6">
        <v>0</v>
      </c>
      <c r="K227" s="6">
        <v>2</v>
      </c>
      <c r="L227" s="6">
        <v>0</v>
      </c>
      <c r="M227" s="6">
        <v>1000</v>
      </c>
      <c r="N227" s="6">
        <v>1</v>
      </c>
      <c r="O227" s="6">
        <v>8</v>
      </c>
    </row>
    <row r="228" spans="3:15" x14ac:dyDescent="0.25">
      <c r="C228" s="8">
        <v>310</v>
      </c>
      <c r="D228" s="6">
        <v>7</v>
      </c>
      <c r="E228" s="6">
        <v>2</v>
      </c>
      <c r="F228" s="6">
        <v>1</v>
      </c>
      <c r="G228" s="6">
        <v>0</v>
      </c>
      <c r="H228" s="6">
        <v>0</v>
      </c>
      <c r="I228" s="6">
        <v>4</v>
      </c>
      <c r="J228" s="6">
        <v>0</v>
      </c>
      <c r="K228" s="6">
        <v>4</v>
      </c>
      <c r="L228" s="6">
        <v>0</v>
      </c>
      <c r="M228" s="6">
        <v>2000</v>
      </c>
      <c r="N228" s="6">
        <v>0</v>
      </c>
      <c r="O228" s="6">
        <v>9</v>
      </c>
    </row>
    <row r="229" spans="3:15" x14ac:dyDescent="0.25">
      <c r="C229" s="8">
        <v>313</v>
      </c>
      <c r="D229" s="6">
        <v>7</v>
      </c>
      <c r="E229" s="6">
        <v>2</v>
      </c>
      <c r="F229" s="6">
        <v>1</v>
      </c>
      <c r="G229" s="6">
        <v>0</v>
      </c>
      <c r="H229" s="6">
        <v>0</v>
      </c>
      <c r="I229" s="6">
        <v>1</v>
      </c>
      <c r="J229" s="6">
        <v>1</v>
      </c>
      <c r="K229" s="6">
        <v>1</v>
      </c>
      <c r="L229" s="6">
        <v>0</v>
      </c>
      <c r="M229" s="6">
        <v>300</v>
      </c>
      <c r="N229" s="6">
        <v>1</v>
      </c>
      <c r="O229" s="6">
        <v>1</v>
      </c>
    </row>
    <row r="230" spans="3:15" x14ac:dyDescent="0.25">
      <c r="C230" s="8">
        <v>314</v>
      </c>
      <c r="D230" s="6">
        <v>1</v>
      </c>
      <c r="E230" s="6">
        <v>2</v>
      </c>
      <c r="F230" s="6">
        <v>2</v>
      </c>
      <c r="G230" s="6">
        <v>0</v>
      </c>
      <c r="H230" s="6">
        <v>0</v>
      </c>
      <c r="I230" s="6">
        <v>4</v>
      </c>
      <c r="J230" s="6">
        <v>0</v>
      </c>
      <c r="K230" s="6">
        <v>2</v>
      </c>
      <c r="L230" s="6">
        <v>0</v>
      </c>
      <c r="M230" s="6">
        <v>100</v>
      </c>
      <c r="N230" s="6">
        <v>1</v>
      </c>
      <c r="O230" s="6">
        <v>1</v>
      </c>
    </row>
    <row r="231" spans="3:15" x14ac:dyDescent="0.25">
      <c r="C231" s="8">
        <v>315</v>
      </c>
      <c r="D231" s="6">
        <v>1</v>
      </c>
      <c r="E231" s="6">
        <v>2</v>
      </c>
      <c r="F231" s="6">
        <v>4</v>
      </c>
      <c r="G231" s="6">
        <v>0</v>
      </c>
      <c r="H231" s="6">
        <v>0</v>
      </c>
      <c r="I231" s="6">
        <v>4</v>
      </c>
      <c r="J231" s="6">
        <v>0</v>
      </c>
      <c r="K231" s="6">
        <v>2</v>
      </c>
      <c r="L231" s="6">
        <v>0</v>
      </c>
      <c r="M231" s="6">
        <v>200</v>
      </c>
      <c r="N231" s="6">
        <v>1</v>
      </c>
      <c r="O231" s="6">
        <v>2</v>
      </c>
    </row>
    <row r="232" spans="3:15" x14ac:dyDescent="0.25">
      <c r="C232" s="8">
        <v>316</v>
      </c>
      <c r="D232" s="6">
        <v>1</v>
      </c>
      <c r="E232" s="6">
        <v>2</v>
      </c>
      <c r="F232" s="6">
        <v>2</v>
      </c>
      <c r="G232" s="6">
        <v>0</v>
      </c>
      <c r="H232" s="6">
        <v>0</v>
      </c>
      <c r="I232" s="6">
        <v>4</v>
      </c>
      <c r="J232" s="6">
        <v>0</v>
      </c>
      <c r="K232" s="6">
        <v>2</v>
      </c>
      <c r="L232" s="6">
        <v>0</v>
      </c>
      <c r="M232" s="6">
        <v>500</v>
      </c>
      <c r="N232" s="6">
        <v>1</v>
      </c>
      <c r="O232" s="6">
        <v>2</v>
      </c>
    </row>
    <row r="233" spans="3:15" x14ac:dyDescent="0.25">
      <c r="C233" s="8">
        <v>317</v>
      </c>
      <c r="D233" s="6">
        <v>1</v>
      </c>
      <c r="E233" s="6">
        <v>2</v>
      </c>
      <c r="F233" s="6">
        <v>1</v>
      </c>
      <c r="G233" s="6">
        <v>0</v>
      </c>
      <c r="H233" s="6">
        <v>1</v>
      </c>
      <c r="I233" s="6">
        <v>4</v>
      </c>
      <c r="J233" s="6">
        <v>0</v>
      </c>
      <c r="K233" s="6">
        <v>1</v>
      </c>
      <c r="L233" s="6">
        <v>0</v>
      </c>
      <c r="M233" s="6">
        <v>600</v>
      </c>
      <c r="N233" s="6">
        <v>0</v>
      </c>
      <c r="O233" s="6">
        <v>2</v>
      </c>
    </row>
    <row r="234" spans="3:15" x14ac:dyDescent="0.25">
      <c r="C234" s="8">
        <v>321</v>
      </c>
      <c r="D234" s="6">
        <v>1</v>
      </c>
      <c r="E234" s="6">
        <v>2</v>
      </c>
      <c r="F234" s="6">
        <v>1</v>
      </c>
      <c r="G234" s="6">
        <v>0</v>
      </c>
      <c r="H234" s="6">
        <v>0</v>
      </c>
      <c r="I234" s="6">
        <v>4</v>
      </c>
      <c r="J234" s="6">
        <v>0</v>
      </c>
      <c r="K234" s="6">
        <v>1</v>
      </c>
      <c r="L234" s="6">
        <v>0</v>
      </c>
      <c r="M234" s="6">
        <v>100</v>
      </c>
      <c r="N234" s="6">
        <v>1</v>
      </c>
      <c r="O234" s="6">
        <v>1</v>
      </c>
    </row>
    <row r="235" spans="3:15" x14ac:dyDescent="0.25">
      <c r="C235" s="8">
        <v>323</v>
      </c>
      <c r="D235" s="6">
        <v>1</v>
      </c>
      <c r="E235" s="6">
        <v>1</v>
      </c>
      <c r="F235" s="6">
        <v>1</v>
      </c>
      <c r="G235" s="6">
        <v>0</v>
      </c>
      <c r="H235" s="6">
        <v>0</v>
      </c>
      <c r="I235" s="6">
        <v>3</v>
      </c>
      <c r="J235" s="6">
        <v>1</v>
      </c>
      <c r="K235" s="6">
        <v>2</v>
      </c>
      <c r="L235" s="6">
        <v>0</v>
      </c>
      <c r="M235" s="6">
        <v>400</v>
      </c>
      <c r="N235" s="6">
        <v>1</v>
      </c>
      <c r="O235" s="6">
        <v>1</v>
      </c>
    </row>
    <row r="236" spans="3:15" x14ac:dyDescent="0.25">
      <c r="C236" s="8">
        <v>324</v>
      </c>
      <c r="D236" s="6">
        <v>1</v>
      </c>
      <c r="E236" s="6">
        <v>1</v>
      </c>
      <c r="F236" s="6">
        <v>4</v>
      </c>
      <c r="G236" s="6">
        <v>0</v>
      </c>
      <c r="H236" s="6">
        <v>1</v>
      </c>
      <c r="I236" s="6">
        <v>4</v>
      </c>
      <c r="J236" s="6">
        <v>0</v>
      </c>
      <c r="K236" s="6">
        <v>2</v>
      </c>
      <c r="L236" s="6">
        <v>0</v>
      </c>
      <c r="M236" s="6">
        <v>600</v>
      </c>
      <c r="N236" s="6">
        <v>0</v>
      </c>
      <c r="O236" s="6">
        <v>1</v>
      </c>
    </row>
    <row r="237" spans="3:15" x14ac:dyDescent="0.25">
      <c r="C237" s="8">
        <v>325</v>
      </c>
      <c r="D237" s="6">
        <v>1</v>
      </c>
      <c r="E237" s="6">
        <v>2</v>
      </c>
      <c r="F237" s="6">
        <v>1</v>
      </c>
      <c r="G237" s="6">
        <v>0</v>
      </c>
      <c r="H237" s="6">
        <v>0</v>
      </c>
      <c r="I237" s="6">
        <v>4</v>
      </c>
      <c r="J237" s="6">
        <v>0</v>
      </c>
      <c r="K237" s="6">
        <v>1</v>
      </c>
      <c r="L237" s="6">
        <v>0</v>
      </c>
      <c r="M237" s="6">
        <v>1000</v>
      </c>
      <c r="N237" s="6">
        <v>1</v>
      </c>
      <c r="O237" s="6">
        <v>1</v>
      </c>
    </row>
    <row r="238" spans="3:15" x14ac:dyDescent="0.25">
      <c r="C238" s="8">
        <v>326</v>
      </c>
      <c r="D238" s="6">
        <v>1</v>
      </c>
      <c r="E238" s="6">
        <v>2</v>
      </c>
      <c r="F238" s="6">
        <v>4</v>
      </c>
      <c r="G238" s="6">
        <v>0</v>
      </c>
      <c r="H238" s="6">
        <v>0</v>
      </c>
      <c r="I238" s="6">
        <v>3</v>
      </c>
      <c r="J238" s="6">
        <v>1</v>
      </c>
      <c r="K238" s="6">
        <v>2</v>
      </c>
      <c r="L238" s="6">
        <v>0</v>
      </c>
      <c r="M238" s="6">
        <v>200</v>
      </c>
      <c r="N238" s="6">
        <v>1</v>
      </c>
      <c r="O238" s="6">
        <v>2</v>
      </c>
    </row>
    <row r="239" spans="3:15" x14ac:dyDescent="0.25">
      <c r="C239" s="8">
        <v>327</v>
      </c>
      <c r="D239" s="6">
        <v>1</v>
      </c>
      <c r="E239" s="6">
        <v>2</v>
      </c>
      <c r="F239" s="6">
        <v>3</v>
      </c>
      <c r="G239" s="6">
        <v>0</v>
      </c>
      <c r="H239" s="6">
        <v>0</v>
      </c>
      <c r="I239" s="6">
        <v>2</v>
      </c>
      <c r="J239" s="6">
        <v>0</v>
      </c>
      <c r="K239" s="6">
        <v>2</v>
      </c>
      <c r="L239" s="6">
        <v>0</v>
      </c>
      <c r="M239" s="6">
        <v>300</v>
      </c>
      <c r="N239" s="6">
        <v>1</v>
      </c>
      <c r="O239" s="6">
        <v>1</v>
      </c>
    </row>
    <row r="240" spans="3:15" x14ac:dyDescent="0.25">
      <c r="C240" s="8">
        <v>328</v>
      </c>
      <c r="D240" s="6">
        <v>1</v>
      </c>
      <c r="E240" s="6">
        <v>2</v>
      </c>
      <c r="F240" s="6">
        <v>1</v>
      </c>
      <c r="G240" s="6">
        <v>0</v>
      </c>
      <c r="H240" s="6">
        <v>0</v>
      </c>
      <c r="I240" s="6">
        <v>2</v>
      </c>
      <c r="J240" s="6">
        <v>0</v>
      </c>
      <c r="K240" s="6">
        <v>2</v>
      </c>
      <c r="L240" s="6">
        <v>0</v>
      </c>
      <c r="M240" s="6">
        <v>200</v>
      </c>
      <c r="N240" s="6">
        <v>1</v>
      </c>
      <c r="O240" s="6">
        <v>1</v>
      </c>
    </row>
    <row r="241" spans="3:15" x14ac:dyDescent="0.25">
      <c r="C241" s="8">
        <v>329</v>
      </c>
      <c r="D241" s="6">
        <v>1</v>
      </c>
      <c r="E241" s="6">
        <v>2</v>
      </c>
      <c r="F241" s="6">
        <v>1</v>
      </c>
      <c r="G241" s="6">
        <v>0</v>
      </c>
      <c r="H241" s="6">
        <v>0</v>
      </c>
      <c r="I241" s="6">
        <v>4</v>
      </c>
      <c r="J241" s="6">
        <v>0</v>
      </c>
      <c r="K241" s="6">
        <v>1</v>
      </c>
      <c r="L241" s="6">
        <v>1</v>
      </c>
      <c r="M241" s="6">
        <v>100</v>
      </c>
      <c r="N241" s="6">
        <v>1</v>
      </c>
      <c r="O241" s="6">
        <v>1</v>
      </c>
    </row>
    <row r="242" spans="3:15" x14ac:dyDescent="0.25">
      <c r="C242" s="8">
        <v>330</v>
      </c>
      <c r="D242" s="6">
        <v>1</v>
      </c>
      <c r="E242" s="6">
        <v>2</v>
      </c>
      <c r="F242" s="6">
        <v>8</v>
      </c>
      <c r="G242" s="6">
        <v>0</v>
      </c>
      <c r="H242" s="6">
        <v>0</v>
      </c>
      <c r="I242" s="6">
        <v>3</v>
      </c>
      <c r="J242" s="6">
        <v>1</v>
      </c>
      <c r="K242" s="6">
        <v>1</v>
      </c>
      <c r="L242" s="6">
        <v>0</v>
      </c>
      <c r="M242" s="6">
        <v>800</v>
      </c>
      <c r="N242" s="6">
        <v>0</v>
      </c>
      <c r="O242" s="6">
        <v>3</v>
      </c>
    </row>
    <row r="243" spans="3:15" x14ac:dyDescent="0.25">
      <c r="C243" s="8">
        <v>331</v>
      </c>
      <c r="D243" s="6">
        <v>1</v>
      </c>
      <c r="E243" s="6">
        <v>1</v>
      </c>
      <c r="F243" s="6">
        <v>4</v>
      </c>
      <c r="G243" s="6">
        <v>0</v>
      </c>
      <c r="H243" s="6">
        <v>1</v>
      </c>
      <c r="I243" s="6">
        <v>4</v>
      </c>
      <c r="J243" s="6">
        <v>0</v>
      </c>
      <c r="K243" s="6">
        <v>2</v>
      </c>
      <c r="L243" s="6">
        <v>0</v>
      </c>
      <c r="M243" s="6">
        <v>300</v>
      </c>
      <c r="N243" s="6">
        <v>1</v>
      </c>
      <c r="O243" s="6">
        <v>2</v>
      </c>
    </row>
    <row r="244" spans="3:15" x14ac:dyDescent="0.25">
      <c r="C244" s="8">
        <v>332</v>
      </c>
      <c r="D244" s="6">
        <v>1</v>
      </c>
      <c r="E244" s="6">
        <v>2</v>
      </c>
      <c r="F244" s="6">
        <v>1</v>
      </c>
      <c r="G244" s="6">
        <v>0</v>
      </c>
      <c r="H244" s="6">
        <v>0</v>
      </c>
      <c r="I244" s="6">
        <v>2</v>
      </c>
      <c r="J244" s="6">
        <v>0</v>
      </c>
      <c r="K244" s="6">
        <v>2</v>
      </c>
      <c r="L244" s="6">
        <v>0</v>
      </c>
      <c r="M244" s="6">
        <v>100</v>
      </c>
      <c r="N244" s="6">
        <v>1</v>
      </c>
      <c r="O244" s="6">
        <v>1</v>
      </c>
    </row>
    <row r="245" spans="3:15" x14ac:dyDescent="0.25">
      <c r="C245" s="8">
        <v>333</v>
      </c>
      <c r="D245" s="6">
        <v>1</v>
      </c>
      <c r="E245" s="6">
        <v>2</v>
      </c>
      <c r="F245" s="6">
        <v>2</v>
      </c>
      <c r="G245" s="6">
        <v>0</v>
      </c>
      <c r="H245" s="6">
        <v>1</v>
      </c>
      <c r="I245" s="6">
        <v>4</v>
      </c>
      <c r="J245" s="6">
        <v>0</v>
      </c>
      <c r="K245" s="6">
        <v>2</v>
      </c>
      <c r="L245" s="6">
        <v>0</v>
      </c>
      <c r="M245" s="6">
        <v>500</v>
      </c>
      <c r="N245" s="6">
        <v>1</v>
      </c>
      <c r="O245" s="6">
        <v>1</v>
      </c>
    </row>
    <row r="246" spans="3:15" x14ac:dyDescent="0.25">
      <c r="C246" s="8">
        <v>334</v>
      </c>
      <c r="D246" s="6">
        <v>1</v>
      </c>
      <c r="E246" s="6">
        <v>2</v>
      </c>
      <c r="F246" s="6">
        <v>1</v>
      </c>
      <c r="G246" s="6">
        <v>0</v>
      </c>
      <c r="H246" s="6">
        <v>0</v>
      </c>
      <c r="I246" s="6">
        <v>1</v>
      </c>
      <c r="J246" s="6">
        <v>0</v>
      </c>
      <c r="K246" s="6">
        <v>2</v>
      </c>
      <c r="L246" s="6">
        <v>0</v>
      </c>
      <c r="M246" s="6">
        <v>300</v>
      </c>
      <c r="N246" s="6">
        <v>1</v>
      </c>
      <c r="O246" s="6">
        <v>2</v>
      </c>
    </row>
    <row r="247" spans="3:15" x14ac:dyDescent="0.25">
      <c r="C247" s="8">
        <v>335</v>
      </c>
      <c r="D247" s="6">
        <v>1</v>
      </c>
      <c r="E247" s="6">
        <v>2</v>
      </c>
      <c r="F247" s="6">
        <v>8</v>
      </c>
      <c r="G247" s="6">
        <v>0</v>
      </c>
      <c r="H247" s="6">
        <v>0</v>
      </c>
      <c r="I247" s="6">
        <v>4</v>
      </c>
      <c r="J247" s="6">
        <v>1</v>
      </c>
      <c r="K247" s="6">
        <v>1</v>
      </c>
      <c r="L247" s="6">
        <v>0</v>
      </c>
      <c r="M247" s="6">
        <v>400</v>
      </c>
      <c r="N247" s="6">
        <v>1</v>
      </c>
      <c r="O247" s="6">
        <v>1</v>
      </c>
    </row>
    <row r="248" spans="3:15" x14ac:dyDescent="0.25">
      <c r="C248" s="8">
        <v>336</v>
      </c>
      <c r="D248" s="6">
        <v>1</v>
      </c>
      <c r="E248" s="6">
        <v>2</v>
      </c>
      <c r="F248" s="6">
        <v>4</v>
      </c>
      <c r="G248" s="6">
        <v>0</v>
      </c>
      <c r="H248" s="6">
        <v>0</v>
      </c>
      <c r="I248" s="6">
        <v>3</v>
      </c>
      <c r="J248" s="6">
        <v>0</v>
      </c>
      <c r="K248" s="6">
        <v>2</v>
      </c>
      <c r="L248" s="6">
        <v>0</v>
      </c>
      <c r="M248" s="6">
        <v>100</v>
      </c>
      <c r="N248" s="6">
        <v>1</v>
      </c>
      <c r="O248" s="6">
        <v>1</v>
      </c>
    </row>
    <row r="249" spans="3:15" x14ac:dyDescent="0.25">
      <c r="C249" s="8">
        <v>337</v>
      </c>
      <c r="D249" s="6">
        <v>1</v>
      </c>
      <c r="E249" s="6">
        <v>2</v>
      </c>
      <c r="F249" s="6">
        <v>2</v>
      </c>
      <c r="G249" s="6">
        <v>0</v>
      </c>
      <c r="H249" s="6">
        <v>0</v>
      </c>
      <c r="I249" s="6">
        <v>4</v>
      </c>
      <c r="J249" s="6">
        <v>0</v>
      </c>
      <c r="K249" s="6">
        <v>1</v>
      </c>
      <c r="L249" s="6">
        <v>0</v>
      </c>
      <c r="M249" s="6">
        <v>300</v>
      </c>
      <c r="N249" s="6">
        <v>1</v>
      </c>
      <c r="O249" s="6">
        <v>1</v>
      </c>
    </row>
    <row r="250" spans="3:15" x14ac:dyDescent="0.25">
      <c r="C250" s="8">
        <v>341</v>
      </c>
      <c r="D250" s="6">
        <v>2</v>
      </c>
      <c r="E250" s="6">
        <v>2</v>
      </c>
      <c r="F250" s="6">
        <v>1</v>
      </c>
      <c r="G250" s="6">
        <v>0</v>
      </c>
      <c r="H250" s="6">
        <v>0</v>
      </c>
      <c r="I250" s="6">
        <v>4</v>
      </c>
      <c r="J250" s="6">
        <v>0</v>
      </c>
      <c r="K250" s="6">
        <v>1</v>
      </c>
      <c r="L250" s="6">
        <v>0</v>
      </c>
      <c r="M250" s="6">
        <v>500</v>
      </c>
      <c r="N250" s="6">
        <v>1</v>
      </c>
      <c r="O250" s="6">
        <v>3</v>
      </c>
    </row>
    <row r="251" spans="3:15" x14ac:dyDescent="0.25">
      <c r="C251" s="8">
        <v>342</v>
      </c>
      <c r="D251" s="6">
        <v>2</v>
      </c>
      <c r="E251" s="6">
        <v>2</v>
      </c>
      <c r="F251" s="6">
        <v>3</v>
      </c>
      <c r="G251" s="6">
        <v>0</v>
      </c>
      <c r="H251" s="6">
        <v>1</v>
      </c>
      <c r="I251" s="6">
        <v>4</v>
      </c>
      <c r="J251" s="6">
        <v>0</v>
      </c>
      <c r="K251" s="6">
        <v>2</v>
      </c>
      <c r="L251" s="6">
        <v>0</v>
      </c>
      <c r="M251" s="6">
        <v>1000</v>
      </c>
      <c r="N251" s="6">
        <v>1</v>
      </c>
      <c r="O251" s="6">
        <v>3</v>
      </c>
    </row>
    <row r="252" spans="3:15" x14ac:dyDescent="0.25">
      <c r="C252" s="8">
        <v>343</v>
      </c>
      <c r="D252" s="6">
        <v>2</v>
      </c>
      <c r="E252" s="6">
        <v>2</v>
      </c>
      <c r="F252" s="6">
        <v>2</v>
      </c>
      <c r="G252" s="6">
        <v>0</v>
      </c>
      <c r="H252" s="6">
        <v>1</v>
      </c>
      <c r="I252" s="6">
        <v>4</v>
      </c>
      <c r="J252" s="6">
        <v>0</v>
      </c>
      <c r="K252" s="6">
        <v>2</v>
      </c>
      <c r="L252" s="6">
        <v>0</v>
      </c>
      <c r="M252" s="6">
        <v>300</v>
      </c>
      <c r="N252" s="6">
        <v>1</v>
      </c>
      <c r="O252" s="6">
        <v>1</v>
      </c>
    </row>
    <row r="253" spans="3:15" x14ac:dyDescent="0.25">
      <c r="C253" s="8">
        <v>344</v>
      </c>
      <c r="D253" s="6">
        <v>2</v>
      </c>
      <c r="E253" s="6">
        <v>2</v>
      </c>
      <c r="F253" s="6">
        <v>2</v>
      </c>
      <c r="G253" s="6">
        <v>0</v>
      </c>
      <c r="H253" s="6">
        <v>1</v>
      </c>
      <c r="I253" s="6">
        <v>5</v>
      </c>
      <c r="J253" s="6">
        <v>0</v>
      </c>
      <c r="K253" s="6">
        <v>2</v>
      </c>
      <c r="L253" s="6">
        <v>0</v>
      </c>
      <c r="M253" s="6">
        <v>300</v>
      </c>
      <c r="N253" s="6">
        <v>1</v>
      </c>
      <c r="O253" s="6">
        <v>1</v>
      </c>
    </row>
    <row r="254" spans="3:15" x14ac:dyDescent="0.25">
      <c r="C254" s="8">
        <v>345</v>
      </c>
      <c r="D254" s="6">
        <v>2</v>
      </c>
      <c r="E254" s="6">
        <v>2</v>
      </c>
      <c r="F254" s="6">
        <v>2</v>
      </c>
      <c r="G254" s="6">
        <v>0</v>
      </c>
      <c r="H254" s="6">
        <v>1</v>
      </c>
      <c r="I254" s="6">
        <v>5</v>
      </c>
      <c r="J254" s="6">
        <v>1</v>
      </c>
      <c r="K254" s="6">
        <v>1</v>
      </c>
      <c r="L254" s="6">
        <v>0</v>
      </c>
      <c r="M254" s="6">
        <v>200</v>
      </c>
      <c r="N254" s="6">
        <v>1</v>
      </c>
      <c r="O254" s="6">
        <v>2</v>
      </c>
    </row>
    <row r="255" spans="3:15" x14ac:dyDescent="0.25">
      <c r="C255" s="8">
        <v>346</v>
      </c>
      <c r="D255" s="6">
        <v>2</v>
      </c>
      <c r="E255" s="6">
        <v>2</v>
      </c>
      <c r="F255" s="6">
        <v>1</v>
      </c>
      <c r="G255" s="6">
        <v>0</v>
      </c>
      <c r="H255" s="6">
        <v>0</v>
      </c>
      <c r="I255" s="6">
        <v>3</v>
      </c>
      <c r="J255" s="6">
        <v>1</v>
      </c>
      <c r="K255" s="6">
        <v>2</v>
      </c>
      <c r="L255" s="6">
        <v>0</v>
      </c>
      <c r="M255" s="6">
        <v>200</v>
      </c>
      <c r="N255" s="6">
        <v>1</v>
      </c>
      <c r="O255" s="6">
        <v>1</v>
      </c>
    </row>
    <row r="256" spans="3:15" x14ac:dyDescent="0.25">
      <c r="C256" s="8">
        <v>347</v>
      </c>
      <c r="D256" s="6">
        <v>2</v>
      </c>
      <c r="E256" s="6">
        <v>2</v>
      </c>
      <c r="F256" s="6">
        <v>1</v>
      </c>
      <c r="G256" s="6">
        <v>0</v>
      </c>
      <c r="H256" s="6">
        <v>1</v>
      </c>
      <c r="I256" s="6">
        <v>4</v>
      </c>
      <c r="J256" s="6">
        <v>0</v>
      </c>
      <c r="K256" s="6">
        <v>2</v>
      </c>
      <c r="L256" s="6">
        <v>0</v>
      </c>
      <c r="M256" s="6">
        <v>100</v>
      </c>
      <c r="N256" s="6">
        <v>1</v>
      </c>
      <c r="O256" s="6">
        <v>1</v>
      </c>
    </row>
    <row r="257" spans="3:15" x14ac:dyDescent="0.25">
      <c r="C257" s="8">
        <v>348</v>
      </c>
      <c r="D257" s="6">
        <v>2</v>
      </c>
      <c r="E257" s="6">
        <v>2</v>
      </c>
      <c r="F257" s="6">
        <v>3</v>
      </c>
      <c r="G257" s="6">
        <v>0</v>
      </c>
      <c r="H257" s="6">
        <v>0</v>
      </c>
      <c r="I257" s="6">
        <v>3</v>
      </c>
      <c r="J257" s="6">
        <v>1</v>
      </c>
      <c r="K257" s="6">
        <v>1</v>
      </c>
      <c r="L257" s="6">
        <v>0</v>
      </c>
      <c r="M257" s="6">
        <v>500</v>
      </c>
      <c r="N257" s="6">
        <v>1</v>
      </c>
      <c r="O257" s="6">
        <v>1</v>
      </c>
    </row>
    <row r="258" spans="3:15" x14ac:dyDescent="0.25">
      <c r="C258" s="8">
        <v>350</v>
      </c>
      <c r="D258" s="6">
        <v>2</v>
      </c>
      <c r="E258" s="6">
        <v>2</v>
      </c>
      <c r="F258" s="6">
        <v>1</v>
      </c>
      <c r="G258" s="6">
        <v>0</v>
      </c>
      <c r="H258" s="6">
        <v>1</v>
      </c>
      <c r="I258" s="6">
        <v>4</v>
      </c>
      <c r="J258" s="6">
        <v>0</v>
      </c>
      <c r="K258" s="6">
        <v>2</v>
      </c>
      <c r="L258" s="6">
        <v>1</v>
      </c>
      <c r="M258" s="6">
        <v>90</v>
      </c>
      <c r="N258" s="6">
        <v>0</v>
      </c>
      <c r="O258" s="6">
        <v>1</v>
      </c>
    </row>
    <row r="259" spans="3:15" x14ac:dyDescent="0.25">
      <c r="C259" s="8">
        <v>351</v>
      </c>
      <c r="D259" s="6">
        <v>2</v>
      </c>
      <c r="E259" s="6">
        <v>2</v>
      </c>
      <c r="F259" s="6">
        <v>2</v>
      </c>
      <c r="G259" s="6">
        <v>0</v>
      </c>
      <c r="H259" s="6">
        <v>1</v>
      </c>
      <c r="I259" s="6">
        <v>4</v>
      </c>
      <c r="J259" s="6">
        <v>1</v>
      </c>
      <c r="K259" s="6">
        <v>1</v>
      </c>
      <c r="L259" s="6">
        <v>0</v>
      </c>
      <c r="M259" s="6">
        <v>600</v>
      </c>
      <c r="N259" s="6">
        <v>0</v>
      </c>
      <c r="O259" s="6">
        <v>1</v>
      </c>
    </row>
    <row r="260" spans="3:15" x14ac:dyDescent="0.25">
      <c r="C260" s="8">
        <v>355</v>
      </c>
      <c r="D260" s="6">
        <v>2</v>
      </c>
      <c r="E260" s="6">
        <v>2</v>
      </c>
      <c r="F260" s="6">
        <v>2</v>
      </c>
      <c r="G260" s="6">
        <v>0</v>
      </c>
      <c r="H260" s="6">
        <v>0</v>
      </c>
      <c r="I260" s="6">
        <v>4</v>
      </c>
      <c r="J260" s="6">
        <v>0</v>
      </c>
      <c r="K260" s="6">
        <v>1</v>
      </c>
      <c r="L260" s="6">
        <v>0</v>
      </c>
      <c r="M260" s="6">
        <v>1000</v>
      </c>
      <c r="N260" s="6">
        <v>1</v>
      </c>
      <c r="O260" s="6">
        <v>2</v>
      </c>
    </row>
    <row r="261" spans="3:15" x14ac:dyDescent="0.25">
      <c r="C261" s="8">
        <v>356</v>
      </c>
      <c r="D261" s="6">
        <v>2</v>
      </c>
      <c r="E261" s="6">
        <v>2</v>
      </c>
      <c r="F261" s="6">
        <v>1</v>
      </c>
      <c r="G261" s="6">
        <v>0</v>
      </c>
      <c r="H261" s="6">
        <v>1</v>
      </c>
      <c r="I261" s="6">
        <v>4</v>
      </c>
      <c r="J261" s="6">
        <v>0</v>
      </c>
      <c r="K261" s="6">
        <v>1</v>
      </c>
      <c r="L261" s="6">
        <v>0</v>
      </c>
      <c r="M261" s="6">
        <v>300</v>
      </c>
      <c r="N261" s="6">
        <v>1</v>
      </c>
      <c r="O261" s="6">
        <v>1</v>
      </c>
    </row>
    <row r="262" spans="3:15" x14ac:dyDescent="0.25">
      <c r="C262" s="8">
        <v>358</v>
      </c>
      <c r="D262" s="6">
        <v>2</v>
      </c>
      <c r="E262" s="6">
        <v>2</v>
      </c>
      <c r="F262" s="6">
        <v>1</v>
      </c>
      <c r="G262" s="6">
        <v>0</v>
      </c>
      <c r="H262" s="6">
        <v>0</v>
      </c>
      <c r="I262" s="6">
        <v>4</v>
      </c>
      <c r="J262" s="6">
        <v>0</v>
      </c>
      <c r="K262" s="6">
        <v>2</v>
      </c>
      <c r="L262" s="6">
        <v>0</v>
      </c>
      <c r="M262" s="6">
        <v>500</v>
      </c>
      <c r="N262" s="6">
        <v>1</v>
      </c>
      <c r="O262" s="6">
        <v>1</v>
      </c>
    </row>
    <row r="263" spans="3:15" x14ac:dyDescent="0.25">
      <c r="C263" s="8">
        <v>359</v>
      </c>
      <c r="D263" s="6">
        <v>2</v>
      </c>
      <c r="E263" s="6">
        <v>2</v>
      </c>
      <c r="F263" s="6">
        <v>1</v>
      </c>
      <c r="G263" s="6">
        <v>0</v>
      </c>
      <c r="H263" s="6">
        <v>1</v>
      </c>
      <c r="I263" s="6">
        <v>5</v>
      </c>
      <c r="J263" s="6">
        <v>0</v>
      </c>
      <c r="K263" s="6">
        <v>2</v>
      </c>
      <c r="L263" s="6">
        <v>0</v>
      </c>
      <c r="M263" s="6">
        <v>1000</v>
      </c>
      <c r="N263" s="6">
        <v>1</v>
      </c>
      <c r="O263" s="6">
        <v>3</v>
      </c>
    </row>
    <row r="264" spans="3:15" x14ac:dyDescent="0.25">
      <c r="C264" s="8">
        <v>360</v>
      </c>
      <c r="D264" s="6">
        <v>2</v>
      </c>
      <c r="E264" s="6">
        <v>2</v>
      </c>
      <c r="F264" s="6">
        <v>1</v>
      </c>
      <c r="G264" s="6">
        <v>0</v>
      </c>
      <c r="H264" s="6">
        <v>0</v>
      </c>
      <c r="I264" s="6">
        <v>5</v>
      </c>
      <c r="J264" s="6">
        <v>0</v>
      </c>
      <c r="K264" s="6">
        <v>2</v>
      </c>
      <c r="L264" s="6">
        <v>0</v>
      </c>
      <c r="M264" s="6">
        <v>100</v>
      </c>
      <c r="N264" s="6">
        <v>1</v>
      </c>
      <c r="O264" s="6">
        <v>1</v>
      </c>
    </row>
    <row r="265" spans="3:15" x14ac:dyDescent="0.25">
      <c r="C265" s="8">
        <v>361</v>
      </c>
      <c r="D265" s="6">
        <v>2</v>
      </c>
      <c r="E265" s="6">
        <v>2</v>
      </c>
      <c r="F265" s="6">
        <v>1</v>
      </c>
      <c r="G265" s="6">
        <v>0</v>
      </c>
      <c r="H265" s="6">
        <v>0</v>
      </c>
      <c r="I265" s="6">
        <v>4</v>
      </c>
      <c r="J265" s="6">
        <v>1</v>
      </c>
      <c r="K265" s="6">
        <v>1</v>
      </c>
      <c r="L265" s="6">
        <v>0</v>
      </c>
      <c r="M265" s="6">
        <v>500</v>
      </c>
      <c r="N265" s="6">
        <v>1</v>
      </c>
      <c r="O265" s="6">
        <v>1</v>
      </c>
    </row>
    <row r="266" spans="3:15" x14ac:dyDescent="0.25">
      <c r="C266" s="8">
        <v>366</v>
      </c>
      <c r="D266" s="6">
        <v>2</v>
      </c>
      <c r="E266" s="6">
        <v>2</v>
      </c>
      <c r="F266" s="6">
        <v>2</v>
      </c>
      <c r="G266" s="6">
        <v>0</v>
      </c>
      <c r="H266" s="6">
        <v>0</v>
      </c>
      <c r="I266" s="6">
        <v>3</v>
      </c>
      <c r="J266" s="6">
        <v>0</v>
      </c>
      <c r="K266" s="6">
        <v>2</v>
      </c>
      <c r="L266" s="6">
        <v>0</v>
      </c>
      <c r="M266" s="6">
        <v>300</v>
      </c>
      <c r="N266" s="6">
        <v>1</v>
      </c>
      <c r="O266" s="6">
        <v>1</v>
      </c>
    </row>
    <row r="267" spans="3:15" x14ac:dyDescent="0.25">
      <c r="C267" s="8">
        <v>368</v>
      </c>
      <c r="D267" s="6">
        <v>3</v>
      </c>
      <c r="E267" s="6">
        <v>2</v>
      </c>
      <c r="F267" s="6">
        <v>3</v>
      </c>
      <c r="G267" s="6">
        <v>0</v>
      </c>
      <c r="H267" s="6">
        <v>0</v>
      </c>
      <c r="I267" s="6">
        <v>2</v>
      </c>
      <c r="J267" s="6">
        <v>0</v>
      </c>
      <c r="K267" s="6">
        <v>1</v>
      </c>
      <c r="L267" s="6">
        <v>0</v>
      </c>
      <c r="M267" s="6">
        <v>100</v>
      </c>
      <c r="N267" s="6">
        <v>1</v>
      </c>
      <c r="O267" s="6">
        <v>1</v>
      </c>
    </row>
    <row r="268" spans="3:15" x14ac:dyDescent="0.25">
      <c r="C268" s="8">
        <v>370</v>
      </c>
      <c r="D268" s="6">
        <v>3</v>
      </c>
      <c r="E268" s="6">
        <v>2</v>
      </c>
      <c r="F268" s="6">
        <v>1</v>
      </c>
      <c r="G268" s="6">
        <v>0</v>
      </c>
      <c r="H268" s="6">
        <v>1</v>
      </c>
      <c r="I268" s="6">
        <v>4</v>
      </c>
      <c r="J268" s="6">
        <v>0</v>
      </c>
      <c r="K268" s="6">
        <v>2</v>
      </c>
      <c r="L268" s="6">
        <v>0</v>
      </c>
      <c r="M268" s="6">
        <v>200</v>
      </c>
      <c r="N268" s="6">
        <v>1</v>
      </c>
      <c r="O268" s="6">
        <v>1</v>
      </c>
    </row>
    <row r="269" spans="3:15" x14ac:dyDescent="0.25">
      <c r="C269" s="8">
        <v>371</v>
      </c>
      <c r="D269" s="6">
        <v>3</v>
      </c>
      <c r="E269" s="6">
        <v>2</v>
      </c>
      <c r="F269" s="6">
        <v>4</v>
      </c>
      <c r="G269" s="6">
        <v>0</v>
      </c>
      <c r="H269" s="6">
        <v>0</v>
      </c>
      <c r="I269" s="6">
        <v>2</v>
      </c>
      <c r="J269" s="6">
        <v>1</v>
      </c>
      <c r="K269" s="6">
        <v>2</v>
      </c>
      <c r="L269" s="6">
        <v>0</v>
      </c>
      <c r="M269" s="6">
        <v>400</v>
      </c>
      <c r="N269" s="6">
        <v>1</v>
      </c>
      <c r="O269" s="6">
        <v>2</v>
      </c>
    </row>
    <row r="270" spans="3:15" x14ac:dyDescent="0.25">
      <c r="C270" s="8">
        <v>372</v>
      </c>
      <c r="D270" s="6">
        <v>3</v>
      </c>
      <c r="E270" s="6">
        <v>2</v>
      </c>
      <c r="F270" s="6">
        <v>1</v>
      </c>
      <c r="G270" s="6">
        <v>0</v>
      </c>
      <c r="H270" s="6">
        <v>0</v>
      </c>
      <c r="I270" s="6">
        <v>3</v>
      </c>
      <c r="J270" s="6">
        <v>0</v>
      </c>
      <c r="K270" s="6">
        <v>2</v>
      </c>
      <c r="L270" s="6">
        <v>0</v>
      </c>
      <c r="M270" s="6">
        <v>400</v>
      </c>
      <c r="N270" s="6">
        <v>1</v>
      </c>
      <c r="O270" s="6">
        <v>1</v>
      </c>
    </row>
    <row r="271" spans="3:15" x14ac:dyDescent="0.25">
      <c r="C271" s="8">
        <v>373</v>
      </c>
      <c r="D271" s="6">
        <v>3</v>
      </c>
      <c r="E271" s="6">
        <v>2</v>
      </c>
      <c r="F271" s="6">
        <v>2</v>
      </c>
      <c r="G271" s="6">
        <v>0</v>
      </c>
      <c r="H271" s="6">
        <v>1</v>
      </c>
      <c r="I271" s="6">
        <v>4</v>
      </c>
      <c r="J271" s="6">
        <v>0</v>
      </c>
      <c r="K271" s="6">
        <v>3</v>
      </c>
      <c r="L271" s="6">
        <v>0</v>
      </c>
      <c r="M271" s="6">
        <v>200</v>
      </c>
      <c r="N271" s="6">
        <v>1</v>
      </c>
      <c r="O271" s="6">
        <v>1</v>
      </c>
    </row>
    <row r="272" spans="3:15" x14ac:dyDescent="0.25">
      <c r="C272" s="8">
        <v>374</v>
      </c>
      <c r="D272" s="6">
        <v>3</v>
      </c>
      <c r="E272" s="6">
        <v>2</v>
      </c>
      <c r="F272" s="6">
        <v>5</v>
      </c>
      <c r="G272" s="6">
        <v>2</v>
      </c>
      <c r="H272" s="6">
        <v>0</v>
      </c>
      <c r="I272" s="6">
        <v>4</v>
      </c>
      <c r="J272" s="6">
        <v>1</v>
      </c>
      <c r="K272" s="6">
        <v>2</v>
      </c>
      <c r="L272" s="6">
        <v>0</v>
      </c>
      <c r="M272" s="6">
        <v>200</v>
      </c>
      <c r="N272" s="6">
        <v>1</v>
      </c>
      <c r="O272" s="6">
        <v>1</v>
      </c>
    </row>
    <row r="273" spans="3:15" x14ac:dyDescent="0.25">
      <c r="C273" s="8">
        <v>375</v>
      </c>
      <c r="D273" s="6">
        <v>3</v>
      </c>
      <c r="E273" s="6">
        <v>2</v>
      </c>
      <c r="F273" s="6">
        <v>1</v>
      </c>
      <c r="G273" s="6">
        <v>0</v>
      </c>
      <c r="H273" s="6">
        <v>1</v>
      </c>
      <c r="I273" s="6">
        <v>5</v>
      </c>
      <c r="J273" s="6">
        <v>0</v>
      </c>
      <c r="K273" s="6">
        <v>2</v>
      </c>
      <c r="L273" s="6">
        <v>0</v>
      </c>
      <c r="M273" s="6">
        <v>300</v>
      </c>
      <c r="N273" s="6">
        <v>1</v>
      </c>
      <c r="O273" s="6">
        <v>1</v>
      </c>
    </row>
    <row r="274" spans="3:15" x14ac:dyDescent="0.25">
      <c r="C274" s="8">
        <v>376</v>
      </c>
      <c r="D274" s="6">
        <v>3</v>
      </c>
      <c r="E274" s="6">
        <v>2</v>
      </c>
      <c r="F274" s="6">
        <v>1</v>
      </c>
      <c r="G274" s="6">
        <v>0</v>
      </c>
      <c r="H274" s="6">
        <v>0</v>
      </c>
      <c r="I274" s="6">
        <v>4</v>
      </c>
      <c r="J274" s="6">
        <v>0</v>
      </c>
      <c r="K274" s="6">
        <v>2</v>
      </c>
      <c r="L274" s="6">
        <v>0</v>
      </c>
      <c r="M274" s="6">
        <v>100</v>
      </c>
      <c r="N274" s="6">
        <v>1</v>
      </c>
      <c r="O274" s="6">
        <v>1</v>
      </c>
    </row>
    <row r="275" spans="3:15" x14ac:dyDescent="0.25">
      <c r="C275" s="8">
        <v>378</v>
      </c>
      <c r="D275" s="6">
        <v>3</v>
      </c>
      <c r="E275" s="6">
        <v>2</v>
      </c>
      <c r="F275" s="6">
        <v>1</v>
      </c>
      <c r="G275" s="6">
        <v>0</v>
      </c>
      <c r="H275" s="6">
        <v>0</v>
      </c>
      <c r="I275" s="6">
        <v>4</v>
      </c>
      <c r="J275" s="6">
        <v>1</v>
      </c>
      <c r="K275" s="6">
        <v>1</v>
      </c>
      <c r="L275" s="6">
        <v>0</v>
      </c>
      <c r="M275" s="6">
        <v>10000</v>
      </c>
      <c r="N275" s="6">
        <v>1</v>
      </c>
      <c r="O275" s="6">
        <v>40</v>
      </c>
    </row>
    <row r="276" spans="3:15" x14ac:dyDescent="0.25">
      <c r="C276" s="8">
        <v>379</v>
      </c>
      <c r="D276" s="6">
        <v>3</v>
      </c>
      <c r="E276" s="6">
        <v>2</v>
      </c>
      <c r="F276" s="6">
        <v>1</v>
      </c>
      <c r="G276" s="6">
        <v>0</v>
      </c>
      <c r="H276" s="6">
        <v>0</v>
      </c>
      <c r="I276" s="6">
        <v>4</v>
      </c>
      <c r="J276" s="6">
        <v>0</v>
      </c>
      <c r="K276" s="6">
        <v>2</v>
      </c>
      <c r="L276" s="6">
        <v>0</v>
      </c>
      <c r="M276" s="6">
        <v>1000</v>
      </c>
      <c r="N276" s="6">
        <v>1</v>
      </c>
      <c r="O276" s="6">
        <v>3</v>
      </c>
    </row>
    <row r="277" spans="3:15" x14ac:dyDescent="0.25">
      <c r="C277" s="8">
        <v>382</v>
      </c>
      <c r="D277" s="6">
        <v>3</v>
      </c>
      <c r="E277" s="6">
        <v>2</v>
      </c>
      <c r="F277" s="6">
        <v>2</v>
      </c>
      <c r="G277" s="6">
        <v>0</v>
      </c>
      <c r="H277" s="6">
        <v>0</v>
      </c>
      <c r="I277" s="6">
        <v>4</v>
      </c>
      <c r="J277" s="6">
        <v>1</v>
      </c>
      <c r="K277" s="6">
        <v>1</v>
      </c>
      <c r="L277" s="6">
        <v>0</v>
      </c>
      <c r="M277" s="6">
        <v>200</v>
      </c>
      <c r="N277" s="6">
        <v>1</v>
      </c>
      <c r="O277" s="6">
        <v>1</v>
      </c>
    </row>
    <row r="278" spans="3:15" x14ac:dyDescent="0.25">
      <c r="C278" s="8">
        <v>383</v>
      </c>
      <c r="D278" s="6">
        <v>3</v>
      </c>
      <c r="E278" s="6">
        <v>2</v>
      </c>
      <c r="F278" s="6">
        <v>8</v>
      </c>
      <c r="G278" s="6">
        <v>0</v>
      </c>
      <c r="H278" s="6">
        <v>0</v>
      </c>
      <c r="I278" s="6">
        <v>3</v>
      </c>
      <c r="J278" s="6">
        <v>1</v>
      </c>
      <c r="K278" s="6">
        <v>1</v>
      </c>
      <c r="L278" s="6">
        <v>0</v>
      </c>
      <c r="M278" s="6">
        <v>500</v>
      </c>
      <c r="N278" s="6">
        <v>1</v>
      </c>
      <c r="O278" s="6">
        <v>1</v>
      </c>
    </row>
    <row r="279" spans="3:15" x14ac:dyDescent="0.25">
      <c r="C279" s="8">
        <v>384</v>
      </c>
      <c r="D279" s="6">
        <v>3</v>
      </c>
      <c r="E279" s="6">
        <v>2</v>
      </c>
      <c r="F279" s="6">
        <v>8</v>
      </c>
      <c r="G279" s="6">
        <v>0</v>
      </c>
      <c r="H279" s="6">
        <v>0</v>
      </c>
      <c r="I279" s="6">
        <v>3</v>
      </c>
      <c r="J279" s="6">
        <v>1</v>
      </c>
      <c r="K279" s="6">
        <v>1</v>
      </c>
      <c r="L279" s="6">
        <v>0</v>
      </c>
      <c r="M279" s="6">
        <v>200</v>
      </c>
      <c r="N279" s="6">
        <v>1</v>
      </c>
      <c r="O279" s="6">
        <v>1</v>
      </c>
    </row>
    <row r="280" spans="3:15" x14ac:dyDescent="0.25">
      <c r="C280" s="8">
        <v>387</v>
      </c>
      <c r="D280" s="6">
        <v>3</v>
      </c>
      <c r="E280" s="6">
        <v>2</v>
      </c>
      <c r="F280" s="6">
        <v>1</v>
      </c>
      <c r="G280" s="6">
        <v>0</v>
      </c>
      <c r="H280" s="6">
        <v>0</v>
      </c>
      <c r="I280" s="6">
        <v>4</v>
      </c>
      <c r="J280" s="6">
        <v>0</v>
      </c>
      <c r="K280" s="6">
        <v>2</v>
      </c>
      <c r="L280" s="6">
        <v>0</v>
      </c>
      <c r="M280" s="6">
        <v>200</v>
      </c>
      <c r="N280" s="6">
        <v>1</v>
      </c>
      <c r="O280" s="6">
        <v>1</v>
      </c>
    </row>
    <row r="281" spans="3:15" x14ac:dyDescent="0.25">
      <c r="C281" s="8">
        <v>388</v>
      </c>
      <c r="D281" s="6">
        <v>3</v>
      </c>
      <c r="E281" s="6">
        <v>2</v>
      </c>
      <c r="F281" s="6">
        <v>4</v>
      </c>
      <c r="G281" s="6">
        <v>0</v>
      </c>
      <c r="H281" s="6">
        <v>1</v>
      </c>
      <c r="I281" s="6">
        <v>4</v>
      </c>
      <c r="J281" s="6">
        <v>1</v>
      </c>
      <c r="K281" s="6">
        <v>1</v>
      </c>
      <c r="L281" s="6">
        <v>0</v>
      </c>
      <c r="M281" s="6">
        <v>300</v>
      </c>
      <c r="N281" s="6">
        <v>1</v>
      </c>
      <c r="O281" s="6">
        <v>2</v>
      </c>
    </row>
    <row r="282" spans="3:15" x14ac:dyDescent="0.25">
      <c r="C282" s="8">
        <v>390</v>
      </c>
      <c r="D282" s="6">
        <v>3</v>
      </c>
      <c r="E282" s="6">
        <v>2</v>
      </c>
      <c r="F282" s="6">
        <v>1</v>
      </c>
      <c r="G282" s="6">
        <v>0</v>
      </c>
      <c r="H282" s="6">
        <v>0</v>
      </c>
      <c r="I282" s="6">
        <v>4</v>
      </c>
      <c r="J282" s="6">
        <v>0</v>
      </c>
      <c r="K282" s="6">
        <v>1</v>
      </c>
      <c r="L282" s="6">
        <v>0</v>
      </c>
      <c r="M282" s="6">
        <v>400</v>
      </c>
      <c r="N282" s="6">
        <v>1</v>
      </c>
      <c r="O282" s="6">
        <v>1</v>
      </c>
    </row>
    <row r="283" spans="3:15" x14ac:dyDescent="0.25">
      <c r="C283" s="8">
        <v>391</v>
      </c>
      <c r="D283" s="6">
        <v>3</v>
      </c>
      <c r="E283" s="6">
        <v>2</v>
      </c>
      <c r="F283" s="6">
        <v>1</v>
      </c>
      <c r="G283" s="6">
        <v>0</v>
      </c>
      <c r="H283" s="6">
        <v>1</v>
      </c>
      <c r="I283" s="6">
        <v>4</v>
      </c>
      <c r="J283" s="6">
        <v>0</v>
      </c>
      <c r="K283" s="6">
        <v>2</v>
      </c>
      <c r="L283" s="6">
        <v>0</v>
      </c>
      <c r="M283" s="6">
        <v>500</v>
      </c>
      <c r="N283" s="6">
        <v>1</v>
      </c>
      <c r="O283" s="6">
        <v>1</v>
      </c>
    </row>
    <row r="284" spans="3:15" x14ac:dyDescent="0.25">
      <c r="C284" s="8">
        <v>392</v>
      </c>
      <c r="D284" s="6">
        <v>3</v>
      </c>
      <c r="E284" s="6">
        <v>2</v>
      </c>
      <c r="F284" s="6">
        <v>3</v>
      </c>
      <c r="G284" s="6">
        <v>0</v>
      </c>
      <c r="H284" s="6">
        <v>1</v>
      </c>
      <c r="I284" s="6">
        <v>4</v>
      </c>
      <c r="J284" s="6">
        <v>1</v>
      </c>
      <c r="K284" s="6">
        <v>2</v>
      </c>
      <c r="L284" s="6">
        <v>0</v>
      </c>
      <c r="M284" s="6">
        <v>500</v>
      </c>
      <c r="N284" s="6">
        <v>1</v>
      </c>
      <c r="O284" s="6">
        <v>1</v>
      </c>
    </row>
    <row r="285" spans="3:15" x14ac:dyDescent="0.25">
      <c r="C285" s="8">
        <v>393</v>
      </c>
      <c r="D285" s="6">
        <v>4</v>
      </c>
      <c r="E285" s="6">
        <v>1</v>
      </c>
      <c r="F285" s="6">
        <v>9</v>
      </c>
      <c r="G285" s="6">
        <v>0</v>
      </c>
      <c r="H285" s="6">
        <v>1</v>
      </c>
      <c r="I285" s="6">
        <v>4</v>
      </c>
      <c r="J285" s="6">
        <v>1</v>
      </c>
      <c r="K285" s="6">
        <v>1</v>
      </c>
      <c r="L285" s="6">
        <v>0</v>
      </c>
      <c r="M285" s="6">
        <v>500</v>
      </c>
      <c r="N285" s="6">
        <v>1</v>
      </c>
      <c r="O285" s="6">
        <v>2</v>
      </c>
    </row>
    <row r="286" spans="3:15" x14ac:dyDescent="0.25">
      <c r="C286" s="8">
        <v>394</v>
      </c>
      <c r="D286" s="6">
        <v>4</v>
      </c>
      <c r="E286" s="6">
        <v>2</v>
      </c>
      <c r="F286" s="6">
        <v>2</v>
      </c>
      <c r="G286" s="6">
        <v>0</v>
      </c>
      <c r="H286" s="6">
        <v>0</v>
      </c>
      <c r="I286" s="6">
        <v>4</v>
      </c>
      <c r="J286" s="6">
        <v>1</v>
      </c>
      <c r="K286" s="6">
        <v>2</v>
      </c>
      <c r="L286" s="6">
        <v>0</v>
      </c>
      <c r="M286" s="6">
        <v>300</v>
      </c>
      <c r="N286" s="6">
        <v>1</v>
      </c>
      <c r="O286" s="6">
        <v>1</v>
      </c>
    </row>
    <row r="287" spans="3:15" x14ac:dyDescent="0.25">
      <c r="C287" s="8">
        <v>395</v>
      </c>
      <c r="D287" s="6">
        <v>4</v>
      </c>
      <c r="E287" s="6">
        <v>2</v>
      </c>
      <c r="F287" s="6">
        <v>3</v>
      </c>
      <c r="G287" s="6">
        <v>0</v>
      </c>
      <c r="H287" s="6">
        <v>0</v>
      </c>
      <c r="I287" s="6">
        <v>2</v>
      </c>
      <c r="J287" s="6">
        <v>0</v>
      </c>
      <c r="K287" s="6">
        <v>1</v>
      </c>
      <c r="L287" s="6">
        <v>1</v>
      </c>
      <c r="M287" s="6">
        <v>100</v>
      </c>
      <c r="N287" s="6">
        <v>1</v>
      </c>
      <c r="O287" s="6">
        <v>1</v>
      </c>
    </row>
    <row r="288" spans="3:15" x14ac:dyDescent="0.25">
      <c r="C288" s="8">
        <v>397</v>
      </c>
      <c r="D288" s="6">
        <v>4</v>
      </c>
      <c r="E288" s="6">
        <v>2</v>
      </c>
      <c r="F288" s="6">
        <v>1</v>
      </c>
      <c r="G288" s="6">
        <v>0</v>
      </c>
      <c r="H288" s="6">
        <v>0</v>
      </c>
      <c r="I288" s="6">
        <v>3</v>
      </c>
      <c r="J288" s="6">
        <v>1</v>
      </c>
      <c r="K288" s="6">
        <v>3</v>
      </c>
      <c r="L288" s="6">
        <v>0</v>
      </c>
      <c r="M288" s="6">
        <v>90</v>
      </c>
      <c r="N288" s="6">
        <v>0</v>
      </c>
      <c r="O288" s="6">
        <v>1</v>
      </c>
    </row>
    <row r="289" spans="3:15" x14ac:dyDescent="0.25">
      <c r="C289" s="8">
        <v>399</v>
      </c>
      <c r="D289" s="6">
        <v>4</v>
      </c>
      <c r="E289" s="6">
        <v>2</v>
      </c>
      <c r="F289" s="6">
        <v>1</v>
      </c>
      <c r="G289" s="6">
        <v>0</v>
      </c>
      <c r="H289" s="6">
        <v>0</v>
      </c>
      <c r="I289" s="6">
        <v>4</v>
      </c>
      <c r="J289" s="6">
        <v>1</v>
      </c>
      <c r="K289" s="6">
        <v>1</v>
      </c>
      <c r="L289" s="6">
        <v>0</v>
      </c>
      <c r="M289" s="6">
        <v>200</v>
      </c>
      <c r="N289" s="6">
        <v>1</v>
      </c>
      <c r="O289" s="6">
        <v>2</v>
      </c>
    </row>
    <row r="290" spans="3:15" x14ac:dyDescent="0.25">
      <c r="C290" s="8">
        <v>400</v>
      </c>
      <c r="D290" s="6">
        <v>4</v>
      </c>
      <c r="E290" s="6">
        <v>2</v>
      </c>
      <c r="F290" s="6">
        <v>1</v>
      </c>
      <c r="G290" s="6">
        <v>0</v>
      </c>
      <c r="H290" s="6">
        <v>0</v>
      </c>
      <c r="I290" s="6">
        <v>4</v>
      </c>
      <c r="J290" s="6">
        <v>1</v>
      </c>
      <c r="K290" s="6">
        <v>1</v>
      </c>
      <c r="L290" s="6">
        <v>0</v>
      </c>
      <c r="M290" s="6">
        <v>300</v>
      </c>
      <c r="N290" s="6">
        <v>1</v>
      </c>
      <c r="O290" s="6">
        <v>1</v>
      </c>
    </row>
    <row r="291" spans="3:15" x14ac:dyDescent="0.25">
      <c r="C291" s="8">
        <v>401</v>
      </c>
      <c r="D291" s="6">
        <v>4</v>
      </c>
      <c r="E291" s="6">
        <v>2</v>
      </c>
      <c r="F291" s="6">
        <v>2</v>
      </c>
      <c r="G291" s="6">
        <v>0</v>
      </c>
      <c r="H291" s="6">
        <v>0</v>
      </c>
      <c r="I291" s="6">
        <v>3</v>
      </c>
      <c r="J291" s="6">
        <v>0</v>
      </c>
      <c r="K291" s="6">
        <v>2</v>
      </c>
      <c r="L291" s="6">
        <v>0</v>
      </c>
      <c r="M291" s="6">
        <v>500</v>
      </c>
      <c r="N291" s="6">
        <v>1</v>
      </c>
      <c r="O291" s="6">
        <v>1</v>
      </c>
    </row>
    <row r="292" spans="3:15" x14ac:dyDescent="0.25">
      <c r="C292" s="8">
        <v>402</v>
      </c>
      <c r="D292" s="6">
        <v>4</v>
      </c>
      <c r="E292" s="6">
        <v>2</v>
      </c>
      <c r="F292" s="6">
        <v>1</v>
      </c>
      <c r="G292" s="6">
        <v>0</v>
      </c>
      <c r="H292" s="6">
        <v>1</v>
      </c>
      <c r="I292" s="6">
        <v>4</v>
      </c>
      <c r="J292" s="6">
        <v>0</v>
      </c>
      <c r="K292" s="6">
        <v>3</v>
      </c>
      <c r="L292" s="6">
        <v>0</v>
      </c>
      <c r="M292" s="6">
        <v>200</v>
      </c>
      <c r="N292" s="6">
        <v>1</v>
      </c>
      <c r="O292" s="6">
        <v>1</v>
      </c>
    </row>
    <row r="293" spans="3:15" x14ac:dyDescent="0.25">
      <c r="C293" s="8">
        <v>403</v>
      </c>
      <c r="D293" s="6">
        <v>4</v>
      </c>
      <c r="E293" s="6">
        <v>2</v>
      </c>
      <c r="F293" s="6">
        <v>1</v>
      </c>
      <c r="G293" s="6">
        <v>0</v>
      </c>
      <c r="H293" s="6">
        <v>0</v>
      </c>
      <c r="I293" s="6">
        <v>3</v>
      </c>
      <c r="J293" s="6">
        <v>1</v>
      </c>
      <c r="K293" s="6">
        <v>1</v>
      </c>
      <c r="L293" s="6">
        <v>0</v>
      </c>
      <c r="M293" s="6">
        <v>100</v>
      </c>
      <c r="N293" s="6">
        <v>1</v>
      </c>
      <c r="O293" s="6">
        <v>1</v>
      </c>
    </row>
    <row r="294" spans="3:15" x14ac:dyDescent="0.25">
      <c r="C294" s="8">
        <v>408</v>
      </c>
      <c r="D294" s="6">
        <v>4</v>
      </c>
      <c r="E294" s="6">
        <v>2</v>
      </c>
      <c r="F294" s="6">
        <v>2</v>
      </c>
      <c r="G294" s="6">
        <v>0</v>
      </c>
      <c r="H294" s="6">
        <v>0</v>
      </c>
      <c r="I294" s="6">
        <v>4</v>
      </c>
      <c r="J294" s="6">
        <v>0</v>
      </c>
      <c r="K294" s="6">
        <v>2</v>
      </c>
      <c r="L294" s="6">
        <v>0</v>
      </c>
      <c r="M294" s="6">
        <v>300</v>
      </c>
      <c r="N294" s="6">
        <v>1</v>
      </c>
      <c r="O294" s="6">
        <v>1</v>
      </c>
    </row>
    <row r="295" spans="3:15" x14ac:dyDescent="0.25">
      <c r="C295" s="8">
        <v>409</v>
      </c>
      <c r="D295" s="6">
        <v>4</v>
      </c>
      <c r="E295" s="6">
        <v>2</v>
      </c>
      <c r="F295" s="6">
        <v>3</v>
      </c>
      <c r="G295" s="6">
        <v>0</v>
      </c>
      <c r="H295" s="6">
        <v>1</v>
      </c>
      <c r="I295" s="6">
        <v>5</v>
      </c>
      <c r="J295" s="6">
        <v>0</v>
      </c>
      <c r="K295" s="6">
        <v>2</v>
      </c>
      <c r="L295" s="6">
        <v>0</v>
      </c>
      <c r="M295" s="6">
        <v>100</v>
      </c>
      <c r="N295" s="6">
        <v>1</v>
      </c>
      <c r="O295" s="6">
        <v>1</v>
      </c>
    </row>
    <row r="296" spans="3:15" x14ac:dyDescent="0.25">
      <c r="C296" s="8">
        <v>414</v>
      </c>
      <c r="D296" s="6">
        <v>5</v>
      </c>
      <c r="E296" s="6">
        <v>2</v>
      </c>
      <c r="F296" s="6">
        <v>1</v>
      </c>
      <c r="G296" s="6">
        <v>0</v>
      </c>
      <c r="H296" s="6">
        <v>1</v>
      </c>
      <c r="I296" s="6">
        <v>4</v>
      </c>
      <c r="J296" s="6">
        <v>0</v>
      </c>
      <c r="K296" s="6">
        <v>2</v>
      </c>
      <c r="L296" s="6">
        <v>0</v>
      </c>
      <c r="M296" s="6">
        <v>800</v>
      </c>
      <c r="N296" s="6">
        <v>0</v>
      </c>
      <c r="O296" s="6">
        <v>2</v>
      </c>
    </row>
    <row r="297" spans="3:15" x14ac:dyDescent="0.25">
      <c r="C297" s="8">
        <v>415</v>
      </c>
      <c r="D297" s="6">
        <v>5</v>
      </c>
      <c r="E297" s="6">
        <v>2</v>
      </c>
      <c r="F297" s="6">
        <v>14</v>
      </c>
      <c r="G297" s="6">
        <v>0</v>
      </c>
      <c r="H297" s="6">
        <v>0</v>
      </c>
      <c r="I297" s="6">
        <v>4</v>
      </c>
      <c r="J297" s="6">
        <v>0</v>
      </c>
      <c r="K297" s="6">
        <v>1</v>
      </c>
      <c r="L297" s="6">
        <v>0</v>
      </c>
      <c r="M297" s="6">
        <v>200</v>
      </c>
      <c r="N297" s="6">
        <v>1</v>
      </c>
      <c r="O297" s="6">
        <v>1</v>
      </c>
    </row>
    <row r="298" spans="3:15" x14ac:dyDescent="0.25">
      <c r="C298" s="8">
        <v>416</v>
      </c>
      <c r="D298" s="6">
        <v>5</v>
      </c>
      <c r="E298" s="6">
        <v>2</v>
      </c>
      <c r="F298" s="6">
        <v>14</v>
      </c>
      <c r="G298" s="6">
        <v>0</v>
      </c>
      <c r="H298" s="6">
        <v>0</v>
      </c>
      <c r="I298" s="6">
        <v>4</v>
      </c>
      <c r="J298" s="6">
        <v>0</v>
      </c>
      <c r="K298" s="6">
        <v>1</v>
      </c>
      <c r="L298" s="6">
        <v>0</v>
      </c>
      <c r="M298" s="6">
        <v>400</v>
      </c>
      <c r="N298" s="6">
        <v>1</v>
      </c>
      <c r="O298" s="6">
        <v>2</v>
      </c>
    </row>
    <row r="299" spans="3:15" x14ac:dyDescent="0.25">
      <c r="C299" s="8">
        <v>422</v>
      </c>
      <c r="D299" s="6">
        <v>5</v>
      </c>
      <c r="E299" s="6">
        <v>2</v>
      </c>
      <c r="F299" s="6">
        <v>4</v>
      </c>
      <c r="G299" s="6">
        <v>0</v>
      </c>
      <c r="H299" s="6">
        <v>1</v>
      </c>
      <c r="I299" s="6">
        <v>5</v>
      </c>
      <c r="J299" s="6">
        <v>0</v>
      </c>
      <c r="K299" s="6">
        <v>2</v>
      </c>
      <c r="L299" s="6">
        <v>0</v>
      </c>
      <c r="M299" s="6">
        <v>300</v>
      </c>
      <c r="N299" s="6">
        <v>1</v>
      </c>
      <c r="O299" s="6">
        <v>1</v>
      </c>
    </row>
    <row r="300" spans="3:15" x14ac:dyDescent="0.25">
      <c r="C300" s="8">
        <v>423</v>
      </c>
      <c r="D300" s="6">
        <v>5</v>
      </c>
      <c r="E300" s="6">
        <v>2</v>
      </c>
      <c r="F300" s="6">
        <v>1</v>
      </c>
      <c r="G300" s="6">
        <v>0</v>
      </c>
      <c r="H300" s="6">
        <v>0</v>
      </c>
      <c r="I300" s="6">
        <v>5</v>
      </c>
      <c r="J300" s="6">
        <v>1</v>
      </c>
      <c r="K300" s="6">
        <v>1</v>
      </c>
      <c r="L300" s="6">
        <v>0</v>
      </c>
      <c r="M300" s="6">
        <v>100</v>
      </c>
      <c r="N300" s="6">
        <v>1</v>
      </c>
      <c r="O300" s="6">
        <v>1</v>
      </c>
    </row>
    <row r="301" spans="3:15" x14ac:dyDescent="0.25">
      <c r="C301" s="8">
        <v>425</v>
      </c>
      <c r="D301" s="6">
        <v>5</v>
      </c>
      <c r="E301" s="6">
        <v>2</v>
      </c>
      <c r="F301" s="6">
        <v>1</v>
      </c>
      <c r="G301" s="6">
        <v>0</v>
      </c>
      <c r="H301" s="6">
        <v>1</v>
      </c>
      <c r="I301" s="6">
        <v>4</v>
      </c>
      <c r="J301" s="6">
        <v>0</v>
      </c>
      <c r="K301" s="6">
        <v>2</v>
      </c>
      <c r="L301" s="6">
        <v>0</v>
      </c>
      <c r="M301" s="6">
        <v>200</v>
      </c>
      <c r="N301" s="6">
        <v>1</v>
      </c>
      <c r="O301" s="6">
        <v>1</v>
      </c>
    </row>
    <row r="302" spans="3:15" x14ac:dyDescent="0.25">
      <c r="C302" s="8">
        <v>426</v>
      </c>
      <c r="D302" s="6">
        <v>5</v>
      </c>
      <c r="E302" s="6">
        <v>2</v>
      </c>
      <c r="F302" s="6">
        <v>1</v>
      </c>
      <c r="G302" s="6">
        <v>0</v>
      </c>
      <c r="H302" s="6">
        <v>1</v>
      </c>
      <c r="I302" s="6">
        <v>4</v>
      </c>
      <c r="J302" s="6">
        <v>0</v>
      </c>
      <c r="K302" s="6">
        <v>2</v>
      </c>
      <c r="L302" s="6">
        <v>0</v>
      </c>
      <c r="M302" s="6">
        <v>500</v>
      </c>
      <c r="N302" s="6">
        <v>1</v>
      </c>
      <c r="O302" s="6">
        <v>1</v>
      </c>
    </row>
    <row r="303" spans="3:15" x14ac:dyDescent="0.25">
      <c r="C303" s="8">
        <v>432</v>
      </c>
      <c r="D303" s="6">
        <v>5</v>
      </c>
      <c r="E303" s="6">
        <v>2</v>
      </c>
      <c r="F303" s="6">
        <v>2</v>
      </c>
      <c r="G303" s="6">
        <v>0</v>
      </c>
      <c r="H303" s="6">
        <v>0</v>
      </c>
      <c r="I303" s="6">
        <v>3</v>
      </c>
      <c r="J303" s="6">
        <v>0</v>
      </c>
      <c r="K303" s="6">
        <v>1</v>
      </c>
      <c r="L303" s="6">
        <v>0</v>
      </c>
      <c r="M303" s="6">
        <v>300</v>
      </c>
      <c r="N303" s="6">
        <v>1</v>
      </c>
      <c r="O303" s="6">
        <v>1</v>
      </c>
    </row>
    <row r="304" spans="3:15" x14ac:dyDescent="0.25">
      <c r="C304" s="8">
        <v>434</v>
      </c>
      <c r="D304" s="6">
        <v>5</v>
      </c>
      <c r="E304" s="6">
        <v>2</v>
      </c>
      <c r="F304" s="6">
        <v>8</v>
      </c>
      <c r="G304" s="6">
        <v>0</v>
      </c>
      <c r="H304" s="6">
        <v>0</v>
      </c>
      <c r="I304" s="6">
        <v>3</v>
      </c>
      <c r="J304" s="6">
        <v>0</v>
      </c>
      <c r="K304" s="6">
        <v>2</v>
      </c>
      <c r="L304" s="6">
        <v>0</v>
      </c>
      <c r="M304" s="6">
        <v>800</v>
      </c>
      <c r="N304" s="6">
        <v>0</v>
      </c>
      <c r="O304" s="6">
        <v>2</v>
      </c>
    </row>
    <row r="305" spans="3:15" x14ac:dyDescent="0.25">
      <c r="C305" s="8">
        <v>435</v>
      </c>
      <c r="D305" s="6">
        <v>5</v>
      </c>
      <c r="E305" s="6">
        <v>2</v>
      </c>
      <c r="F305" s="6">
        <v>1</v>
      </c>
      <c r="G305" s="6">
        <v>0</v>
      </c>
      <c r="H305" s="6">
        <v>0</v>
      </c>
      <c r="I305" s="6">
        <v>5</v>
      </c>
      <c r="J305" s="6">
        <v>0</v>
      </c>
      <c r="K305" s="6">
        <v>1</v>
      </c>
      <c r="L305" s="6">
        <v>0</v>
      </c>
      <c r="M305" s="6">
        <v>300</v>
      </c>
      <c r="N305" s="6">
        <v>1</v>
      </c>
      <c r="O305" s="6">
        <v>1</v>
      </c>
    </row>
    <row r="306" spans="3:15" x14ac:dyDescent="0.25">
      <c r="C306" s="8">
        <v>436</v>
      </c>
      <c r="D306" s="6">
        <v>5</v>
      </c>
      <c r="E306" s="6">
        <v>2</v>
      </c>
      <c r="F306" s="6">
        <v>2</v>
      </c>
      <c r="G306" s="6">
        <v>0</v>
      </c>
      <c r="H306" s="6">
        <v>0</v>
      </c>
      <c r="I306" s="6">
        <v>4</v>
      </c>
      <c r="J306" s="6">
        <v>0</v>
      </c>
      <c r="K306" s="6">
        <v>2</v>
      </c>
      <c r="L306" s="6">
        <v>0</v>
      </c>
      <c r="M306" s="6">
        <v>400</v>
      </c>
      <c r="N306" s="6">
        <v>1</v>
      </c>
      <c r="O306" s="6">
        <v>1</v>
      </c>
    </row>
    <row r="307" spans="3:15" x14ac:dyDescent="0.25">
      <c r="C307" s="8">
        <v>437</v>
      </c>
      <c r="D307" s="6">
        <v>5</v>
      </c>
      <c r="E307" s="6">
        <v>2</v>
      </c>
      <c r="F307" s="6">
        <v>1</v>
      </c>
      <c r="G307" s="6">
        <v>0</v>
      </c>
      <c r="H307" s="6">
        <v>0</v>
      </c>
      <c r="I307" s="6">
        <v>5</v>
      </c>
      <c r="J307" s="6">
        <v>1</v>
      </c>
      <c r="K307" s="6">
        <v>1</v>
      </c>
      <c r="L307" s="6">
        <v>0</v>
      </c>
      <c r="M307" s="6">
        <v>200</v>
      </c>
      <c r="N307" s="6">
        <v>1</v>
      </c>
      <c r="O307" s="6">
        <v>1</v>
      </c>
    </row>
    <row r="308" spans="3:15" x14ac:dyDescent="0.25">
      <c r="C308" s="8">
        <v>440</v>
      </c>
      <c r="D308" s="6">
        <v>5</v>
      </c>
      <c r="E308" s="6">
        <v>2</v>
      </c>
      <c r="F308" s="6">
        <v>4</v>
      </c>
      <c r="G308" s="6">
        <v>0</v>
      </c>
      <c r="H308" s="6">
        <v>0</v>
      </c>
      <c r="I308" s="6">
        <v>5</v>
      </c>
      <c r="J308" s="6">
        <v>0</v>
      </c>
      <c r="K308" s="6">
        <v>1</v>
      </c>
      <c r="L308" s="6">
        <v>0</v>
      </c>
      <c r="M308" s="6">
        <v>600</v>
      </c>
      <c r="N308" s="6">
        <v>0</v>
      </c>
      <c r="O308" s="6">
        <v>1</v>
      </c>
    </row>
    <row r="309" spans="3:15" x14ac:dyDescent="0.25">
      <c r="C309" s="8">
        <v>441</v>
      </c>
      <c r="D309" s="6">
        <v>5</v>
      </c>
      <c r="E309" s="6">
        <v>2</v>
      </c>
      <c r="F309" s="6">
        <v>1</v>
      </c>
      <c r="G309" s="6">
        <v>0</v>
      </c>
      <c r="H309" s="6">
        <v>0</v>
      </c>
      <c r="I309" s="6">
        <v>4</v>
      </c>
      <c r="J309" s="6">
        <v>1</v>
      </c>
      <c r="K309" s="6">
        <v>1</v>
      </c>
      <c r="L309" s="6">
        <v>0</v>
      </c>
      <c r="M309" s="6">
        <v>100</v>
      </c>
      <c r="N309" s="6">
        <v>1</v>
      </c>
      <c r="O309" s="6">
        <v>1</v>
      </c>
    </row>
    <row r="310" spans="3:15" x14ac:dyDescent="0.25">
      <c r="C310" s="8">
        <v>442</v>
      </c>
      <c r="D310" s="6">
        <v>5</v>
      </c>
      <c r="E310" s="6">
        <v>2</v>
      </c>
      <c r="F310" s="6">
        <v>3</v>
      </c>
      <c r="G310" s="6">
        <v>0</v>
      </c>
      <c r="H310" s="6">
        <v>0</v>
      </c>
      <c r="I310" s="6">
        <v>1</v>
      </c>
      <c r="J310" s="6">
        <v>1</v>
      </c>
      <c r="K310" s="6">
        <v>2</v>
      </c>
      <c r="L310" s="6">
        <v>0</v>
      </c>
      <c r="M310" s="6">
        <v>600</v>
      </c>
      <c r="N310" s="6">
        <v>0</v>
      </c>
      <c r="O310" s="6">
        <v>3</v>
      </c>
    </row>
    <row r="311" spans="3:15" x14ac:dyDescent="0.25">
      <c r="C311" s="8">
        <v>443</v>
      </c>
      <c r="D311" s="6">
        <v>5</v>
      </c>
      <c r="E311" s="6">
        <v>2</v>
      </c>
      <c r="F311" s="6">
        <v>4</v>
      </c>
      <c r="G311" s="6">
        <v>0</v>
      </c>
      <c r="H311" s="6">
        <v>0</v>
      </c>
      <c r="I311" s="6">
        <v>3</v>
      </c>
      <c r="J311" s="6">
        <v>0</v>
      </c>
      <c r="K311" s="6">
        <v>2</v>
      </c>
      <c r="L311" s="6">
        <v>0</v>
      </c>
      <c r="M311" s="6">
        <v>300</v>
      </c>
      <c r="N311" s="6">
        <v>1</v>
      </c>
      <c r="O311" s="6">
        <v>2</v>
      </c>
    </row>
    <row r="312" spans="3:15" x14ac:dyDescent="0.25">
      <c r="C312" s="8">
        <v>444</v>
      </c>
      <c r="D312" s="6">
        <v>5</v>
      </c>
      <c r="E312" s="6">
        <v>2</v>
      </c>
      <c r="F312" s="6">
        <v>1</v>
      </c>
      <c r="G312" s="6">
        <v>0</v>
      </c>
      <c r="H312" s="6">
        <v>1</v>
      </c>
      <c r="I312" s="6">
        <v>4</v>
      </c>
      <c r="J312" s="6">
        <v>0</v>
      </c>
      <c r="K312" s="6">
        <v>2</v>
      </c>
      <c r="L312" s="6">
        <v>0</v>
      </c>
      <c r="M312" s="6">
        <v>100</v>
      </c>
      <c r="N312" s="6">
        <v>1</v>
      </c>
      <c r="O312" s="6">
        <v>1</v>
      </c>
    </row>
    <row r="313" spans="3:15" x14ac:dyDescent="0.25">
      <c r="C313" s="8">
        <v>445</v>
      </c>
      <c r="D313" s="6">
        <v>5</v>
      </c>
      <c r="E313" s="6">
        <v>2</v>
      </c>
      <c r="F313" s="6">
        <v>1</v>
      </c>
      <c r="G313" s="6">
        <v>0</v>
      </c>
      <c r="H313" s="6">
        <v>1</v>
      </c>
      <c r="I313" s="6">
        <v>4</v>
      </c>
      <c r="J313" s="6">
        <v>0</v>
      </c>
      <c r="K313" s="6">
        <v>2</v>
      </c>
      <c r="L313" s="6">
        <v>0</v>
      </c>
      <c r="M313" s="6">
        <v>400</v>
      </c>
      <c r="N313" s="6">
        <v>1</v>
      </c>
      <c r="O313" s="6">
        <v>1</v>
      </c>
    </row>
    <row r="314" spans="3:15" x14ac:dyDescent="0.25">
      <c r="C314" s="8">
        <v>446</v>
      </c>
      <c r="D314" s="6">
        <v>5</v>
      </c>
      <c r="E314" s="6">
        <v>2</v>
      </c>
      <c r="F314" s="6">
        <v>4</v>
      </c>
      <c r="G314" s="6">
        <v>0</v>
      </c>
      <c r="H314" s="6">
        <v>0</v>
      </c>
      <c r="I314" s="6">
        <v>5</v>
      </c>
      <c r="J314" s="6">
        <v>1</v>
      </c>
      <c r="K314" s="6">
        <v>1</v>
      </c>
      <c r="L314" s="6">
        <v>0</v>
      </c>
      <c r="M314" s="6">
        <v>900</v>
      </c>
      <c r="N314" s="6">
        <v>0</v>
      </c>
      <c r="O314" s="6">
        <v>2</v>
      </c>
    </row>
    <row r="315" spans="3:15" x14ac:dyDescent="0.25">
      <c r="C315" s="8">
        <v>447</v>
      </c>
      <c r="D315" s="6">
        <v>6</v>
      </c>
      <c r="E315" s="6">
        <v>2</v>
      </c>
      <c r="F315" s="6">
        <v>1</v>
      </c>
      <c r="G315" s="6">
        <v>0</v>
      </c>
      <c r="H315" s="6">
        <v>0</v>
      </c>
      <c r="I315" s="6">
        <v>2</v>
      </c>
      <c r="J315" s="6">
        <v>0</v>
      </c>
      <c r="K315" s="6">
        <v>2</v>
      </c>
      <c r="L315" s="6">
        <v>0</v>
      </c>
      <c r="M315" s="6">
        <v>200</v>
      </c>
      <c r="N315" s="6">
        <v>1</v>
      </c>
      <c r="O315" s="6">
        <v>1</v>
      </c>
    </row>
    <row r="316" spans="3:15" x14ac:dyDescent="0.25">
      <c r="C316" s="8">
        <v>448</v>
      </c>
      <c r="D316" s="6">
        <v>6</v>
      </c>
      <c r="E316" s="6">
        <v>2</v>
      </c>
      <c r="F316" s="6">
        <v>1</v>
      </c>
      <c r="G316" s="6">
        <v>0</v>
      </c>
      <c r="H316" s="6">
        <v>1</v>
      </c>
      <c r="I316" s="6">
        <v>2</v>
      </c>
      <c r="J316" s="6">
        <v>1</v>
      </c>
      <c r="K316" s="6">
        <v>1</v>
      </c>
      <c r="L316" s="6">
        <v>0</v>
      </c>
      <c r="M316" s="6">
        <v>90</v>
      </c>
      <c r="N316" s="6">
        <v>0</v>
      </c>
      <c r="O316" s="6">
        <v>1</v>
      </c>
    </row>
    <row r="317" spans="3:15" x14ac:dyDescent="0.25">
      <c r="C317" s="8">
        <v>450</v>
      </c>
      <c r="D317" s="6">
        <v>6</v>
      </c>
      <c r="E317" s="6">
        <v>2</v>
      </c>
      <c r="F317" s="6">
        <v>1</v>
      </c>
      <c r="G317" s="6">
        <v>0</v>
      </c>
      <c r="H317" s="6">
        <v>0</v>
      </c>
      <c r="I317" s="6">
        <v>2</v>
      </c>
      <c r="J317" s="6">
        <v>0</v>
      </c>
      <c r="K317" s="6">
        <v>2</v>
      </c>
      <c r="L317" s="6">
        <v>0</v>
      </c>
      <c r="M317" s="6">
        <v>500</v>
      </c>
      <c r="N317" s="6">
        <v>1</v>
      </c>
      <c r="O317" s="6">
        <v>3</v>
      </c>
    </row>
    <row r="318" spans="3:15" x14ac:dyDescent="0.25">
      <c r="C318" s="8">
        <v>452</v>
      </c>
      <c r="D318" s="6">
        <v>6</v>
      </c>
      <c r="E318" s="6">
        <v>2</v>
      </c>
      <c r="F318" s="6">
        <v>1</v>
      </c>
      <c r="G318" s="6">
        <v>0</v>
      </c>
      <c r="H318" s="6">
        <v>0</v>
      </c>
      <c r="I318" s="6">
        <v>4</v>
      </c>
      <c r="J318" s="6">
        <v>0</v>
      </c>
      <c r="K318" s="6">
        <v>2</v>
      </c>
      <c r="L318" s="6">
        <v>0</v>
      </c>
      <c r="M318" s="6">
        <v>500</v>
      </c>
      <c r="N318" s="6">
        <v>1</v>
      </c>
      <c r="O318" s="6">
        <v>1</v>
      </c>
    </row>
    <row r="319" spans="3:15" x14ac:dyDescent="0.25">
      <c r="C319" s="8">
        <v>453</v>
      </c>
      <c r="D319" s="6">
        <v>6</v>
      </c>
      <c r="E319" s="6">
        <v>2</v>
      </c>
      <c r="F319" s="6">
        <v>1</v>
      </c>
      <c r="G319" s="6">
        <v>0</v>
      </c>
      <c r="H319" s="6">
        <v>0</v>
      </c>
      <c r="I319" s="6">
        <v>5</v>
      </c>
      <c r="J319" s="6">
        <v>0</v>
      </c>
      <c r="K319" s="6">
        <v>2</v>
      </c>
      <c r="L319" s="6">
        <v>0</v>
      </c>
      <c r="M319" s="6">
        <v>400</v>
      </c>
      <c r="N319" s="6">
        <v>1</v>
      </c>
      <c r="O319" s="6">
        <v>1</v>
      </c>
    </row>
    <row r="320" spans="3:15" x14ac:dyDescent="0.25">
      <c r="C320" s="8">
        <v>454</v>
      </c>
      <c r="D320" s="6">
        <v>6</v>
      </c>
      <c r="E320" s="6">
        <v>2</v>
      </c>
      <c r="F320" s="6">
        <v>1</v>
      </c>
      <c r="G320" s="6">
        <v>0</v>
      </c>
      <c r="H320" s="6">
        <v>0</v>
      </c>
      <c r="I320" s="6">
        <v>5</v>
      </c>
      <c r="J320" s="6">
        <v>1</v>
      </c>
      <c r="K320" s="6">
        <v>1</v>
      </c>
      <c r="L320" s="6">
        <v>0</v>
      </c>
      <c r="M320" s="6">
        <v>500</v>
      </c>
      <c r="N320" s="6">
        <v>1</v>
      </c>
      <c r="O320" s="6">
        <v>2</v>
      </c>
    </row>
    <row r="321" spans="3:15" x14ac:dyDescent="0.25">
      <c r="C321" s="8">
        <v>455</v>
      </c>
      <c r="D321" s="6">
        <v>6</v>
      </c>
      <c r="E321" s="6">
        <v>2</v>
      </c>
      <c r="F321" s="6">
        <v>1</v>
      </c>
      <c r="G321" s="6">
        <v>0</v>
      </c>
      <c r="H321" s="6">
        <v>0</v>
      </c>
      <c r="I321" s="6">
        <v>5</v>
      </c>
      <c r="J321" s="6">
        <v>0</v>
      </c>
      <c r="K321" s="6">
        <v>2</v>
      </c>
      <c r="L321" s="6">
        <v>0</v>
      </c>
      <c r="M321" s="6">
        <v>300</v>
      </c>
      <c r="N321" s="6">
        <v>1</v>
      </c>
      <c r="O321" s="6">
        <v>3</v>
      </c>
    </row>
    <row r="322" spans="3:15" x14ac:dyDescent="0.25">
      <c r="C322" s="8">
        <v>456</v>
      </c>
      <c r="D322" s="6">
        <v>6</v>
      </c>
      <c r="E322" s="6">
        <v>2</v>
      </c>
      <c r="F322" s="6">
        <v>8</v>
      </c>
      <c r="G322" s="6">
        <v>0</v>
      </c>
      <c r="H322" s="6">
        <v>0</v>
      </c>
      <c r="I322" s="6">
        <v>4</v>
      </c>
      <c r="J322" s="6">
        <v>1</v>
      </c>
      <c r="K322" s="6">
        <v>1</v>
      </c>
      <c r="L322" s="6">
        <v>0</v>
      </c>
      <c r="M322" s="6">
        <v>1000</v>
      </c>
      <c r="N322" s="6">
        <v>1</v>
      </c>
      <c r="O322" s="6">
        <v>5</v>
      </c>
    </row>
    <row r="323" spans="3:15" x14ac:dyDescent="0.25">
      <c r="C323" s="8">
        <v>457</v>
      </c>
      <c r="D323" s="6">
        <v>6</v>
      </c>
      <c r="E323" s="6">
        <v>2</v>
      </c>
      <c r="F323" s="6">
        <v>1</v>
      </c>
      <c r="G323" s="6">
        <v>0</v>
      </c>
      <c r="H323" s="6">
        <v>0</v>
      </c>
      <c r="I323" s="6">
        <v>4</v>
      </c>
      <c r="J323" s="6">
        <v>0</v>
      </c>
      <c r="K323" s="6">
        <v>2</v>
      </c>
      <c r="L323" s="6">
        <v>0</v>
      </c>
      <c r="M323" s="6">
        <v>400</v>
      </c>
      <c r="N323" s="6">
        <v>1</v>
      </c>
      <c r="O323" s="6">
        <v>1</v>
      </c>
    </row>
    <row r="324" spans="3:15" x14ac:dyDescent="0.25">
      <c r="C324" s="8">
        <v>458</v>
      </c>
      <c r="D324" s="6">
        <v>6</v>
      </c>
      <c r="E324" s="6">
        <v>2</v>
      </c>
      <c r="F324" s="6">
        <v>1</v>
      </c>
      <c r="G324" s="6">
        <v>0</v>
      </c>
      <c r="H324" s="6">
        <v>1</v>
      </c>
      <c r="I324" s="6">
        <v>4</v>
      </c>
      <c r="J324" s="6">
        <v>0</v>
      </c>
      <c r="K324" s="6">
        <v>1</v>
      </c>
      <c r="L324" s="6">
        <v>0</v>
      </c>
      <c r="M324" s="6">
        <v>100</v>
      </c>
      <c r="N324" s="6">
        <v>1</v>
      </c>
      <c r="O324" s="6">
        <v>1</v>
      </c>
    </row>
    <row r="325" spans="3:15" x14ac:dyDescent="0.25">
      <c r="C325" s="8">
        <v>459</v>
      </c>
      <c r="D325" s="6">
        <v>6</v>
      </c>
      <c r="E325" s="6">
        <v>2</v>
      </c>
      <c r="F325" s="6">
        <v>1</v>
      </c>
      <c r="G325" s="6">
        <v>0</v>
      </c>
      <c r="H325" s="6">
        <v>1</v>
      </c>
      <c r="I325" s="6">
        <v>4</v>
      </c>
      <c r="J325" s="6">
        <v>0</v>
      </c>
      <c r="K325" s="6">
        <v>3</v>
      </c>
      <c r="L325" s="6">
        <v>0</v>
      </c>
      <c r="M325" s="6">
        <v>300</v>
      </c>
      <c r="N325" s="6">
        <v>1</v>
      </c>
      <c r="O325" s="6">
        <v>1</v>
      </c>
    </row>
    <row r="326" spans="3:15" x14ac:dyDescent="0.25">
      <c r="C326" s="8">
        <v>460</v>
      </c>
      <c r="D326" s="6">
        <v>6</v>
      </c>
      <c r="E326" s="6">
        <v>2</v>
      </c>
      <c r="F326" s="6">
        <v>4</v>
      </c>
      <c r="G326" s="6">
        <v>0</v>
      </c>
      <c r="H326" s="6">
        <v>1</v>
      </c>
      <c r="I326" s="6">
        <v>4</v>
      </c>
      <c r="J326" s="6">
        <v>1</v>
      </c>
      <c r="K326" s="6">
        <v>1</v>
      </c>
      <c r="L326" s="6">
        <v>0</v>
      </c>
      <c r="M326" s="6">
        <v>200</v>
      </c>
      <c r="N326" s="6">
        <v>1</v>
      </c>
      <c r="O326" s="6">
        <v>1</v>
      </c>
    </row>
    <row r="327" spans="3:15" x14ac:dyDescent="0.25">
      <c r="C327" s="8">
        <v>463</v>
      </c>
      <c r="D327" s="6">
        <v>6</v>
      </c>
      <c r="E327" s="6">
        <v>2</v>
      </c>
      <c r="F327" s="6">
        <v>1</v>
      </c>
      <c r="G327" s="6">
        <v>0</v>
      </c>
      <c r="H327" s="6">
        <v>0</v>
      </c>
      <c r="I327" s="6">
        <v>3</v>
      </c>
      <c r="J327" s="6">
        <v>0</v>
      </c>
      <c r="K327" s="6">
        <v>2</v>
      </c>
      <c r="L327" s="6">
        <v>0</v>
      </c>
      <c r="M327" s="6">
        <v>500</v>
      </c>
      <c r="N327" s="6">
        <v>1</v>
      </c>
      <c r="O327" s="6">
        <v>5</v>
      </c>
    </row>
    <row r="328" spans="3:15" x14ac:dyDescent="0.25">
      <c r="C328" s="8">
        <v>466</v>
      </c>
      <c r="D328" s="6">
        <v>6</v>
      </c>
      <c r="E328" s="6">
        <v>2</v>
      </c>
      <c r="F328" s="6">
        <v>2</v>
      </c>
      <c r="G328" s="6">
        <v>0</v>
      </c>
      <c r="H328" s="6">
        <v>0</v>
      </c>
      <c r="I328" s="6">
        <v>4</v>
      </c>
      <c r="J328" s="6">
        <v>1</v>
      </c>
      <c r="K328" s="6">
        <v>1</v>
      </c>
      <c r="L328" s="6">
        <v>0</v>
      </c>
      <c r="M328" s="6">
        <v>400</v>
      </c>
      <c r="N328" s="6">
        <v>1</v>
      </c>
      <c r="O328" s="6">
        <v>1</v>
      </c>
    </row>
    <row r="329" spans="3:15" x14ac:dyDescent="0.25">
      <c r="C329" s="8">
        <v>468</v>
      </c>
      <c r="D329" s="6">
        <v>7</v>
      </c>
      <c r="E329" s="6">
        <v>2</v>
      </c>
      <c r="F329" s="6">
        <v>1</v>
      </c>
      <c r="G329" s="6">
        <v>0</v>
      </c>
      <c r="H329" s="6">
        <v>1</v>
      </c>
      <c r="I329" s="6">
        <v>4</v>
      </c>
      <c r="J329" s="6">
        <v>0</v>
      </c>
      <c r="K329" s="6">
        <v>1</v>
      </c>
      <c r="L329" s="6">
        <v>0</v>
      </c>
      <c r="M329" s="6">
        <v>200</v>
      </c>
      <c r="N329" s="6">
        <v>1</v>
      </c>
      <c r="O329" s="6">
        <v>1</v>
      </c>
    </row>
    <row r="330" spans="3:15" x14ac:dyDescent="0.25">
      <c r="C330" s="8">
        <v>470</v>
      </c>
      <c r="D330" s="6">
        <v>7</v>
      </c>
      <c r="E330" s="6">
        <v>2</v>
      </c>
      <c r="F330" s="6">
        <v>6</v>
      </c>
      <c r="G330" s="6">
        <v>2</v>
      </c>
      <c r="H330" s="6">
        <v>1</v>
      </c>
      <c r="I330" s="6">
        <v>4</v>
      </c>
      <c r="J330" s="6">
        <v>1</v>
      </c>
      <c r="K330" s="6">
        <v>1</v>
      </c>
      <c r="L330" s="6">
        <v>0</v>
      </c>
      <c r="M330" s="6">
        <v>100</v>
      </c>
      <c r="N330" s="6">
        <v>1</v>
      </c>
      <c r="O330" s="6">
        <v>1</v>
      </c>
    </row>
    <row r="331" spans="3:15" x14ac:dyDescent="0.25">
      <c r="C331" s="8">
        <v>471</v>
      </c>
      <c r="D331" s="6">
        <v>7</v>
      </c>
      <c r="E331" s="6">
        <v>2</v>
      </c>
      <c r="F331" s="6">
        <v>2</v>
      </c>
      <c r="G331" s="6">
        <v>0</v>
      </c>
      <c r="H331" s="6">
        <v>0</v>
      </c>
      <c r="I331" s="6">
        <v>2</v>
      </c>
      <c r="J331" s="6">
        <v>1</v>
      </c>
      <c r="K331" s="6">
        <v>1</v>
      </c>
      <c r="L331" s="6">
        <v>0</v>
      </c>
      <c r="M331" s="6">
        <v>400</v>
      </c>
      <c r="N331" s="6">
        <v>1</v>
      </c>
      <c r="O331" s="6">
        <v>1</v>
      </c>
    </row>
    <row r="332" spans="3:15" x14ac:dyDescent="0.25">
      <c r="C332" s="8">
        <v>472</v>
      </c>
      <c r="D332" s="6">
        <v>7</v>
      </c>
      <c r="E332" s="6">
        <v>2</v>
      </c>
      <c r="F332" s="6">
        <v>9</v>
      </c>
      <c r="G332" s="6">
        <v>0</v>
      </c>
      <c r="H332" s="6">
        <v>0</v>
      </c>
      <c r="I332" s="6">
        <v>4</v>
      </c>
      <c r="J332" s="6">
        <v>1</v>
      </c>
      <c r="K332" s="6">
        <v>1</v>
      </c>
      <c r="L332" s="6">
        <v>0</v>
      </c>
      <c r="M332" s="6">
        <v>200</v>
      </c>
      <c r="N332" s="6">
        <v>1</v>
      </c>
      <c r="O332" s="6">
        <v>2</v>
      </c>
    </row>
    <row r="333" spans="3:15" x14ac:dyDescent="0.25">
      <c r="C333" s="8">
        <v>473</v>
      </c>
      <c r="D333" s="6">
        <v>7</v>
      </c>
      <c r="E333" s="6">
        <v>2</v>
      </c>
      <c r="F333" s="6">
        <v>1</v>
      </c>
      <c r="G333" s="6">
        <v>0</v>
      </c>
      <c r="H333" s="6">
        <v>0</v>
      </c>
      <c r="I333" s="6">
        <v>3</v>
      </c>
      <c r="J333" s="6">
        <v>0</v>
      </c>
      <c r="K333" s="6">
        <v>2</v>
      </c>
      <c r="L333" s="6">
        <v>0</v>
      </c>
      <c r="M333" s="6">
        <v>100</v>
      </c>
      <c r="N333" s="6">
        <v>1</v>
      </c>
      <c r="O333" s="6">
        <v>1</v>
      </c>
    </row>
    <row r="334" spans="3:15" x14ac:dyDescent="0.25">
      <c r="C334" s="8">
        <v>475</v>
      </c>
      <c r="D334" s="6">
        <v>7</v>
      </c>
      <c r="E334" s="6">
        <v>2</v>
      </c>
      <c r="F334" s="6">
        <v>2</v>
      </c>
      <c r="G334" s="6">
        <v>0</v>
      </c>
      <c r="H334" s="6">
        <v>1</v>
      </c>
      <c r="I334" s="6">
        <v>2</v>
      </c>
      <c r="J334" s="6">
        <v>1</v>
      </c>
      <c r="K334" s="6">
        <v>2</v>
      </c>
      <c r="L334" s="6">
        <v>0</v>
      </c>
      <c r="M334" s="6">
        <v>100</v>
      </c>
      <c r="N334" s="6">
        <v>1</v>
      </c>
      <c r="O334" s="6">
        <v>1</v>
      </c>
    </row>
    <row r="335" spans="3:15" x14ac:dyDescent="0.25">
      <c r="C335" s="8">
        <v>476</v>
      </c>
      <c r="D335" s="6">
        <v>7</v>
      </c>
      <c r="E335" s="6">
        <v>2</v>
      </c>
      <c r="F335" s="6">
        <v>1</v>
      </c>
      <c r="G335" s="6">
        <v>0</v>
      </c>
      <c r="H335" s="6">
        <v>0</v>
      </c>
      <c r="I335" s="6">
        <v>4</v>
      </c>
      <c r="J335" s="6">
        <v>0</v>
      </c>
      <c r="K335" s="6">
        <v>2</v>
      </c>
      <c r="L335" s="6">
        <v>0</v>
      </c>
      <c r="M335" s="6">
        <v>300</v>
      </c>
      <c r="N335" s="6">
        <v>1</v>
      </c>
      <c r="O335" s="6">
        <v>1</v>
      </c>
    </row>
    <row r="336" spans="3:15" x14ac:dyDescent="0.25">
      <c r="C336" s="8">
        <v>478</v>
      </c>
      <c r="D336" s="6">
        <v>7</v>
      </c>
      <c r="E336" s="6">
        <v>2</v>
      </c>
      <c r="F336" s="6">
        <v>1</v>
      </c>
      <c r="G336" s="6">
        <v>0</v>
      </c>
      <c r="H336" s="6">
        <v>1</v>
      </c>
      <c r="I336" s="6">
        <v>3</v>
      </c>
      <c r="J336" s="6">
        <v>0</v>
      </c>
      <c r="K336" s="6">
        <v>2</v>
      </c>
      <c r="L336" s="6">
        <v>1</v>
      </c>
      <c r="M336" s="6">
        <v>100</v>
      </c>
      <c r="N336" s="6">
        <v>1</v>
      </c>
      <c r="O336" s="6">
        <v>1</v>
      </c>
    </row>
    <row r="337" spans="3:15" x14ac:dyDescent="0.25">
      <c r="C337" s="8">
        <v>479</v>
      </c>
      <c r="D337" s="6">
        <v>7</v>
      </c>
      <c r="E337" s="6">
        <v>2</v>
      </c>
      <c r="F337" s="6">
        <v>1</v>
      </c>
      <c r="G337" s="6">
        <v>0</v>
      </c>
      <c r="H337" s="6">
        <v>1</v>
      </c>
      <c r="I337" s="6">
        <v>5</v>
      </c>
      <c r="J337" s="6">
        <v>0</v>
      </c>
      <c r="K337" s="6">
        <v>2</v>
      </c>
      <c r="L337" s="6">
        <v>0</v>
      </c>
      <c r="M337" s="6">
        <v>800</v>
      </c>
      <c r="N337" s="6">
        <v>0</v>
      </c>
      <c r="O337" s="6">
        <v>1</v>
      </c>
    </row>
    <row r="338" spans="3:15" x14ac:dyDescent="0.25">
      <c r="C338" s="8">
        <v>480</v>
      </c>
      <c r="D338" s="6">
        <v>7</v>
      </c>
      <c r="E338" s="6">
        <v>2</v>
      </c>
      <c r="F338" s="6">
        <v>1</v>
      </c>
      <c r="G338" s="6">
        <v>0</v>
      </c>
      <c r="H338" s="6">
        <v>0</v>
      </c>
      <c r="I338" s="6">
        <v>4</v>
      </c>
      <c r="J338" s="6">
        <v>0</v>
      </c>
      <c r="K338" s="6">
        <v>2</v>
      </c>
      <c r="L338" s="6">
        <v>0</v>
      </c>
      <c r="M338" s="6">
        <v>100</v>
      </c>
      <c r="N338" s="6">
        <v>1</v>
      </c>
      <c r="O338" s="6">
        <v>1</v>
      </c>
    </row>
    <row r="339" spans="3:15" x14ac:dyDescent="0.25">
      <c r="C339" s="8">
        <v>481</v>
      </c>
      <c r="D339" s="6">
        <v>7</v>
      </c>
      <c r="E339" s="6">
        <v>2</v>
      </c>
      <c r="F339" s="6">
        <v>1</v>
      </c>
      <c r="G339" s="6">
        <v>0</v>
      </c>
      <c r="H339" s="6">
        <v>0</v>
      </c>
      <c r="I339" s="6">
        <v>3</v>
      </c>
      <c r="J339" s="6">
        <v>0</v>
      </c>
      <c r="K339" s="6">
        <v>2</v>
      </c>
      <c r="L339" s="6">
        <v>0</v>
      </c>
      <c r="M339" s="6">
        <v>400</v>
      </c>
      <c r="N339" s="6">
        <v>1</v>
      </c>
      <c r="O339" s="6">
        <v>1</v>
      </c>
    </row>
    <row r="340" spans="3:15" x14ac:dyDescent="0.25">
      <c r="C340" s="8">
        <v>482</v>
      </c>
      <c r="D340" s="6">
        <v>7</v>
      </c>
      <c r="E340" s="6">
        <v>2</v>
      </c>
      <c r="F340" s="6">
        <v>7</v>
      </c>
      <c r="G340" s="6">
        <v>2</v>
      </c>
      <c r="H340" s="6">
        <v>0</v>
      </c>
      <c r="I340" s="6">
        <v>4</v>
      </c>
      <c r="J340" s="6">
        <v>0</v>
      </c>
      <c r="K340" s="6">
        <v>2</v>
      </c>
      <c r="L340" s="6">
        <v>1</v>
      </c>
      <c r="M340" s="6">
        <v>100</v>
      </c>
      <c r="N340" s="6">
        <v>1</v>
      </c>
      <c r="O340" s="6">
        <v>1</v>
      </c>
    </row>
    <row r="341" spans="3:15" x14ac:dyDescent="0.25">
      <c r="C341" s="8">
        <v>484</v>
      </c>
      <c r="D341" s="6">
        <v>7</v>
      </c>
      <c r="E341" s="6">
        <v>2</v>
      </c>
      <c r="F341" s="6">
        <v>1</v>
      </c>
      <c r="G341" s="6">
        <v>0</v>
      </c>
      <c r="H341" s="6">
        <v>1</v>
      </c>
      <c r="I341" s="6">
        <v>4</v>
      </c>
      <c r="J341" s="6">
        <v>1</v>
      </c>
      <c r="K341" s="6">
        <v>2</v>
      </c>
      <c r="L341" s="6">
        <v>0</v>
      </c>
      <c r="M341" s="6">
        <v>800</v>
      </c>
      <c r="N341" s="6">
        <v>0</v>
      </c>
      <c r="O341" s="6">
        <v>3</v>
      </c>
    </row>
    <row r="342" spans="3:15" x14ac:dyDescent="0.25">
      <c r="C342" s="8">
        <v>485</v>
      </c>
      <c r="D342" s="6">
        <v>7</v>
      </c>
      <c r="E342" s="6">
        <v>2</v>
      </c>
      <c r="F342" s="6">
        <v>2</v>
      </c>
      <c r="G342" s="6">
        <v>0</v>
      </c>
      <c r="H342" s="6">
        <v>1</v>
      </c>
      <c r="I342" s="6">
        <v>2</v>
      </c>
      <c r="J342" s="6">
        <v>0</v>
      </c>
      <c r="K342" s="6">
        <v>2</v>
      </c>
      <c r="L342" s="6">
        <v>0</v>
      </c>
      <c r="M342" s="6">
        <v>100</v>
      </c>
      <c r="N342" s="6">
        <v>1</v>
      </c>
      <c r="O342" s="6">
        <v>1</v>
      </c>
    </row>
    <row r="343" spans="3:15" x14ac:dyDescent="0.25">
      <c r="C343" s="8">
        <v>486</v>
      </c>
      <c r="D343" s="6">
        <v>7</v>
      </c>
      <c r="E343" s="6">
        <v>2</v>
      </c>
      <c r="F343" s="6">
        <v>1</v>
      </c>
      <c r="G343" s="6">
        <v>0</v>
      </c>
      <c r="H343" s="6">
        <v>0</v>
      </c>
      <c r="I343" s="6">
        <v>4</v>
      </c>
      <c r="J343" s="6">
        <v>0</v>
      </c>
      <c r="K343" s="6">
        <v>1</v>
      </c>
      <c r="L343" s="6">
        <v>0</v>
      </c>
      <c r="M343" s="6">
        <v>100</v>
      </c>
      <c r="N343" s="6">
        <v>1</v>
      </c>
      <c r="O343" s="6">
        <v>1</v>
      </c>
    </row>
    <row r="344" spans="3:15" x14ac:dyDescent="0.25">
      <c r="C344" s="8">
        <v>487</v>
      </c>
      <c r="D344" s="6">
        <v>7</v>
      </c>
      <c r="E344" s="6">
        <v>2</v>
      </c>
      <c r="F344" s="6">
        <v>2</v>
      </c>
      <c r="G344" s="6">
        <v>0</v>
      </c>
      <c r="H344" s="6">
        <v>1</v>
      </c>
      <c r="I344" s="6">
        <v>4</v>
      </c>
      <c r="J344" s="6">
        <v>1</v>
      </c>
      <c r="K344" s="6">
        <v>1</v>
      </c>
      <c r="L344" s="6">
        <v>0</v>
      </c>
      <c r="M344" s="6">
        <v>100</v>
      </c>
      <c r="N344" s="6">
        <v>1</v>
      </c>
      <c r="O344" s="6">
        <v>1</v>
      </c>
    </row>
    <row r="345" spans="3:15" x14ac:dyDescent="0.25">
      <c r="C345" s="8">
        <v>488</v>
      </c>
      <c r="D345" s="6">
        <v>7</v>
      </c>
      <c r="E345" s="6">
        <v>2</v>
      </c>
      <c r="F345" s="6">
        <v>2</v>
      </c>
      <c r="G345" s="6">
        <v>0</v>
      </c>
      <c r="H345" s="6">
        <v>1</v>
      </c>
      <c r="I345" s="6">
        <v>4</v>
      </c>
      <c r="J345" s="6">
        <v>0</v>
      </c>
      <c r="K345" s="6">
        <v>2</v>
      </c>
      <c r="L345" s="6">
        <v>0</v>
      </c>
      <c r="M345" s="6">
        <v>300</v>
      </c>
      <c r="N345" s="6">
        <v>1</v>
      </c>
      <c r="O345" s="6">
        <v>1</v>
      </c>
    </row>
    <row r="346" spans="3:15" x14ac:dyDescent="0.25">
      <c r="C346" s="8">
        <v>491</v>
      </c>
      <c r="D346" s="6">
        <v>1</v>
      </c>
      <c r="E346" s="6">
        <v>2</v>
      </c>
      <c r="F346" s="6">
        <v>2</v>
      </c>
      <c r="G346" s="6">
        <v>0</v>
      </c>
      <c r="H346" s="6">
        <v>0</v>
      </c>
      <c r="I346" s="6">
        <v>2</v>
      </c>
      <c r="J346" s="6">
        <v>1</v>
      </c>
      <c r="K346" s="6">
        <v>2</v>
      </c>
      <c r="L346" s="6">
        <v>0</v>
      </c>
      <c r="M346" s="6">
        <v>100</v>
      </c>
      <c r="N346" s="6">
        <v>1</v>
      </c>
      <c r="O346" s="6">
        <v>1</v>
      </c>
    </row>
    <row r="347" spans="3:15" x14ac:dyDescent="0.25">
      <c r="C347" s="8">
        <v>494</v>
      </c>
      <c r="D347" s="6">
        <v>1</v>
      </c>
      <c r="E347" s="6">
        <v>2</v>
      </c>
      <c r="F347" s="6">
        <v>5</v>
      </c>
      <c r="G347" s="6">
        <v>2</v>
      </c>
      <c r="H347" s="6">
        <v>1</v>
      </c>
      <c r="I347" s="6">
        <v>2</v>
      </c>
      <c r="J347" s="6">
        <v>0</v>
      </c>
      <c r="K347" s="6">
        <v>2</v>
      </c>
      <c r="L347" s="6">
        <v>0</v>
      </c>
      <c r="M347" s="6">
        <v>500</v>
      </c>
      <c r="N347" s="6">
        <v>1</v>
      </c>
      <c r="O347" s="6">
        <v>2</v>
      </c>
    </row>
    <row r="348" spans="3:15" x14ac:dyDescent="0.25">
      <c r="C348" s="8">
        <v>495</v>
      </c>
      <c r="D348" s="6">
        <v>1</v>
      </c>
      <c r="E348" s="6">
        <v>2</v>
      </c>
      <c r="F348" s="6">
        <v>2</v>
      </c>
      <c r="G348" s="6">
        <v>0</v>
      </c>
      <c r="H348" s="6">
        <v>0</v>
      </c>
      <c r="I348" s="6">
        <v>4</v>
      </c>
      <c r="J348" s="6">
        <v>1</v>
      </c>
      <c r="K348" s="6">
        <v>3</v>
      </c>
      <c r="L348" s="6">
        <v>0</v>
      </c>
      <c r="M348" s="6">
        <v>200</v>
      </c>
      <c r="N348" s="6">
        <v>1</v>
      </c>
      <c r="O348" s="6">
        <v>2</v>
      </c>
    </row>
    <row r="349" spans="3:15" x14ac:dyDescent="0.25">
      <c r="C349" s="8">
        <v>498</v>
      </c>
      <c r="D349" s="6">
        <v>1</v>
      </c>
      <c r="E349" s="6">
        <v>2</v>
      </c>
      <c r="F349" s="6">
        <v>1</v>
      </c>
      <c r="G349" s="6">
        <v>0</v>
      </c>
      <c r="H349" s="6">
        <v>0</v>
      </c>
      <c r="I349" s="6">
        <v>3</v>
      </c>
      <c r="J349" s="6">
        <v>0</v>
      </c>
      <c r="K349" s="6">
        <v>1</v>
      </c>
      <c r="L349" s="6">
        <v>0</v>
      </c>
      <c r="M349" s="6">
        <v>100</v>
      </c>
      <c r="N349" s="6">
        <v>1</v>
      </c>
      <c r="O349" s="6">
        <v>1</v>
      </c>
    </row>
    <row r="350" spans="3:15" x14ac:dyDescent="0.25">
      <c r="C350" s="8">
        <v>499</v>
      </c>
      <c r="D350" s="6">
        <v>1</v>
      </c>
      <c r="E350" s="6">
        <v>2</v>
      </c>
      <c r="F350" s="6">
        <v>3</v>
      </c>
      <c r="G350" s="6">
        <v>0</v>
      </c>
      <c r="H350" s="6">
        <v>0</v>
      </c>
      <c r="I350" s="6">
        <v>4</v>
      </c>
      <c r="J350" s="6">
        <v>1</v>
      </c>
      <c r="K350" s="6">
        <v>2</v>
      </c>
      <c r="L350" s="6">
        <v>0</v>
      </c>
      <c r="M350" s="6">
        <v>2000</v>
      </c>
      <c r="N350" s="6">
        <v>0</v>
      </c>
      <c r="O350" s="6">
        <v>7</v>
      </c>
    </row>
    <row r="351" spans="3:15" x14ac:dyDescent="0.25">
      <c r="C351" s="8">
        <v>500</v>
      </c>
      <c r="D351" s="6">
        <v>1</v>
      </c>
      <c r="E351" s="6">
        <v>2</v>
      </c>
      <c r="F351" s="6">
        <v>1</v>
      </c>
      <c r="G351" s="6">
        <v>0</v>
      </c>
      <c r="H351" s="6">
        <v>0</v>
      </c>
      <c r="I351" s="6">
        <v>4</v>
      </c>
      <c r="J351" s="6">
        <v>0</v>
      </c>
      <c r="K351" s="6">
        <v>2</v>
      </c>
      <c r="L351" s="6">
        <v>0</v>
      </c>
      <c r="M351" s="6">
        <v>100</v>
      </c>
      <c r="N351" s="6">
        <v>1</v>
      </c>
      <c r="O351" s="6">
        <v>1</v>
      </c>
    </row>
    <row r="352" spans="3:15" x14ac:dyDescent="0.25">
      <c r="C352" s="8">
        <v>501</v>
      </c>
      <c r="D352" s="6">
        <v>1</v>
      </c>
      <c r="E352" s="6">
        <v>2</v>
      </c>
      <c r="F352" s="6">
        <v>1</v>
      </c>
      <c r="G352" s="6">
        <v>0</v>
      </c>
      <c r="H352" s="6">
        <v>0</v>
      </c>
      <c r="I352" s="6">
        <v>2</v>
      </c>
      <c r="J352" s="6">
        <v>0</v>
      </c>
      <c r="K352" s="6">
        <v>2</v>
      </c>
      <c r="L352" s="6">
        <v>0</v>
      </c>
      <c r="M352" s="6">
        <v>100</v>
      </c>
      <c r="N352" s="6">
        <v>1</v>
      </c>
      <c r="O352" s="6">
        <v>1</v>
      </c>
    </row>
    <row r="353" spans="3:15" x14ac:dyDescent="0.25">
      <c r="C353" s="8">
        <v>502</v>
      </c>
      <c r="D353" s="6">
        <v>1</v>
      </c>
      <c r="E353" s="6">
        <v>2</v>
      </c>
      <c r="F353" s="6">
        <v>2</v>
      </c>
      <c r="G353" s="6">
        <v>0</v>
      </c>
      <c r="H353" s="6">
        <v>1</v>
      </c>
      <c r="I353" s="6">
        <v>4</v>
      </c>
      <c r="J353" s="6">
        <v>0</v>
      </c>
      <c r="K353" s="6">
        <v>3</v>
      </c>
      <c r="L353" s="6">
        <v>0</v>
      </c>
      <c r="M353" s="6">
        <v>300</v>
      </c>
      <c r="N353" s="6">
        <v>1</v>
      </c>
      <c r="O353" s="6">
        <v>1</v>
      </c>
    </row>
    <row r="354" spans="3:15" x14ac:dyDescent="0.25">
      <c r="C354" s="8">
        <v>503</v>
      </c>
      <c r="D354" s="6">
        <v>1</v>
      </c>
      <c r="E354" s="6">
        <v>2</v>
      </c>
      <c r="F354" s="6">
        <v>2</v>
      </c>
      <c r="G354" s="6">
        <v>0</v>
      </c>
      <c r="H354" s="6">
        <v>0</v>
      </c>
      <c r="I354" s="6">
        <v>4</v>
      </c>
      <c r="J354" s="6">
        <v>0</v>
      </c>
      <c r="K354" s="6">
        <v>1</v>
      </c>
      <c r="L354" s="6">
        <v>0</v>
      </c>
      <c r="M354" s="6">
        <v>300</v>
      </c>
      <c r="N354" s="6">
        <v>1</v>
      </c>
      <c r="O354" s="6">
        <v>1</v>
      </c>
    </row>
    <row r="355" spans="3:15" x14ac:dyDescent="0.25">
      <c r="C355" s="8">
        <v>504</v>
      </c>
      <c r="D355" s="6">
        <v>1</v>
      </c>
      <c r="E355" s="6">
        <v>2</v>
      </c>
      <c r="F355" s="6">
        <v>2</v>
      </c>
      <c r="G355" s="6">
        <v>0</v>
      </c>
      <c r="H355" s="6">
        <v>0</v>
      </c>
      <c r="I355" s="6">
        <v>4</v>
      </c>
      <c r="J355" s="6">
        <v>0</v>
      </c>
      <c r="K355" s="6">
        <v>1</v>
      </c>
      <c r="L355" s="6">
        <v>0</v>
      </c>
      <c r="M355" s="6">
        <v>200</v>
      </c>
      <c r="N355" s="6">
        <v>1</v>
      </c>
      <c r="O355" s="6">
        <v>2</v>
      </c>
    </row>
    <row r="356" spans="3:15" x14ac:dyDescent="0.25">
      <c r="C356" s="8">
        <v>505</v>
      </c>
      <c r="D356" s="6">
        <v>1</v>
      </c>
      <c r="E356" s="6">
        <v>2</v>
      </c>
      <c r="F356" s="6">
        <v>1</v>
      </c>
      <c r="G356" s="6">
        <v>0</v>
      </c>
      <c r="H356" s="6">
        <v>0</v>
      </c>
      <c r="I356" s="6">
        <v>4</v>
      </c>
      <c r="J356" s="6">
        <v>0</v>
      </c>
      <c r="K356" s="6">
        <v>2</v>
      </c>
      <c r="L356" s="6">
        <v>0</v>
      </c>
      <c r="M356" s="6">
        <v>100</v>
      </c>
      <c r="N356" s="6">
        <v>1</v>
      </c>
      <c r="O356" s="6">
        <v>1</v>
      </c>
    </row>
    <row r="357" spans="3:15" x14ac:dyDescent="0.25">
      <c r="C357" s="8">
        <v>507</v>
      </c>
      <c r="D357" s="6">
        <v>1</v>
      </c>
      <c r="E357" s="6">
        <v>2</v>
      </c>
      <c r="F357" s="6">
        <v>1</v>
      </c>
      <c r="G357" s="6">
        <v>0</v>
      </c>
      <c r="H357" s="6">
        <v>0</v>
      </c>
      <c r="I357" s="6">
        <v>4</v>
      </c>
      <c r="J357" s="6">
        <v>0</v>
      </c>
      <c r="K357" s="6">
        <v>2</v>
      </c>
      <c r="L357" s="6">
        <v>0</v>
      </c>
      <c r="M357" s="6">
        <v>600</v>
      </c>
      <c r="N357" s="6">
        <v>0</v>
      </c>
      <c r="O357" s="6">
        <v>7</v>
      </c>
    </row>
    <row r="358" spans="3:15" x14ac:dyDescent="0.25">
      <c r="C358" s="8">
        <v>508</v>
      </c>
      <c r="D358" s="6">
        <v>1</v>
      </c>
      <c r="E358" s="6">
        <v>1</v>
      </c>
      <c r="F358" s="6">
        <v>2</v>
      </c>
      <c r="G358" s="6">
        <v>0</v>
      </c>
      <c r="H358" s="6">
        <v>0</v>
      </c>
      <c r="I358" s="6">
        <v>4</v>
      </c>
      <c r="J358" s="6">
        <v>0</v>
      </c>
      <c r="K358" s="6">
        <v>1</v>
      </c>
      <c r="L358" s="6">
        <v>0</v>
      </c>
      <c r="M358" s="6">
        <v>600</v>
      </c>
      <c r="N358" s="6">
        <v>0</v>
      </c>
      <c r="O358" s="6">
        <v>1</v>
      </c>
    </row>
    <row r="359" spans="3:15" x14ac:dyDescent="0.25">
      <c r="C359" s="8">
        <v>511</v>
      </c>
      <c r="D359" s="6">
        <v>1</v>
      </c>
      <c r="E359" s="6">
        <v>2</v>
      </c>
      <c r="F359" s="6">
        <v>4</v>
      </c>
      <c r="G359" s="6">
        <v>0</v>
      </c>
      <c r="H359" s="6">
        <v>0</v>
      </c>
      <c r="I359" s="6">
        <v>1</v>
      </c>
      <c r="J359" s="6">
        <v>0</v>
      </c>
      <c r="K359" s="6">
        <v>2</v>
      </c>
      <c r="L359" s="6">
        <v>0</v>
      </c>
      <c r="M359" s="6">
        <v>100</v>
      </c>
      <c r="N359" s="6">
        <v>1</v>
      </c>
      <c r="O359" s="6">
        <v>1</v>
      </c>
    </row>
    <row r="360" spans="3:15" x14ac:dyDescent="0.25">
      <c r="C360" s="8">
        <v>512</v>
      </c>
      <c r="D360" s="6">
        <v>1</v>
      </c>
      <c r="E360" s="6">
        <v>2</v>
      </c>
      <c r="F360" s="6">
        <v>2</v>
      </c>
      <c r="G360" s="6">
        <v>0</v>
      </c>
      <c r="H360" s="6">
        <v>0</v>
      </c>
      <c r="I360" s="6">
        <v>2</v>
      </c>
      <c r="J360" s="6">
        <v>0</v>
      </c>
      <c r="K360" s="6">
        <v>1</v>
      </c>
      <c r="L360" s="6">
        <v>0</v>
      </c>
      <c r="M360" s="6">
        <v>100</v>
      </c>
      <c r="N360" s="6">
        <v>1</v>
      </c>
      <c r="O360" s="6">
        <v>1</v>
      </c>
    </row>
    <row r="361" spans="3:15" x14ac:dyDescent="0.25">
      <c r="C361" s="8">
        <v>513</v>
      </c>
      <c r="D361" s="6">
        <v>1</v>
      </c>
      <c r="E361" s="6">
        <v>2</v>
      </c>
      <c r="F361" s="6">
        <v>1</v>
      </c>
      <c r="G361" s="6">
        <v>0</v>
      </c>
      <c r="H361" s="6">
        <v>0</v>
      </c>
      <c r="I361" s="6">
        <v>4</v>
      </c>
      <c r="J361" s="6">
        <v>0</v>
      </c>
      <c r="K361" s="6">
        <v>2</v>
      </c>
      <c r="L361" s="6">
        <v>0</v>
      </c>
      <c r="M361" s="6">
        <v>200</v>
      </c>
      <c r="N361" s="6">
        <v>1</v>
      </c>
      <c r="O361" s="6">
        <v>1</v>
      </c>
    </row>
    <row r="362" spans="3:15" x14ac:dyDescent="0.25">
      <c r="C362" s="8">
        <v>514</v>
      </c>
      <c r="D362" s="6">
        <v>1</v>
      </c>
      <c r="E362" s="6">
        <v>2</v>
      </c>
      <c r="F362" s="6">
        <v>1</v>
      </c>
      <c r="G362" s="6">
        <v>0</v>
      </c>
      <c r="H362" s="6">
        <v>0</v>
      </c>
      <c r="I362" s="6">
        <v>5</v>
      </c>
      <c r="J362" s="6">
        <v>0</v>
      </c>
      <c r="K362" s="6">
        <v>2</v>
      </c>
      <c r="L362" s="6">
        <v>0</v>
      </c>
      <c r="M362" s="6">
        <v>300</v>
      </c>
      <c r="N362" s="6">
        <v>1</v>
      </c>
      <c r="O362" s="6">
        <v>1</v>
      </c>
    </row>
    <row r="363" spans="3:15" x14ac:dyDescent="0.25">
      <c r="C363" s="8">
        <v>516</v>
      </c>
      <c r="D363" s="6">
        <v>1</v>
      </c>
      <c r="E363" s="6">
        <v>2</v>
      </c>
      <c r="F363" s="6">
        <v>2</v>
      </c>
      <c r="G363" s="6">
        <v>0</v>
      </c>
      <c r="H363" s="6">
        <v>0</v>
      </c>
      <c r="I363" s="6">
        <v>4</v>
      </c>
      <c r="J363" s="6">
        <v>0</v>
      </c>
      <c r="K363" s="6">
        <v>2</v>
      </c>
      <c r="L363" s="6">
        <v>0</v>
      </c>
      <c r="M363" s="6">
        <v>200</v>
      </c>
      <c r="N363" s="6">
        <v>1</v>
      </c>
      <c r="O363" s="6">
        <v>1</v>
      </c>
    </row>
    <row r="364" spans="3:15" x14ac:dyDescent="0.25">
      <c r="C364" s="8">
        <v>517</v>
      </c>
      <c r="D364" s="6">
        <v>1</v>
      </c>
      <c r="E364" s="6">
        <v>2</v>
      </c>
      <c r="F364" s="6">
        <v>1</v>
      </c>
      <c r="G364" s="6">
        <v>0</v>
      </c>
      <c r="H364" s="6">
        <v>0</v>
      </c>
      <c r="I364" s="6">
        <v>4</v>
      </c>
      <c r="J364" s="6">
        <v>0</v>
      </c>
      <c r="K364" s="6">
        <v>2</v>
      </c>
      <c r="L364" s="6">
        <v>0</v>
      </c>
      <c r="M364" s="6">
        <v>300</v>
      </c>
      <c r="N364" s="6">
        <v>1</v>
      </c>
      <c r="O364" s="6">
        <v>1</v>
      </c>
    </row>
    <row r="365" spans="3:15" x14ac:dyDescent="0.25">
      <c r="C365" s="8">
        <v>518</v>
      </c>
      <c r="D365" s="6">
        <v>1</v>
      </c>
      <c r="E365" s="6">
        <v>2</v>
      </c>
      <c r="F365" s="6">
        <v>1</v>
      </c>
      <c r="G365" s="6">
        <v>0</v>
      </c>
      <c r="H365" s="6">
        <v>0</v>
      </c>
      <c r="I365" s="6">
        <v>4</v>
      </c>
      <c r="J365" s="6">
        <v>0</v>
      </c>
      <c r="K365" s="6">
        <v>2</v>
      </c>
      <c r="L365" s="6">
        <v>0</v>
      </c>
      <c r="M365" s="6">
        <v>300</v>
      </c>
      <c r="N365" s="6">
        <v>1</v>
      </c>
      <c r="O365" s="6">
        <v>1</v>
      </c>
    </row>
    <row r="366" spans="3:15" x14ac:dyDescent="0.25">
      <c r="C366" s="8">
        <v>519</v>
      </c>
      <c r="D366" s="6">
        <v>1</v>
      </c>
      <c r="E366" s="6">
        <v>2</v>
      </c>
      <c r="F366" s="6">
        <v>1</v>
      </c>
      <c r="G366" s="6">
        <v>0</v>
      </c>
      <c r="H366" s="6">
        <v>1</v>
      </c>
      <c r="I366" s="6">
        <v>5</v>
      </c>
      <c r="J366" s="6">
        <v>0</v>
      </c>
      <c r="K366" s="6">
        <v>1</v>
      </c>
      <c r="L366" s="6">
        <v>0</v>
      </c>
      <c r="M366" s="6">
        <v>500</v>
      </c>
      <c r="N366" s="6">
        <v>1</v>
      </c>
      <c r="O366" s="6">
        <v>2</v>
      </c>
    </row>
    <row r="367" spans="3:15" x14ac:dyDescent="0.25">
      <c r="C367" s="8">
        <v>521</v>
      </c>
      <c r="D367" s="6">
        <v>2</v>
      </c>
      <c r="E367" s="6">
        <v>2</v>
      </c>
      <c r="F367" s="6">
        <v>1</v>
      </c>
      <c r="G367" s="6">
        <v>0</v>
      </c>
      <c r="H367" s="6">
        <v>0</v>
      </c>
      <c r="I367" s="6">
        <v>4</v>
      </c>
      <c r="J367" s="6">
        <v>0</v>
      </c>
      <c r="K367" s="6">
        <v>1</v>
      </c>
      <c r="L367" s="6">
        <v>0</v>
      </c>
      <c r="M367" s="6">
        <v>300</v>
      </c>
      <c r="N367" s="6">
        <v>1</v>
      </c>
      <c r="O367" s="6">
        <v>1</v>
      </c>
    </row>
    <row r="368" spans="3:15" x14ac:dyDescent="0.25">
      <c r="C368" s="8">
        <v>522</v>
      </c>
      <c r="D368" s="6">
        <v>2</v>
      </c>
      <c r="E368" s="6">
        <v>2</v>
      </c>
      <c r="F368" s="6">
        <v>1</v>
      </c>
      <c r="G368" s="6">
        <v>0</v>
      </c>
      <c r="H368" s="6">
        <v>0</v>
      </c>
      <c r="I368" s="6">
        <v>4</v>
      </c>
      <c r="J368" s="6">
        <v>0</v>
      </c>
      <c r="K368" s="6">
        <v>2</v>
      </c>
      <c r="L368" s="6">
        <v>0</v>
      </c>
      <c r="M368" s="6">
        <v>300</v>
      </c>
      <c r="N368" s="6">
        <v>1</v>
      </c>
      <c r="O368" s="6">
        <v>1</v>
      </c>
    </row>
    <row r="369" spans="3:15" x14ac:dyDescent="0.25">
      <c r="C369" s="8">
        <v>523</v>
      </c>
      <c r="D369" s="6">
        <v>2</v>
      </c>
      <c r="E369" s="6">
        <v>2</v>
      </c>
      <c r="F369" s="6">
        <v>1</v>
      </c>
      <c r="G369" s="6">
        <v>0</v>
      </c>
      <c r="H369" s="6">
        <v>1</v>
      </c>
      <c r="I369" s="6">
        <v>1</v>
      </c>
      <c r="J369" s="6">
        <v>0</v>
      </c>
      <c r="K369" s="6">
        <v>1</v>
      </c>
      <c r="L369" s="6">
        <v>0</v>
      </c>
      <c r="M369" s="6">
        <v>100</v>
      </c>
      <c r="N369" s="6">
        <v>1</v>
      </c>
      <c r="O369" s="6">
        <v>1</v>
      </c>
    </row>
    <row r="370" spans="3:15" x14ac:dyDescent="0.25">
      <c r="C370" s="8">
        <v>525</v>
      </c>
      <c r="D370" s="6">
        <v>2</v>
      </c>
      <c r="E370" s="6">
        <v>2</v>
      </c>
      <c r="F370" s="6">
        <v>1</v>
      </c>
      <c r="G370" s="6">
        <v>0</v>
      </c>
      <c r="H370" s="6">
        <v>1</v>
      </c>
      <c r="I370" s="6">
        <v>2</v>
      </c>
      <c r="J370" s="6">
        <v>0</v>
      </c>
      <c r="K370" s="6">
        <v>2</v>
      </c>
      <c r="L370" s="6">
        <v>0</v>
      </c>
      <c r="M370" s="6">
        <v>400</v>
      </c>
      <c r="N370" s="6">
        <v>1</v>
      </c>
      <c r="O370" s="6">
        <v>3</v>
      </c>
    </row>
    <row r="371" spans="3:15" x14ac:dyDescent="0.25">
      <c r="C371" s="8">
        <v>526</v>
      </c>
      <c r="D371" s="6">
        <v>2</v>
      </c>
      <c r="E371" s="6">
        <v>2</v>
      </c>
      <c r="F371" s="6">
        <v>1</v>
      </c>
      <c r="G371" s="6">
        <v>0</v>
      </c>
      <c r="H371" s="6">
        <v>0</v>
      </c>
      <c r="I371" s="6">
        <v>4</v>
      </c>
      <c r="J371" s="6">
        <v>0</v>
      </c>
      <c r="K371" s="6">
        <v>1</v>
      </c>
      <c r="L371" s="6">
        <v>0</v>
      </c>
      <c r="M371" s="6">
        <v>500</v>
      </c>
      <c r="N371" s="6">
        <v>1</v>
      </c>
      <c r="O371" s="6">
        <v>1</v>
      </c>
    </row>
    <row r="372" spans="3:15" x14ac:dyDescent="0.25">
      <c r="C372" s="8">
        <v>528</v>
      </c>
      <c r="D372" s="6">
        <v>2</v>
      </c>
      <c r="E372" s="6">
        <v>2</v>
      </c>
      <c r="F372" s="6">
        <v>1</v>
      </c>
      <c r="G372" s="6">
        <v>0</v>
      </c>
      <c r="H372" s="6">
        <v>0</v>
      </c>
      <c r="I372" s="6">
        <v>1</v>
      </c>
      <c r="J372" s="6">
        <v>1</v>
      </c>
      <c r="K372" s="6">
        <v>2</v>
      </c>
      <c r="L372" s="6">
        <v>0</v>
      </c>
      <c r="M372" s="6">
        <v>1000</v>
      </c>
      <c r="N372" s="6">
        <v>1</v>
      </c>
      <c r="O372" s="6">
        <v>2</v>
      </c>
    </row>
    <row r="373" spans="3:15" x14ac:dyDescent="0.25">
      <c r="C373" s="8">
        <v>529</v>
      </c>
      <c r="D373" s="6">
        <v>2</v>
      </c>
      <c r="E373" s="6">
        <v>2</v>
      </c>
      <c r="F373" s="6">
        <v>2</v>
      </c>
      <c r="G373" s="6">
        <v>0</v>
      </c>
      <c r="H373" s="6">
        <v>0</v>
      </c>
      <c r="I373" s="6">
        <v>2</v>
      </c>
      <c r="J373" s="6">
        <v>0</v>
      </c>
      <c r="K373" s="6">
        <v>2</v>
      </c>
      <c r="L373" s="6">
        <v>0</v>
      </c>
      <c r="M373" s="6">
        <v>100</v>
      </c>
      <c r="N373" s="6">
        <v>1</v>
      </c>
      <c r="O373" s="6">
        <v>1</v>
      </c>
    </row>
    <row r="374" spans="3:15" x14ac:dyDescent="0.25">
      <c r="C374" s="8">
        <v>530</v>
      </c>
      <c r="D374" s="6">
        <v>2</v>
      </c>
      <c r="E374" s="6">
        <v>2</v>
      </c>
      <c r="F374" s="6">
        <v>2</v>
      </c>
      <c r="G374" s="6">
        <v>0</v>
      </c>
      <c r="H374" s="6">
        <v>0</v>
      </c>
      <c r="I374" s="6">
        <v>5</v>
      </c>
      <c r="J374" s="6">
        <v>0</v>
      </c>
      <c r="K374" s="6">
        <v>2</v>
      </c>
      <c r="L374" s="6">
        <v>0</v>
      </c>
      <c r="M374" s="6">
        <v>400</v>
      </c>
      <c r="N374" s="6">
        <v>1</v>
      </c>
      <c r="O374" s="6">
        <v>1</v>
      </c>
    </row>
    <row r="375" spans="3:15" x14ac:dyDescent="0.25">
      <c r="C375" s="8">
        <v>532</v>
      </c>
      <c r="D375" s="6">
        <v>2</v>
      </c>
      <c r="E375" s="6">
        <v>2</v>
      </c>
      <c r="F375" s="6">
        <v>2</v>
      </c>
      <c r="G375" s="6">
        <v>0</v>
      </c>
      <c r="H375" s="6">
        <v>0</v>
      </c>
      <c r="I375" s="6">
        <v>5</v>
      </c>
      <c r="J375" s="6">
        <v>0</v>
      </c>
      <c r="K375" s="6">
        <v>2</v>
      </c>
      <c r="L375" s="6">
        <v>0</v>
      </c>
      <c r="M375" s="6">
        <v>300</v>
      </c>
      <c r="N375" s="6">
        <v>1</v>
      </c>
      <c r="O375" s="6">
        <v>1</v>
      </c>
    </row>
    <row r="376" spans="3:15" x14ac:dyDescent="0.25">
      <c r="C376" s="8">
        <v>533</v>
      </c>
      <c r="D376" s="6">
        <v>2</v>
      </c>
      <c r="E376" s="6">
        <v>2</v>
      </c>
      <c r="F376" s="6">
        <v>1</v>
      </c>
      <c r="G376" s="6">
        <v>0</v>
      </c>
      <c r="H376" s="6">
        <v>1</v>
      </c>
      <c r="I376" s="6">
        <v>4</v>
      </c>
      <c r="J376" s="6">
        <v>0</v>
      </c>
      <c r="K376" s="6">
        <v>2</v>
      </c>
      <c r="L376" s="6">
        <v>1</v>
      </c>
      <c r="M376" s="6">
        <v>100</v>
      </c>
      <c r="N376" s="6">
        <v>1</v>
      </c>
      <c r="O376" s="6">
        <v>1</v>
      </c>
    </row>
    <row r="377" spans="3:15" x14ac:dyDescent="0.25">
      <c r="C377" s="8">
        <v>536</v>
      </c>
      <c r="D377" s="6">
        <v>2</v>
      </c>
      <c r="E377" s="6">
        <v>2</v>
      </c>
      <c r="F377" s="6">
        <v>2</v>
      </c>
      <c r="G377" s="6">
        <v>0</v>
      </c>
      <c r="H377" s="6">
        <v>1</v>
      </c>
      <c r="I377" s="6">
        <v>4</v>
      </c>
      <c r="J377" s="6">
        <v>0</v>
      </c>
      <c r="K377" s="6">
        <v>2</v>
      </c>
      <c r="L377" s="6">
        <v>0</v>
      </c>
      <c r="M377" s="6">
        <v>300</v>
      </c>
      <c r="N377" s="6">
        <v>1</v>
      </c>
      <c r="O377" s="6">
        <v>2</v>
      </c>
    </row>
    <row r="378" spans="3:15" x14ac:dyDescent="0.25">
      <c r="C378" s="8">
        <v>537</v>
      </c>
      <c r="D378" s="6">
        <v>2</v>
      </c>
      <c r="E378" s="6">
        <v>1</v>
      </c>
      <c r="F378" s="6">
        <v>1</v>
      </c>
      <c r="G378" s="6">
        <v>0</v>
      </c>
      <c r="H378" s="6">
        <v>1</v>
      </c>
      <c r="I378" s="6">
        <v>4</v>
      </c>
      <c r="J378" s="6">
        <v>0</v>
      </c>
      <c r="K378" s="6">
        <v>2</v>
      </c>
      <c r="L378" s="6">
        <v>0</v>
      </c>
      <c r="M378" s="6">
        <v>200</v>
      </c>
      <c r="N378" s="6">
        <v>1</v>
      </c>
      <c r="O378" s="6">
        <v>1</v>
      </c>
    </row>
    <row r="379" spans="3:15" x14ac:dyDescent="0.25">
      <c r="C379" s="8">
        <v>541</v>
      </c>
      <c r="D379" s="6">
        <v>2</v>
      </c>
      <c r="E379" s="6">
        <v>2</v>
      </c>
      <c r="F379" s="6">
        <v>2</v>
      </c>
      <c r="G379" s="6">
        <v>0</v>
      </c>
      <c r="H379" s="6">
        <v>0</v>
      </c>
      <c r="I379" s="6">
        <v>4</v>
      </c>
      <c r="J379" s="6">
        <v>0</v>
      </c>
      <c r="K379" s="6">
        <v>2</v>
      </c>
      <c r="L379" s="6">
        <v>0</v>
      </c>
      <c r="M379" s="6">
        <v>100</v>
      </c>
      <c r="N379" s="6">
        <v>1</v>
      </c>
      <c r="O379" s="6">
        <v>1</v>
      </c>
    </row>
    <row r="380" spans="3:15" x14ac:dyDescent="0.25">
      <c r="C380" s="8">
        <v>542</v>
      </c>
      <c r="D380" s="6">
        <v>2</v>
      </c>
      <c r="E380" s="6">
        <v>2</v>
      </c>
      <c r="F380" s="6">
        <v>3</v>
      </c>
      <c r="G380" s="6">
        <v>0</v>
      </c>
      <c r="H380" s="6">
        <v>0</v>
      </c>
      <c r="I380" s="6">
        <v>1</v>
      </c>
      <c r="J380" s="6">
        <v>0</v>
      </c>
      <c r="K380" s="6">
        <v>1</v>
      </c>
      <c r="L380" s="6">
        <v>0</v>
      </c>
      <c r="M380" s="6">
        <v>300</v>
      </c>
      <c r="N380" s="6">
        <v>1</v>
      </c>
      <c r="O380" s="6">
        <v>2</v>
      </c>
    </row>
    <row r="381" spans="3:15" x14ac:dyDescent="0.25">
      <c r="C381" s="8">
        <v>543</v>
      </c>
      <c r="D381" s="6">
        <v>2</v>
      </c>
      <c r="E381" s="6">
        <v>2</v>
      </c>
      <c r="F381" s="6">
        <v>1</v>
      </c>
      <c r="G381" s="6">
        <v>0</v>
      </c>
      <c r="H381" s="6">
        <v>0</v>
      </c>
      <c r="I381" s="6">
        <v>4</v>
      </c>
      <c r="J381" s="6">
        <v>0</v>
      </c>
      <c r="K381" s="6">
        <v>2</v>
      </c>
      <c r="L381" s="6">
        <v>0</v>
      </c>
      <c r="M381" s="6">
        <v>400</v>
      </c>
      <c r="N381" s="6">
        <v>1</v>
      </c>
      <c r="O381" s="6">
        <v>3</v>
      </c>
    </row>
    <row r="382" spans="3:15" x14ac:dyDescent="0.25">
      <c r="C382" s="8">
        <v>544</v>
      </c>
      <c r="D382" s="6">
        <v>2</v>
      </c>
      <c r="E382" s="6">
        <v>2</v>
      </c>
      <c r="F382" s="6">
        <v>1</v>
      </c>
      <c r="G382" s="6">
        <v>0</v>
      </c>
      <c r="H382" s="6">
        <v>0</v>
      </c>
      <c r="I382" s="6">
        <v>4</v>
      </c>
      <c r="J382" s="6">
        <v>0</v>
      </c>
      <c r="K382" s="6">
        <v>2</v>
      </c>
      <c r="L382" s="6">
        <v>0</v>
      </c>
      <c r="M382" s="6">
        <v>1000</v>
      </c>
      <c r="N382" s="6">
        <v>1</v>
      </c>
      <c r="O382" s="6">
        <v>1</v>
      </c>
    </row>
    <row r="383" spans="3:15" x14ac:dyDescent="0.25">
      <c r="C383" s="8">
        <v>545</v>
      </c>
      <c r="D383" s="6">
        <v>2</v>
      </c>
      <c r="E383" s="6">
        <v>2</v>
      </c>
      <c r="F383" s="6">
        <v>1</v>
      </c>
      <c r="G383" s="6">
        <v>0</v>
      </c>
      <c r="H383" s="6">
        <v>0</v>
      </c>
      <c r="I383" s="6">
        <v>5</v>
      </c>
      <c r="J383" s="6">
        <v>0</v>
      </c>
      <c r="K383" s="6">
        <v>1</v>
      </c>
      <c r="L383" s="6">
        <v>0</v>
      </c>
      <c r="M383" s="6">
        <v>100</v>
      </c>
      <c r="N383" s="6">
        <v>1</v>
      </c>
      <c r="O383" s="6">
        <v>1</v>
      </c>
    </row>
    <row r="384" spans="3:15" x14ac:dyDescent="0.25">
      <c r="C384" s="8">
        <v>546</v>
      </c>
      <c r="D384" s="6">
        <v>3</v>
      </c>
      <c r="E384" s="6">
        <v>2</v>
      </c>
      <c r="F384" s="6">
        <v>1</v>
      </c>
      <c r="G384" s="6">
        <v>0</v>
      </c>
      <c r="H384" s="6">
        <v>1</v>
      </c>
      <c r="I384" s="6">
        <v>4</v>
      </c>
      <c r="J384" s="6">
        <v>0</v>
      </c>
      <c r="K384" s="6">
        <v>2</v>
      </c>
      <c r="L384" s="6">
        <v>0</v>
      </c>
      <c r="M384" s="6">
        <v>300</v>
      </c>
      <c r="N384" s="6">
        <v>1</v>
      </c>
      <c r="O384" s="6">
        <v>1</v>
      </c>
    </row>
    <row r="385" spans="3:15" x14ac:dyDescent="0.25">
      <c r="C385" s="8">
        <v>547</v>
      </c>
      <c r="D385" s="6">
        <v>3</v>
      </c>
      <c r="E385" s="6">
        <v>2</v>
      </c>
      <c r="F385" s="6">
        <v>3</v>
      </c>
      <c r="G385" s="6">
        <v>0</v>
      </c>
      <c r="H385" s="6">
        <v>0</v>
      </c>
      <c r="I385" s="6">
        <v>2</v>
      </c>
      <c r="J385" s="6">
        <v>0</v>
      </c>
      <c r="K385" s="6">
        <v>1</v>
      </c>
      <c r="L385" s="6">
        <v>0</v>
      </c>
      <c r="M385" s="6">
        <v>200</v>
      </c>
      <c r="N385" s="6">
        <v>1</v>
      </c>
      <c r="O385" s="6">
        <v>1</v>
      </c>
    </row>
    <row r="386" spans="3:15" x14ac:dyDescent="0.25">
      <c r="C386" s="8">
        <v>549</v>
      </c>
      <c r="D386" s="6">
        <v>3</v>
      </c>
      <c r="E386" s="6">
        <v>2</v>
      </c>
      <c r="F386" s="6">
        <v>2</v>
      </c>
      <c r="G386" s="6">
        <v>0</v>
      </c>
      <c r="H386" s="6">
        <v>1</v>
      </c>
      <c r="I386" s="6">
        <v>4</v>
      </c>
      <c r="J386" s="6">
        <v>0</v>
      </c>
      <c r="K386" s="6">
        <v>2</v>
      </c>
      <c r="L386" s="6">
        <v>0</v>
      </c>
      <c r="M386" s="6">
        <v>300</v>
      </c>
      <c r="N386" s="6">
        <v>1</v>
      </c>
      <c r="O386" s="6">
        <v>1</v>
      </c>
    </row>
    <row r="387" spans="3:15" x14ac:dyDescent="0.25">
      <c r="C387" s="8">
        <v>550</v>
      </c>
      <c r="D387" s="6">
        <v>3</v>
      </c>
      <c r="E387" s="6">
        <v>2</v>
      </c>
      <c r="F387" s="6">
        <v>2</v>
      </c>
      <c r="G387" s="6">
        <v>0</v>
      </c>
      <c r="H387" s="6">
        <v>1</v>
      </c>
      <c r="I387" s="6">
        <v>4</v>
      </c>
      <c r="J387" s="6">
        <v>0</v>
      </c>
      <c r="K387" s="6">
        <v>2</v>
      </c>
      <c r="L387" s="6">
        <v>0</v>
      </c>
      <c r="M387" s="6">
        <v>300</v>
      </c>
      <c r="N387" s="6">
        <v>1</v>
      </c>
      <c r="O387" s="6">
        <v>1</v>
      </c>
    </row>
    <row r="388" spans="3:15" x14ac:dyDescent="0.25">
      <c r="C388" s="8">
        <v>551</v>
      </c>
      <c r="D388" s="6">
        <v>3</v>
      </c>
      <c r="E388" s="6">
        <v>2</v>
      </c>
      <c r="F388" s="6">
        <v>1</v>
      </c>
      <c r="G388" s="6">
        <v>0</v>
      </c>
      <c r="H388" s="6">
        <v>0</v>
      </c>
      <c r="I388" s="6">
        <v>4</v>
      </c>
      <c r="J388" s="6">
        <v>0</v>
      </c>
      <c r="K388" s="6">
        <v>1</v>
      </c>
      <c r="L388" s="6">
        <v>0</v>
      </c>
      <c r="M388" s="6">
        <v>400</v>
      </c>
      <c r="N388" s="6">
        <v>1</v>
      </c>
      <c r="O388" s="6">
        <v>1</v>
      </c>
    </row>
    <row r="389" spans="3:15" x14ac:dyDescent="0.25">
      <c r="C389" s="8">
        <v>552</v>
      </c>
      <c r="D389" s="6">
        <v>3</v>
      </c>
      <c r="E389" s="6">
        <v>2</v>
      </c>
      <c r="F389" s="6">
        <v>1</v>
      </c>
      <c r="G389" s="6">
        <v>0</v>
      </c>
      <c r="H389" s="6">
        <v>1</v>
      </c>
      <c r="I389" s="6">
        <v>5</v>
      </c>
      <c r="J389" s="6">
        <v>0</v>
      </c>
      <c r="K389" s="6">
        <v>2</v>
      </c>
      <c r="L389" s="6">
        <v>0</v>
      </c>
      <c r="M389" s="6">
        <v>200</v>
      </c>
      <c r="N389" s="6">
        <v>1</v>
      </c>
      <c r="O389" s="6">
        <v>3</v>
      </c>
    </row>
    <row r="390" spans="3:15" x14ac:dyDescent="0.25">
      <c r="C390" s="8">
        <v>554</v>
      </c>
      <c r="D390" s="6">
        <v>3</v>
      </c>
      <c r="E390" s="6">
        <v>2</v>
      </c>
      <c r="F390" s="6">
        <v>4</v>
      </c>
      <c r="G390" s="6">
        <v>0</v>
      </c>
      <c r="H390" s="6">
        <v>1</v>
      </c>
      <c r="I390" s="6">
        <v>1</v>
      </c>
      <c r="J390" s="6">
        <v>0</v>
      </c>
      <c r="K390" s="6">
        <v>1</v>
      </c>
      <c r="L390" s="6">
        <v>0</v>
      </c>
      <c r="M390" s="6">
        <v>200</v>
      </c>
      <c r="N390" s="6">
        <v>1</v>
      </c>
      <c r="O390" s="6">
        <v>2</v>
      </c>
    </row>
    <row r="391" spans="3:15" x14ac:dyDescent="0.25">
      <c r="C391" s="8">
        <v>555</v>
      </c>
      <c r="D391" s="6">
        <v>3</v>
      </c>
      <c r="E391" s="6">
        <v>2</v>
      </c>
      <c r="F391" s="6">
        <v>1</v>
      </c>
      <c r="G391" s="6">
        <v>0</v>
      </c>
      <c r="H391" s="6">
        <v>0</v>
      </c>
      <c r="I391" s="6">
        <v>4</v>
      </c>
      <c r="J391" s="6">
        <v>0</v>
      </c>
      <c r="K391" s="6">
        <v>2</v>
      </c>
      <c r="L391" s="6">
        <v>0</v>
      </c>
      <c r="M391" s="6">
        <v>300</v>
      </c>
      <c r="N391" s="6">
        <v>1</v>
      </c>
      <c r="O391" s="6">
        <v>1</v>
      </c>
    </row>
    <row r="392" spans="3:15" x14ac:dyDescent="0.25">
      <c r="C392" s="8">
        <v>556</v>
      </c>
      <c r="D392" s="6">
        <v>3</v>
      </c>
      <c r="E392" s="6">
        <v>2</v>
      </c>
      <c r="F392" s="6">
        <v>1</v>
      </c>
      <c r="G392" s="6">
        <v>0</v>
      </c>
      <c r="H392" s="6">
        <v>0</v>
      </c>
      <c r="I392" s="6">
        <v>3</v>
      </c>
      <c r="J392" s="6">
        <v>0</v>
      </c>
      <c r="K392" s="6">
        <v>2</v>
      </c>
      <c r="L392" s="6">
        <v>0</v>
      </c>
      <c r="M392" s="6">
        <v>200</v>
      </c>
      <c r="N392" s="6">
        <v>1</v>
      </c>
      <c r="O392" s="6">
        <v>1</v>
      </c>
    </row>
    <row r="393" spans="3:15" x14ac:dyDescent="0.25">
      <c r="C393" s="8">
        <v>559</v>
      </c>
      <c r="D393" s="6">
        <v>3</v>
      </c>
      <c r="E393" s="6">
        <v>2</v>
      </c>
      <c r="F393" s="6">
        <v>1</v>
      </c>
      <c r="G393" s="6">
        <v>0</v>
      </c>
      <c r="H393" s="6">
        <v>0</v>
      </c>
      <c r="I393" s="6">
        <v>5</v>
      </c>
      <c r="J393" s="6">
        <v>0</v>
      </c>
      <c r="K393" s="6">
        <v>1</v>
      </c>
      <c r="L393" s="6">
        <v>0</v>
      </c>
      <c r="M393" s="6">
        <v>300</v>
      </c>
      <c r="N393" s="6">
        <v>1</v>
      </c>
      <c r="O393" s="6">
        <v>1</v>
      </c>
    </row>
    <row r="394" spans="3:15" x14ac:dyDescent="0.25">
      <c r="C394" s="8">
        <v>560</v>
      </c>
      <c r="D394" s="6">
        <v>3</v>
      </c>
      <c r="E394" s="6">
        <v>2</v>
      </c>
      <c r="F394" s="6">
        <v>3</v>
      </c>
      <c r="G394" s="6">
        <v>0</v>
      </c>
      <c r="H394" s="6">
        <v>1</v>
      </c>
      <c r="I394" s="6">
        <v>3</v>
      </c>
      <c r="J394" s="6">
        <v>1</v>
      </c>
      <c r="K394" s="6">
        <v>3</v>
      </c>
      <c r="L394" s="6">
        <v>0</v>
      </c>
      <c r="M394" s="6">
        <v>400</v>
      </c>
      <c r="N394" s="6">
        <v>1</v>
      </c>
      <c r="O394" s="6">
        <v>1</v>
      </c>
    </row>
    <row r="395" spans="3:15" x14ac:dyDescent="0.25">
      <c r="C395" s="8">
        <v>561</v>
      </c>
      <c r="D395" s="6">
        <v>3</v>
      </c>
      <c r="E395" s="6">
        <v>2</v>
      </c>
      <c r="F395" s="6">
        <v>9</v>
      </c>
      <c r="G395" s="6">
        <v>0</v>
      </c>
      <c r="H395" s="6">
        <v>0</v>
      </c>
      <c r="I395" s="6">
        <v>4</v>
      </c>
      <c r="J395" s="6">
        <v>1</v>
      </c>
      <c r="K395" s="6">
        <v>2</v>
      </c>
      <c r="L395" s="6">
        <v>0</v>
      </c>
      <c r="M395" s="6">
        <v>100</v>
      </c>
      <c r="N395" s="6">
        <v>1</v>
      </c>
      <c r="O395" s="6">
        <v>1</v>
      </c>
    </row>
    <row r="396" spans="3:15" x14ac:dyDescent="0.25">
      <c r="C396" s="8">
        <v>563</v>
      </c>
      <c r="D396" s="6">
        <v>3</v>
      </c>
      <c r="E396" s="6">
        <v>2</v>
      </c>
      <c r="F396" s="6">
        <v>1</v>
      </c>
      <c r="G396" s="6">
        <v>0</v>
      </c>
      <c r="H396" s="6">
        <v>1</v>
      </c>
      <c r="I396" s="6">
        <v>1</v>
      </c>
      <c r="J396" s="6">
        <v>0</v>
      </c>
      <c r="K396" s="6">
        <v>1</v>
      </c>
      <c r="L396" s="6">
        <v>0</v>
      </c>
      <c r="M396" s="6">
        <v>1000</v>
      </c>
      <c r="N396" s="6">
        <v>1</v>
      </c>
      <c r="O396" s="6">
        <v>9</v>
      </c>
    </row>
    <row r="397" spans="3:15" x14ac:dyDescent="0.25">
      <c r="C397" s="8">
        <v>565</v>
      </c>
      <c r="D397" s="6">
        <v>3</v>
      </c>
      <c r="E397" s="6">
        <v>2</v>
      </c>
      <c r="F397" s="6">
        <v>2</v>
      </c>
      <c r="G397" s="6">
        <v>0</v>
      </c>
      <c r="H397" s="6">
        <v>0</v>
      </c>
      <c r="I397" s="6">
        <v>4</v>
      </c>
      <c r="J397" s="6">
        <v>0</v>
      </c>
      <c r="K397" s="6">
        <v>2</v>
      </c>
      <c r="L397" s="6">
        <v>0</v>
      </c>
      <c r="M397" s="6">
        <v>300</v>
      </c>
      <c r="N397" s="6">
        <v>1</v>
      </c>
      <c r="O397" s="6">
        <v>1</v>
      </c>
    </row>
    <row r="398" spans="3:15" x14ac:dyDescent="0.25">
      <c r="C398" s="8">
        <v>566</v>
      </c>
      <c r="D398" s="6">
        <v>3</v>
      </c>
      <c r="E398" s="6">
        <v>2</v>
      </c>
      <c r="F398" s="6">
        <v>2</v>
      </c>
      <c r="G398" s="6">
        <v>0</v>
      </c>
      <c r="H398" s="6">
        <v>0</v>
      </c>
      <c r="I398" s="6">
        <v>4</v>
      </c>
      <c r="J398" s="6">
        <v>0</v>
      </c>
      <c r="K398" s="6">
        <v>1</v>
      </c>
      <c r="L398" s="6">
        <v>0</v>
      </c>
      <c r="M398" s="6">
        <v>100</v>
      </c>
      <c r="N398" s="6">
        <v>1</v>
      </c>
      <c r="O398" s="6">
        <v>1</v>
      </c>
    </row>
    <row r="399" spans="3:15" x14ac:dyDescent="0.25">
      <c r="C399" s="8">
        <v>567</v>
      </c>
      <c r="D399" s="6">
        <v>3</v>
      </c>
      <c r="E399" s="6">
        <v>2</v>
      </c>
      <c r="F399" s="6">
        <v>9</v>
      </c>
      <c r="G399" s="6">
        <v>0</v>
      </c>
      <c r="H399" s="6">
        <v>0</v>
      </c>
      <c r="I399" s="6">
        <v>4</v>
      </c>
      <c r="J399" s="6">
        <v>1</v>
      </c>
      <c r="K399" s="6">
        <v>2</v>
      </c>
      <c r="L399" s="6">
        <v>0</v>
      </c>
      <c r="M399" s="6">
        <v>100</v>
      </c>
      <c r="N399" s="6">
        <v>1</v>
      </c>
      <c r="O399" s="6">
        <v>1</v>
      </c>
    </row>
    <row r="400" spans="3:15" x14ac:dyDescent="0.25">
      <c r="C400" s="8">
        <v>568</v>
      </c>
      <c r="D400" s="6">
        <v>3</v>
      </c>
      <c r="E400" s="6">
        <v>2</v>
      </c>
      <c r="F400" s="6">
        <v>1</v>
      </c>
      <c r="G400" s="6">
        <v>0</v>
      </c>
      <c r="H400" s="6">
        <v>0</v>
      </c>
      <c r="I400" s="6">
        <v>1</v>
      </c>
      <c r="J400" s="6">
        <v>0</v>
      </c>
      <c r="K400" s="6">
        <v>2</v>
      </c>
      <c r="L400" s="6">
        <v>0</v>
      </c>
      <c r="M400" s="6">
        <v>600</v>
      </c>
      <c r="N400" s="6">
        <v>0</v>
      </c>
      <c r="O400" s="6">
        <v>2</v>
      </c>
    </row>
    <row r="401" spans="3:15" x14ac:dyDescent="0.25">
      <c r="C401" s="8">
        <v>569</v>
      </c>
      <c r="D401" s="6">
        <v>3</v>
      </c>
      <c r="E401" s="6">
        <v>2</v>
      </c>
      <c r="F401" s="6">
        <v>4</v>
      </c>
      <c r="G401" s="6">
        <v>0</v>
      </c>
      <c r="H401" s="6">
        <v>1</v>
      </c>
      <c r="I401" s="6">
        <v>1</v>
      </c>
      <c r="J401" s="6">
        <v>0</v>
      </c>
      <c r="K401" s="6">
        <v>1</v>
      </c>
      <c r="L401" s="6">
        <v>0</v>
      </c>
      <c r="M401" s="6">
        <v>200</v>
      </c>
      <c r="N401" s="6">
        <v>1</v>
      </c>
      <c r="O401" s="6">
        <v>2</v>
      </c>
    </row>
    <row r="402" spans="3:15" x14ac:dyDescent="0.25">
      <c r="C402" s="8">
        <v>571</v>
      </c>
      <c r="D402" s="6">
        <v>3</v>
      </c>
      <c r="E402" s="6">
        <v>2</v>
      </c>
      <c r="F402" s="6">
        <v>1</v>
      </c>
      <c r="G402" s="6">
        <v>0</v>
      </c>
      <c r="H402" s="6">
        <v>0</v>
      </c>
      <c r="I402" s="6">
        <v>5</v>
      </c>
      <c r="J402" s="6">
        <v>0</v>
      </c>
      <c r="K402" s="6">
        <v>1</v>
      </c>
      <c r="L402" s="6">
        <v>0</v>
      </c>
      <c r="M402" s="6">
        <v>200</v>
      </c>
      <c r="N402" s="6">
        <v>1</v>
      </c>
      <c r="O402" s="6">
        <v>1</v>
      </c>
    </row>
    <row r="403" spans="3:15" x14ac:dyDescent="0.25">
      <c r="C403" s="8">
        <v>572</v>
      </c>
      <c r="D403" s="6">
        <v>3</v>
      </c>
      <c r="E403" s="6">
        <v>2</v>
      </c>
      <c r="F403" s="6">
        <v>14</v>
      </c>
      <c r="G403" s="6">
        <v>0</v>
      </c>
      <c r="H403" s="6">
        <v>0</v>
      </c>
      <c r="I403" s="6">
        <v>4</v>
      </c>
      <c r="J403" s="6">
        <v>0</v>
      </c>
      <c r="K403" s="6">
        <v>1</v>
      </c>
      <c r="L403" s="6">
        <v>0</v>
      </c>
      <c r="M403" s="6">
        <v>200</v>
      </c>
      <c r="N403" s="6">
        <v>1</v>
      </c>
      <c r="O403" s="6">
        <v>1</v>
      </c>
    </row>
    <row r="404" spans="3:15" x14ac:dyDescent="0.25">
      <c r="C404" s="8">
        <v>574</v>
      </c>
      <c r="D404" s="6">
        <v>3</v>
      </c>
      <c r="E404" s="6">
        <v>2</v>
      </c>
      <c r="F404" s="6">
        <v>1</v>
      </c>
      <c r="G404" s="6">
        <v>0</v>
      </c>
      <c r="H404" s="6">
        <v>1</v>
      </c>
      <c r="I404" s="6">
        <v>4</v>
      </c>
      <c r="J404" s="6">
        <v>0</v>
      </c>
      <c r="K404" s="6">
        <v>2</v>
      </c>
      <c r="L404" s="6">
        <v>0</v>
      </c>
      <c r="M404" s="6">
        <v>100</v>
      </c>
      <c r="N404" s="6">
        <v>1</v>
      </c>
      <c r="O404" s="6">
        <v>1</v>
      </c>
    </row>
    <row r="405" spans="3:15" x14ac:dyDescent="0.25">
      <c r="C405" s="8">
        <v>575</v>
      </c>
      <c r="D405" s="6">
        <v>3</v>
      </c>
      <c r="E405" s="6">
        <v>2</v>
      </c>
      <c r="F405" s="6">
        <v>4</v>
      </c>
      <c r="G405" s="6">
        <v>0</v>
      </c>
      <c r="H405" s="6">
        <v>1</v>
      </c>
      <c r="I405" s="6">
        <v>4</v>
      </c>
      <c r="J405" s="6">
        <v>0</v>
      </c>
      <c r="K405" s="6">
        <v>1</v>
      </c>
      <c r="L405" s="6">
        <v>0</v>
      </c>
      <c r="M405" s="6">
        <v>200</v>
      </c>
      <c r="N405" s="6">
        <v>1</v>
      </c>
      <c r="O405" s="6">
        <v>1</v>
      </c>
    </row>
    <row r="406" spans="3:15" x14ac:dyDescent="0.25">
      <c r="C406" s="8">
        <v>576</v>
      </c>
      <c r="D406" s="6">
        <v>4</v>
      </c>
      <c r="E406" s="6">
        <v>2</v>
      </c>
      <c r="F406" s="6">
        <v>1</v>
      </c>
      <c r="G406" s="6">
        <v>0</v>
      </c>
      <c r="H406" s="6">
        <v>0</v>
      </c>
      <c r="I406" s="6">
        <v>5</v>
      </c>
      <c r="J406" s="6">
        <v>0</v>
      </c>
      <c r="K406" s="6">
        <v>1</v>
      </c>
      <c r="L406" s="6">
        <v>0</v>
      </c>
      <c r="M406" s="6">
        <v>300</v>
      </c>
      <c r="N406" s="6">
        <v>1</v>
      </c>
      <c r="O406" s="6">
        <v>1</v>
      </c>
    </row>
    <row r="407" spans="3:15" x14ac:dyDescent="0.25">
      <c r="C407" s="8">
        <v>577</v>
      </c>
      <c r="D407" s="6">
        <v>4</v>
      </c>
      <c r="E407" s="6">
        <v>2</v>
      </c>
      <c r="F407" s="6">
        <v>1</v>
      </c>
      <c r="G407" s="6">
        <v>0</v>
      </c>
      <c r="H407" s="6">
        <v>0</v>
      </c>
      <c r="I407" s="6">
        <v>4</v>
      </c>
      <c r="J407" s="6">
        <v>0</v>
      </c>
      <c r="K407" s="6">
        <v>2</v>
      </c>
      <c r="L407" s="6">
        <v>0</v>
      </c>
      <c r="M407" s="6">
        <v>100</v>
      </c>
      <c r="N407" s="6">
        <v>1</v>
      </c>
      <c r="O407" s="6">
        <v>1</v>
      </c>
    </row>
    <row r="408" spans="3:15" x14ac:dyDescent="0.25">
      <c r="C408" s="8">
        <v>578</v>
      </c>
      <c r="D408" s="6">
        <v>4</v>
      </c>
      <c r="E408" s="6">
        <v>2</v>
      </c>
      <c r="F408" s="6">
        <v>1</v>
      </c>
      <c r="G408" s="6">
        <v>0</v>
      </c>
      <c r="H408" s="6">
        <v>0</v>
      </c>
      <c r="I408" s="6">
        <v>4</v>
      </c>
      <c r="J408" s="6">
        <v>0</v>
      </c>
      <c r="K408" s="6">
        <v>2</v>
      </c>
      <c r="L408" s="6">
        <v>0</v>
      </c>
      <c r="M408" s="6">
        <v>100</v>
      </c>
      <c r="N408" s="6">
        <v>1</v>
      </c>
      <c r="O408" s="6">
        <v>1</v>
      </c>
    </row>
    <row r="409" spans="3:15" x14ac:dyDescent="0.25">
      <c r="C409" s="8">
        <v>579</v>
      </c>
      <c r="D409" s="6">
        <v>4</v>
      </c>
      <c r="E409" s="6">
        <v>2</v>
      </c>
      <c r="F409" s="6">
        <v>3</v>
      </c>
      <c r="G409" s="6">
        <v>0</v>
      </c>
      <c r="H409" s="6">
        <v>1</v>
      </c>
      <c r="I409" s="6">
        <v>2</v>
      </c>
      <c r="J409" s="6">
        <v>0</v>
      </c>
      <c r="K409" s="6">
        <v>1</v>
      </c>
      <c r="L409" s="6">
        <v>0</v>
      </c>
      <c r="M409" s="6">
        <v>300</v>
      </c>
      <c r="N409" s="6">
        <v>1</v>
      </c>
      <c r="O409" s="6">
        <v>1</v>
      </c>
    </row>
    <row r="410" spans="3:15" x14ac:dyDescent="0.25">
      <c r="C410" s="8">
        <v>581</v>
      </c>
      <c r="D410" s="6">
        <v>4</v>
      </c>
      <c r="E410" s="6">
        <v>2</v>
      </c>
      <c r="F410" s="6">
        <v>2</v>
      </c>
      <c r="G410" s="6">
        <v>0</v>
      </c>
      <c r="H410" s="6">
        <v>1</v>
      </c>
      <c r="I410" s="6">
        <v>4</v>
      </c>
      <c r="J410" s="6">
        <v>0</v>
      </c>
      <c r="K410" s="6">
        <v>1</v>
      </c>
      <c r="L410" s="6">
        <v>0</v>
      </c>
      <c r="M410" s="6">
        <v>600</v>
      </c>
      <c r="N410" s="6">
        <v>0</v>
      </c>
      <c r="O410" s="6">
        <v>1</v>
      </c>
    </row>
    <row r="411" spans="3:15" x14ac:dyDescent="0.25">
      <c r="C411" s="8">
        <v>583</v>
      </c>
      <c r="D411" s="6">
        <v>4</v>
      </c>
      <c r="E411" s="6">
        <v>1</v>
      </c>
      <c r="F411" s="6">
        <v>1</v>
      </c>
      <c r="G411" s="6">
        <v>0</v>
      </c>
      <c r="H411" s="6">
        <v>1</v>
      </c>
      <c r="I411" s="6">
        <v>3</v>
      </c>
      <c r="J411" s="6">
        <v>1</v>
      </c>
      <c r="K411" s="6">
        <v>3</v>
      </c>
      <c r="L411" s="6">
        <v>0</v>
      </c>
      <c r="M411" s="6">
        <v>400</v>
      </c>
      <c r="N411" s="6">
        <v>1</v>
      </c>
      <c r="O411" s="6">
        <v>1</v>
      </c>
    </row>
    <row r="412" spans="3:15" x14ac:dyDescent="0.25">
      <c r="C412" s="8">
        <v>584</v>
      </c>
      <c r="D412" s="6">
        <v>4</v>
      </c>
      <c r="E412" s="6">
        <v>2</v>
      </c>
      <c r="F412" s="6">
        <v>3</v>
      </c>
      <c r="G412" s="6">
        <v>0</v>
      </c>
      <c r="H412" s="6">
        <v>1</v>
      </c>
      <c r="I412" s="6">
        <v>4</v>
      </c>
      <c r="J412" s="6">
        <v>0</v>
      </c>
      <c r="K412" s="6">
        <v>1</v>
      </c>
      <c r="L412" s="6">
        <v>0</v>
      </c>
      <c r="M412" s="6">
        <v>500</v>
      </c>
      <c r="N412" s="6">
        <v>1</v>
      </c>
      <c r="O412" s="6">
        <v>1</v>
      </c>
    </row>
    <row r="413" spans="3:15" x14ac:dyDescent="0.25">
      <c r="C413" s="8">
        <v>586</v>
      </c>
      <c r="D413" s="6">
        <v>4</v>
      </c>
      <c r="E413" s="6">
        <v>2</v>
      </c>
      <c r="F413" s="6">
        <v>1</v>
      </c>
      <c r="G413" s="6">
        <v>0</v>
      </c>
      <c r="H413" s="6">
        <v>0</v>
      </c>
      <c r="I413" s="6">
        <v>1</v>
      </c>
      <c r="J413" s="6">
        <v>0</v>
      </c>
      <c r="K413" s="6">
        <v>1</v>
      </c>
      <c r="L413" s="6">
        <v>0</v>
      </c>
      <c r="M413" s="6">
        <v>400</v>
      </c>
      <c r="N413" s="6">
        <v>1</v>
      </c>
      <c r="O413" s="6">
        <v>2</v>
      </c>
    </row>
    <row r="414" spans="3:15" x14ac:dyDescent="0.25">
      <c r="C414" s="8">
        <v>587</v>
      </c>
      <c r="D414" s="6">
        <v>4</v>
      </c>
      <c r="E414" s="6">
        <v>2</v>
      </c>
      <c r="F414" s="6">
        <v>1</v>
      </c>
      <c r="G414" s="6">
        <v>0</v>
      </c>
      <c r="H414" s="6">
        <v>0</v>
      </c>
      <c r="I414" s="6">
        <v>3</v>
      </c>
      <c r="J414" s="6">
        <v>0</v>
      </c>
      <c r="K414" s="6">
        <v>2</v>
      </c>
      <c r="L414" s="6">
        <v>0</v>
      </c>
      <c r="M414" s="6">
        <v>100</v>
      </c>
      <c r="N414" s="6">
        <v>1</v>
      </c>
      <c r="O414" s="6">
        <v>2</v>
      </c>
    </row>
    <row r="415" spans="3:15" x14ac:dyDescent="0.25">
      <c r="C415" s="8">
        <v>588</v>
      </c>
      <c r="D415" s="6">
        <v>4</v>
      </c>
      <c r="E415" s="6">
        <v>2</v>
      </c>
      <c r="F415" s="6">
        <v>2</v>
      </c>
      <c r="G415" s="6">
        <v>0</v>
      </c>
      <c r="H415" s="6">
        <v>1</v>
      </c>
      <c r="I415" s="6">
        <v>3</v>
      </c>
      <c r="J415" s="6">
        <v>0</v>
      </c>
      <c r="K415" s="6">
        <v>1</v>
      </c>
      <c r="L415" s="6">
        <v>0</v>
      </c>
      <c r="M415" s="6">
        <v>90</v>
      </c>
      <c r="N415" s="6">
        <v>0</v>
      </c>
      <c r="O415" s="6">
        <v>1</v>
      </c>
    </row>
    <row r="416" spans="3:15" x14ac:dyDescent="0.25">
      <c r="C416" s="8">
        <v>589</v>
      </c>
      <c r="D416" s="6">
        <v>4</v>
      </c>
      <c r="E416" s="6">
        <v>2</v>
      </c>
      <c r="F416" s="6">
        <v>1</v>
      </c>
      <c r="G416" s="6">
        <v>0</v>
      </c>
      <c r="H416" s="6">
        <v>1</v>
      </c>
      <c r="I416" s="6">
        <v>4</v>
      </c>
      <c r="J416" s="6">
        <v>0</v>
      </c>
      <c r="K416" s="6">
        <v>2</v>
      </c>
      <c r="L416" s="6">
        <v>0</v>
      </c>
      <c r="M416" s="6">
        <v>100</v>
      </c>
      <c r="N416" s="6">
        <v>1</v>
      </c>
      <c r="O416" s="6">
        <v>1</v>
      </c>
    </row>
    <row r="417" spans="3:15" x14ac:dyDescent="0.25">
      <c r="C417" s="8">
        <v>590</v>
      </c>
      <c r="D417" s="6">
        <v>4</v>
      </c>
      <c r="E417" s="6">
        <v>2</v>
      </c>
      <c r="F417" s="6">
        <v>1</v>
      </c>
      <c r="G417" s="6">
        <v>0</v>
      </c>
      <c r="H417" s="6">
        <v>1</v>
      </c>
      <c r="I417" s="6">
        <v>4</v>
      </c>
      <c r="J417" s="6">
        <v>0</v>
      </c>
      <c r="K417" s="6">
        <v>2</v>
      </c>
      <c r="L417" s="6">
        <v>0</v>
      </c>
      <c r="M417" s="6">
        <v>300</v>
      </c>
      <c r="N417" s="6">
        <v>1</v>
      </c>
      <c r="O417" s="6">
        <v>1</v>
      </c>
    </row>
    <row r="418" spans="3:15" x14ac:dyDescent="0.25">
      <c r="C418" s="8">
        <v>591</v>
      </c>
      <c r="D418" s="6">
        <v>4</v>
      </c>
      <c r="E418" s="6">
        <v>2</v>
      </c>
      <c r="F418" s="6">
        <v>9</v>
      </c>
      <c r="G418" s="6">
        <v>0</v>
      </c>
      <c r="H418" s="6">
        <v>0</v>
      </c>
      <c r="I418" s="6">
        <v>4</v>
      </c>
      <c r="J418" s="6">
        <v>1</v>
      </c>
      <c r="K418" s="6">
        <v>2</v>
      </c>
      <c r="L418" s="6">
        <v>0</v>
      </c>
      <c r="M418" s="6">
        <v>100</v>
      </c>
      <c r="N418" s="6">
        <v>1</v>
      </c>
      <c r="O418" s="6">
        <v>1</v>
      </c>
    </row>
    <row r="419" spans="3:15" x14ac:dyDescent="0.25">
      <c r="C419" s="8">
        <v>592</v>
      </c>
      <c r="D419" s="6">
        <v>4</v>
      </c>
      <c r="E419" s="6">
        <v>2</v>
      </c>
      <c r="F419" s="6">
        <v>1</v>
      </c>
      <c r="G419" s="6">
        <v>0</v>
      </c>
      <c r="H419" s="6">
        <v>0</v>
      </c>
      <c r="I419" s="6">
        <v>5</v>
      </c>
      <c r="J419" s="6">
        <v>0</v>
      </c>
      <c r="K419" s="6">
        <v>1</v>
      </c>
      <c r="L419" s="6">
        <v>0</v>
      </c>
      <c r="M419" s="6">
        <v>300</v>
      </c>
      <c r="N419" s="6">
        <v>1</v>
      </c>
      <c r="O419" s="6">
        <v>1</v>
      </c>
    </row>
    <row r="420" spans="3:15" x14ac:dyDescent="0.25">
      <c r="C420" s="8">
        <v>593</v>
      </c>
      <c r="D420" s="6">
        <v>4</v>
      </c>
      <c r="E420" s="6">
        <v>2</v>
      </c>
      <c r="F420" s="6">
        <v>1</v>
      </c>
      <c r="G420" s="6">
        <v>0</v>
      </c>
      <c r="H420" s="6">
        <v>0</v>
      </c>
      <c r="I420" s="6">
        <v>4</v>
      </c>
      <c r="J420" s="6">
        <v>0</v>
      </c>
      <c r="K420" s="6">
        <v>2</v>
      </c>
      <c r="L420" s="6">
        <v>0</v>
      </c>
      <c r="M420" s="6">
        <v>500</v>
      </c>
      <c r="N420" s="6">
        <v>1</v>
      </c>
      <c r="O420" s="6">
        <v>1</v>
      </c>
    </row>
    <row r="421" spans="3:15" x14ac:dyDescent="0.25">
      <c r="C421" s="8">
        <v>594</v>
      </c>
      <c r="D421" s="6">
        <v>4</v>
      </c>
      <c r="E421" s="6">
        <v>2</v>
      </c>
      <c r="F421" s="6">
        <v>6</v>
      </c>
      <c r="G421" s="6">
        <v>2</v>
      </c>
      <c r="H421" s="6">
        <v>1</v>
      </c>
      <c r="I421" s="6">
        <v>4</v>
      </c>
      <c r="J421" s="6">
        <v>0</v>
      </c>
      <c r="K421" s="6">
        <v>1</v>
      </c>
      <c r="L421" s="6">
        <v>0</v>
      </c>
      <c r="M421" s="6">
        <v>100</v>
      </c>
      <c r="N421" s="6">
        <v>1</v>
      </c>
      <c r="O421" s="6">
        <v>1</v>
      </c>
    </row>
    <row r="422" spans="3:15" x14ac:dyDescent="0.25">
      <c r="C422" s="8">
        <v>595</v>
      </c>
      <c r="D422" s="6">
        <v>4</v>
      </c>
      <c r="E422" s="6">
        <v>2</v>
      </c>
      <c r="F422" s="6">
        <v>1</v>
      </c>
      <c r="G422" s="6">
        <v>0</v>
      </c>
      <c r="H422" s="6">
        <v>1</v>
      </c>
      <c r="I422" s="6">
        <v>4</v>
      </c>
      <c r="J422" s="6">
        <v>0</v>
      </c>
      <c r="K422" s="6">
        <v>1</v>
      </c>
      <c r="L422" s="6">
        <v>0</v>
      </c>
      <c r="M422" s="6">
        <v>100</v>
      </c>
      <c r="N422" s="6">
        <v>1</v>
      </c>
      <c r="O422" s="6">
        <v>1</v>
      </c>
    </row>
    <row r="423" spans="3:15" x14ac:dyDescent="0.25">
      <c r="C423" s="8">
        <v>598</v>
      </c>
      <c r="D423" s="6">
        <v>4</v>
      </c>
      <c r="E423" s="6">
        <v>2</v>
      </c>
      <c r="F423" s="6">
        <v>1</v>
      </c>
      <c r="G423" s="6">
        <v>0</v>
      </c>
      <c r="H423" s="6">
        <v>0</v>
      </c>
      <c r="I423" s="6">
        <v>5</v>
      </c>
      <c r="J423" s="6">
        <v>0</v>
      </c>
      <c r="K423" s="6">
        <v>1</v>
      </c>
      <c r="L423" s="6">
        <v>0</v>
      </c>
      <c r="M423" s="6">
        <v>300</v>
      </c>
      <c r="N423" s="6">
        <v>1</v>
      </c>
      <c r="O423" s="6">
        <v>1</v>
      </c>
    </row>
    <row r="424" spans="3:15" x14ac:dyDescent="0.25">
      <c r="C424" s="8">
        <v>600</v>
      </c>
      <c r="D424" s="6">
        <v>4</v>
      </c>
      <c r="E424" s="6">
        <v>2</v>
      </c>
      <c r="F424" s="6">
        <v>1</v>
      </c>
      <c r="G424" s="6">
        <v>0</v>
      </c>
      <c r="H424" s="6">
        <v>0</v>
      </c>
      <c r="I424" s="6">
        <v>5</v>
      </c>
      <c r="J424" s="6">
        <v>0</v>
      </c>
      <c r="K424" s="6">
        <v>1</v>
      </c>
      <c r="L424" s="6">
        <v>0</v>
      </c>
      <c r="M424" s="6">
        <v>1000</v>
      </c>
      <c r="N424" s="6">
        <v>1</v>
      </c>
      <c r="O424" s="6">
        <v>4</v>
      </c>
    </row>
    <row r="425" spans="3:15" x14ac:dyDescent="0.25">
      <c r="C425" s="8">
        <v>602</v>
      </c>
      <c r="D425" s="6">
        <v>4</v>
      </c>
      <c r="E425" s="6">
        <v>2</v>
      </c>
      <c r="F425" s="6">
        <v>1</v>
      </c>
      <c r="G425" s="6">
        <v>0</v>
      </c>
      <c r="H425" s="6">
        <v>0</v>
      </c>
      <c r="I425" s="6">
        <v>5</v>
      </c>
      <c r="J425" s="6">
        <v>0</v>
      </c>
      <c r="K425" s="6">
        <v>1</v>
      </c>
      <c r="L425" s="6">
        <v>1</v>
      </c>
      <c r="M425" s="6">
        <v>100</v>
      </c>
      <c r="N425" s="6">
        <v>1</v>
      </c>
      <c r="O425" s="6">
        <v>1</v>
      </c>
    </row>
    <row r="426" spans="3:15" x14ac:dyDescent="0.25">
      <c r="C426" s="8">
        <v>603</v>
      </c>
      <c r="D426" s="6">
        <v>4</v>
      </c>
      <c r="E426" s="6">
        <v>2</v>
      </c>
      <c r="F426" s="6">
        <v>1</v>
      </c>
      <c r="G426" s="6">
        <v>0</v>
      </c>
      <c r="H426" s="6">
        <v>0</v>
      </c>
      <c r="I426" s="6">
        <v>5</v>
      </c>
      <c r="J426" s="6">
        <v>0</v>
      </c>
      <c r="K426" s="6">
        <v>1</v>
      </c>
      <c r="L426" s="6">
        <v>0</v>
      </c>
      <c r="M426" s="6">
        <v>400</v>
      </c>
      <c r="N426" s="6">
        <v>1</v>
      </c>
      <c r="O426" s="6">
        <v>1</v>
      </c>
    </row>
    <row r="427" spans="3:15" x14ac:dyDescent="0.25">
      <c r="C427" s="8">
        <v>604</v>
      </c>
      <c r="D427" s="6">
        <v>4</v>
      </c>
      <c r="E427" s="6">
        <v>2</v>
      </c>
      <c r="F427" s="6">
        <v>2</v>
      </c>
      <c r="G427" s="6">
        <v>0</v>
      </c>
      <c r="H427" s="6">
        <v>1</v>
      </c>
      <c r="I427" s="6">
        <v>2</v>
      </c>
      <c r="J427" s="6">
        <v>0</v>
      </c>
      <c r="K427" s="6">
        <v>1</v>
      </c>
      <c r="L427" s="6">
        <v>0</v>
      </c>
      <c r="M427" s="6">
        <v>200</v>
      </c>
      <c r="N427" s="6">
        <v>1</v>
      </c>
      <c r="O427" s="6">
        <v>1</v>
      </c>
    </row>
    <row r="428" spans="3:15" x14ac:dyDescent="0.25">
      <c r="C428" s="8">
        <v>605</v>
      </c>
      <c r="D428" s="6">
        <v>4</v>
      </c>
      <c r="E428" s="6">
        <v>2</v>
      </c>
      <c r="F428" s="6">
        <v>1</v>
      </c>
      <c r="G428" s="6">
        <v>0</v>
      </c>
      <c r="H428" s="6">
        <v>1</v>
      </c>
      <c r="I428" s="6">
        <v>4</v>
      </c>
      <c r="J428" s="6">
        <v>0</v>
      </c>
      <c r="K428" s="6">
        <v>2</v>
      </c>
      <c r="L428" s="6">
        <v>0</v>
      </c>
      <c r="M428" s="6">
        <v>1000</v>
      </c>
      <c r="N428" s="6">
        <v>1</v>
      </c>
      <c r="O428" s="6">
        <v>2</v>
      </c>
    </row>
    <row r="429" spans="3:15" x14ac:dyDescent="0.25">
      <c r="C429" s="8">
        <v>607</v>
      </c>
      <c r="D429" s="6">
        <v>4</v>
      </c>
      <c r="E429" s="6">
        <v>2</v>
      </c>
      <c r="F429" s="6">
        <v>1</v>
      </c>
      <c r="G429" s="6">
        <v>0</v>
      </c>
      <c r="H429" s="6">
        <v>1</v>
      </c>
      <c r="I429" s="6">
        <v>4</v>
      </c>
      <c r="J429" s="6">
        <v>0</v>
      </c>
      <c r="K429" s="6">
        <v>1</v>
      </c>
      <c r="L429" s="6">
        <v>0</v>
      </c>
      <c r="M429" s="6">
        <v>100</v>
      </c>
      <c r="N429" s="6">
        <v>1</v>
      </c>
      <c r="O429" s="6">
        <v>1</v>
      </c>
    </row>
    <row r="430" spans="3:15" x14ac:dyDescent="0.25">
      <c r="C430" s="8">
        <v>611</v>
      </c>
      <c r="D430" s="6">
        <v>4</v>
      </c>
      <c r="E430" s="6">
        <v>2</v>
      </c>
      <c r="F430" s="6">
        <v>1</v>
      </c>
      <c r="G430" s="6">
        <v>0</v>
      </c>
      <c r="H430" s="6">
        <v>0</v>
      </c>
      <c r="I430" s="6">
        <v>4</v>
      </c>
      <c r="J430" s="6">
        <v>0</v>
      </c>
      <c r="K430" s="6">
        <v>2</v>
      </c>
      <c r="L430" s="6">
        <v>0</v>
      </c>
      <c r="M430" s="6">
        <v>200</v>
      </c>
      <c r="N430" s="6">
        <v>1</v>
      </c>
      <c r="O430" s="6">
        <v>2</v>
      </c>
    </row>
    <row r="431" spans="3:15" x14ac:dyDescent="0.25">
      <c r="C431" s="8">
        <v>612</v>
      </c>
      <c r="D431" s="6">
        <v>4</v>
      </c>
      <c r="E431" s="6">
        <v>2</v>
      </c>
      <c r="F431" s="6">
        <v>14</v>
      </c>
      <c r="G431" s="6">
        <v>0</v>
      </c>
      <c r="H431" s="6">
        <v>0</v>
      </c>
      <c r="I431" s="6">
        <v>4</v>
      </c>
      <c r="J431" s="6">
        <v>0</v>
      </c>
      <c r="K431" s="6">
        <v>1</v>
      </c>
      <c r="L431" s="6">
        <v>0</v>
      </c>
      <c r="M431" s="6">
        <v>200</v>
      </c>
      <c r="N431" s="6">
        <v>1</v>
      </c>
      <c r="O431" s="6">
        <v>1</v>
      </c>
    </row>
    <row r="432" spans="3:15" x14ac:dyDescent="0.25">
      <c r="C432" s="8">
        <v>613</v>
      </c>
      <c r="D432" s="6">
        <v>4</v>
      </c>
      <c r="E432" s="6">
        <v>2</v>
      </c>
      <c r="F432" s="6">
        <v>8</v>
      </c>
      <c r="G432" s="6">
        <v>0</v>
      </c>
      <c r="H432" s="6">
        <v>0</v>
      </c>
      <c r="I432" s="6">
        <v>4</v>
      </c>
      <c r="J432" s="6">
        <v>0</v>
      </c>
      <c r="K432" s="6">
        <v>1</v>
      </c>
      <c r="L432" s="6">
        <v>0</v>
      </c>
      <c r="M432" s="6">
        <v>400</v>
      </c>
      <c r="N432" s="6">
        <v>1</v>
      </c>
      <c r="O432" s="6">
        <v>1</v>
      </c>
    </row>
    <row r="433" spans="3:15" x14ac:dyDescent="0.25">
      <c r="C433" s="8">
        <v>614</v>
      </c>
      <c r="D433" s="6">
        <v>4</v>
      </c>
      <c r="E433" s="6">
        <v>2</v>
      </c>
      <c r="F433" s="6">
        <v>14</v>
      </c>
      <c r="G433" s="6">
        <v>0</v>
      </c>
      <c r="H433" s="6">
        <v>0</v>
      </c>
      <c r="I433" s="6">
        <v>4</v>
      </c>
      <c r="J433" s="6">
        <v>0</v>
      </c>
      <c r="K433" s="6">
        <v>1</v>
      </c>
      <c r="L433" s="6">
        <v>0</v>
      </c>
      <c r="M433" s="6">
        <v>800</v>
      </c>
      <c r="N433" s="6">
        <v>0</v>
      </c>
      <c r="O433" s="6">
        <v>2</v>
      </c>
    </row>
    <row r="434" spans="3:15" x14ac:dyDescent="0.25">
      <c r="C434" s="8">
        <v>615</v>
      </c>
      <c r="D434" s="6">
        <v>4</v>
      </c>
      <c r="E434" s="6">
        <v>2</v>
      </c>
      <c r="F434" s="6">
        <v>2</v>
      </c>
      <c r="G434" s="6">
        <v>0</v>
      </c>
      <c r="H434" s="6">
        <v>1</v>
      </c>
      <c r="I434" s="6">
        <v>4</v>
      </c>
      <c r="J434" s="6">
        <v>0</v>
      </c>
      <c r="K434" s="6">
        <v>1</v>
      </c>
      <c r="L434" s="6">
        <v>0</v>
      </c>
      <c r="M434" s="6">
        <v>100</v>
      </c>
      <c r="N434" s="6">
        <v>1</v>
      </c>
      <c r="O434" s="6">
        <v>1</v>
      </c>
    </row>
    <row r="435" spans="3:15" x14ac:dyDescent="0.25">
      <c r="C435" s="8">
        <v>619</v>
      </c>
      <c r="D435" s="6">
        <v>4</v>
      </c>
      <c r="E435" s="6">
        <v>2</v>
      </c>
      <c r="F435" s="6">
        <v>9</v>
      </c>
      <c r="G435" s="6">
        <v>0</v>
      </c>
      <c r="H435" s="6">
        <v>0</v>
      </c>
      <c r="I435" s="6">
        <v>4</v>
      </c>
      <c r="J435" s="6">
        <v>0</v>
      </c>
      <c r="K435" s="6">
        <v>2</v>
      </c>
      <c r="L435" s="6">
        <v>0</v>
      </c>
      <c r="M435" s="6">
        <v>100</v>
      </c>
      <c r="N435" s="6">
        <v>1</v>
      </c>
      <c r="O435" s="6">
        <v>1</v>
      </c>
    </row>
    <row r="436" spans="3:15" x14ac:dyDescent="0.25">
      <c r="C436" s="8">
        <v>620</v>
      </c>
      <c r="D436" s="6">
        <v>4</v>
      </c>
      <c r="E436" s="6">
        <v>2</v>
      </c>
      <c r="F436" s="6">
        <v>1</v>
      </c>
      <c r="G436" s="6">
        <v>0</v>
      </c>
      <c r="H436" s="6">
        <v>0</v>
      </c>
      <c r="I436" s="6">
        <v>4</v>
      </c>
      <c r="J436" s="6">
        <v>0</v>
      </c>
      <c r="K436" s="6">
        <v>1</v>
      </c>
      <c r="L436" s="6">
        <v>0</v>
      </c>
      <c r="M436" s="6">
        <v>100</v>
      </c>
      <c r="N436" s="6">
        <v>1</v>
      </c>
      <c r="O436" s="6">
        <v>1</v>
      </c>
    </row>
    <row r="437" spans="3:15" x14ac:dyDescent="0.25">
      <c r="C437" s="8">
        <v>621</v>
      </c>
      <c r="D437" s="6">
        <v>4</v>
      </c>
      <c r="E437" s="6">
        <v>1</v>
      </c>
      <c r="F437" s="6">
        <v>1</v>
      </c>
      <c r="G437" s="6">
        <v>0</v>
      </c>
      <c r="H437" s="6">
        <v>0</v>
      </c>
      <c r="I437" s="6">
        <v>3</v>
      </c>
      <c r="J437" s="6">
        <v>0</v>
      </c>
      <c r="K437" s="6">
        <v>2</v>
      </c>
      <c r="L437" s="6">
        <v>0</v>
      </c>
      <c r="M437" s="6">
        <v>400</v>
      </c>
      <c r="N437" s="6">
        <v>1</v>
      </c>
      <c r="O437" s="6">
        <v>1</v>
      </c>
    </row>
    <row r="438" spans="3:15" x14ac:dyDescent="0.25">
      <c r="C438" s="8">
        <v>625</v>
      </c>
      <c r="D438" s="6">
        <v>5</v>
      </c>
      <c r="E438" s="6">
        <v>2</v>
      </c>
      <c r="F438" s="6">
        <v>1</v>
      </c>
      <c r="G438" s="6">
        <v>0</v>
      </c>
      <c r="H438" s="6">
        <v>0</v>
      </c>
      <c r="I438" s="6">
        <v>1</v>
      </c>
      <c r="J438" s="6">
        <v>0</v>
      </c>
      <c r="K438" s="6">
        <v>1</v>
      </c>
      <c r="L438" s="6">
        <v>0</v>
      </c>
      <c r="M438" s="6">
        <v>300</v>
      </c>
      <c r="N438" s="6">
        <v>1</v>
      </c>
      <c r="O438" s="6">
        <v>1</v>
      </c>
    </row>
    <row r="439" spans="3:15" x14ac:dyDescent="0.25">
      <c r="C439" s="8">
        <v>626</v>
      </c>
      <c r="D439" s="6">
        <v>5</v>
      </c>
      <c r="E439" s="6">
        <v>2</v>
      </c>
      <c r="F439" s="6">
        <v>1</v>
      </c>
      <c r="G439" s="6">
        <v>0</v>
      </c>
      <c r="H439" s="6">
        <v>1</v>
      </c>
      <c r="I439" s="6">
        <v>4</v>
      </c>
      <c r="J439" s="6">
        <v>0</v>
      </c>
      <c r="K439" s="6">
        <v>1</v>
      </c>
      <c r="L439" s="6">
        <v>0</v>
      </c>
      <c r="M439" s="6">
        <v>200</v>
      </c>
      <c r="N439" s="6">
        <v>1</v>
      </c>
      <c r="O439" s="6">
        <v>1</v>
      </c>
    </row>
    <row r="440" spans="3:15" x14ac:dyDescent="0.25">
      <c r="C440" s="8">
        <v>627</v>
      </c>
      <c r="D440" s="6">
        <v>5</v>
      </c>
      <c r="E440" s="6">
        <v>2</v>
      </c>
      <c r="F440" s="6">
        <v>4</v>
      </c>
      <c r="G440" s="6">
        <v>0</v>
      </c>
      <c r="H440" s="6">
        <v>0</v>
      </c>
      <c r="I440" s="6">
        <v>3</v>
      </c>
      <c r="J440" s="6">
        <v>0</v>
      </c>
      <c r="K440" s="6">
        <v>2</v>
      </c>
      <c r="L440" s="6">
        <v>0</v>
      </c>
      <c r="M440" s="6">
        <v>1000</v>
      </c>
      <c r="N440" s="6">
        <v>1</v>
      </c>
      <c r="O440" s="6">
        <v>3</v>
      </c>
    </row>
    <row r="441" spans="3:15" x14ac:dyDescent="0.25">
      <c r="C441" s="8">
        <v>628</v>
      </c>
      <c r="D441" s="6">
        <v>5</v>
      </c>
      <c r="E441" s="6">
        <v>2</v>
      </c>
      <c r="F441" s="6">
        <v>4</v>
      </c>
      <c r="G441" s="6">
        <v>0</v>
      </c>
      <c r="H441" s="6">
        <v>0</v>
      </c>
      <c r="I441" s="6">
        <v>3</v>
      </c>
      <c r="J441" s="6">
        <v>0</v>
      </c>
      <c r="K441" s="6">
        <v>2</v>
      </c>
      <c r="L441" s="6">
        <v>0</v>
      </c>
      <c r="M441" s="6">
        <v>1000</v>
      </c>
      <c r="N441" s="6">
        <v>1</v>
      </c>
      <c r="O441" s="6">
        <v>6</v>
      </c>
    </row>
    <row r="442" spans="3:15" x14ac:dyDescent="0.25">
      <c r="C442" s="8">
        <v>629</v>
      </c>
      <c r="D442" s="6">
        <v>5</v>
      </c>
      <c r="E442" s="6">
        <v>2</v>
      </c>
      <c r="F442" s="6">
        <v>1</v>
      </c>
      <c r="G442" s="6">
        <v>0</v>
      </c>
      <c r="H442" s="6">
        <v>0</v>
      </c>
      <c r="I442" s="6">
        <v>2</v>
      </c>
      <c r="J442" s="6">
        <v>0</v>
      </c>
      <c r="K442" s="6">
        <v>1</v>
      </c>
      <c r="L442" s="6">
        <v>0</v>
      </c>
      <c r="M442" s="6">
        <v>600</v>
      </c>
      <c r="N442" s="6">
        <v>0</v>
      </c>
      <c r="O442" s="6">
        <v>2</v>
      </c>
    </row>
    <row r="443" spans="3:15" x14ac:dyDescent="0.25">
      <c r="C443" s="8">
        <v>630</v>
      </c>
      <c r="D443" s="6">
        <v>5</v>
      </c>
      <c r="E443" s="6">
        <v>2</v>
      </c>
      <c r="F443" s="6">
        <v>1</v>
      </c>
      <c r="G443" s="6">
        <v>0</v>
      </c>
      <c r="H443" s="6">
        <v>0</v>
      </c>
      <c r="I443" s="6">
        <v>5</v>
      </c>
      <c r="J443" s="6">
        <v>0</v>
      </c>
      <c r="K443" s="6">
        <v>2</v>
      </c>
      <c r="L443" s="6">
        <v>0</v>
      </c>
      <c r="M443" s="6">
        <v>200</v>
      </c>
      <c r="N443" s="6">
        <v>1</v>
      </c>
      <c r="O443" s="6">
        <v>1</v>
      </c>
    </row>
    <row r="444" spans="3:15" x14ac:dyDescent="0.25">
      <c r="C444" s="8">
        <v>631</v>
      </c>
      <c r="D444" s="6">
        <v>5</v>
      </c>
      <c r="E444" s="6">
        <v>2</v>
      </c>
      <c r="F444" s="6">
        <v>8</v>
      </c>
      <c r="G444" s="6">
        <v>0</v>
      </c>
      <c r="H444" s="6">
        <v>0</v>
      </c>
      <c r="I444" s="6">
        <v>3</v>
      </c>
      <c r="J444" s="6">
        <v>1</v>
      </c>
      <c r="K444" s="6">
        <v>2</v>
      </c>
      <c r="L444" s="6">
        <v>0</v>
      </c>
      <c r="M444" s="6">
        <v>300</v>
      </c>
      <c r="N444" s="6">
        <v>1</v>
      </c>
      <c r="O444" s="6">
        <v>1</v>
      </c>
    </row>
    <row r="445" spans="3:15" x14ac:dyDescent="0.25">
      <c r="C445" s="8">
        <v>632</v>
      </c>
      <c r="D445" s="6">
        <v>5</v>
      </c>
      <c r="E445" s="6">
        <v>2</v>
      </c>
      <c r="F445" s="6">
        <v>6</v>
      </c>
      <c r="G445" s="6">
        <v>2</v>
      </c>
      <c r="H445" s="6">
        <v>1</v>
      </c>
      <c r="I445" s="6">
        <v>3</v>
      </c>
      <c r="J445" s="6">
        <v>0</v>
      </c>
      <c r="K445" s="6">
        <v>2</v>
      </c>
      <c r="L445" s="6">
        <v>0</v>
      </c>
      <c r="M445" s="6">
        <v>1000</v>
      </c>
      <c r="N445" s="6">
        <v>1</v>
      </c>
      <c r="O445" s="6">
        <v>3</v>
      </c>
    </row>
    <row r="446" spans="3:15" x14ac:dyDescent="0.25">
      <c r="C446" s="8">
        <v>633</v>
      </c>
      <c r="D446" s="6">
        <v>5</v>
      </c>
      <c r="E446" s="6">
        <v>2</v>
      </c>
      <c r="F446" s="6">
        <v>7</v>
      </c>
      <c r="G446" s="6">
        <v>2</v>
      </c>
      <c r="H446" s="6">
        <v>0</v>
      </c>
      <c r="I446" s="6">
        <v>4</v>
      </c>
      <c r="J446" s="6">
        <v>0</v>
      </c>
      <c r="K446" s="6">
        <v>2</v>
      </c>
      <c r="L446" s="6">
        <v>1</v>
      </c>
      <c r="M446" s="6">
        <v>100</v>
      </c>
      <c r="N446" s="6">
        <v>1</v>
      </c>
      <c r="O446" s="6">
        <v>1</v>
      </c>
    </row>
    <row r="447" spans="3:15" x14ac:dyDescent="0.25">
      <c r="C447" s="8">
        <v>634</v>
      </c>
      <c r="D447" s="6">
        <v>5</v>
      </c>
      <c r="E447" s="6">
        <v>2</v>
      </c>
      <c r="F447" s="6">
        <v>9</v>
      </c>
      <c r="G447" s="6">
        <v>0</v>
      </c>
      <c r="H447" s="6">
        <v>0</v>
      </c>
      <c r="I447" s="6">
        <v>4</v>
      </c>
      <c r="J447" s="6">
        <v>0</v>
      </c>
      <c r="K447" s="6">
        <v>1</v>
      </c>
      <c r="L447" s="6">
        <v>0</v>
      </c>
      <c r="M447" s="6">
        <v>200</v>
      </c>
      <c r="N447" s="6">
        <v>1</v>
      </c>
      <c r="O447" s="6">
        <v>1</v>
      </c>
    </row>
    <row r="448" spans="3:15" x14ac:dyDescent="0.25">
      <c r="C448" s="8">
        <v>635</v>
      </c>
      <c r="D448" s="6">
        <v>5</v>
      </c>
      <c r="E448" s="6">
        <v>2</v>
      </c>
      <c r="F448" s="6">
        <v>1</v>
      </c>
      <c r="G448" s="6">
        <v>0</v>
      </c>
      <c r="H448" s="6">
        <v>0</v>
      </c>
      <c r="I448" s="6">
        <v>5</v>
      </c>
      <c r="J448" s="6">
        <v>0</v>
      </c>
      <c r="K448" s="6">
        <v>4</v>
      </c>
      <c r="L448" s="6">
        <v>0</v>
      </c>
      <c r="M448" s="6">
        <v>500</v>
      </c>
      <c r="N448" s="6">
        <v>1</v>
      </c>
      <c r="O448" s="6">
        <v>1</v>
      </c>
    </row>
    <row r="449" spans="3:15" x14ac:dyDescent="0.25">
      <c r="C449" s="8">
        <v>636</v>
      </c>
      <c r="D449" s="6">
        <v>5</v>
      </c>
      <c r="E449" s="6">
        <v>1</v>
      </c>
      <c r="F449" s="6">
        <v>2</v>
      </c>
      <c r="G449" s="6">
        <v>0</v>
      </c>
      <c r="H449" s="6">
        <v>0</v>
      </c>
      <c r="I449" s="6">
        <v>4</v>
      </c>
      <c r="J449" s="6">
        <v>0</v>
      </c>
      <c r="K449" s="6">
        <v>1</v>
      </c>
      <c r="L449" s="6">
        <v>0</v>
      </c>
      <c r="M449" s="6">
        <v>600</v>
      </c>
      <c r="N449" s="6">
        <v>0</v>
      </c>
      <c r="O449" s="6">
        <v>1</v>
      </c>
    </row>
    <row r="450" spans="3:15" x14ac:dyDescent="0.25">
      <c r="C450" s="8">
        <v>637</v>
      </c>
      <c r="D450" s="6">
        <v>5</v>
      </c>
      <c r="E450" s="6">
        <v>2</v>
      </c>
      <c r="F450" s="6">
        <v>2</v>
      </c>
      <c r="G450" s="6">
        <v>0</v>
      </c>
      <c r="H450" s="6">
        <v>0</v>
      </c>
      <c r="I450" s="6">
        <v>4</v>
      </c>
      <c r="J450" s="6">
        <v>0</v>
      </c>
      <c r="K450" s="6">
        <v>1</v>
      </c>
      <c r="L450" s="6">
        <v>0</v>
      </c>
      <c r="M450" s="6">
        <v>200</v>
      </c>
      <c r="N450" s="6">
        <v>1</v>
      </c>
      <c r="O450" s="6">
        <v>2</v>
      </c>
    </row>
    <row r="451" spans="3:15" x14ac:dyDescent="0.25">
      <c r="C451" s="8">
        <v>638</v>
      </c>
      <c r="D451" s="6">
        <v>5</v>
      </c>
      <c r="E451" s="6">
        <v>2</v>
      </c>
      <c r="F451" s="6">
        <v>1</v>
      </c>
      <c r="G451" s="6">
        <v>0</v>
      </c>
      <c r="H451" s="6">
        <v>1</v>
      </c>
      <c r="I451" s="6">
        <v>4</v>
      </c>
      <c r="J451" s="6">
        <v>0</v>
      </c>
      <c r="K451" s="6">
        <v>1</v>
      </c>
      <c r="L451" s="6">
        <v>0</v>
      </c>
      <c r="M451" s="6">
        <v>200</v>
      </c>
      <c r="N451" s="6">
        <v>1</v>
      </c>
      <c r="O451" s="6">
        <v>1</v>
      </c>
    </row>
    <row r="452" spans="3:15" x14ac:dyDescent="0.25">
      <c r="C452" s="8">
        <v>641</v>
      </c>
      <c r="D452" s="6">
        <v>5</v>
      </c>
      <c r="E452" s="6">
        <v>2</v>
      </c>
      <c r="F452" s="6">
        <v>2</v>
      </c>
      <c r="G452" s="6">
        <v>0</v>
      </c>
      <c r="H452" s="6">
        <v>0</v>
      </c>
      <c r="I452" s="6">
        <v>4</v>
      </c>
      <c r="J452" s="6">
        <v>1</v>
      </c>
      <c r="K452" s="6">
        <v>2</v>
      </c>
      <c r="L452" s="6">
        <v>0</v>
      </c>
      <c r="M452" s="6">
        <v>600</v>
      </c>
      <c r="N452" s="6">
        <v>0</v>
      </c>
      <c r="O452" s="6">
        <v>1</v>
      </c>
    </row>
    <row r="453" spans="3:15" x14ac:dyDescent="0.25">
      <c r="C453" s="8">
        <v>642</v>
      </c>
      <c r="D453" s="6">
        <v>5</v>
      </c>
      <c r="E453" s="6">
        <v>2</v>
      </c>
      <c r="F453" s="6">
        <v>14</v>
      </c>
      <c r="G453" s="6">
        <v>0</v>
      </c>
      <c r="H453" s="6">
        <v>0</v>
      </c>
      <c r="I453" s="6">
        <v>4</v>
      </c>
      <c r="J453" s="6">
        <v>0</v>
      </c>
      <c r="K453" s="6">
        <v>1</v>
      </c>
      <c r="L453" s="6">
        <v>0</v>
      </c>
      <c r="M453" s="6">
        <v>400</v>
      </c>
      <c r="N453" s="6">
        <v>1</v>
      </c>
      <c r="O453" s="6">
        <v>1</v>
      </c>
    </row>
    <row r="454" spans="3:15" x14ac:dyDescent="0.25">
      <c r="C454" s="8">
        <v>645</v>
      </c>
      <c r="D454" s="6">
        <v>5</v>
      </c>
      <c r="E454" s="6">
        <v>2</v>
      </c>
      <c r="F454" s="6">
        <v>1</v>
      </c>
      <c r="G454" s="6">
        <v>0</v>
      </c>
      <c r="H454" s="6">
        <v>0</v>
      </c>
      <c r="I454" s="6">
        <v>4</v>
      </c>
      <c r="J454" s="6">
        <v>0</v>
      </c>
      <c r="K454" s="6">
        <v>1</v>
      </c>
      <c r="L454" s="6">
        <v>0</v>
      </c>
      <c r="M454" s="6">
        <v>100</v>
      </c>
      <c r="N454" s="6">
        <v>1</v>
      </c>
      <c r="O454" s="6">
        <v>1</v>
      </c>
    </row>
    <row r="455" spans="3:15" x14ac:dyDescent="0.25">
      <c r="C455" s="8">
        <v>646</v>
      </c>
      <c r="D455" s="6">
        <v>5</v>
      </c>
      <c r="E455" s="6">
        <v>2</v>
      </c>
      <c r="F455" s="6">
        <v>1</v>
      </c>
      <c r="G455" s="6">
        <v>0</v>
      </c>
      <c r="H455" s="6">
        <v>0</v>
      </c>
      <c r="I455" s="6">
        <v>2</v>
      </c>
      <c r="J455" s="6">
        <v>0</v>
      </c>
      <c r="K455" s="6">
        <v>2</v>
      </c>
      <c r="L455" s="6">
        <v>0</v>
      </c>
      <c r="M455" s="6">
        <v>500</v>
      </c>
      <c r="N455" s="6">
        <v>1</v>
      </c>
      <c r="O455" s="6">
        <v>1</v>
      </c>
    </row>
    <row r="456" spans="3:15" x14ac:dyDescent="0.25">
      <c r="C456" s="8">
        <v>647</v>
      </c>
      <c r="D456" s="6">
        <v>5</v>
      </c>
      <c r="E456" s="6">
        <v>2</v>
      </c>
      <c r="F456" s="6">
        <v>6</v>
      </c>
      <c r="G456" s="6">
        <v>2</v>
      </c>
      <c r="H456" s="6">
        <v>1</v>
      </c>
      <c r="I456" s="6">
        <v>4</v>
      </c>
      <c r="J456" s="6">
        <v>0</v>
      </c>
      <c r="K456" s="6">
        <v>1</v>
      </c>
      <c r="L456" s="6">
        <v>0</v>
      </c>
      <c r="M456" s="6">
        <v>1000</v>
      </c>
      <c r="N456" s="6">
        <v>1</v>
      </c>
      <c r="O456" s="6">
        <v>1</v>
      </c>
    </row>
    <row r="457" spans="3:15" x14ac:dyDescent="0.25">
      <c r="C457" s="8">
        <v>648</v>
      </c>
      <c r="D457" s="6">
        <v>5</v>
      </c>
      <c r="E457" s="6">
        <v>2</v>
      </c>
      <c r="F457" s="6">
        <v>1</v>
      </c>
      <c r="G457" s="6">
        <v>0</v>
      </c>
      <c r="H457" s="6">
        <v>0</v>
      </c>
      <c r="I457" s="6">
        <v>4</v>
      </c>
      <c r="J457" s="6">
        <v>0</v>
      </c>
      <c r="K457" s="6">
        <v>2</v>
      </c>
      <c r="L457" s="6">
        <v>0</v>
      </c>
      <c r="M457" s="6">
        <v>100</v>
      </c>
      <c r="N457" s="6">
        <v>1</v>
      </c>
      <c r="O457" s="6">
        <v>1</v>
      </c>
    </row>
    <row r="458" spans="3:15" x14ac:dyDescent="0.25">
      <c r="C458" s="8">
        <v>650</v>
      </c>
      <c r="D458" s="6">
        <v>6</v>
      </c>
      <c r="E458" s="6">
        <v>2</v>
      </c>
      <c r="F458" s="6">
        <v>3</v>
      </c>
      <c r="G458" s="6">
        <v>0</v>
      </c>
      <c r="H458" s="6">
        <v>0</v>
      </c>
      <c r="I458" s="6">
        <v>5</v>
      </c>
      <c r="J458" s="6">
        <v>0</v>
      </c>
      <c r="K458" s="6">
        <v>1</v>
      </c>
      <c r="L458" s="6">
        <v>0</v>
      </c>
      <c r="M458" s="6">
        <v>100</v>
      </c>
      <c r="N458" s="6">
        <v>1</v>
      </c>
      <c r="O458" s="6">
        <v>1</v>
      </c>
    </row>
    <row r="459" spans="3:15" x14ac:dyDescent="0.25">
      <c r="C459" s="8">
        <v>651</v>
      </c>
      <c r="D459" s="6">
        <v>6</v>
      </c>
      <c r="E459" s="6">
        <v>2</v>
      </c>
      <c r="F459" s="6">
        <v>14</v>
      </c>
      <c r="G459" s="6">
        <v>0</v>
      </c>
      <c r="H459" s="6">
        <v>0</v>
      </c>
      <c r="I459" s="6">
        <v>4</v>
      </c>
      <c r="J459" s="6">
        <v>0</v>
      </c>
      <c r="K459" s="6">
        <v>1</v>
      </c>
      <c r="L459" s="6">
        <v>1</v>
      </c>
      <c r="M459" s="6">
        <v>100</v>
      </c>
      <c r="N459" s="6">
        <v>1</v>
      </c>
      <c r="O459" s="6">
        <v>1</v>
      </c>
    </row>
    <row r="460" spans="3:15" x14ac:dyDescent="0.25">
      <c r="C460" s="8">
        <v>653</v>
      </c>
      <c r="D460" s="6">
        <v>6</v>
      </c>
      <c r="E460" s="6">
        <v>2</v>
      </c>
      <c r="F460" s="6">
        <v>8</v>
      </c>
      <c r="G460" s="6">
        <v>0</v>
      </c>
      <c r="H460" s="6">
        <v>0</v>
      </c>
      <c r="I460" s="6">
        <v>3</v>
      </c>
      <c r="J460" s="6">
        <v>0</v>
      </c>
      <c r="K460" s="6">
        <v>1</v>
      </c>
      <c r="L460" s="6">
        <v>0</v>
      </c>
      <c r="M460" s="6">
        <v>400</v>
      </c>
      <c r="N460" s="6">
        <v>1</v>
      </c>
      <c r="O460" s="6">
        <v>1</v>
      </c>
    </row>
    <row r="461" spans="3:15" x14ac:dyDescent="0.25">
      <c r="C461" s="8">
        <v>654</v>
      </c>
      <c r="D461" s="6">
        <v>6</v>
      </c>
      <c r="E461" s="6">
        <v>2</v>
      </c>
      <c r="F461" s="6">
        <v>9</v>
      </c>
      <c r="G461" s="6">
        <v>0</v>
      </c>
      <c r="H461" s="6">
        <v>0</v>
      </c>
      <c r="I461" s="6">
        <v>4</v>
      </c>
      <c r="J461" s="6">
        <v>1</v>
      </c>
      <c r="K461" s="6">
        <v>2</v>
      </c>
      <c r="L461" s="6">
        <v>0</v>
      </c>
      <c r="M461" s="6">
        <v>500</v>
      </c>
      <c r="N461" s="6">
        <v>1</v>
      </c>
      <c r="O461" s="6">
        <v>3</v>
      </c>
    </row>
    <row r="462" spans="3:15" x14ac:dyDescent="0.25">
      <c r="C462" s="8">
        <v>657</v>
      </c>
      <c r="D462" s="6">
        <v>6</v>
      </c>
      <c r="E462" s="6">
        <v>2</v>
      </c>
      <c r="F462" s="6">
        <v>1</v>
      </c>
      <c r="G462" s="6">
        <v>0</v>
      </c>
      <c r="H462" s="6">
        <v>1</v>
      </c>
      <c r="I462" s="6">
        <v>4</v>
      </c>
      <c r="J462" s="6">
        <v>0</v>
      </c>
      <c r="K462" s="6">
        <v>2</v>
      </c>
      <c r="L462" s="6">
        <v>0</v>
      </c>
      <c r="M462" s="6">
        <v>400</v>
      </c>
      <c r="N462" s="6">
        <v>1</v>
      </c>
      <c r="O462" s="6">
        <v>5</v>
      </c>
    </row>
    <row r="463" spans="3:15" x14ac:dyDescent="0.25">
      <c r="C463" s="8">
        <v>659</v>
      </c>
      <c r="D463" s="6">
        <v>6</v>
      </c>
      <c r="E463" s="6">
        <v>2</v>
      </c>
      <c r="F463" s="6">
        <v>1</v>
      </c>
      <c r="G463" s="6">
        <v>0</v>
      </c>
      <c r="H463" s="6">
        <v>0</v>
      </c>
      <c r="I463" s="6">
        <v>4</v>
      </c>
      <c r="J463" s="6">
        <v>0</v>
      </c>
      <c r="K463" s="6">
        <v>3</v>
      </c>
      <c r="L463" s="6">
        <v>0</v>
      </c>
      <c r="M463" s="6">
        <v>400</v>
      </c>
      <c r="N463" s="6">
        <v>1</v>
      </c>
      <c r="O463" s="6">
        <v>2</v>
      </c>
    </row>
    <row r="464" spans="3:15" x14ac:dyDescent="0.25">
      <c r="C464" s="8">
        <v>660</v>
      </c>
      <c r="D464" s="6">
        <v>6</v>
      </c>
      <c r="E464" s="6">
        <v>2</v>
      </c>
      <c r="F464" s="6">
        <v>4</v>
      </c>
      <c r="G464" s="6">
        <v>0</v>
      </c>
      <c r="H464" s="6">
        <v>0</v>
      </c>
      <c r="I464" s="6">
        <v>1</v>
      </c>
      <c r="J464" s="6">
        <v>0</v>
      </c>
      <c r="K464" s="6">
        <v>1</v>
      </c>
      <c r="L464" s="6">
        <v>0</v>
      </c>
      <c r="M464" s="6">
        <v>400</v>
      </c>
      <c r="N464" s="6">
        <v>1</v>
      </c>
      <c r="O464" s="6">
        <v>3</v>
      </c>
    </row>
    <row r="465" spans="3:15" x14ac:dyDescent="0.25">
      <c r="C465" s="8">
        <v>661</v>
      </c>
      <c r="D465" s="6">
        <v>6</v>
      </c>
      <c r="E465" s="6">
        <v>2</v>
      </c>
      <c r="F465" s="6">
        <v>1</v>
      </c>
      <c r="G465" s="6">
        <v>0</v>
      </c>
      <c r="H465" s="6">
        <v>0</v>
      </c>
      <c r="I465" s="6">
        <v>4</v>
      </c>
      <c r="J465" s="6">
        <v>0</v>
      </c>
      <c r="K465" s="6">
        <v>1</v>
      </c>
      <c r="L465" s="6">
        <v>0</v>
      </c>
      <c r="M465" s="6">
        <v>900</v>
      </c>
      <c r="N465" s="6">
        <v>0</v>
      </c>
      <c r="O465" s="6">
        <v>3</v>
      </c>
    </row>
    <row r="466" spans="3:15" x14ac:dyDescent="0.25">
      <c r="C466" s="8">
        <v>663</v>
      </c>
      <c r="D466" s="6">
        <v>6</v>
      </c>
      <c r="E466" s="6">
        <v>2</v>
      </c>
      <c r="F466" s="6">
        <v>5</v>
      </c>
      <c r="G466" s="6">
        <v>2</v>
      </c>
      <c r="H466" s="6">
        <v>0</v>
      </c>
      <c r="I466" s="6">
        <v>4</v>
      </c>
      <c r="J466" s="6">
        <v>0</v>
      </c>
      <c r="K466" s="6">
        <v>1</v>
      </c>
      <c r="L466" s="6">
        <v>0</v>
      </c>
      <c r="M466" s="6">
        <v>1000</v>
      </c>
      <c r="N466" s="6">
        <v>1</v>
      </c>
      <c r="O466" s="6">
        <v>4</v>
      </c>
    </row>
    <row r="467" spans="3:15" x14ac:dyDescent="0.25">
      <c r="C467" s="8">
        <v>664</v>
      </c>
      <c r="D467" s="6">
        <v>6</v>
      </c>
      <c r="E467" s="6">
        <v>2</v>
      </c>
      <c r="F467" s="6">
        <v>2</v>
      </c>
      <c r="G467" s="6">
        <v>0</v>
      </c>
      <c r="H467" s="6">
        <v>0</v>
      </c>
      <c r="I467" s="6">
        <v>2</v>
      </c>
      <c r="J467" s="6">
        <v>0</v>
      </c>
      <c r="K467" s="6">
        <v>2</v>
      </c>
      <c r="L467" s="6">
        <v>0</v>
      </c>
      <c r="M467" s="6">
        <v>100</v>
      </c>
      <c r="N467" s="6">
        <v>1</v>
      </c>
      <c r="O467" s="6">
        <v>2</v>
      </c>
    </row>
    <row r="468" spans="3:15" x14ac:dyDescent="0.25">
      <c r="C468" s="8">
        <v>665</v>
      </c>
      <c r="D468" s="6">
        <v>6</v>
      </c>
      <c r="E468" s="6">
        <v>2</v>
      </c>
      <c r="F468" s="6">
        <v>1</v>
      </c>
      <c r="G468" s="6">
        <v>0</v>
      </c>
      <c r="H468" s="6">
        <v>0</v>
      </c>
      <c r="I468" s="6">
        <v>2</v>
      </c>
      <c r="J468" s="6">
        <v>0</v>
      </c>
      <c r="K468" s="6">
        <v>2</v>
      </c>
      <c r="L468" s="6">
        <v>0</v>
      </c>
      <c r="M468" s="6">
        <v>400</v>
      </c>
      <c r="N468" s="6">
        <v>1</v>
      </c>
      <c r="O468" s="6">
        <v>2</v>
      </c>
    </row>
    <row r="469" spans="3:15" x14ac:dyDescent="0.25">
      <c r="C469" s="8">
        <v>666</v>
      </c>
      <c r="D469" s="6">
        <v>6</v>
      </c>
      <c r="E469" s="6">
        <v>2</v>
      </c>
      <c r="F469" s="6">
        <v>1</v>
      </c>
      <c r="G469" s="6">
        <v>0</v>
      </c>
      <c r="H469" s="6">
        <v>0</v>
      </c>
      <c r="I469" s="6">
        <v>2</v>
      </c>
      <c r="J469" s="6">
        <v>0</v>
      </c>
      <c r="K469" s="6">
        <v>2</v>
      </c>
      <c r="L469" s="6">
        <v>0</v>
      </c>
      <c r="M469" s="6">
        <v>200</v>
      </c>
      <c r="N469" s="6">
        <v>1</v>
      </c>
      <c r="O469" s="6">
        <v>2</v>
      </c>
    </row>
    <row r="470" spans="3:15" x14ac:dyDescent="0.25">
      <c r="C470" s="8">
        <v>667</v>
      </c>
      <c r="D470" s="6">
        <v>6</v>
      </c>
      <c r="E470" s="6">
        <v>2</v>
      </c>
      <c r="F470" s="6">
        <v>2</v>
      </c>
      <c r="G470" s="6">
        <v>0</v>
      </c>
      <c r="H470" s="6">
        <v>1</v>
      </c>
      <c r="I470" s="6">
        <v>4</v>
      </c>
      <c r="J470" s="6">
        <v>0</v>
      </c>
      <c r="K470" s="6">
        <v>2</v>
      </c>
      <c r="L470" s="6">
        <v>0</v>
      </c>
      <c r="M470" s="6">
        <v>600</v>
      </c>
      <c r="N470" s="6">
        <v>0</v>
      </c>
      <c r="O470" s="6">
        <v>3</v>
      </c>
    </row>
    <row r="471" spans="3:15" x14ac:dyDescent="0.25">
      <c r="C471" s="8">
        <v>669</v>
      </c>
      <c r="D471" s="6">
        <v>6</v>
      </c>
      <c r="E471" s="6">
        <v>2</v>
      </c>
      <c r="F471" s="6">
        <v>1</v>
      </c>
      <c r="G471" s="6">
        <v>0</v>
      </c>
      <c r="H471" s="6">
        <v>0</v>
      </c>
      <c r="I471" s="6">
        <v>3</v>
      </c>
      <c r="J471" s="6">
        <v>1</v>
      </c>
      <c r="K471" s="6">
        <v>2</v>
      </c>
      <c r="L471" s="6">
        <v>1</v>
      </c>
      <c r="M471" s="6">
        <v>100</v>
      </c>
      <c r="N471" s="6">
        <v>1</v>
      </c>
      <c r="O471" s="6">
        <v>1</v>
      </c>
    </row>
    <row r="472" spans="3:15" x14ac:dyDescent="0.25">
      <c r="C472" s="8">
        <v>671</v>
      </c>
      <c r="D472" s="6">
        <v>6</v>
      </c>
      <c r="E472" s="6">
        <v>2</v>
      </c>
      <c r="F472" s="6">
        <v>4</v>
      </c>
      <c r="G472" s="6">
        <v>0</v>
      </c>
      <c r="H472" s="6">
        <v>0</v>
      </c>
      <c r="I472" s="6">
        <v>4</v>
      </c>
      <c r="J472" s="6">
        <v>1</v>
      </c>
      <c r="K472" s="6">
        <v>2</v>
      </c>
      <c r="L472" s="6">
        <v>0</v>
      </c>
      <c r="M472" s="6">
        <v>1000</v>
      </c>
      <c r="N472" s="6">
        <v>1</v>
      </c>
      <c r="O472" s="6">
        <v>2</v>
      </c>
    </row>
    <row r="473" spans="3:15" x14ac:dyDescent="0.25">
      <c r="C473" s="8">
        <v>672</v>
      </c>
      <c r="D473" s="6">
        <v>6</v>
      </c>
      <c r="E473" s="6">
        <v>2</v>
      </c>
      <c r="F473" s="6">
        <v>4</v>
      </c>
      <c r="G473" s="6">
        <v>0</v>
      </c>
      <c r="H473" s="6">
        <v>0</v>
      </c>
      <c r="I473" s="6">
        <v>1</v>
      </c>
      <c r="J473" s="6">
        <v>1</v>
      </c>
      <c r="K473" s="6">
        <v>2</v>
      </c>
      <c r="L473" s="6">
        <v>0</v>
      </c>
      <c r="M473" s="6">
        <v>200</v>
      </c>
      <c r="N473" s="6">
        <v>1</v>
      </c>
      <c r="O473" s="6">
        <v>1</v>
      </c>
    </row>
    <row r="474" spans="3:15" x14ac:dyDescent="0.25">
      <c r="C474" s="8">
        <v>673</v>
      </c>
      <c r="D474" s="6">
        <v>6</v>
      </c>
      <c r="E474" s="6">
        <v>2</v>
      </c>
      <c r="F474" s="6">
        <v>4</v>
      </c>
      <c r="G474" s="6">
        <v>0</v>
      </c>
      <c r="H474" s="6">
        <v>0</v>
      </c>
      <c r="I474" s="6">
        <v>1</v>
      </c>
      <c r="J474" s="6">
        <v>1</v>
      </c>
      <c r="K474" s="6">
        <v>2</v>
      </c>
      <c r="L474" s="6">
        <v>0</v>
      </c>
      <c r="M474" s="6">
        <v>200</v>
      </c>
      <c r="N474" s="6">
        <v>1</v>
      </c>
      <c r="O474" s="6">
        <v>1</v>
      </c>
    </row>
    <row r="475" spans="3:15" x14ac:dyDescent="0.25">
      <c r="C475" s="8">
        <v>674</v>
      </c>
      <c r="D475" s="6">
        <v>6</v>
      </c>
      <c r="E475" s="6">
        <v>2</v>
      </c>
      <c r="F475" s="6">
        <v>1</v>
      </c>
      <c r="G475" s="6">
        <v>0</v>
      </c>
      <c r="H475" s="6">
        <v>0</v>
      </c>
      <c r="I475" s="6">
        <v>4</v>
      </c>
      <c r="J475" s="6">
        <v>0</v>
      </c>
      <c r="K475" s="6">
        <v>2</v>
      </c>
      <c r="L475" s="6">
        <v>0</v>
      </c>
      <c r="M475" s="6">
        <v>300</v>
      </c>
      <c r="N475" s="6">
        <v>1</v>
      </c>
      <c r="O475" s="6">
        <v>1</v>
      </c>
    </row>
    <row r="476" spans="3:15" x14ac:dyDescent="0.25">
      <c r="C476" s="8">
        <v>676</v>
      </c>
      <c r="D476" s="6">
        <v>6</v>
      </c>
      <c r="E476" s="6">
        <v>2</v>
      </c>
      <c r="F476" s="6">
        <v>9</v>
      </c>
      <c r="G476" s="6">
        <v>0</v>
      </c>
      <c r="H476" s="6">
        <v>0</v>
      </c>
      <c r="I476" s="6">
        <v>4</v>
      </c>
      <c r="J476" s="6">
        <v>0</v>
      </c>
      <c r="K476" s="6">
        <v>2</v>
      </c>
      <c r="L476" s="6">
        <v>0</v>
      </c>
      <c r="M476" s="6">
        <v>400</v>
      </c>
      <c r="N476" s="6">
        <v>1</v>
      </c>
      <c r="O476" s="6">
        <v>3</v>
      </c>
    </row>
    <row r="477" spans="3:15" x14ac:dyDescent="0.25">
      <c r="C477" s="8">
        <v>678</v>
      </c>
      <c r="D477" s="6">
        <v>6</v>
      </c>
      <c r="E477" s="6">
        <v>2</v>
      </c>
      <c r="F477" s="6">
        <v>1</v>
      </c>
      <c r="G477" s="6">
        <v>0</v>
      </c>
      <c r="H477" s="6">
        <v>1</v>
      </c>
      <c r="I477" s="6">
        <v>5</v>
      </c>
      <c r="J477" s="6">
        <v>0</v>
      </c>
      <c r="K477" s="6">
        <v>2</v>
      </c>
      <c r="L477" s="6">
        <v>0</v>
      </c>
      <c r="M477" s="6">
        <v>700</v>
      </c>
      <c r="N477" s="6">
        <v>0</v>
      </c>
      <c r="O477" s="6">
        <v>3</v>
      </c>
    </row>
    <row r="478" spans="3:15" x14ac:dyDescent="0.25">
      <c r="C478" s="8">
        <v>680</v>
      </c>
      <c r="D478" s="6">
        <v>6</v>
      </c>
      <c r="E478" s="6">
        <v>2</v>
      </c>
      <c r="F478" s="6">
        <v>1</v>
      </c>
      <c r="G478" s="6">
        <v>0</v>
      </c>
      <c r="H478" s="6">
        <v>0</v>
      </c>
      <c r="I478" s="6">
        <v>2</v>
      </c>
      <c r="J478" s="6">
        <v>0</v>
      </c>
      <c r="K478" s="6">
        <v>1</v>
      </c>
      <c r="L478" s="6">
        <v>0</v>
      </c>
      <c r="M478" s="6">
        <v>400</v>
      </c>
      <c r="N478" s="6">
        <v>1</v>
      </c>
      <c r="O478" s="6">
        <v>1</v>
      </c>
    </row>
    <row r="479" spans="3:15" x14ac:dyDescent="0.25">
      <c r="C479" s="8">
        <v>681</v>
      </c>
      <c r="D479" s="6">
        <v>6</v>
      </c>
      <c r="E479" s="6">
        <v>2</v>
      </c>
      <c r="F479" s="6">
        <v>1</v>
      </c>
      <c r="G479" s="6">
        <v>0</v>
      </c>
      <c r="H479" s="6">
        <v>0</v>
      </c>
      <c r="I479" s="6">
        <v>4</v>
      </c>
      <c r="J479" s="6">
        <v>0</v>
      </c>
      <c r="K479" s="6">
        <v>2</v>
      </c>
      <c r="L479" s="6">
        <v>0</v>
      </c>
      <c r="M479" s="6">
        <v>600</v>
      </c>
      <c r="N479" s="6">
        <v>0</v>
      </c>
      <c r="O479" s="6">
        <v>2</v>
      </c>
    </row>
    <row r="480" spans="3:15" x14ac:dyDescent="0.25">
      <c r="C480" s="8">
        <v>682</v>
      </c>
      <c r="D480" s="6">
        <v>6</v>
      </c>
      <c r="E480" s="6">
        <v>2</v>
      </c>
      <c r="F480" s="6">
        <v>1</v>
      </c>
      <c r="G480" s="6">
        <v>0</v>
      </c>
      <c r="H480" s="6">
        <v>0</v>
      </c>
      <c r="I480" s="6">
        <v>5</v>
      </c>
      <c r="J480" s="6">
        <v>0</v>
      </c>
      <c r="K480" s="6">
        <v>1</v>
      </c>
      <c r="L480" s="6">
        <v>0</v>
      </c>
      <c r="M480" s="6">
        <v>100</v>
      </c>
      <c r="N480" s="6">
        <v>1</v>
      </c>
      <c r="O480" s="6">
        <v>1</v>
      </c>
    </row>
    <row r="481" spans="3:15" x14ac:dyDescent="0.25">
      <c r="C481" s="8">
        <v>684</v>
      </c>
      <c r="D481" s="6">
        <v>6</v>
      </c>
      <c r="E481" s="6">
        <v>2</v>
      </c>
      <c r="F481" s="6">
        <v>9</v>
      </c>
      <c r="G481" s="6">
        <v>0</v>
      </c>
      <c r="H481" s="6">
        <v>0</v>
      </c>
      <c r="I481" s="6">
        <v>4</v>
      </c>
      <c r="J481" s="6">
        <v>0</v>
      </c>
      <c r="K481" s="6">
        <v>1</v>
      </c>
      <c r="L481" s="6">
        <v>0</v>
      </c>
      <c r="M481" s="6">
        <v>100</v>
      </c>
      <c r="N481" s="6">
        <v>1</v>
      </c>
      <c r="O481" s="6">
        <v>1</v>
      </c>
    </row>
    <row r="482" spans="3:15" x14ac:dyDescent="0.25">
      <c r="C482" s="8">
        <v>686</v>
      </c>
      <c r="D482" s="6">
        <v>7</v>
      </c>
      <c r="E482" s="6">
        <v>1</v>
      </c>
      <c r="F482" s="6">
        <v>9</v>
      </c>
      <c r="G482" s="6">
        <v>0</v>
      </c>
      <c r="H482" s="6">
        <v>1</v>
      </c>
      <c r="I482" s="6">
        <v>4</v>
      </c>
      <c r="J482" s="6">
        <v>0</v>
      </c>
      <c r="K482" s="6">
        <v>1</v>
      </c>
      <c r="L482" s="6">
        <v>0</v>
      </c>
      <c r="M482" s="6">
        <v>200</v>
      </c>
      <c r="N482" s="6">
        <v>1</v>
      </c>
      <c r="O482" s="6">
        <v>2</v>
      </c>
    </row>
    <row r="483" spans="3:15" x14ac:dyDescent="0.25">
      <c r="C483" s="8">
        <v>687</v>
      </c>
      <c r="D483" s="6">
        <v>7</v>
      </c>
      <c r="E483" s="6">
        <v>2</v>
      </c>
      <c r="F483" s="6">
        <v>2</v>
      </c>
      <c r="G483" s="6">
        <v>0</v>
      </c>
      <c r="H483" s="6">
        <v>0</v>
      </c>
      <c r="I483" s="6">
        <v>5</v>
      </c>
      <c r="J483" s="6">
        <v>0</v>
      </c>
      <c r="K483" s="6">
        <v>1</v>
      </c>
      <c r="L483" s="6">
        <v>0</v>
      </c>
      <c r="M483" s="6">
        <v>400</v>
      </c>
      <c r="N483" s="6">
        <v>1</v>
      </c>
      <c r="O483" s="6">
        <v>2</v>
      </c>
    </row>
    <row r="484" spans="3:15" x14ac:dyDescent="0.25">
      <c r="C484" s="8">
        <v>688</v>
      </c>
      <c r="D484" s="6">
        <v>7</v>
      </c>
      <c r="E484" s="6">
        <v>2</v>
      </c>
      <c r="F484" s="6">
        <v>2</v>
      </c>
      <c r="G484" s="6">
        <v>0</v>
      </c>
      <c r="H484" s="6">
        <v>0</v>
      </c>
      <c r="I484" s="6">
        <v>4</v>
      </c>
      <c r="J484" s="6">
        <v>0</v>
      </c>
      <c r="K484" s="6">
        <v>2</v>
      </c>
      <c r="L484" s="6">
        <v>0</v>
      </c>
      <c r="M484" s="6">
        <v>600</v>
      </c>
      <c r="N484" s="6">
        <v>0</v>
      </c>
      <c r="O484" s="6">
        <v>2</v>
      </c>
    </row>
    <row r="485" spans="3:15" x14ac:dyDescent="0.25">
      <c r="C485" s="8">
        <v>689</v>
      </c>
      <c r="D485" s="6">
        <v>7</v>
      </c>
      <c r="E485" s="6">
        <v>1</v>
      </c>
      <c r="F485" s="6">
        <v>2</v>
      </c>
      <c r="G485" s="6">
        <v>0</v>
      </c>
      <c r="H485" s="6">
        <v>1</v>
      </c>
      <c r="I485" s="6">
        <v>2</v>
      </c>
      <c r="J485" s="6">
        <v>0</v>
      </c>
      <c r="K485" s="6">
        <v>2</v>
      </c>
      <c r="L485" s="6">
        <v>0</v>
      </c>
      <c r="M485" s="6">
        <v>400</v>
      </c>
      <c r="N485" s="6">
        <v>1</v>
      </c>
      <c r="O485" s="6">
        <v>1</v>
      </c>
    </row>
    <row r="486" spans="3:15" x14ac:dyDescent="0.25">
      <c r="C486" s="8">
        <v>690</v>
      </c>
      <c r="D486" s="6">
        <v>7</v>
      </c>
      <c r="E486" s="6">
        <v>2</v>
      </c>
      <c r="F486" s="6">
        <v>8</v>
      </c>
      <c r="G486" s="6">
        <v>0</v>
      </c>
      <c r="H486" s="6">
        <v>0</v>
      </c>
      <c r="I486" s="6">
        <v>4</v>
      </c>
      <c r="J486" s="6">
        <v>0</v>
      </c>
      <c r="K486" s="6">
        <v>1</v>
      </c>
      <c r="L486" s="6">
        <v>0</v>
      </c>
      <c r="M486" s="6">
        <v>500</v>
      </c>
      <c r="N486" s="6">
        <v>1</v>
      </c>
      <c r="O486" s="6">
        <v>3</v>
      </c>
    </row>
    <row r="487" spans="3:15" x14ac:dyDescent="0.25">
      <c r="C487" s="8">
        <v>691</v>
      </c>
      <c r="D487" s="6">
        <v>7</v>
      </c>
      <c r="E487" s="6">
        <v>2</v>
      </c>
      <c r="F487" s="6">
        <v>7</v>
      </c>
      <c r="G487" s="6">
        <v>2</v>
      </c>
      <c r="H487" s="6">
        <v>0</v>
      </c>
      <c r="I487" s="6">
        <v>4</v>
      </c>
      <c r="J487" s="6">
        <v>0</v>
      </c>
      <c r="K487" s="6">
        <v>2</v>
      </c>
      <c r="L487" s="6">
        <v>0</v>
      </c>
      <c r="M487" s="6">
        <v>400</v>
      </c>
      <c r="N487" s="6">
        <v>1</v>
      </c>
      <c r="O487" s="6">
        <v>1</v>
      </c>
    </row>
    <row r="488" spans="3:15" x14ac:dyDescent="0.25">
      <c r="C488" s="8">
        <v>692</v>
      </c>
      <c r="D488" s="6">
        <v>7</v>
      </c>
      <c r="E488" s="6">
        <v>2</v>
      </c>
      <c r="F488" s="6">
        <v>1</v>
      </c>
      <c r="G488" s="6">
        <v>0</v>
      </c>
      <c r="H488" s="6">
        <v>1</v>
      </c>
      <c r="I488" s="6">
        <v>2</v>
      </c>
      <c r="J488" s="6">
        <v>0</v>
      </c>
      <c r="K488" s="6">
        <v>2</v>
      </c>
      <c r="L488" s="6">
        <v>0</v>
      </c>
      <c r="M488" s="6">
        <v>400</v>
      </c>
      <c r="N488" s="6">
        <v>1</v>
      </c>
      <c r="O488" s="6">
        <v>3</v>
      </c>
    </row>
    <row r="489" spans="3:15" x14ac:dyDescent="0.25">
      <c r="C489" s="8">
        <v>693</v>
      </c>
      <c r="D489" s="6">
        <v>7</v>
      </c>
      <c r="E489" s="6">
        <v>2</v>
      </c>
      <c r="F489" s="6">
        <v>1</v>
      </c>
      <c r="G489" s="6">
        <v>0</v>
      </c>
      <c r="H489" s="6">
        <v>1</v>
      </c>
      <c r="I489" s="6">
        <v>2</v>
      </c>
      <c r="J489" s="6">
        <v>0</v>
      </c>
      <c r="K489" s="6">
        <v>1</v>
      </c>
      <c r="L489" s="6">
        <v>0</v>
      </c>
      <c r="M489" s="6">
        <v>300</v>
      </c>
      <c r="N489" s="6">
        <v>1</v>
      </c>
      <c r="O489" s="6">
        <v>1</v>
      </c>
    </row>
    <row r="490" spans="3:15" x14ac:dyDescent="0.25">
      <c r="C490" s="8">
        <v>694</v>
      </c>
      <c r="D490" s="6">
        <v>7</v>
      </c>
      <c r="E490" s="6">
        <v>1</v>
      </c>
      <c r="F490" s="6">
        <v>1</v>
      </c>
      <c r="G490" s="6">
        <v>0</v>
      </c>
      <c r="H490" s="6">
        <v>0</v>
      </c>
      <c r="I490" s="6">
        <v>2</v>
      </c>
      <c r="J490" s="6">
        <v>0</v>
      </c>
      <c r="K490" s="6">
        <v>1</v>
      </c>
      <c r="L490" s="6">
        <v>0</v>
      </c>
      <c r="M490" s="6">
        <v>700</v>
      </c>
      <c r="N490" s="6">
        <v>0</v>
      </c>
      <c r="O490" s="6">
        <v>5</v>
      </c>
    </row>
    <row r="491" spans="3:15" x14ac:dyDescent="0.25">
      <c r="C491" s="8">
        <v>695</v>
      </c>
      <c r="D491" s="6">
        <v>7</v>
      </c>
      <c r="E491" s="6">
        <v>2</v>
      </c>
      <c r="F491" s="6">
        <v>1</v>
      </c>
      <c r="G491" s="6">
        <v>0</v>
      </c>
      <c r="H491" s="6">
        <v>0</v>
      </c>
      <c r="I491" s="6">
        <v>2</v>
      </c>
      <c r="J491" s="6">
        <v>0</v>
      </c>
      <c r="K491" s="6">
        <v>2</v>
      </c>
      <c r="L491" s="6">
        <v>0</v>
      </c>
      <c r="M491" s="6">
        <v>500</v>
      </c>
      <c r="N491" s="6">
        <v>1</v>
      </c>
      <c r="O491" s="6">
        <v>2</v>
      </c>
    </row>
    <row r="492" spans="3:15" x14ac:dyDescent="0.25">
      <c r="C492" s="8">
        <v>697</v>
      </c>
      <c r="D492" s="6">
        <v>7</v>
      </c>
      <c r="E492" s="6">
        <v>2</v>
      </c>
      <c r="F492" s="6">
        <v>3</v>
      </c>
      <c r="G492" s="6">
        <v>0</v>
      </c>
      <c r="H492" s="6">
        <v>1</v>
      </c>
      <c r="I492" s="6">
        <v>1</v>
      </c>
      <c r="J492" s="6">
        <v>0</v>
      </c>
      <c r="K492" s="6">
        <v>2</v>
      </c>
      <c r="L492" s="6">
        <v>0</v>
      </c>
      <c r="M492" s="6">
        <v>400</v>
      </c>
      <c r="N492" s="6">
        <v>1</v>
      </c>
      <c r="O492" s="6">
        <v>4</v>
      </c>
    </row>
    <row r="493" spans="3:15" x14ac:dyDescent="0.25">
      <c r="C493" s="8">
        <v>698</v>
      </c>
      <c r="D493" s="6">
        <v>7</v>
      </c>
      <c r="E493" s="6">
        <v>2</v>
      </c>
      <c r="F493" s="6">
        <v>3</v>
      </c>
      <c r="G493" s="6">
        <v>0</v>
      </c>
      <c r="H493" s="6">
        <v>1</v>
      </c>
      <c r="I493" s="6">
        <v>1</v>
      </c>
      <c r="J493" s="6">
        <v>0</v>
      </c>
      <c r="K493" s="6">
        <v>2</v>
      </c>
      <c r="L493" s="6">
        <v>0</v>
      </c>
      <c r="M493" s="6">
        <v>100</v>
      </c>
      <c r="N493" s="6">
        <v>1</v>
      </c>
      <c r="O493" s="6">
        <v>1</v>
      </c>
    </row>
    <row r="494" spans="3:15" x14ac:dyDescent="0.25">
      <c r="C494" s="8">
        <v>701</v>
      </c>
      <c r="D494" s="6">
        <v>7</v>
      </c>
      <c r="E494" s="6">
        <v>2</v>
      </c>
      <c r="F494" s="6">
        <v>3</v>
      </c>
      <c r="G494" s="6">
        <v>0</v>
      </c>
      <c r="H494" s="6">
        <v>0</v>
      </c>
      <c r="I494" s="6">
        <v>5</v>
      </c>
      <c r="J494" s="6">
        <v>0</v>
      </c>
      <c r="K494" s="6">
        <v>2</v>
      </c>
      <c r="L494" s="6">
        <v>0</v>
      </c>
      <c r="M494" s="6">
        <v>300</v>
      </c>
      <c r="N494" s="6">
        <v>1</v>
      </c>
      <c r="O494" s="6">
        <v>2</v>
      </c>
    </row>
    <row r="495" spans="3:15" x14ac:dyDescent="0.25">
      <c r="C495" s="8">
        <v>703</v>
      </c>
      <c r="D495" s="6">
        <v>7</v>
      </c>
      <c r="E495" s="6">
        <v>1</v>
      </c>
      <c r="F495" s="6">
        <v>1</v>
      </c>
      <c r="G495" s="6">
        <v>0</v>
      </c>
      <c r="H495" s="6">
        <v>0</v>
      </c>
      <c r="I495" s="6">
        <v>4</v>
      </c>
      <c r="J495" s="6">
        <v>0</v>
      </c>
      <c r="K495" s="6">
        <v>2</v>
      </c>
      <c r="L495" s="6">
        <v>0</v>
      </c>
      <c r="M495" s="6">
        <v>200</v>
      </c>
      <c r="N495" s="6">
        <v>1</v>
      </c>
      <c r="O495" s="6">
        <v>1</v>
      </c>
    </row>
    <row r="496" spans="3:15" x14ac:dyDescent="0.25">
      <c r="C496" s="8">
        <v>704</v>
      </c>
      <c r="D496" s="6">
        <v>7</v>
      </c>
      <c r="E496" s="6">
        <v>2</v>
      </c>
      <c r="F496" s="6">
        <v>4</v>
      </c>
      <c r="G496" s="6">
        <v>0</v>
      </c>
      <c r="H496" s="6">
        <v>0</v>
      </c>
      <c r="I496" s="6">
        <v>5</v>
      </c>
      <c r="J496" s="6">
        <v>0</v>
      </c>
      <c r="K496" s="6">
        <v>1</v>
      </c>
      <c r="L496" s="6">
        <v>0</v>
      </c>
      <c r="M496" s="6">
        <v>1000</v>
      </c>
      <c r="N496" s="6">
        <v>1</v>
      </c>
      <c r="O496" s="6">
        <v>2</v>
      </c>
    </row>
    <row r="497" spans="3:15" x14ac:dyDescent="0.25">
      <c r="C497" s="8">
        <v>705</v>
      </c>
      <c r="D497" s="6">
        <v>7</v>
      </c>
      <c r="E497" s="6">
        <v>2</v>
      </c>
      <c r="F497" s="6">
        <v>1</v>
      </c>
      <c r="G497" s="6">
        <v>0</v>
      </c>
      <c r="H497" s="6">
        <v>0</v>
      </c>
      <c r="I497" s="6">
        <v>4</v>
      </c>
      <c r="J497" s="6">
        <v>0</v>
      </c>
      <c r="K497" s="6">
        <v>2</v>
      </c>
      <c r="L497" s="6">
        <v>0</v>
      </c>
      <c r="M497" s="6">
        <v>90</v>
      </c>
      <c r="N497" s="6">
        <v>0</v>
      </c>
      <c r="O497" s="6">
        <v>3</v>
      </c>
    </row>
    <row r="498" spans="3:15" x14ac:dyDescent="0.25">
      <c r="C498" s="8">
        <v>707</v>
      </c>
      <c r="D498" s="6">
        <v>7</v>
      </c>
      <c r="E498" s="6">
        <v>2</v>
      </c>
      <c r="F498" s="6">
        <v>2</v>
      </c>
      <c r="G498" s="6">
        <v>0</v>
      </c>
      <c r="H498" s="6">
        <v>0</v>
      </c>
      <c r="I498" s="6">
        <v>1</v>
      </c>
      <c r="J498" s="6">
        <v>0</v>
      </c>
      <c r="K498" s="6">
        <v>1</v>
      </c>
      <c r="L498" s="6">
        <v>0</v>
      </c>
      <c r="M498" s="6">
        <v>2000</v>
      </c>
      <c r="N498" s="6">
        <v>0</v>
      </c>
      <c r="O498" s="6">
        <v>9</v>
      </c>
    </row>
    <row r="499" spans="3:15" x14ac:dyDescent="0.25">
      <c r="C499" s="8">
        <v>708</v>
      </c>
      <c r="D499" s="6">
        <v>7</v>
      </c>
      <c r="E499" s="6">
        <v>2</v>
      </c>
      <c r="F499" s="6">
        <v>2</v>
      </c>
      <c r="G499" s="6">
        <v>0</v>
      </c>
      <c r="H499" s="6">
        <v>0</v>
      </c>
      <c r="I499" s="6">
        <v>4</v>
      </c>
      <c r="J499" s="6">
        <v>0</v>
      </c>
      <c r="K499" s="6">
        <v>2</v>
      </c>
      <c r="L499" s="6">
        <v>1</v>
      </c>
      <c r="M499" s="6">
        <v>100</v>
      </c>
      <c r="N499" s="6">
        <v>1</v>
      </c>
      <c r="O499" s="6">
        <v>1</v>
      </c>
    </row>
    <row r="500" spans="3:15" x14ac:dyDescent="0.25">
      <c r="C500" s="8">
        <v>709</v>
      </c>
      <c r="D500" s="6">
        <v>7</v>
      </c>
      <c r="E500" s="6">
        <v>2</v>
      </c>
      <c r="F500" s="6">
        <v>1</v>
      </c>
      <c r="G500" s="6">
        <v>0</v>
      </c>
      <c r="H500" s="6">
        <v>0</v>
      </c>
      <c r="I500" s="6">
        <v>3</v>
      </c>
      <c r="J500" s="6">
        <v>0</v>
      </c>
      <c r="K500" s="6">
        <v>2</v>
      </c>
      <c r="L500" s="6">
        <v>1</v>
      </c>
      <c r="M500" s="6">
        <v>100</v>
      </c>
      <c r="N500" s="6">
        <v>1</v>
      </c>
      <c r="O500" s="6">
        <v>1</v>
      </c>
    </row>
    <row r="501" spans="3:15" x14ac:dyDescent="0.25">
      <c r="C501" s="8">
        <v>710</v>
      </c>
      <c r="D501" s="6">
        <v>7</v>
      </c>
      <c r="E501" s="6">
        <v>2</v>
      </c>
      <c r="F501" s="6">
        <v>1</v>
      </c>
      <c r="G501" s="6">
        <v>0</v>
      </c>
      <c r="H501" s="6">
        <v>0</v>
      </c>
      <c r="I501" s="6">
        <v>4</v>
      </c>
      <c r="J501" s="6">
        <v>0</v>
      </c>
      <c r="K501" s="6">
        <v>1</v>
      </c>
      <c r="L501" s="6">
        <v>0</v>
      </c>
      <c r="M501" s="6">
        <v>200</v>
      </c>
      <c r="N501" s="6">
        <v>1</v>
      </c>
      <c r="O501" s="6">
        <v>1</v>
      </c>
    </row>
    <row r="502" spans="3:15" x14ac:dyDescent="0.25">
      <c r="C502" s="8">
        <v>711</v>
      </c>
      <c r="D502" s="6">
        <v>7</v>
      </c>
      <c r="E502" s="6">
        <v>2</v>
      </c>
      <c r="F502" s="6">
        <v>6</v>
      </c>
      <c r="G502" s="6">
        <v>2</v>
      </c>
      <c r="H502" s="6">
        <v>1</v>
      </c>
      <c r="I502" s="6">
        <v>3</v>
      </c>
      <c r="J502" s="6">
        <v>0</v>
      </c>
      <c r="K502" s="6">
        <v>2</v>
      </c>
      <c r="L502" s="6">
        <v>0</v>
      </c>
      <c r="M502" s="6">
        <v>100</v>
      </c>
      <c r="N502" s="6">
        <v>1</v>
      </c>
      <c r="O502" s="6">
        <v>1</v>
      </c>
    </row>
    <row r="503" spans="3:15" x14ac:dyDescent="0.25">
      <c r="C503" s="8">
        <v>712</v>
      </c>
      <c r="D503" s="6">
        <v>7</v>
      </c>
      <c r="E503" s="6">
        <v>2</v>
      </c>
      <c r="F503" s="6">
        <v>1</v>
      </c>
      <c r="G503" s="6">
        <v>0</v>
      </c>
      <c r="H503" s="6">
        <v>0</v>
      </c>
      <c r="I503" s="6">
        <v>4</v>
      </c>
      <c r="J503" s="6">
        <v>0</v>
      </c>
      <c r="K503" s="6">
        <v>1</v>
      </c>
      <c r="L503" s="6">
        <v>1</v>
      </c>
      <c r="M503" s="6">
        <v>100</v>
      </c>
      <c r="N503" s="6">
        <v>1</v>
      </c>
      <c r="O503" s="6">
        <v>1</v>
      </c>
    </row>
    <row r="504" spans="3:15" x14ac:dyDescent="0.25">
      <c r="C504" s="8">
        <v>715</v>
      </c>
      <c r="D504" s="6">
        <v>7</v>
      </c>
      <c r="E504" s="6">
        <v>2</v>
      </c>
      <c r="F504" s="6">
        <v>6</v>
      </c>
      <c r="G504" s="6">
        <v>2</v>
      </c>
      <c r="H504" s="6">
        <v>1</v>
      </c>
      <c r="I504" s="6">
        <v>4</v>
      </c>
      <c r="J504" s="6">
        <v>0</v>
      </c>
      <c r="K504" s="6">
        <v>1</v>
      </c>
      <c r="L504" s="6">
        <v>0</v>
      </c>
      <c r="M504" s="6">
        <v>100</v>
      </c>
      <c r="N504" s="6">
        <v>1</v>
      </c>
      <c r="O504" s="6">
        <v>1</v>
      </c>
    </row>
    <row r="505" spans="3:15" x14ac:dyDescent="0.25">
      <c r="C505" s="8">
        <v>716</v>
      </c>
      <c r="D505" s="6">
        <v>7</v>
      </c>
      <c r="E505" s="6">
        <v>2</v>
      </c>
      <c r="F505" s="6">
        <v>5</v>
      </c>
      <c r="G505" s="6">
        <v>2</v>
      </c>
      <c r="H505" s="6">
        <v>0</v>
      </c>
      <c r="I505" s="6">
        <v>4</v>
      </c>
      <c r="J505" s="6">
        <v>0</v>
      </c>
      <c r="K505" s="6">
        <v>1</v>
      </c>
      <c r="L505" s="6">
        <v>0</v>
      </c>
      <c r="M505" s="6">
        <v>1000</v>
      </c>
      <c r="N505" s="6">
        <v>1</v>
      </c>
      <c r="O505" s="6">
        <v>6</v>
      </c>
    </row>
    <row r="506" spans="3:15" x14ac:dyDescent="0.25">
      <c r="C506" s="8">
        <v>717</v>
      </c>
      <c r="D506" s="6">
        <v>7</v>
      </c>
      <c r="E506" s="6">
        <v>2</v>
      </c>
      <c r="F506" s="6">
        <v>1</v>
      </c>
      <c r="G506" s="6">
        <v>0</v>
      </c>
      <c r="H506" s="6">
        <v>0</v>
      </c>
      <c r="I506" s="6">
        <v>5</v>
      </c>
      <c r="J506" s="6">
        <v>0</v>
      </c>
      <c r="K506" s="6">
        <v>1</v>
      </c>
      <c r="L506" s="6">
        <v>0</v>
      </c>
      <c r="M506" s="6">
        <v>500</v>
      </c>
      <c r="N506" s="6">
        <v>1</v>
      </c>
      <c r="O506" s="6">
        <v>2</v>
      </c>
    </row>
    <row r="507" spans="3:15" x14ac:dyDescent="0.25">
      <c r="C507" s="8">
        <v>718</v>
      </c>
      <c r="D507" s="6">
        <v>7</v>
      </c>
      <c r="E507" s="6">
        <v>2</v>
      </c>
      <c r="F507" s="6">
        <v>3</v>
      </c>
      <c r="G507" s="6">
        <v>0</v>
      </c>
      <c r="H507" s="6">
        <v>1</v>
      </c>
      <c r="I507" s="6">
        <v>4</v>
      </c>
      <c r="J507" s="6">
        <v>0</v>
      </c>
      <c r="K507" s="6">
        <v>2</v>
      </c>
      <c r="L507" s="6">
        <v>0</v>
      </c>
      <c r="M507" s="6">
        <v>1000</v>
      </c>
      <c r="N507" s="6">
        <v>1</v>
      </c>
      <c r="O507" s="6">
        <v>5</v>
      </c>
    </row>
    <row r="508" spans="3:15" x14ac:dyDescent="0.25">
      <c r="C508" s="8">
        <v>719</v>
      </c>
      <c r="D508" s="6">
        <v>7</v>
      </c>
      <c r="E508" s="6">
        <v>2</v>
      </c>
      <c r="F508" s="6">
        <v>1</v>
      </c>
      <c r="G508" s="6">
        <v>0</v>
      </c>
      <c r="H508" s="6">
        <v>0</v>
      </c>
      <c r="I508" s="6">
        <v>4</v>
      </c>
      <c r="J508" s="6">
        <v>0</v>
      </c>
      <c r="K508" s="6">
        <v>2</v>
      </c>
      <c r="L508" s="6">
        <v>0</v>
      </c>
      <c r="M508" s="6">
        <v>300</v>
      </c>
      <c r="N508" s="6">
        <v>1</v>
      </c>
      <c r="O508" s="6">
        <v>3</v>
      </c>
    </row>
    <row r="509" spans="3:15" x14ac:dyDescent="0.25">
      <c r="C509" s="8">
        <v>721</v>
      </c>
      <c r="D509" s="6">
        <v>7</v>
      </c>
      <c r="E509" s="6">
        <v>2</v>
      </c>
      <c r="F509" s="6">
        <v>1</v>
      </c>
      <c r="G509" s="6">
        <v>0</v>
      </c>
      <c r="H509" s="6">
        <v>0</v>
      </c>
      <c r="I509" s="6">
        <v>2</v>
      </c>
      <c r="J509" s="6">
        <v>1</v>
      </c>
      <c r="K509" s="6">
        <v>2</v>
      </c>
      <c r="L509" s="6">
        <v>0</v>
      </c>
      <c r="M509" s="6">
        <v>200</v>
      </c>
      <c r="N509" s="6">
        <v>1</v>
      </c>
      <c r="O509" s="6">
        <v>1</v>
      </c>
    </row>
    <row r="510" spans="3:15" x14ac:dyDescent="0.25">
      <c r="C510" s="8">
        <v>722</v>
      </c>
      <c r="D510" s="6">
        <v>7</v>
      </c>
      <c r="E510" s="6">
        <v>2</v>
      </c>
      <c r="F510" s="6">
        <v>1</v>
      </c>
      <c r="G510" s="6">
        <v>0</v>
      </c>
      <c r="H510" s="6">
        <v>0</v>
      </c>
      <c r="I510" s="6">
        <v>4</v>
      </c>
      <c r="J510" s="6">
        <v>0</v>
      </c>
      <c r="K510" s="6">
        <v>2</v>
      </c>
      <c r="L510" s="6">
        <v>0</v>
      </c>
      <c r="M510" s="6">
        <v>400</v>
      </c>
      <c r="N510" s="6">
        <v>1</v>
      </c>
      <c r="O510" s="6">
        <v>2</v>
      </c>
    </row>
    <row r="511" spans="3:15" x14ac:dyDescent="0.25">
      <c r="C511" s="8">
        <v>724</v>
      </c>
      <c r="D511" s="6">
        <v>7</v>
      </c>
      <c r="E511" s="6">
        <v>2</v>
      </c>
      <c r="F511" s="6">
        <v>1</v>
      </c>
      <c r="G511" s="6">
        <v>0</v>
      </c>
      <c r="H511" s="6">
        <v>0</v>
      </c>
      <c r="I511" s="6">
        <v>4</v>
      </c>
      <c r="J511" s="6">
        <v>0</v>
      </c>
      <c r="K511" s="6">
        <v>1</v>
      </c>
      <c r="L511" s="6">
        <v>0</v>
      </c>
      <c r="M511" s="6">
        <v>500</v>
      </c>
      <c r="N511" s="6">
        <v>1</v>
      </c>
      <c r="O511" s="6">
        <v>1</v>
      </c>
    </row>
    <row r="512" spans="3:15" x14ac:dyDescent="0.25">
      <c r="C512" s="8">
        <v>725</v>
      </c>
      <c r="D512" s="6">
        <v>7</v>
      </c>
      <c r="E512" s="6">
        <v>2</v>
      </c>
      <c r="F512" s="6">
        <v>1</v>
      </c>
      <c r="G512" s="6">
        <v>0</v>
      </c>
      <c r="H512" s="6">
        <v>0</v>
      </c>
      <c r="I512" s="6">
        <v>3</v>
      </c>
      <c r="J512" s="6">
        <v>0</v>
      </c>
      <c r="K512" s="6">
        <v>2</v>
      </c>
      <c r="L512" s="6">
        <v>0</v>
      </c>
      <c r="M512" s="6">
        <v>400</v>
      </c>
      <c r="N512" s="6">
        <v>1</v>
      </c>
      <c r="O512" s="6">
        <v>2</v>
      </c>
    </row>
    <row r="513" spans="3:15" x14ac:dyDescent="0.25">
      <c r="C513" s="8">
        <v>727</v>
      </c>
      <c r="D513" s="6">
        <v>7</v>
      </c>
      <c r="E513" s="6">
        <v>2</v>
      </c>
      <c r="F513" s="6">
        <v>1</v>
      </c>
      <c r="G513" s="6">
        <v>0</v>
      </c>
      <c r="H513" s="6">
        <v>1</v>
      </c>
      <c r="I513" s="6">
        <v>4</v>
      </c>
      <c r="J513" s="6">
        <v>0</v>
      </c>
      <c r="K513" s="6">
        <v>2</v>
      </c>
      <c r="L513" s="6">
        <v>0</v>
      </c>
      <c r="M513" s="6">
        <v>600</v>
      </c>
      <c r="N513" s="6">
        <v>0</v>
      </c>
      <c r="O513" s="6">
        <v>2</v>
      </c>
    </row>
    <row r="514" spans="3:15" x14ac:dyDescent="0.25">
      <c r="C514" s="8">
        <v>728</v>
      </c>
      <c r="D514" s="6">
        <v>7</v>
      </c>
      <c r="E514" s="6">
        <v>2</v>
      </c>
      <c r="F514" s="6">
        <v>1</v>
      </c>
      <c r="G514" s="6">
        <v>0</v>
      </c>
      <c r="H514" s="6">
        <v>0</v>
      </c>
      <c r="I514" s="6">
        <v>4</v>
      </c>
      <c r="J514" s="6">
        <v>0</v>
      </c>
      <c r="K514" s="6">
        <v>2</v>
      </c>
      <c r="L514" s="6">
        <v>0</v>
      </c>
      <c r="M514" s="6">
        <v>400</v>
      </c>
      <c r="N514" s="6">
        <v>1</v>
      </c>
      <c r="O514" s="6">
        <v>2</v>
      </c>
    </row>
    <row r="515" spans="3:15" x14ac:dyDescent="0.25">
      <c r="C515" s="8">
        <v>729</v>
      </c>
      <c r="D515" s="6">
        <v>7</v>
      </c>
      <c r="E515" s="6">
        <v>2</v>
      </c>
      <c r="F515" s="6">
        <v>1</v>
      </c>
      <c r="G515" s="6">
        <v>0</v>
      </c>
      <c r="H515" s="6">
        <v>0</v>
      </c>
      <c r="I515" s="6">
        <v>5</v>
      </c>
      <c r="J515" s="6">
        <v>0</v>
      </c>
      <c r="K515" s="6">
        <v>2</v>
      </c>
      <c r="L515" s="6">
        <v>0</v>
      </c>
      <c r="M515" s="6">
        <v>300</v>
      </c>
      <c r="N515" s="6">
        <v>1</v>
      </c>
      <c r="O515" s="6">
        <v>1</v>
      </c>
    </row>
    <row r="516" spans="3:15" x14ac:dyDescent="0.25">
      <c r="C516" s="8">
        <v>730</v>
      </c>
      <c r="D516" s="6">
        <v>7</v>
      </c>
      <c r="E516" s="6">
        <v>2</v>
      </c>
      <c r="F516" s="6">
        <v>1</v>
      </c>
      <c r="G516" s="6">
        <v>0</v>
      </c>
      <c r="H516" s="6">
        <v>1</v>
      </c>
      <c r="I516" s="6">
        <v>4</v>
      </c>
      <c r="J516" s="6">
        <v>0</v>
      </c>
      <c r="K516" s="6">
        <v>1</v>
      </c>
      <c r="L516" s="6">
        <v>0</v>
      </c>
      <c r="M516" s="6">
        <v>100</v>
      </c>
      <c r="N516" s="6">
        <v>1</v>
      </c>
      <c r="O516" s="6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Relatório de Pedidos</vt:lpstr>
      <vt:lpstr>Pivot Table Report</vt:lpstr>
      <vt:lpstr>Base</vt:lpstr>
      <vt:lpstr>Base Formatada</vt:lpstr>
      <vt:lpstr>Pivot Table Base Formatada</vt:lpstr>
      <vt:lpstr>Base Formatada (2)</vt:lpstr>
      <vt:lpstr>Procv</vt:lpstr>
      <vt:lpstr>Números aleatórios</vt:lpstr>
      <vt:lpstr>Amostra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2019-11-26T11:56:48Z</dcterms:created>
  <dcterms:modified xsi:type="dcterms:W3CDTF">2020-03-17T21:27:53Z</dcterms:modified>
</cp:coreProperties>
</file>