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Consumidor\"/>
    </mc:Choice>
  </mc:AlternateContent>
  <xr:revisionPtr revIDLastSave="0" documentId="13_ncr:1_{919406C1-942E-43BE-A733-C7712AC31A7E}" xr6:coauthVersionLast="45" xr6:coauthVersionMax="45" xr10:uidLastSave="{00000000-0000-0000-0000-000000000000}"/>
  <bookViews>
    <workbookView xWindow="-120" yWindow="-120" windowWidth="20730" windowHeight="11160" tabRatio="793" xr2:uid="{350EC157-C301-442C-AB2A-F5AAC7832722}"/>
  </bookViews>
  <sheets>
    <sheet name="Chocolate" sheetId="26" r:id="rId1"/>
  </sheets>
  <externalReferences>
    <externalReference r:id="rId2"/>
  </externalReferences>
  <definedNames>
    <definedName name="intercept" localSheetId="0">#REF!</definedName>
    <definedName name="intercept">[1]Pedidos!$D$1</definedName>
    <definedName name="slope" localSheetId="0">#REF!</definedName>
    <definedName name="slope">[1]Pedidos!$D$2</definedName>
    <definedName name="solver_adj" localSheetId="0" hidden="1">Chocolate!$E$6:$J$6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Chocolate!$C$6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6" l="1"/>
  <c r="D15" i="26" l="1"/>
  <c r="E15" i="26" s="1"/>
  <c r="D16" i="26"/>
  <c r="E16" i="26" s="1"/>
  <c r="D13" i="26"/>
  <c r="E13" i="26" s="1"/>
  <c r="D14" i="26"/>
  <c r="E14" i="26" s="1"/>
  <c r="D11" i="26"/>
  <c r="E11" i="26" s="1"/>
  <c r="D12" i="26"/>
  <c r="E12" i="26" s="1"/>
  <c r="D9" i="26"/>
  <c r="E9" i="26" s="1"/>
  <c r="D10" i="26"/>
  <c r="E10" i="26" s="1"/>
  <c r="I12" i="26" l="1"/>
  <c r="I16" i="26"/>
  <c r="I11" i="26"/>
  <c r="I15" i="26"/>
  <c r="I10" i="26"/>
  <c r="I14" i="26"/>
  <c r="I13" i="26"/>
  <c r="I9" i="26"/>
</calcChain>
</file>

<file path=xl/sharedStrings.xml><?xml version="1.0" encoding="utf-8"?>
<sst xmlns="http://schemas.openxmlformats.org/spreadsheetml/2006/main" count="30" uniqueCount="20">
  <si>
    <t>exp(score)</t>
  </si>
  <si>
    <t>Score</t>
  </si>
  <si>
    <t>Amargo</t>
  </si>
  <si>
    <t>Leite</t>
  </si>
  <si>
    <t>Airado</t>
  </si>
  <si>
    <t>Duro</t>
  </si>
  <si>
    <t>Amendoim</t>
  </si>
  <si>
    <t>Sem Amendoim</t>
  </si>
  <si>
    <t>Leite, duro, sem amendoim</t>
  </si>
  <si>
    <t>Leite, duro, com amendoim</t>
  </si>
  <si>
    <t>Leite, airado, sem amendoim</t>
  </si>
  <si>
    <t>Amargo, duro, sem amendoim</t>
  </si>
  <si>
    <t>Amargo, duro, com amendoim</t>
  </si>
  <si>
    <t>Amargo, airado, sem amendoim</t>
  </si>
  <si>
    <t>Escolhas</t>
  </si>
  <si>
    <t>Soma</t>
  </si>
  <si>
    <t>Amargo, airado, com amendoim</t>
  </si>
  <si>
    <t>Classificação</t>
  </si>
  <si>
    <t>Combinações</t>
  </si>
  <si>
    <t>Probabilidade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</si>
</sst>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76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6">
    <xf numFmtId="0" fontId="0" fillId="0" borderId="0"/>
    <xf numFmtId="0" fontId="2" fillId="5" borderId="2" applyNumberFormat="0" applyAlignment="0" applyProtection="0"/>
    <xf numFmtId="0" fontId="3" fillId="6" borderId="0" applyNumberFormat="0" applyBorder="0" applyAlignment="0" applyProtection="0"/>
    <xf numFmtId="0" fontId="1" fillId="7" borderId="3" applyNumberFormat="0" applyFont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3" fillId="6" borderId="0" xfId="2" applyAlignment="1">
      <alignment horizontal="center"/>
    </xf>
    <xf numFmtId="0" fontId="1" fillId="9" borderId="2" xfId="5" applyBorder="1" applyAlignment="1">
      <alignment horizontal="center"/>
    </xf>
    <xf numFmtId="165" fontId="0" fillId="11" borderId="3" xfId="3" applyNumberFormat="1" applyFont="1" applyFill="1"/>
    <xf numFmtId="0" fontId="3" fillId="8" borderId="4" xfId="4" applyBorder="1" applyAlignment="1">
      <alignment horizontal="center"/>
    </xf>
    <xf numFmtId="164" fontId="1" fillId="9" borderId="5" xfId="5" applyNumberFormat="1" applyBorder="1" applyAlignment="1">
      <alignment horizontal="center"/>
    </xf>
    <xf numFmtId="0" fontId="4" fillId="12" borderId="2" xfId="1" applyFont="1" applyFill="1"/>
    <xf numFmtId="0" fontId="0" fillId="3" borderId="3" xfId="3" applyFont="1" applyFill="1"/>
    <xf numFmtId="164" fontId="0" fillId="4" borderId="3" xfId="3" applyNumberFormat="1" applyFont="1" applyFill="1" applyAlignment="1">
      <alignment horizontal="center"/>
    </xf>
    <xf numFmtId="176" fontId="4" fillId="10" borderId="2" xfId="1" applyNumberFormat="1" applyFont="1" applyFill="1" applyAlignment="1">
      <alignment horizontal="center"/>
    </xf>
    <xf numFmtId="0" fontId="3" fillId="8" borderId="0" xfId="4"/>
    <xf numFmtId="165" fontId="0" fillId="11" borderId="3" xfId="3" applyNumberFormat="1" applyFont="1" applyFill="1" applyAlignment="1">
      <alignment horizontal="center"/>
    </xf>
    <xf numFmtId="0" fontId="3" fillId="6" borderId="2" xfId="2" applyBorder="1" applyAlignment="1">
      <alignment horizontal="center"/>
    </xf>
    <xf numFmtId="0" fontId="5" fillId="11" borderId="2" xfId="1" applyFont="1" applyFill="1" applyAlignment="1">
      <alignment horizontal="center"/>
    </xf>
  </cellXfs>
  <cellStyles count="6">
    <cellStyle name="40% - Ênfase6" xfId="5" builtinId="51"/>
    <cellStyle name="Ênfase2" xfId="2" builtinId="33"/>
    <cellStyle name="Ênfase6" xfId="4" builtinId="49"/>
    <cellStyle name="Entrada" xfId="1" builtinId="20"/>
    <cellStyle name="Normal" xfId="0" builtinId="0"/>
    <cellStyle name="Nota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82551</xdr:colOff>
      <xdr:row>1</xdr:row>
      <xdr:rowOff>15876</xdr:rowOff>
    </xdr:from>
    <xdr:to>
      <xdr:col>2</xdr:col>
      <xdr:colOff>1780722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11F1A7-7BA0-4179-9CAE-4906B947A3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3873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2</xdr:col>
      <xdr:colOff>1609726</xdr:colOff>
      <xdr:row>1</xdr:row>
      <xdr:rowOff>19050</xdr:rowOff>
    </xdr:from>
    <xdr:ext cx="73533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F8C366-261B-4B96-A5FC-3531131265B9}"/>
            </a:ext>
          </a:extLst>
        </xdr:cNvPr>
        <xdr:cNvSpPr/>
      </xdr:nvSpPr>
      <xdr:spPr>
        <a:xfrm>
          <a:off x="2524126" y="123825"/>
          <a:ext cx="73533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de escolha da preferência de chocolates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tos"/>
      <sheetName val="Pedidos"/>
      <sheetName val="Genero"/>
      <sheetName val="CPF"/>
    </sheetNames>
    <sheetDataSet>
      <sheetData sheetId="0"/>
      <sheetData sheetId="1">
        <row r="1">
          <cell r="D1" t="str">
            <v>Cliente - Cidade</v>
          </cell>
        </row>
        <row r="2">
          <cell r="D2" t="str">
            <v>RIO DE JANEIRO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85F9-2BC9-4A11-B6DC-83FA231036FE}">
  <dimension ref="B1:K16"/>
  <sheetViews>
    <sheetView showGridLines="0" tabSelected="1" zoomScaleNormal="100" workbookViewId="0">
      <selection activeCell="C32" sqref="C32"/>
    </sheetView>
  </sheetViews>
  <sheetFormatPr defaultRowHeight="15" x14ac:dyDescent="0.25"/>
  <cols>
    <col min="1" max="1" width="2.140625" customWidth="1"/>
    <col min="2" max="2" width="2.42578125" customWidth="1"/>
    <col min="3" max="3" width="29.85546875" bestFit="1" customWidth="1"/>
    <col min="4" max="4" width="12.42578125" customWidth="1"/>
    <col min="5" max="5" width="12.7109375" bestFit="1" customWidth="1"/>
    <col min="6" max="6" width="7.85546875" bestFit="1" customWidth="1"/>
    <col min="7" max="7" width="6.85546875" bestFit="1" customWidth="1"/>
    <col min="8" max="8" width="29.85546875" bestFit="1" customWidth="1"/>
    <col min="9" max="10" width="15.28515625" bestFit="1" customWidth="1"/>
    <col min="11" max="11" width="5" customWidth="1"/>
  </cols>
  <sheetData>
    <row r="1" spans="2:11" ht="8.25" customHeight="1" x14ac:dyDescent="0.25"/>
    <row r="2" spans="2:1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8.25" customHeight="1" x14ac:dyDescent="0.25"/>
    <row r="4" spans="2:11" ht="15.75" thickBot="1" x14ac:dyDescent="0.3">
      <c r="E4" s="11" t="s">
        <v>17</v>
      </c>
      <c r="F4" s="11"/>
      <c r="G4" s="11"/>
      <c r="H4" s="11"/>
      <c r="I4" s="11"/>
      <c r="J4" s="11"/>
    </row>
    <row r="5" spans="2:11" x14ac:dyDescent="0.25">
      <c r="C5" s="5" t="s">
        <v>15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</row>
    <row r="6" spans="2:11" ht="15.75" thickBot="1" x14ac:dyDescent="0.3">
      <c r="C6" s="6">
        <f>J10*LN(I10)+J13*LN(I13)+J14*LN(I14)+J15*LN(I15)</f>
        <v>-14.27644149246105</v>
      </c>
      <c r="E6" s="12">
        <v>1.2583921854161149</v>
      </c>
      <c r="F6" s="12">
        <v>-8.141040264581334E-2</v>
      </c>
      <c r="G6" s="12">
        <v>-0.70681784047117757</v>
      </c>
      <c r="H6" s="12">
        <v>1.3994889720257151</v>
      </c>
      <c r="I6" s="12">
        <v>0.84706521272382207</v>
      </c>
      <c r="J6" s="12">
        <v>-4.5270896252424704E-2</v>
      </c>
    </row>
    <row r="8" spans="2:11" x14ac:dyDescent="0.25">
      <c r="C8" s="2" t="s">
        <v>18</v>
      </c>
      <c r="D8" s="2" t="s">
        <v>1</v>
      </c>
      <c r="E8" s="2" t="s">
        <v>0</v>
      </c>
      <c r="H8" s="2" t="s">
        <v>18</v>
      </c>
      <c r="I8" s="13" t="s">
        <v>19</v>
      </c>
      <c r="J8" s="2" t="s">
        <v>14</v>
      </c>
    </row>
    <row r="9" spans="2:11" x14ac:dyDescent="0.25">
      <c r="C9" s="8" t="s">
        <v>8</v>
      </c>
      <c r="D9" s="9">
        <f>F6+H6+J6</f>
        <v>1.2728076731274771</v>
      </c>
      <c r="E9" s="4">
        <f>EXP(D9)</f>
        <v>3.5708643207012734</v>
      </c>
      <c r="H9" s="7" t="s">
        <v>8</v>
      </c>
      <c r="I9" s="10">
        <f>E9/SUM($E$9:$E$16)</f>
        <v>5.428589671792388E-2</v>
      </c>
      <c r="J9" s="14">
        <v>0</v>
      </c>
    </row>
    <row r="10" spans="2:11" x14ac:dyDescent="0.25">
      <c r="C10" s="8" t="s">
        <v>9</v>
      </c>
      <c r="D10" s="9">
        <f>F6+H6+I6</f>
        <v>2.1651437821037236</v>
      </c>
      <c r="E10" s="4">
        <f t="shared" ref="E10:E16" si="0">EXP(D10)</f>
        <v>8.7158550107320387</v>
      </c>
      <c r="H10" s="7" t="s">
        <v>9</v>
      </c>
      <c r="I10" s="10">
        <f t="shared" ref="I10:I16" si="1">E10/SUM($E$9:$E$16)</f>
        <v>0.13250237545516108</v>
      </c>
      <c r="J10" s="14">
        <v>2</v>
      </c>
    </row>
    <row r="11" spans="2:11" x14ac:dyDescent="0.25">
      <c r="C11" s="8" t="s">
        <v>10</v>
      </c>
      <c r="D11" s="9">
        <f>F6+G6+J6</f>
        <v>-0.83349913936941566</v>
      </c>
      <c r="E11" s="4">
        <f t="shared" si="0"/>
        <v>0.43452615547441614</v>
      </c>
      <c r="H11" s="7" t="s">
        <v>10</v>
      </c>
      <c r="I11" s="10">
        <f t="shared" si="1"/>
        <v>6.6058634209569108E-3</v>
      </c>
      <c r="J11" s="14">
        <v>0</v>
      </c>
    </row>
    <row r="12" spans="2:11" x14ac:dyDescent="0.25">
      <c r="C12" s="8" t="s">
        <v>10</v>
      </c>
      <c r="D12" s="9">
        <f>F6+G6+J6</f>
        <v>-0.83349913936941566</v>
      </c>
      <c r="E12" s="4">
        <f t="shared" si="0"/>
        <v>0.43452615547441614</v>
      </c>
      <c r="H12" s="7" t="s">
        <v>10</v>
      </c>
      <c r="I12" s="10">
        <f t="shared" si="1"/>
        <v>6.6058634209569108E-3</v>
      </c>
      <c r="J12" s="14">
        <v>0</v>
      </c>
    </row>
    <row r="13" spans="2:11" x14ac:dyDescent="0.25">
      <c r="C13" s="8" t="s">
        <v>11</v>
      </c>
      <c r="D13" s="9">
        <f>E6+H6+J6</f>
        <v>2.6126102611894053</v>
      </c>
      <c r="E13" s="4">
        <f t="shared" si="0"/>
        <v>13.634594295136347</v>
      </c>
      <c r="H13" s="7" t="s">
        <v>11</v>
      </c>
      <c r="I13" s="10">
        <f t="shared" si="1"/>
        <v>0.2072792778503571</v>
      </c>
      <c r="J13" s="14">
        <v>2</v>
      </c>
    </row>
    <row r="14" spans="2:11" x14ac:dyDescent="0.25">
      <c r="C14" s="8" t="s">
        <v>12</v>
      </c>
      <c r="D14" s="9">
        <f>E6+H6+I6</f>
        <v>3.5049463701656522</v>
      </c>
      <c r="E14" s="4">
        <f t="shared" si="0"/>
        <v>33.279659021943601</v>
      </c>
      <c r="H14" s="7" t="s">
        <v>12</v>
      </c>
      <c r="I14" s="10">
        <f t="shared" si="1"/>
        <v>0.50593244946314764</v>
      </c>
      <c r="J14" s="14">
        <v>5</v>
      </c>
    </row>
    <row r="15" spans="2:11" x14ac:dyDescent="0.25">
      <c r="C15" s="8" t="s">
        <v>13</v>
      </c>
      <c r="D15" s="9">
        <f>E6+G6+J6</f>
        <v>0.50630344869251254</v>
      </c>
      <c r="E15" s="4">
        <f t="shared" si="0"/>
        <v>1.6591467242741635</v>
      </c>
      <c r="H15" s="7" t="s">
        <v>13</v>
      </c>
      <c r="I15" s="10">
        <f t="shared" si="1"/>
        <v>2.5223099962571719E-2</v>
      </c>
      <c r="J15" s="14">
        <v>1</v>
      </c>
    </row>
    <row r="16" spans="2:11" x14ac:dyDescent="0.25">
      <c r="C16" s="8" t="s">
        <v>16</v>
      </c>
      <c r="D16" s="9">
        <f>E6+G6+I6</f>
        <v>1.3986395576687594</v>
      </c>
      <c r="E16" s="4">
        <f t="shared" si="0"/>
        <v>4.0496868521357543</v>
      </c>
      <c r="H16" s="7" t="s">
        <v>13</v>
      </c>
      <c r="I16" s="10">
        <f>E16/SUM($E$9:$E$16)</f>
        <v>6.156517370892485E-2</v>
      </c>
      <c r="J16" s="14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Chocolate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2019-11-26T11:56:48Z</dcterms:created>
  <dcterms:modified xsi:type="dcterms:W3CDTF">2020-03-18T03:03:28Z</dcterms:modified>
</cp:coreProperties>
</file>