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466DC74D-C27D-45D0-B3A2-38F53D7FD7EF}" xr6:coauthVersionLast="45" xr6:coauthVersionMax="45" xr10:uidLastSave="{00000000-0000-0000-0000-000000000000}"/>
  <bookViews>
    <workbookView xWindow="-120" yWindow="-120" windowWidth="20730" windowHeight="11160" activeTab="1" xr2:uid="{1F74F286-8743-4412-BE90-FD28B10660CC}"/>
  </bookViews>
  <sheets>
    <sheet name="Dados" sheetId="3" r:id="rId1"/>
    <sheet name="Previsã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5" l="1"/>
  <c r="M8" i="5"/>
  <c r="M7" i="5"/>
  <c r="M6" i="5"/>
  <c r="T5" i="5"/>
  <c r="S5" i="5"/>
  <c r="R5" i="5"/>
</calcChain>
</file>

<file path=xl/sharedStrings.xml><?xml version="1.0" encoding="utf-8"?>
<sst xmlns="http://schemas.openxmlformats.org/spreadsheetml/2006/main" count="30" uniqueCount="27">
  <si>
    <t>Data</t>
  </si>
  <si>
    <t>IPCA</t>
  </si>
  <si>
    <t>Desemprego</t>
  </si>
  <si>
    <t>Veículos</t>
  </si>
  <si>
    <t>Combustível</t>
  </si>
  <si>
    <t>Salário</t>
  </si>
  <si>
    <t>Dólar</t>
  </si>
  <si>
    <t>Petróleo</t>
  </si>
  <si>
    <t>Estimativa</t>
  </si>
  <si>
    <t>Erro (%)</t>
  </si>
  <si>
    <t>Coeficientes</t>
  </si>
  <si>
    <r>
      <t>β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:</t>
    </r>
  </si>
  <si>
    <r>
      <t>β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</t>
    </r>
  </si>
  <si>
    <r>
      <t>β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</si>
  <si>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>Modelo de Regressão Linear Múltipla</t>
  </si>
  <si>
    <t>Variáveis</t>
  </si>
  <si>
    <t>3º Trim:</t>
  </si>
  <si>
    <t>Gráfico - Realizado vs Estimado</t>
  </si>
  <si>
    <t>Intercepto =</t>
  </si>
  <si>
    <t>Realizado</t>
  </si>
  <si>
    <t>Estimado</t>
  </si>
  <si>
    <t>Variação</t>
  </si>
  <si>
    <r>
      <t>Variável X</t>
    </r>
    <r>
      <rPr>
        <vertAlign val="subscript"/>
        <sz val="10"/>
        <color theme="0"/>
        <rFont val="Arial"/>
        <family val="2"/>
      </rPr>
      <t>1</t>
    </r>
  </si>
  <si>
    <r>
      <t>Variável X</t>
    </r>
    <r>
      <rPr>
        <vertAlign val="subscript"/>
        <sz val="10"/>
        <color theme="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</si>
  <si>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t>Forecast de vendas</t>
  </si>
  <si>
    <r>
      <t>Variável X</t>
    </r>
    <r>
      <rPr>
        <vertAlign val="subscript"/>
        <sz val="10"/>
        <color theme="0"/>
        <rFont val="Arial"/>
        <family val="2"/>
      </rPr>
      <t>3</t>
    </r>
  </si>
  <si>
    <r>
      <t>β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</si>
</sst>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rgb="FF441A4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theme="8" tint="-0.24997711111789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79998168889431442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theme="7" tint="0.39997558519241921"/>
      </left>
      <right/>
      <top style="dashed">
        <color theme="7" tint="0.39997558519241921"/>
      </top>
      <bottom/>
      <diagonal/>
    </border>
    <border>
      <left/>
      <right/>
      <top style="dashed">
        <color theme="7" tint="0.39997558519241921"/>
      </top>
      <bottom/>
      <diagonal/>
    </border>
    <border>
      <left/>
      <right style="dashed">
        <color theme="7" tint="0.39997558519241921"/>
      </right>
      <top style="dashed">
        <color theme="7" tint="0.39997558519241921"/>
      </top>
      <bottom/>
      <diagonal/>
    </border>
    <border>
      <left style="dashed">
        <color theme="7" tint="0.39997558519241921"/>
      </left>
      <right/>
      <top/>
      <bottom/>
      <diagonal/>
    </border>
    <border>
      <left/>
      <right style="dashed">
        <color theme="7" tint="0.39997558519241921"/>
      </right>
      <top/>
      <bottom/>
      <diagonal/>
    </border>
    <border>
      <left style="dashed">
        <color theme="7" tint="0.39997558519241921"/>
      </left>
      <right/>
      <top/>
      <bottom style="dashed">
        <color theme="7" tint="0.39997558519241921"/>
      </bottom>
      <diagonal/>
    </border>
    <border>
      <left/>
      <right/>
      <top/>
      <bottom style="dashed">
        <color theme="7" tint="0.39997558519241921"/>
      </bottom>
      <diagonal/>
    </border>
    <border>
      <left/>
      <right style="dashed">
        <color theme="7" tint="0.39997558519241921"/>
      </right>
      <top/>
      <bottom style="dashed">
        <color theme="7" tint="0.39997558519241921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62">
    <xf numFmtId="0" fontId="0" fillId="0" borderId="0" xfId="0"/>
    <xf numFmtId="0" fontId="0" fillId="6" borderId="2" xfId="0" applyFill="1" applyBorder="1"/>
    <xf numFmtId="0" fontId="6" fillId="5" borderId="4" xfId="4" applyFont="1" applyFill="1" applyBorder="1"/>
    <xf numFmtId="17" fontId="7" fillId="7" borderId="5" xfId="4" applyNumberFormat="1" applyFont="1" applyFill="1" applyBorder="1"/>
    <xf numFmtId="3" fontId="0" fillId="7" borderId="0" xfId="1" applyNumberFormat="1" applyFont="1" applyFill="1"/>
    <xf numFmtId="4" fontId="0" fillId="7" borderId="0" xfId="1" applyNumberFormat="1" applyFont="1" applyFill="1"/>
    <xf numFmtId="17" fontId="7" fillId="7" borderId="1" xfId="4" applyNumberFormat="1" applyFont="1" applyFill="1" applyBorder="1"/>
    <xf numFmtId="3" fontId="0" fillId="7" borderId="0" xfId="0" applyNumberFormat="1" applyFill="1"/>
    <xf numFmtId="4" fontId="0" fillId="7" borderId="0" xfId="0" applyNumberFormat="1" applyFill="1"/>
    <xf numFmtId="17" fontId="7" fillId="7" borderId="7" xfId="4" applyNumberFormat="1" applyFont="1" applyFill="1" applyBorder="1"/>
    <xf numFmtId="3" fontId="0" fillId="7" borderId="6" xfId="0" applyNumberFormat="1" applyFill="1" applyBorder="1"/>
    <xf numFmtId="4" fontId="0" fillId="7" borderId="6" xfId="0" applyNumberFormat="1" applyFill="1" applyBorder="1"/>
    <xf numFmtId="0" fontId="6" fillId="5" borderId="4" xfId="4" applyFont="1" applyFill="1" applyBorder="1" applyAlignment="1">
      <alignment horizontal="right"/>
    </xf>
    <xf numFmtId="0" fontId="6" fillId="8" borderId="4" xfId="4" applyFont="1" applyFill="1" applyBorder="1" applyAlignment="1">
      <alignment horizontal="right"/>
    </xf>
    <xf numFmtId="3" fontId="0" fillId="9" borderId="0" xfId="0" applyNumberFormat="1" applyFill="1"/>
    <xf numFmtId="3" fontId="0" fillId="9" borderId="6" xfId="0" applyNumberFormat="1" applyFill="1" applyBorder="1"/>
    <xf numFmtId="0" fontId="8" fillId="10" borderId="8" xfId="0" applyFont="1" applyFill="1" applyBorder="1" applyAlignment="1">
      <alignment horizontal="center"/>
    </xf>
    <xf numFmtId="0" fontId="9" fillId="11" borderId="0" xfId="0" applyFont="1" applyFill="1"/>
    <xf numFmtId="2" fontId="0" fillId="11" borderId="0" xfId="0" applyNumberFormat="1" applyFill="1"/>
    <xf numFmtId="0" fontId="0" fillId="11" borderId="0" xfId="0" applyFill="1"/>
    <xf numFmtId="0" fontId="0" fillId="11" borderId="3" xfId="0" applyFill="1" applyBorder="1"/>
    <xf numFmtId="2" fontId="0" fillId="11" borderId="3" xfId="0" applyNumberFormat="1" applyFill="1" applyBorder="1"/>
    <xf numFmtId="0" fontId="9" fillId="11" borderId="0" xfId="0" applyFont="1" applyFill="1" applyAlignment="1">
      <alignment horizontal="right"/>
    </xf>
    <xf numFmtId="0" fontId="0" fillId="11" borderId="0" xfId="0" applyFill="1" applyAlignment="1">
      <alignment horizontal="right"/>
    </xf>
    <xf numFmtId="0" fontId="0" fillId="11" borderId="3" xfId="0" applyFill="1" applyBorder="1" applyAlignment="1">
      <alignment horizontal="right"/>
    </xf>
    <xf numFmtId="17" fontId="7" fillId="7" borderId="5" xfId="4" applyNumberFormat="1" applyFont="1" applyFill="1" applyBorder="1" applyAlignment="1">
      <alignment horizontal="center"/>
    </xf>
    <xf numFmtId="17" fontId="7" fillId="7" borderId="1" xfId="4" applyNumberFormat="1" applyFont="1" applyFill="1" applyBorder="1" applyAlignment="1">
      <alignment horizontal="center"/>
    </xf>
    <xf numFmtId="17" fontId="7" fillId="7" borderId="7" xfId="4" applyNumberFormat="1" applyFont="1" applyFill="1" applyBorder="1" applyAlignment="1">
      <alignment horizontal="center"/>
    </xf>
    <xf numFmtId="0" fontId="14" fillId="10" borderId="8" xfId="0" applyFont="1" applyFill="1" applyBorder="1" applyAlignment="1">
      <alignment horizontal="left"/>
    </xf>
    <xf numFmtId="0" fontId="14" fillId="10" borderId="8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left"/>
    </xf>
    <xf numFmtId="0" fontId="14" fillId="10" borderId="11" xfId="0" applyFont="1" applyFill="1" applyBorder="1" applyAlignment="1">
      <alignment horizontal="center"/>
    </xf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4" borderId="16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4" borderId="19" xfId="0" applyFill="1" applyBorder="1"/>
    <xf numFmtId="17" fontId="2" fillId="3" borderId="1" xfId="3" applyNumberFormat="1" applyBorder="1"/>
    <xf numFmtId="3" fontId="2" fillId="3" borderId="0" xfId="3" applyNumberFormat="1"/>
    <xf numFmtId="4" fontId="2" fillId="3" borderId="0" xfId="3" applyNumberFormat="1"/>
    <xf numFmtId="17" fontId="2" fillId="3" borderId="7" xfId="3" applyNumberFormat="1" applyBorder="1"/>
    <xf numFmtId="3" fontId="2" fillId="3" borderId="6" xfId="3" applyNumberFormat="1" applyBorder="1"/>
    <xf numFmtId="4" fontId="2" fillId="3" borderId="6" xfId="3" applyNumberFormat="1" applyBorder="1"/>
    <xf numFmtId="0" fontId="4" fillId="12" borderId="0" xfId="2" applyFill="1"/>
    <xf numFmtId="3" fontId="0" fillId="7" borderId="0" xfId="5" applyNumberFormat="1" applyFont="1" applyFill="1"/>
    <xf numFmtId="4" fontId="0" fillId="7" borderId="0" xfId="5" applyNumberFormat="1" applyFont="1" applyFill="1"/>
    <xf numFmtId="3" fontId="0" fillId="9" borderId="0" xfId="5" applyNumberFormat="1" applyFont="1" applyFill="1"/>
    <xf numFmtId="9" fontId="0" fillId="9" borderId="0" xfId="6" applyFont="1" applyFill="1"/>
    <xf numFmtId="0" fontId="12" fillId="13" borderId="0" xfId="2" applyFont="1" applyFill="1" applyAlignment="1">
      <alignment horizontal="center"/>
    </xf>
    <xf numFmtId="0" fontId="13" fillId="13" borderId="0" xfId="2" applyFont="1" applyFill="1" applyAlignment="1">
      <alignment horizontal="center"/>
    </xf>
    <xf numFmtId="164" fontId="0" fillId="7" borderId="0" xfId="6" applyNumberFormat="1" applyFont="1" applyFill="1"/>
    <xf numFmtId="164" fontId="0" fillId="7" borderId="6" xfId="6" applyNumberFormat="1" applyFont="1" applyFill="1" applyBorder="1"/>
    <xf numFmtId="0" fontId="3" fillId="4" borderId="9" xfId="7" applyFont="1" applyBorder="1"/>
    <xf numFmtId="3" fontId="1" fillId="4" borderId="9" xfId="7" applyNumberFormat="1" applyBorder="1"/>
    <xf numFmtId="3" fontId="3" fillId="4" borderId="9" xfId="7" applyNumberFormat="1" applyFont="1" applyBorder="1"/>
    <xf numFmtId="164" fontId="3" fillId="4" borderId="9" xfId="6" applyNumberFormat="1" applyFont="1" applyFill="1" applyBorder="1"/>
    <xf numFmtId="0" fontId="0" fillId="11" borderId="10" xfId="0" applyFill="1" applyBorder="1"/>
    <xf numFmtId="0" fontId="0" fillId="14" borderId="0" xfId="0" applyFill="1"/>
    <xf numFmtId="9" fontId="0" fillId="9" borderId="6" xfId="6" applyFont="1" applyFill="1" applyBorder="1"/>
  </cellXfs>
  <cellStyles count="8">
    <cellStyle name="40% - Ênfase2" xfId="3" builtinId="35"/>
    <cellStyle name="60% - Ênfase6 2" xfId="7" xr:uid="{7D282808-4ABE-461A-BDF1-1317CA6A2D87}"/>
    <cellStyle name="Ênfase1" xfId="2" builtinId="29"/>
    <cellStyle name="Moeda" xfId="1" builtinId="4"/>
    <cellStyle name="Moeda 2" xfId="5" xr:uid="{C6D25FC0-ECE9-40C6-969E-FFBFEDA5A198}"/>
    <cellStyle name="Normal" xfId="0" builtinId="0"/>
    <cellStyle name="Normal 2" xfId="4" xr:uid="{8D21E08E-CEB5-4D65-906F-946E19A7F3A1}"/>
    <cellStyle name="Porcentagem 2" xfId="6" xr:uid="{E482BD8C-045D-4C81-A30B-9EB7BF6E20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151947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266700</xdr:colOff>
      <xdr:row>1</xdr:row>
      <xdr:rowOff>19050</xdr:rowOff>
    </xdr:from>
    <xdr:ext cx="55435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1952625" y="123825"/>
          <a:ext cx="55435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Emplacamento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Automóveis no Brasil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8AA655-4659-41FE-A1FD-15A64104B5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11126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266700</xdr:colOff>
      <xdr:row>1</xdr:row>
      <xdr:rowOff>19050</xdr:rowOff>
    </xdr:from>
    <xdr:ext cx="81915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0BAAB77-A8D7-4849-9B2F-D3162EDA0D50}"/>
            </a:ext>
          </a:extLst>
        </xdr:cNvPr>
        <xdr:cNvSpPr/>
      </xdr:nvSpPr>
      <xdr:spPr>
        <a:xfrm>
          <a:off x="1847850" y="123825"/>
          <a:ext cx="81915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Preditivo para vendas de automóveis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11</xdr:col>
      <xdr:colOff>133350</xdr:colOff>
      <xdr:row>8</xdr:row>
      <xdr:rowOff>128587</xdr:rowOff>
    </xdr:from>
    <xdr:ext cx="1778500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F8DAC1-57E0-4B55-ABF7-8530DE37A722}"/>
                </a:ext>
              </a:extLst>
            </xdr:cNvPr>
            <xdr:cNvSpPr txBox="1"/>
          </xdr:nvSpPr>
          <xdr:spPr>
            <a:xfrm>
              <a:off x="6372225" y="2081212"/>
              <a:ext cx="17785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1" i="1">
                        <a:latin typeface="Cambria Math" panose="02040503050406030204" pitchFamily="18" charset="0"/>
                      </a:rPr>
                      <m:t>𝒀</m:t>
                    </m:r>
                    <m:r>
                      <a:rPr lang="pt-BR" sz="10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pt-BR" sz="10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sSub>
                      <m:sSubPr>
                        <m:ctrlPr>
                          <a:rPr lang="pt-BR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0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</m:oMath>
                </m:oMathPara>
              </a14:m>
              <a:endParaRPr lang="pt-BR" sz="10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F8DAC1-57E0-4B55-ABF7-8530DE37A722}"/>
                </a:ext>
              </a:extLst>
            </xdr:cNvPr>
            <xdr:cNvSpPr txBox="1"/>
          </xdr:nvSpPr>
          <xdr:spPr>
            <a:xfrm>
              <a:off x="6372225" y="2081212"/>
              <a:ext cx="17785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000" b="1" i="0">
                  <a:latin typeface="Cambria Math" panose="02040503050406030204" pitchFamily="18" charset="0"/>
                </a:rPr>
                <a:t>𝒀=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𝟎+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𝟏 𝑿_𝟏+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𝟐 𝑿_𝟐+</a:t>
              </a:r>
              <a:r>
                <a:rPr lang="pt-BR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000" b="1" i="0">
                  <a:latin typeface="Cambria Math" panose="02040503050406030204" pitchFamily="18" charset="0"/>
                </a:rPr>
                <a:t>𝟑 𝑿_𝟑</a:t>
              </a:r>
              <a:endParaRPr lang="pt-BR" sz="10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K61"/>
  <sheetViews>
    <sheetView showGridLines="0" zoomScaleNormal="100" workbookViewId="0">
      <selection activeCell="G12" sqref="G12"/>
    </sheetView>
  </sheetViews>
  <sheetFormatPr defaultRowHeight="15" x14ac:dyDescent="0.25"/>
  <cols>
    <col min="1" max="1" width="2.140625" customWidth="1"/>
    <col min="2" max="2" width="2.28515625" customWidth="1"/>
    <col min="3" max="3" width="7" bestFit="1" customWidth="1"/>
    <col min="4" max="10" width="14.140625" customWidth="1"/>
    <col min="11" max="11" width="2.8554687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10.5" customHeight="1" x14ac:dyDescent="0.25"/>
    <row r="4" spans="2:11" x14ac:dyDescent="0.25">
      <c r="C4" s="2" t="s">
        <v>0</v>
      </c>
      <c r="D4" s="12" t="s">
        <v>3</v>
      </c>
      <c r="E4" s="12" t="s">
        <v>1</v>
      </c>
      <c r="F4" s="12" t="s">
        <v>4</v>
      </c>
      <c r="G4" s="12" t="s">
        <v>5</v>
      </c>
      <c r="H4" s="12" t="s">
        <v>2</v>
      </c>
      <c r="I4" s="12" t="s">
        <v>7</v>
      </c>
      <c r="J4" s="12" t="s">
        <v>6</v>
      </c>
    </row>
    <row r="5" spans="2:11" x14ac:dyDescent="0.25">
      <c r="C5" s="3">
        <v>42005</v>
      </c>
      <c r="D5" s="4">
        <v>206162</v>
      </c>
      <c r="E5" s="5">
        <v>1.24</v>
      </c>
      <c r="F5" s="5">
        <v>3.032</v>
      </c>
      <c r="G5" s="5">
        <v>788</v>
      </c>
      <c r="H5" s="5">
        <v>7.9</v>
      </c>
      <c r="I5" s="5">
        <v>47.11</v>
      </c>
      <c r="J5" s="5">
        <v>2.6823999999999999</v>
      </c>
    </row>
    <row r="6" spans="2:11" x14ac:dyDescent="0.25">
      <c r="C6" s="6">
        <v>42036</v>
      </c>
      <c r="D6" s="4">
        <v>149828</v>
      </c>
      <c r="E6" s="5">
        <v>1.22</v>
      </c>
      <c r="F6" s="5">
        <v>3.3010000000000002</v>
      </c>
      <c r="G6" s="5">
        <v>788</v>
      </c>
      <c r="H6" s="5">
        <v>8</v>
      </c>
      <c r="I6" s="5">
        <v>54.79</v>
      </c>
      <c r="J6" s="5">
        <v>2.839</v>
      </c>
    </row>
    <row r="7" spans="2:11" x14ac:dyDescent="0.25">
      <c r="C7" s="6">
        <v>42064</v>
      </c>
      <c r="D7" s="4">
        <v>189859</v>
      </c>
      <c r="E7" s="5">
        <v>1.32</v>
      </c>
      <c r="F7" s="5">
        <v>3.323</v>
      </c>
      <c r="G7" s="5">
        <v>788</v>
      </c>
      <c r="H7" s="5">
        <v>8.1</v>
      </c>
      <c r="I7" s="5">
        <v>52.83</v>
      </c>
      <c r="J7" s="5">
        <v>3.1958000000000002</v>
      </c>
    </row>
    <row r="8" spans="2:11" x14ac:dyDescent="0.25">
      <c r="C8" s="6">
        <v>42095</v>
      </c>
      <c r="D8" s="4">
        <v>179214</v>
      </c>
      <c r="E8" s="5">
        <v>0.71</v>
      </c>
      <c r="F8" s="5">
        <v>3.3079999999999998</v>
      </c>
      <c r="G8" s="5">
        <v>788</v>
      </c>
      <c r="H8" s="5">
        <v>8.3000000000000007</v>
      </c>
      <c r="I8" s="5">
        <v>57.54</v>
      </c>
      <c r="J8" s="5">
        <v>3.0145</v>
      </c>
    </row>
    <row r="9" spans="2:11" x14ac:dyDescent="0.25">
      <c r="C9" s="6">
        <v>42125</v>
      </c>
      <c r="D9" s="4">
        <v>175618</v>
      </c>
      <c r="E9" s="5">
        <v>0.74</v>
      </c>
      <c r="F9" s="5">
        <v>3.2989999999999999</v>
      </c>
      <c r="G9" s="5">
        <v>788</v>
      </c>
      <c r="H9" s="5">
        <v>8.5</v>
      </c>
      <c r="I9" s="5">
        <v>62.51</v>
      </c>
      <c r="J9" s="5">
        <v>3.1798000000000002</v>
      </c>
    </row>
    <row r="10" spans="2:11" x14ac:dyDescent="0.25">
      <c r="C10" s="6">
        <v>42156</v>
      </c>
      <c r="D10" s="4">
        <v>175254</v>
      </c>
      <c r="E10" s="5">
        <v>0.79</v>
      </c>
      <c r="F10" s="5">
        <v>3.3010000000000002</v>
      </c>
      <c r="G10" s="5">
        <v>788</v>
      </c>
      <c r="H10" s="5">
        <v>8.6999999999999993</v>
      </c>
      <c r="I10" s="5">
        <v>61.31</v>
      </c>
      <c r="J10" s="5">
        <v>3.1031</v>
      </c>
    </row>
    <row r="11" spans="2:11" x14ac:dyDescent="0.25">
      <c r="C11" s="6">
        <v>42186</v>
      </c>
      <c r="D11" s="4">
        <v>186995</v>
      </c>
      <c r="E11" s="5">
        <v>0.62</v>
      </c>
      <c r="F11" s="5">
        <v>3.2959999999999998</v>
      </c>
      <c r="G11" s="5">
        <v>788</v>
      </c>
      <c r="H11" s="5">
        <v>8.9</v>
      </c>
      <c r="I11" s="5">
        <v>54.34</v>
      </c>
      <c r="J11" s="5">
        <v>3.4213</v>
      </c>
    </row>
    <row r="12" spans="2:11" x14ac:dyDescent="0.25">
      <c r="C12" s="6">
        <v>42217</v>
      </c>
      <c r="D12" s="4">
        <v>172621</v>
      </c>
      <c r="E12" s="5">
        <v>0.22</v>
      </c>
      <c r="F12" s="5">
        <v>3.2949999999999999</v>
      </c>
      <c r="G12" s="5">
        <v>788</v>
      </c>
      <c r="H12" s="5">
        <v>8.9</v>
      </c>
      <c r="I12" s="5">
        <v>45.69</v>
      </c>
      <c r="J12" s="5">
        <v>3.6193</v>
      </c>
    </row>
    <row r="13" spans="2:11" x14ac:dyDescent="0.25">
      <c r="C13" s="6">
        <v>42248</v>
      </c>
      <c r="D13" s="4">
        <v>166347</v>
      </c>
      <c r="E13" s="5">
        <v>0.54</v>
      </c>
      <c r="F13" s="5">
        <v>3.2770000000000001</v>
      </c>
      <c r="G13" s="5">
        <v>788</v>
      </c>
      <c r="H13" s="5">
        <v>9</v>
      </c>
      <c r="I13" s="5">
        <v>46.28</v>
      </c>
      <c r="J13" s="5">
        <v>3.9491000000000001</v>
      </c>
    </row>
    <row r="14" spans="2:11" x14ac:dyDescent="0.25">
      <c r="C14" s="6">
        <v>42278</v>
      </c>
      <c r="D14" s="4">
        <v>161581</v>
      </c>
      <c r="E14" s="5">
        <v>0.82</v>
      </c>
      <c r="F14" s="5">
        <v>3.48</v>
      </c>
      <c r="G14" s="5">
        <v>788</v>
      </c>
      <c r="H14" s="5">
        <v>8.9</v>
      </c>
      <c r="I14" s="5">
        <v>46.96</v>
      </c>
      <c r="J14" s="5">
        <v>3.8563999999999998</v>
      </c>
    </row>
    <row r="15" spans="2:11" x14ac:dyDescent="0.25">
      <c r="C15" s="6">
        <v>42309</v>
      </c>
      <c r="D15" s="4">
        <v>165968</v>
      </c>
      <c r="E15" s="5">
        <v>1.01</v>
      </c>
      <c r="F15" s="5">
        <v>3.5760000000000001</v>
      </c>
      <c r="G15" s="5">
        <v>788</v>
      </c>
      <c r="H15" s="5">
        <v>9.5</v>
      </c>
      <c r="I15" s="5">
        <v>43.11</v>
      </c>
      <c r="J15" s="5">
        <v>3.8690000000000002</v>
      </c>
    </row>
    <row r="16" spans="2:11" x14ac:dyDescent="0.25">
      <c r="C16" s="6">
        <v>42339</v>
      </c>
      <c r="D16" s="4">
        <v>193210</v>
      </c>
      <c r="E16" s="5">
        <v>0.96</v>
      </c>
      <c r="F16" s="5">
        <v>3.633</v>
      </c>
      <c r="G16" s="5">
        <v>788</v>
      </c>
      <c r="H16" s="5">
        <v>10.199999999999999</v>
      </c>
      <c r="I16" s="5">
        <v>36.57</v>
      </c>
      <c r="J16" s="5">
        <v>3.9607999999999999</v>
      </c>
    </row>
    <row r="17" spans="3:10" x14ac:dyDescent="0.25">
      <c r="C17" s="6">
        <v>42370</v>
      </c>
      <c r="D17" s="4">
        <v>131253</v>
      </c>
      <c r="E17" s="5">
        <v>1.27</v>
      </c>
      <c r="F17" s="5">
        <v>3.6760000000000002</v>
      </c>
      <c r="G17" s="5">
        <v>880</v>
      </c>
      <c r="H17" s="5">
        <v>10.9</v>
      </c>
      <c r="I17" s="5">
        <v>29.78</v>
      </c>
      <c r="J17" s="5">
        <v>3.9988000000000001</v>
      </c>
    </row>
    <row r="18" spans="3:10" x14ac:dyDescent="0.25">
      <c r="C18" s="6">
        <v>42401</v>
      </c>
      <c r="D18" s="4">
        <v>122727</v>
      </c>
      <c r="E18" s="5">
        <v>0.9</v>
      </c>
      <c r="F18" s="5">
        <v>3.71</v>
      </c>
      <c r="G18" s="5">
        <v>880</v>
      </c>
      <c r="H18" s="5">
        <v>11.2</v>
      </c>
      <c r="I18" s="5">
        <v>31.03</v>
      </c>
      <c r="J18" s="5">
        <v>4.0171000000000001</v>
      </c>
    </row>
    <row r="19" spans="3:10" x14ac:dyDescent="0.25">
      <c r="C19" s="6">
        <v>42430</v>
      </c>
      <c r="D19" s="4">
        <v>147641</v>
      </c>
      <c r="E19" s="5">
        <v>0.43</v>
      </c>
      <c r="F19" s="5">
        <v>3.73</v>
      </c>
      <c r="G19" s="5">
        <v>880</v>
      </c>
      <c r="H19" s="5">
        <v>11.2</v>
      </c>
      <c r="I19" s="5">
        <v>37.340000000000003</v>
      </c>
      <c r="J19" s="5">
        <v>3.5935000000000001</v>
      </c>
    </row>
    <row r="20" spans="3:10" x14ac:dyDescent="0.25">
      <c r="C20" s="6">
        <v>42461</v>
      </c>
      <c r="D20" s="4">
        <v>131961</v>
      </c>
      <c r="E20" s="5">
        <v>0.61</v>
      </c>
      <c r="F20" s="5">
        <v>3.7170000000000001</v>
      </c>
      <c r="G20" s="5">
        <v>880</v>
      </c>
      <c r="H20" s="5">
        <v>11.3</v>
      </c>
      <c r="I20" s="5">
        <v>40.75</v>
      </c>
      <c r="J20" s="5">
        <v>3.4358</v>
      </c>
    </row>
    <row r="21" spans="3:10" x14ac:dyDescent="0.25">
      <c r="C21" s="6">
        <v>42491</v>
      </c>
      <c r="D21" s="4">
        <v>137429</v>
      </c>
      <c r="E21" s="5">
        <v>0.78</v>
      </c>
      <c r="F21" s="5">
        <v>3.6739999999999999</v>
      </c>
      <c r="G21" s="5">
        <v>880</v>
      </c>
      <c r="H21" s="5">
        <v>11.6</v>
      </c>
      <c r="I21" s="5">
        <v>45.94</v>
      </c>
      <c r="J21" s="5">
        <v>3.6111</v>
      </c>
    </row>
    <row r="22" spans="3:10" x14ac:dyDescent="0.25">
      <c r="C22" s="6">
        <v>42522</v>
      </c>
      <c r="D22" s="4">
        <v>139567</v>
      </c>
      <c r="E22" s="5">
        <v>0.35</v>
      </c>
      <c r="F22" s="5">
        <v>3.6459999999999999</v>
      </c>
      <c r="G22" s="5">
        <v>880</v>
      </c>
      <c r="H22" s="5">
        <v>11.8</v>
      </c>
      <c r="I22" s="5">
        <v>47.69</v>
      </c>
      <c r="J22" s="5">
        <v>3.2134</v>
      </c>
    </row>
    <row r="23" spans="3:10" x14ac:dyDescent="0.25">
      <c r="C23" s="6">
        <v>42552</v>
      </c>
      <c r="D23" s="4">
        <v>146578</v>
      </c>
      <c r="E23" s="5">
        <v>0.52</v>
      </c>
      <c r="F23" s="5">
        <v>3.6379999999999999</v>
      </c>
      <c r="G23" s="5">
        <v>880</v>
      </c>
      <c r="H23" s="5">
        <v>11.8</v>
      </c>
      <c r="I23" s="5">
        <v>44.13</v>
      </c>
      <c r="J23" s="5">
        <v>3.2486000000000002</v>
      </c>
    </row>
    <row r="24" spans="3:10" x14ac:dyDescent="0.25">
      <c r="C24" s="6">
        <v>42583</v>
      </c>
      <c r="D24" s="4">
        <v>148967</v>
      </c>
      <c r="E24" s="5">
        <v>0.44</v>
      </c>
      <c r="F24" s="5">
        <v>3.6509999999999998</v>
      </c>
      <c r="G24" s="5">
        <v>880</v>
      </c>
      <c r="H24" s="5">
        <v>11.8</v>
      </c>
      <c r="I24" s="5">
        <v>44.88</v>
      </c>
      <c r="J24" s="5">
        <v>3.2273000000000001</v>
      </c>
    </row>
    <row r="25" spans="3:10" x14ac:dyDescent="0.25">
      <c r="C25" s="6">
        <v>42614</v>
      </c>
      <c r="D25" s="4">
        <v>130998</v>
      </c>
      <c r="E25" s="5">
        <v>0.08</v>
      </c>
      <c r="F25" s="5">
        <v>3.6480000000000001</v>
      </c>
      <c r="G25" s="5">
        <v>880</v>
      </c>
      <c r="H25" s="5">
        <v>11.8</v>
      </c>
      <c r="I25" s="5">
        <v>45.04</v>
      </c>
      <c r="J25" s="5">
        <v>3.2603</v>
      </c>
    </row>
    <row r="26" spans="3:10" x14ac:dyDescent="0.25">
      <c r="C26" s="6">
        <v>42644</v>
      </c>
      <c r="D26" s="4">
        <v>132352</v>
      </c>
      <c r="E26" s="5">
        <v>0.26</v>
      </c>
      <c r="F26" s="5">
        <v>3.6619999999999999</v>
      </c>
      <c r="G26" s="5">
        <v>880</v>
      </c>
      <c r="H26" s="5">
        <v>12</v>
      </c>
      <c r="I26" s="5">
        <v>49.29</v>
      </c>
      <c r="J26" s="5">
        <v>3.1892999999999998</v>
      </c>
    </row>
    <row r="27" spans="3:10" x14ac:dyDescent="0.25">
      <c r="C27" s="6">
        <v>42675</v>
      </c>
      <c r="D27" s="4">
        <v>148686</v>
      </c>
      <c r="E27" s="5">
        <v>0.18</v>
      </c>
      <c r="F27" s="5">
        <v>3.6709999999999998</v>
      </c>
      <c r="G27" s="5">
        <v>880</v>
      </c>
      <c r="H27" s="5">
        <v>12.6</v>
      </c>
      <c r="I27" s="5">
        <v>45.26</v>
      </c>
      <c r="J27" s="5">
        <v>3.3841999999999999</v>
      </c>
    </row>
    <row r="28" spans="3:10" x14ac:dyDescent="0.25">
      <c r="C28" s="6">
        <v>42705</v>
      </c>
      <c r="D28" s="4">
        <v>169990</v>
      </c>
      <c r="E28" s="5">
        <v>0.3</v>
      </c>
      <c r="F28" s="5">
        <v>3.734</v>
      </c>
      <c r="G28" s="5">
        <v>880</v>
      </c>
      <c r="H28" s="5">
        <v>13.2</v>
      </c>
      <c r="I28" s="5">
        <v>52.62</v>
      </c>
      <c r="J28" s="5">
        <v>3.2547000000000001</v>
      </c>
    </row>
    <row r="29" spans="3:10" x14ac:dyDescent="0.25">
      <c r="C29" s="6">
        <v>42736</v>
      </c>
      <c r="D29" s="7">
        <v>121378</v>
      </c>
      <c r="E29" s="8">
        <v>0.38</v>
      </c>
      <c r="F29" s="8">
        <v>3.7679999999999998</v>
      </c>
      <c r="G29" s="8">
        <v>937</v>
      </c>
      <c r="H29" s="8">
        <v>13.7</v>
      </c>
      <c r="I29" s="8">
        <v>53.59</v>
      </c>
      <c r="J29" s="8">
        <v>3.1509</v>
      </c>
    </row>
    <row r="30" spans="3:10" x14ac:dyDescent="0.25">
      <c r="C30" s="6">
        <v>42767</v>
      </c>
      <c r="D30" s="7">
        <v>112374</v>
      </c>
      <c r="E30" s="8">
        <v>0.33</v>
      </c>
      <c r="F30" s="8">
        <v>3.7549999999999999</v>
      </c>
      <c r="G30" s="8">
        <v>937</v>
      </c>
      <c r="H30" s="8">
        <v>13.6</v>
      </c>
      <c r="I30" s="8">
        <v>54.35</v>
      </c>
      <c r="J30" s="8">
        <v>3.1091000000000002</v>
      </c>
    </row>
    <row r="31" spans="3:10" x14ac:dyDescent="0.25">
      <c r="C31" s="6">
        <v>42795</v>
      </c>
      <c r="D31" s="7">
        <v>158055</v>
      </c>
      <c r="E31" s="8">
        <v>0.25</v>
      </c>
      <c r="F31" s="8">
        <v>3.6869999999999998</v>
      </c>
      <c r="G31" s="8">
        <v>937</v>
      </c>
      <c r="H31" s="8">
        <v>13.3</v>
      </c>
      <c r="I31" s="8">
        <v>50.9</v>
      </c>
      <c r="J31" s="8">
        <v>3.1233</v>
      </c>
    </row>
    <row r="32" spans="3:10" x14ac:dyDescent="0.25">
      <c r="C32" s="6">
        <v>42826</v>
      </c>
      <c r="D32" s="7">
        <v>131499</v>
      </c>
      <c r="E32" s="8">
        <v>0.14000000000000001</v>
      </c>
      <c r="F32" s="8">
        <v>3.6349999999999998</v>
      </c>
      <c r="G32" s="8">
        <v>937</v>
      </c>
      <c r="H32" s="8">
        <v>13</v>
      </c>
      <c r="I32" s="8">
        <v>52.16</v>
      </c>
      <c r="J32" s="8">
        <v>3.1766000000000001</v>
      </c>
    </row>
    <row r="33" spans="3:10" x14ac:dyDescent="0.25">
      <c r="C33" s="6">
        <v>42856</v>
      </c>
      <c r="D33" s="7">
        <v>163284</v>
      </c>
      <c r="E33" s="8">
        <v>0.31</v>
      </c>
      <c r="F33" s="8">
        <v>3.617</v>
      </c>
      <c r="G33" s="8">
        <v>937</v>
      </c>
      <c r="H33" s="8">
        <v>12.8</v>
      </c>
      <c r="I33" s="8">
        <v>49.89</v>
      </c>
      <c r="J33" s="8">
        <v>3.2265999999999999</v>
      </c>
    </row>
    <row r="34" spans="3:10" x14ac:dyDescent="0.25">
      <c r="C34" s="6">
        <v>42887</v>
      </c>
      <c r="D34" s="7">
        <v>161030</v>
      </c>
      <c r="E34" s="8">
        <v>-0.23</v>
      </c>
      <c r="F34" s="8">
        <v>3.548</v>
      </c>
      <c r="G34" s="8">
        <v>937</v>
      </c>
      <c r="H34" s="8">
        <v>12.6</v>
      </c>
      <c r="I34" s="8">
        <v>46.17</v>
      </c>
      <c r="J34" s="8">
        <v>3.3071999999999999</v>
      </c>
    </row>
    <row r="35" spans="3:10" x14ac:dyDescent="0.25">
      <c r="C35" s="6">
        <v>42917</v>
      </c>
      <c r="D35" s="7">
        <v>151677</v>
      </c>
      <c r="E35" s="8">
        <v>0.24</v>
      </c>
      <c r="F35" s="8">
        <v>3.5529999999999999</v>
      </c>
      <c r="G35" s="8">
        <v>937</v>
      </c>
      <c r="H35" s="8">
        <v>12.4</v>
      </c>
      <c r="I35" s="8">
        <v>47.66</v>
      </c>
      <c r="J35" s="8">
        <v>3.1263999999999998</v>
      </c>
    </row>
    <row r="36" spans="3:10" x14ac:dyDescent="0.25">
      <c r="C36" s="6">
        <v>42948</v>
      </c>
      <c r="D36" s="7">
        <v>180882</v>
      </c>
      <c r="E36" s="8">
        <v>0.19</v>
      </c>
      <c r="F36" s="8">
        <v>3.7810000000000001</v>
      </c>
      <c r="G36" s="8">
        <v>937</v>
      </c>
      <c r="H36" s="8">
        <v>12.2</v>
      </c>
      <c r="I36" s="8">
        <v>49.94</v>
      </c>
      <c r="J36" s="8">
        <v>3.1478999999999999</v>
      </c>
    </row>
    <row r="37" spans="3:10" x14ac:dyDescent="0.25">
      <c r="C37" s="6">
        <v>42979</v>
      </c>
      <c r="D37" s="7">
        <v>167997</v>
      </c>
      <c r="E37" s="8">
        <v>0.16</v>
      </c>
      <c r="F37" s="8">
        <v>3.8809999999999998</v>
      </c>
      <c r="G37" s="8">
        <v>937</v>
      </c>
      <c r="H37" s="8">
        <v>12</v>
      </c>
      <c r="I37" s="8">
        <v>52.95</v>
      </c>
      <c r="J37" s="8">
        <v>3.1619000000000002</v>
      </c>
    </row>
    <row r="38" spans="3:10" x14ac:dyDescent="0.25">
      <c r="C38" s="6">
        <v>43009</v>
      </c>
      <c r="D38" s="7">
        <v>166822</v>
      </c>
      <c r="E38" s="8">
        <v>0.42</v>
      </c>
      <c r="F38" s="8">
        <v>3.895</v>
      </c>
      <c r="G38" s="8">
        <v>937</v>
      </c>
      <c r="H38" s="8">
        <v>11.8</v>
      </c>
      <c r="I38" s="8">
        <v>54.92</v>
      </c>
      <c r="J38" s="8">
        <v>3.2726999999999999</v>
      </c>
    </row>
    <row r="39" spans="3:10" x14ac:dyDescent="0.25">
      <c r="C39" s="6">
        <v>43040</v>
      </c>
      <c r="D39" s="7">
        <v>168886</v>
      </c>
      <c r="E39" s="8">
        <v>0.28000000000000003</v>
      </c>
      <c r="F39" s="8">
        <v>4.0039999999999996</v>
      </c>
      <c r="G39" s="8">
        <v>937</v>
      </c>
      <c r="H39" s="8">
        <v>12.2</v>
      </c>
      <c r="I39" s="8">
        <v>59.93</v>
      </c>
      <c r="J39" s="8">
        <v>3.2726999999999999</v>
      </c>
    </row>
    <row r="40" spans="3:10" x14ac:dyDescent="0.25">
      <c r="C40" s="6">
        <v>43070</v>
      </c>
      <c r="D40" s="7">
        <v>171986</v>
      </c>
      <c r="E40" s="8">
        <v>0.44</v>
      </c>
      <c r="F40" s="8">
        <v>4.085</v>
      </c>
      <c r="G40" s="8">
        <v>937</v>
      </c>
      <c r="H40" s="8">
        <v>12.6</v>
      </c>
      <c r="I40" s="8">
        <v>61.19</v>
      </c>
      <c r="J40" s="8">
        <v>3.3125</v>
      </c>
    </row>
    <row r="41" spans="3:10" x14ac:dyDescent="0.25">
      <c r="C41" s="6">
        <v>43101</v>
      </c>
      <c r="D41" s="7">
        <v>149041</v>
      </c>
      <c r="E41" s="8">
        <v>0.28999999999999998</v>
      </c>
      <c r="F41" s="8">
        <v>4.1890000000000001</v>
      </c>
      <c r="G41" s="8">
        <v>954</v>
      </c>
      <c r="H41" s="8">
        <v>13.1</v>
      </c>
      <c r="I41" s="8">
        <v>66.23</v>
      </c>
      <c r="J41" s="8">
        <v>3.1859000000000002</v>
      </c>
    </row>
    <row r="42" spans="3:10" x14ac:dyDescent="0.25">
      <c r="C42" s="6">
        <v>43132</v>
      </c>
      <c r="D42" s="7">
        <v>129782</v>
      </c>
      <c r="E42" s="8">
        <v>0.32</v>
      </c>
      <c r="F42" s="8">
        <v>4.2080000000000002</v>
      </c>
      <c r="G42" s="8">
        <v>954</v>
      </c>
      <c r="H42" s="8">
        <v>12.9</v>
      </c>
      <c r="I42" s="8">
        <v>63.46</v>
      </c>
      <c r="J42" s="8">
        <v>3.2462</v>
      </c>
    </row>
    <row r="43" spans="3:10" x14ac:dyDescent="0.25">
      <c r="C43" s="6">
        <v>43160</v>
      </c>
      <c r="D43" s="7">
        <v>172842</v>
      </c>
      <c r="E43" s="8">
        <v>0.09</v>
      </c>
      <c r="F43" s="8">
        <v>4.1989999999999998</v>
      </c>
      <c r="G43" s="8">
        <v>954</v>
      </c>
      <c r="H43" s="8">
        <v>12.7</v>
      </c>
      <c r="I43" s="8">
        <v>64.17</v>
      </c>
      <c r="J43" s="8">
        <v>3.3050999999999999</v>
      </c>
    </row>
    <row r="44" spans="3:10" x14ac:dyDescent="0.25">
      <c r="C44" s="6">
        <v>43191</v>
      </c>
      <c r="D44" s="7">
        <v>178803</v>
      </c>
      <c r="E44" s="8">
        <v>0.22</v>
      </c>
      <c r="F44" s="8">
        <v>4.2149999999999999</v>
      </c>
      <c r="G44" s="8">
        <v>954</v>
      </c>
      <c r="H44" s="8">
        <v>12.4</v>
      </c>
      <c r="I44" s="8">
        <v>68.790000000000006</v>
      </c>
      <c r="J44" s="8">
        <v>3.5072000000000001</v>
      </c>
    </row>
    <row r="45" spans="3:10" x14ac:dyDescent="0.25">
      <c r="C45" s="6">
        <v>43221</v>
      </c>
      <c r="D45" s="7">
        <v>164410</v>
      </c>
      <c r="E45" s="8">
        <v>0.4</v>
      </c>
      <c r="F45" s="8">
        <v>4.3140000000000001</v>
      </c>
      <c r="G45" s="8">
        <v>954</v>
      </c>
      <c r="H45" s="8">
        <v>12.3</v>
      </c>
      <c r="I45" s="8">
        <v>73.430000000000007</v>
      </c>
      <c r="J45" s="8">
        <v>3.7235</v>
      </c>
    </row>
    <row r="46" spans="3:10" x14ac:dyDescent="0.25">
      <c r="C46" s="6">
        <v>43252</v>
      </c>
      <c r="D46" s="7">
        <v>163497</v>
      </c>
      <c r="E46" s="8">
        <v>1.26</v>
      </c>
      <c r="F46" s="8">
        <v>4.5519999999999996</v>
      </c>
      <c r="G46" s="8">
        <v>954</v>
      </c>
      <c r="H46" s="8">
        <v>12.1</v>
      </c>
      <c r="I46" s="8">
        <v>71.98</v>
      </c>
      <c r="J46" s="8">
        <v>3.8771</v>
      </c>
    </row>
    <row r="47" spans="3:10" x14ac:dyDescent="0.25">
      <c r="C47" s="6">
        <v>43282</v>
      </c>
      <c r="D47" s="7">
        <v>176047</v>
      </c>
      <c r="E47" s="8">
        <v>0.33</v>
      </c>
      <c r="F47" s="8">
        <v>4.492</v>
      </c>
      <c r="G47" s="8">
        <v>954</v>
      </c>
      <c r="H47" s="8">
        <v>11.9</v>
      </c>
      <c r="I47" s="8">
        <v>72.67</v>
      </c>
      <c r="J47" s="8">
        <v>3.7563</v>
      </c>
    </row>
    <row r="48" spans="3:10" x14ac:dyDescent="0.25">
      <c r="C48" s="6">
        <v>43313</v>
      </c>
      <c r="D48" s="7">
        <v>203899</v>
      </c>
      <c r="E48" s="8">
        <v>-0.09</v>
      </c>
      <c r="F48" s="8">
        <v>4.4470000000000001</v>
      </c>
      <c r="G48" s="8">
        <v>954</v>
      </c>
      <c r="H48" s="8">
        <v>11.7</v>
      </c>
      <c r="I48" s="8">
        <v>71.08</v>
      </c>
      <c r="J48" s="8">
        <v>4.0556000000000001</v>
      </c>
    </row>
    <row r="49" spans="3:10" x14ac:dyDescent="0.25">
      <c r="C49" s="6">
        <v>43344</v>
      </c>
      <c r="D49" s="7">
        <v>173173</v>
      </c>
      <c r="E49" s="8">
        <v>0.48</v>
      </c>
      <c r="F49" s="8">
        <v>4.625</v>
      </c>
      <c r="G49" s="8">
        <v>954</v>
      </c>
      <c r="H49" s="8">
        <v>11.6</v>
      </c>
      <c r="I49" s="8">
        <v>75.36</v>
      </c>
      <c r="J49" s="8">
        <v>4.0491000000000001</v>
      </c>
    </row>
    <row r="50" spans="3:10" x14ac:dyDescent="0.25">
      <c r="C50" s="6">
        <v>43374</v>
      </c>
      <c r="D50" s="7">
        <v>208801</v>
      </c>
      <c r="E50" s="8">
        <v>0.45</v>
      </c>
      <c r="F50" s="8">
        <v>4.7169999999999996</v>
      </c>
      <c r="G50" s="8">
        <v>954</v>
      </c>
      <c r="H50" s="8">
        <v>11.6</v>
      </c>
      <c r="I50" s="8">
        <v>76.73</v>
      </c>
      <c r="J50" s="8">
        <v>3.722</v>
      </c>
    </row>
    <row r="51" spans="3:10" x14ac:dyDescent="0.25">
      <c r="C51" s="6">
        <v>43405</v>
      </c>
      <c r="D51" s="7">
        <v>192135</v>
      </c>
      <c r="E51" s="8">
        <v>-0.21</v>
      </c>
      <c r="F51" s="8">
        <v>4.59</v>
      </c>
      <c r="G51" s="8">
        <v>954</v>
      </c>
      <c r="H51" s="8">
        <v>12</v>
      </c>
      <c r="I51" s="8">
        <v>62.32</v>
      </c>
      <c r="J51" s="8">
        <v>3.8668999999999998</v>
      </c>
    </row>
    <row r="52" spans="3:10" x14ac:dyDescent="0.25">
      <c r="C52" s="6">
        <v>43435</v>
      </c>
      <c r="D52" s="7">
        <v>189407</v>
      </c>
      <c r="E52" s="8">
        <v>0.15</v>
      </c>
      <c r="F52" s="8">
        <v>4.3650000000000002</v>
      </c>
      <c r="G52" s="8">
        <v>954</v>
      </c>
      <c r="H52" s="8">
        <v>12.4</v>
      </c>
      <c r="I52" s="8">
        <v>53.96</v>
      </c>
      <c r="J52" s="8">
        <v>3.8813</v>
      </c>
    </row>
    <row r="53" spans="3:10" x14ac:dyDescent="0.25">
      <c r="C53" s="6">
        <v>43466</v>
      </c>
      <c r="D53" s="7">
        <v>163796</v>
      </c>
      <c r="E53" s="8">
        <v>0.32</v>
      </c>
      <c r="F53" s="8">
        <v>4.2679999999999998</v>
      </c>
      <c r="G53" s="8">
        <v>998</v>
      </c>
      <c r="H53" s="8">
        <v>12.7</v>
      </c>
      <c r="I53" s="8">
        <v>56.58</v>
      </c>
      <c r="J53" s="8">
        <v>3.6440000000000001</v>
      </c>
    </row>
    <row r="54" spans="3:10" x14ac:dyDescent="0.25">
      <c r="C54" s="6">
        <v>43497</v>
      </c>
      <c r="D54" s="7">
        <v>162537</v>
      </c>
      <c r="E54" s="8">
        <v>0.43</v>
      </c>
      <c r="F54" s="8">
        <v>4.1900000000000004</v>
      </c>
      <c r="G54" s="8">
        <v>998</v>
      </c>
      <c r="H54" s="8">
        <v>12.5</v>
      </c>
      <c r="I54" s="8">
        <v>61.13</v>
      </c>
      <c r="J54" s="8">
        <v>3.7513999999999998</v>
      </c>
    </row>
    <row r="55" spans="3:10" x14ac:dyDescent="0.25">
      <c r="C55" s="6">
        <v>43525</v>
      </c>
      <c r="D55" s="7">
        <v>170483</v>
      </c>
      <c r="E55" s="8">
        <v>0.75</v>
      </c>
      <c r="F55" s="8">
        <v>4.3049999999999997</v>
      </c>
      <c r="G55" s="8">
        <v>998</v>
      </c>
      <c r="H55" s="8">
        <v>12.3</v>
      </c>
      <c r="I55" s="8">
        <v>63.79</v>
      </c>
      <c r="J55" s="8">
        <v>3.9247000000000001</v>
      </c>
    </row>
    <row r="56" spans="3:10" x14ac:dyDescent="0.25">
      <c r="C56" s="6">
        <v>43556</v>
      </c>
      <c r="D56" s="7">
        <v>189097</v>
      </c>
      <c r="E56" s="8">
        <v>0.56999999999999995</v>
      </c>
      <c r="F56" s="8">
        <v>4.4370000000000003</v>
      </c>
      <c r="G56" s="8">
        <v>998</v>
      </c>
      <c r="H56" s="8">
        <v>12</v>
      </c>
      <c r="I56" s="8">
        <v>68.58</v>
      </c>
      <c r="J56" s="8">
        <v>3.9215</v>
      </c>
    </row>
    <row r="57" spans="3:10" x14ac:dyDescent="0.25">
      <c r="C57" s="6">
        <v>43586</v>
      </c>
      <c r="D57" s="7">
        <v>198779</v>
      </c>
      <c r="E57" s="8">
        <v>0.13</v>
      </c>
      <c r="F57" s="8">
        <v>4.5519999999999996</v>
      </c>
      <c r="G57" s="8">
        <v>998</v>
      </c>
      <c r="H57" s="8">
        <v>11.8</v>
      </c>
      <c r="I57" s="8">
        <v>66.83</v>
      </c>
      <c r="J57" s="8">
        <v>3.9228000000000001</v>
      </c>
    </row>
    <row r="58" spans="3:10" x14ac:dyDescent="0.25">
      <c r="C58" s="6">
        <v>43617</v>
      </c>
      <c r="D58" s="7">
        <v>181291</v>
      </c>
      <c r="E58" s="8">
        <v>0.01</v>
      </c>
      <c r="F58" s="8">
        <v>4.468</v>
      </c>
      <c r="G58" s="8">
        <v>998</v>
      </c>
      <c r="H58" s="8">
        <v>11.8</v>
      </c>
      <c r="I58" s="8">
        <v>59.76</v>
      </c>
      <c r="J58" s="8">
        <v>3.8519999999999999</v>
      </c>
    </row>
    <row r="59" spans="3:10" x14ac:dyDescent="0.25">
      <c r="C59" s="40">
        <v>43647</v>
      </c>
      <c r="D59" s="41">
        <v>195854</v>
      </c>
      <c r="E59" s="42">
        <v>0.19</v>
      </c>
      <c r="F59" s="42">
        <v>4.351</v>
      </c>
      <c r="G59" s="42">
        <v>998</v>
      </c>
      <c r="H59" s="42">
        <v>12</v>
      </c>
      <c r="I59" s="42">
        <v>61.48</v>
      </c>
      <c r="J59" s="42">
        <v>3.8129</v>
      </c>
    </row>
    <row r="60" spans="3:10" x14ac:dyDescent="0.25">
      <c r="C60" s="40">
        <v>43678</v>
      </c>
      <c r="D60" s="41">
        <v>195927</v>
      </c>
      <c r="E60" s="42">
        <v>0.11</v>
      </c>
      <c r="F60" s="42">
        <v>4.3159999999999998</v>
      </c>
      <c r="G60" s="42">
        <v>998</v>
      </c>
      <c r="H60" s="42">
        <v>11.8</v>
      </c>
      <c r="I60" s="42">
        <v>57.67</v>
      </c>
      <c r="J60" s="42">
        <v>4.1452999999999998</v>
      </c>
    </row>
    <row r="61" spans="3:10" x14ac:dyDescent="0.25">
      <c r="C61" s="43">
        <v>43709</v>
      </c>
      <c r="D61" s="44">
        <v>187816</v>
      </c>
      <c r="E61" s="45">
        <v>-0.04</v>
      </c>
      <c r="F61" s="45">
        <v>4.3259999999999996</v>
      </c>
      <c r="G61" s="45">
        <v>998</v>
      </c>
      <c r="H61" s="45">
        <v>11.9</v>
      </c>
      <c r="I61" s="45">
        <v>60.04</v>
      </c>
      <c r="J61" s="45">
        <v>4.1555999999999997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4471-39B0-4413-948A-ECF7AFC14831}">
  <dimension ref="B1:W61"/>
  <sheetViews>
    <sheetView showGridLines="0" tabSelected="1" zoomScaleNormal="100" workbookViewId="0">
      <selection activeCell="M8" sqref="M8"/>
    </sheetView>
  </sheetViews>
  <sheetFormatPr defaultRowHeight="15" x14ac:dyDescent="0.25"/>
  <cols>
    <col min="1" max="2" width="1.42578125" customWidth="1"/>
    <col min="3" max="3" width="6.7109375" bestFit="1" customWidth="1"/>
    <col min="4" max="7" width="14.140625" customWidth="1"/>
    <col min="8" max="8" width="1.5703125" customWidth="1"/>
    <col min="9" max="9" width="9.5703125" bestFit="1" customWidth="1"/>
    <col min="10" max="10" width="14.140625" customWidth="1"/>
    <col min="11" max="11" width="2.140625" customWidth="1"/>
    <col min="12" max="12" width="3.42578125" customWidth="1"/>
    <col min="13" max="14" width="13.42578125" customWidth="1"/>
    <col min="15" max="15" width="2.140625" customWidth="1"/>
    <col min="17" max="17" width="9.7109375" customWidth="1"/>
    <col min="18" max="20" width="11" customWidth="1"/>
    <col min="21" max="22" width="10.140625" customWidth="1"/>
    <col min="23" max="23" width="4.140625" customWidth="1"/>
  </cols>
  <sheetData>
    <row r="1" spans="2:23" ht="8.25" customHeight="1" x14ac:dyDescent="0.25"/>
    <row r="2" spans="2:2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0.5" customHeight="1" thickBot="1" x14ac:dyDescent="0.3"/>
    <row r="4" spans="2:23" ht="15.75" x14ac:dyDescent="0.3">
      <c r="C4" s="2" t="s">
        <v>0</v>
      </c>
      <c r="D4" s="12" t="s">
        <v>3</v>
      </c>
      <c r="E4" s="12" t="s">
        <v>22</v>
      </c>
      <c r="F4" s="12" t="s">
        <v>23</v>
      </c>
      <c r="G4" s="12" t="s">
        <v>25</v>
      </c>
      <c r="I4" s="13" t="s">
        <v>8</v>
      </c>
      <c r="J4" s="13" t="s">
        <v>9</v>
      </c>
      <c r="L4" s="16"/>
      <c r="M4" s="16" t="s">
        <v>15</v>
      </c>
      <c r="N4" s="16" t="s">
        <v>10</v>
      </c>
      <c r="P4" s="46" t="s">
        <v>24</v>
      </c>
      <c r="Q4" s="46"/>
      <c r="R4" s="46"/>
      <c r="S4" s="46"/>
      <c r="T4" s="46"/>
      <c r="U4" s="46"/>
      <c r="V4" s="46"/>
    </row>
    <row r="5" spans="2:23" ht="18" x14ac:dyDescent="0.35">
      <c r="C5" s="3">
        <v>42005</v>
      </c>
      <c r="D5" s="47">
        <v>206162</v>
      </c>
      <c r="E5" s="48"/>
      <c r="F5" s="48"/>
      <c r="G5" s="48"/>
      <c r="I5" s="49"/>
      <c r="J5" s="50"/>
      <c r="L5" s="17" t="s">
        <v>11</v>
      </c>
      <c r="M5" s="22" t="s">
        <v>18</v>
      </c>
      <c r="N5" s="18"/>
      <c r="P5" s="51" t="s">
        <v>0</v>
      </c>
      <c r="Q5" s="51" t="s">
        <v>19</v>
      </c>
      <c r="R5" s="51" t="str">
        <f>E4</f>
        <v>Variável X1</v>
      </c>
      <c r="S5" s="51" t="str">
        <f>F4</f>
        <v>Variável X2</v>
      </c>
      <c r="T5" s="51" t="str">
        <f>G4</f>
        <v>Variável X3</v>
      </c>
      <c r="U5" s="52" t="s">
        <v>20</v>
      </c>
      <c r="V5" s="52" t="s">
        <v>21</v>
      </c>
    </row>
    <row r="6" spans="2:23" ht="18" x14ac:dyDescent="0.35">
      <c r="C6" s="6">
        <v>42036</v>
      </c>
      <c r="D6" s="47">
        <v>149828</v>
      </c>
      <c r="E6" s="48"/>
      <c r="F6" s="48"/>
      <c r="G6" s="48"/>
      <c r="I6" s="49"/>
      <c r="J6" s="50"/>
      <c r="L6" s="19" t="s">
        <v>12</v>
      </c>
      <c r="M6" s="23" t="str">
        <f>E4&amp;" ="</f>
        <v>Variável X1 =</v>
      </c>
      <c r="N6" s="18"/>
      <c r="P6" s="25">
        <v>43647</v>
      </c>
      <c r="Q6" s="7">
        <v>195854</v>
      </c>
      <c r="R6" s="8"/>
      <c r="S6" s="8"/>
      <c r="T6" s="8"/>
      <c r="U6" s="8"/>
      <c r="V6" s="53"/>
    </row>
    <row r="7" spans="2:23" ht="18" x14ac:dyDescent="0.35">
      <c r="C7" s="6">
        <v>42064</v>
      </c>
      <c r="D7" s="47">
        <v>189859</v>
      </c>
      <c r="E7" s="48"/>
      <c r="F7" s="48"/>
      <c r="G7" s="48"/>
      <c r="I7" s="49"/>
      <c r="J7" s="50"/>
      <c r="L7" s="19" t="s">
        <v>13</v>
      </c>
      <c r="M7" s="23" t="str">
        <f>F4&amp;" ="</f>
        <v>Variável X2 =</v>
      </c>
      <c r="N7" s="18"/>
      <c r="P7" s="26">
        <v>43678</v>
      </c>
      <c r="Q7" s="7">
        <v>195927</v>
      </c>
      <c r="R7" s="8"/>
      <c r="S7" s="8"/>
      <c r="T7" s="8"/>
      <c r="U7" s="8"/>
      <c r="V7" s="53"/>
    </row>
    <row r="8" spans="2:23" ht="18.75" thickBot="1" x14ac:dyDescent="0.4">
      <c r="C8" s="6">
        <v>42095</v>
      </c>
      <c r="D8" s="47">
        <v>179214</v>
      </c>
      <c r="E8" s="48"/>
      <c r="F8" s="48"/>
      <c r="G8" s="48"/>
      <c r="I8" s="49"/>
      <c r="J8" s="50"/>
      <c r="L8" s="20" t="s">
        <v>26</v>
      </c>
      <c r="M8" s="24" t="str">
        <f>G4&amp;" ="</f>
        <v>Variável X3 =</v>
      </c>
      <c r="N8" s="21"/>
      <c r="P8" s="27">
        <v>43709</v>
      </c>
      <c r="Q8" s="10">
        <v>187816</v>
      </c>
      <c r="R8" s="11"/>
      <c r="S8" s="11"/>
      <c r="T8" s="11"/>
      <c r="U8" s="11"/>
      <c r="V8" s="54"/>
    </row>
    <row r="9" spans="2:23" ht="15.75" thickBot="1" x14ac:dyDescent="0.3">
      <c r="C9" s="6">
        <v>42125</v>
      </c>
      <c r="D9" s="47">
        <v>175618</v>
      </c>
      <c r="E9" s="48"/>
      <c r="F9" s="48"/>
      <c r="G9" s="48"/>
      <c r="I9" s="49"/>
      <c r="J9" s="50"/>
      <c r="P9" s="55" t="s">
        <v>16</v>
      </c>
      <c r="Q9" s="56">
        <f>SUM(Q6:Q8)</f>
        <v>579597</v>
      </c>
      <c r="R9" s="55"/>
      <c r="S9" s="55"/>
      <c r="T9" s="55"/>
      <c r="U9" s="57"/>
      <c r="V9" s="58"/>
    </row>
    <row r="10" spans="2:23" ht="15.75" thickBot="1" x14ac:dyDescent="0.3">
      <c r="C10" s="6">
        <v>42156</v>
      </c>
      <c r="D10" s="47">
        <v>175254</v>
      </c>
      <c r="E10" s="48"/>
      <c r="F10" s="48"/>
      <c r="G10" s="48"/>
      <c r="I10" s="49"/>
      <c r="J10" s="50"/>
    </row>
    <row r="11" spans="2:23" ht="15.75" x14ac:dyDescent="0.25">
      <c r="C11" s="6">
        <v>42186</v>
      </c>
      <c r="D11" s="47">
        <v>186995</v>
      </c>
      <c r="E11" s="48"/>
      <c r="F11" s="48"/>
      <c r="G11" s="48"/>
      <c r="I11" s="49"/>
      <c r="J11" s="50"/>
      <c r="L11" s="28" t="s">
        <v>14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2:23" x14ac:dyDescent="0.25">
      <c r="C12" s="6">
        <v>42217</v>
      </c>
      <c r="D12" s="47">
        <v>172621</v>
      </c>
      <c r="E12" s="48"/>
      <c r="F12" s="48"/>
      <c r="G12" s="48"/>
      <c r="I12" s="49"/>
      <c r="J12" s="50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2:23" ht="15.75" thickBot="1" x14ac:dyDescent="0.3">
      <c r="C13" s="6">
        <v>42248</v>
      </c>
      <c r="D13" s="47">
        <v>166347</v>
      </c>
      <c r="E13" s="48"/>
      <c r="F13" s="48"/>
      <c r="G13" s="48"/>
      <c r="I13" s="49"/>
      <c r="J13" s="5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2:23" ht="15.75" thickBot="1" x14ac:dyDescent="0.3">
      <c r="C14" s="6">
        <v>42278</v>
      </c>
      <c r="D14" s="47">
        <v>161581</v>
      </c>
      <c r="E14" s="48"/>
      <c r="F14" s="48"/>
      <c r="G14" s="48"/>
      <c r="I14" s="49"/>
      <c r="J14" s="50"/>
    </row>
    <row r="15" spans="2:23" ht="15.75" x14ac:dyDescent="0.25">
      <c r="C15" s="6">
        <v>42309</v>
      </c>
      <c r="D15" s="47">
        <v>165968</v>
      </c>
      <c r="E15" s="48"/>
      <c r="F15" s="48"/>
      <c r="G15" s="48"/>
      <c r="I15" s="49"/>
      <c r="J15" s="50"/>
      <c r="L15" s="30" t="s">
        <v>17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2:23" x14ac:dyDescent="0.25">
      <c r="C16" s="6">
        <v>42339</v>
      </c>
      <c r="D16" s="47">
        <v>193210</v>
      </c>
      <c r="E16" s="48"/>
      <c r="F16" s="48"/>
      <c r="G16" s="48"/>
      <c r="I16" s="49"/>
      <c r="J16" s="50"/>
      <c r="L16" s="32"/>
      <c r="M16" s="33"/>
      <c r="N16" s="33"/>
      <c r="O16" s="33"/>
      <c r="P16" s="33"/>
      <c r="Q16" s="33"/>
      <c r="R16" s="33"/>
      <c r="S16" s="33"/>
      <c r="T16" s="33"/>
      <c r="U16" s="33"/>
      <c r="V16" s="34"/>
    </row>
    <row r="17" spans="3:22" x14ac:dyDescent="0.25">
      <c r="C17" s="6">
        <v>42370</v>
      </c>
      <c r="D17" s="47">
        <v>131253</v>
      </c>
      <c r="E17" s="48"/>
      <c r="F17" s="48"/>
      <c r="G17" s="48"/>
      <c r="I17" s="49"/>
      <c r="J17" s="50"/>
      <c r="L17" s="35"/>
      <c r="M17" s="60"/>
      <c r="N17" s="60"/>
      <c r="O17" s="60"/>
      <c r="P17" s="60"/>
      <c r="Q17" s="60"/>
      <c r="R17" s="60"/>
      <c r="S17" s="60"/>
      <c r="T17" s="60"/>
      <c r="U17" s="60"/>
      <c r="V17" s="36"/>
    </row>
    <row r="18" spans="3:22" x14ac:dyDescent="0.25">
      <c r="C18" s="6">
        <v>42401</v>
      </c>
      <c r="D18" s="47">
        <v>122727</v>
      </c>
      <c r="E18" s="48"/>
      <c r="F18" s="48"/>
      <c r="G18" s="48"/>
      <c r="I18" s="49"/>
      <c r="J18" s="50"/>
      <c r="L18" s="35"/>
      <c r="M18" s="60"/>
      <c r="N18" s="60"/>
      <c r="O18" s="60"/>
      <c r="P18" s="60"/>
      <c r="Q18" s="60"/>
      <c r="R18" s="60"/>
      <c r="S18" s="60"/>
      <c r="T18" s="60"/>
      <c r="U18" s="60"/>
      <c r="V18" s="36"/>
    </row>
    <row r="19" spans="3:22" x14ac:dyDescent="0.25">
      <c r="C19" s="6">
        <v>42430</v>
      </c>
      <c r="D19" s="47">
        <v>147641</v>
      </c>
      <c r="E19" s="48"/>
      <c r="F19" s="48"/>
      <c r="G19" s="48"/>
      <c r="I19" s="49"/>
      <c r="J19" s="50"/>
      <c r="L19" s="35"/>
      <c r="M19" s="60"/>
      <c r="N19" s="60"/>
      <c r="O19" s="60"/>
      <c r="P19" s="60"/>
      <c r="Q19" s="60"/>
      <c r="R19" s="60"/>
      <c r="S19" s="60"/>
      <c r="T19" s="60"/>
      <c r="U19" s="60"/>
      <c r="V19" s="36"/>
    </row>
    <row r="20" spans="3:22" x14ac:dyDescent="0.25">
      <c r="C20" s="6">
        <v>42461</v>
      </c>
      <c r="D20" s="47">
        <v>131961</v>
      </c>
      <c r="E20" s="48"/>
      <c r="F20" s="48"/>
      <c r="G20" s="48"/>
      <c r="I20" s="49"/>
      <c r="J20" s="50"/>
      <c r="L20" s="35"/>
      <c r="M20" s="60"/>
      <c r="N20" s="60"/>
      <c r="O20" s="60"/>
      <c r="P20" s="60"/>
      <c r="Q20" s="60"/>
      <c r="R20" s="60"/>
      <c r="S20" s="60"/>
      <c r="T20" s="60"/>
      <c r="U20" s="60"/>
      <c r="V20" s="36"/>
    </row>
    <row r="21" spans="3:22" x14ac:dyDescent="0.25">
      <c r="C21" s="6">
        <v>42491</v>
      </c>
      <c r="D21" s="47">
        <v>137429</v>
      </c>
      <c r="E21" s="48"/>
      <c r="F21" s="48"/>
      <c r="G21" s="48"/>
      <c r="I21" s="49"/>
      <c r="J21" s="50"/>
      <c r="L21" s="35"/>
      <c r="M21" s="60"/>
      <c r="N21" s="60"/>
      <c r="O21" s="60"/>
      <c r="P21" s="60"/>
      <c r="Q21" s="60"/>
      <c r="R21" s="60"/>
      <c r="S21" s="60"/>
      <c r="T21" s="60"/>
      <c r="U21" s="60"/>
      <c r="V21" s="36"/>
    </row>
    <row r="22" spans="3:22" x14ac:dyDescent="0.25">
      <c r="C22" s="6">
        <v>42522</v>
      </c>
      <c r="D22" s="47">
        <v>139567</v>
      </c>
      <c r="E22" s="48"/>
      <c r="F22" s="48"/>
      <c r="G22" s="48"/>
      <c r="I22" s="49"/>
      <c r="J22" s="50"/>
      <c r="L22" s="35"/>
      <c r="M22" s="60"/>
      <c r="N22" s="60"/>
      <c r="O22" s="60"/>
      <c r="P22" s="60"/>
      <c r="Q22" s="60"/>
      <c r="R22" s="60"/>
      <c r="S22" s="60"/>
      <c r="T22" s="60"/>
      <c r="U22" s="60"/>
      <c r="V22" s="36"/>
    </row>
    <row r="23" spans="3:22" x14ac:dyDescent="0.25">
      <c r="C23" s="6">
        <v>42552</v>
      </c>
      <c r="D23" s="47">
        <v>146578</v>
      </c>
      <c r="E23" s="48"/>
      <c r="F23" s="48"/>
      <c r="G23" s="48"/>
      <c r="I23" s="49"/>
      <c r="J23" s="50"/>
      <c r="L23" s="35"/>
      <c r="M23" s="60"/>
      <c r="N23" s="60"/>
      <c r="O23" s="60"/>
      <c r="P23" s="60"/>
      <c r="Q23" s="60"/>
      <c r="R23" s="60"/>
      <c r="S23" s="60"/>
      <c r="T23" s="60"/>
      <c r="U23" s="60"/>
      <c r="V23" s="36"/>
    </row>
    <row r="24" spans="3:22" x14ac:dyDescent="0.25">
      <c r="C24" s="6">
        <v>42583</v>
      </c>
      <c r="D24" s="47">
        <v>148967</v>
      </c>
      <c r="E24" s="48"/>
      <c r="F24" s="48"/>
      <c r="G24" s="48"/>
      <c r="I24" s="49"/>
      <c r="J24" s="50"/>
      <c r="L24" s="35"/>
      <c r="M24" s="60"/>
      <c r="N24" s="60"/>
      <c r="O24" s="60"/>
      <c r="P24" s="60"/>
      <c r="Q24" s="60"/>
      <c r="R24" s="60"/>
      <c r="S24" s="60"/>
      <c r="T24" s="60"/>
      <c r="U24" s="60"/>
      <c r="V24" s="36"/>
    </row>
    <row r="25" spans="3:22" x14ac:dyDescent="0.25">
      <c r="C25" s="6">
        <v>42614</v>
      </c>
      <c r="D25" s="47">
        <v>130998</v>
      </c>
      <c r="E25" s="48"/>
      <c r="F25" s="48"/>
      <c r="G25" s="48"/>
      <c r="I25" s="49"/>
      <c r="J25" s="50"/>
      <c r="L25" s="35"/>
      <c r="M25" s="60"/>
      <c r="N25" s="60"/>
      <c r="O25" s="60"/>
      <c r="P25" s="60"/>
      <c r="Q25" s="60"/>
      <c r="R25" s="60"/>
      <c r="S25" s="60"/>
      <c r="T25" s="60"/>
      <c r="U25" s="60"/>
      <c r="V25" s="36"/>
    </row>
    <row r="26" spans="3:22" x14ac:dyDescent="0.25">
      <c r="C26" s="6">
        <v>42644</v>
      </c>
      <c r="D26" s="47">
        <v>132352</v>
      </c>
      <c r="E26" s="48"/>
      <c r="F26" s="48"/>
      <c r="G26" s="48"/>
      <c r="I26" s="49"/>
      <c r="J26" s="50"/>
      <c r="L26" s="35"/>
      <c r="M26" s="60"/>
      <c r="N26" s="60"/>
      <c r="O26" s="60"/>
      <c r="P26" s="60"/>
      <c r="Q26" s="60"/>
      <c r="R26" s="60"/>
      <c r="S26" s="60"/>
      <c r="T26" s="60"/>
      <c r="U26" s="60"/>
      <c r="V26" s="36"/>
    </row>
    <row r="27" spans="3:22" x14ac:dyDescent="0.25">
      <c r="C27" s="6">
        <v>42675</v>
      </c>
      <c r="D27" s="47">
        <v>148686</v>
      </c>
      <c r="E27" s="48"/>
      <c r="F27" s="48"/>
      <c r="G27" s="48"/>
      <c r="I27" s="49"/>
      <c r="J27" s="50"/>
      <c r="L27" s="35"/>
      <c r="M27" s="60"/>
      <c r="N27" s="60"/>
      <c r="O27" s="60"/>
      <c r="P27" s="60"/>
      <c r="Q27" s="60"/>
      <c r="R27" s="60"/>
      <c r="S27" s="60"/>
      <c r="T27" s="60"/>
      <c r="U27" s="60"/>
      <c r="V27" s="36"/>
    </row>
    <row r="28" spans="3:22" x14ac:dyDescent="0.25">
      <c r="C28" s="6">
        <v>42705</v>
      </c>
      <c r="D28" s="47">
        <v>169990</v>
      </c>
      <c r="E28" s="48"/>
      <c r="F28" s="48"/>
      <c r="G28" s="48"/>
      <c r="I28" s="49"/>
      <c r="J28" s="50"/>
      <c r="L28" s="35"/>
      <c r="M28" s="60"/>
      <c r="N28" s="60"/>
      <c r="O28" s="60"/>
      <c r="P28" s="60"/>
      <c r="Q28" s="60"/>
      <c r="R28" s="60"/>
      <c r="S28" s="60"/>
      <c r="T28" s="60"/>
      <c r="U28" s="60"/>
      <c r="V28" s="36"/>
    </row>
    <row r="29" spans="3:22" x14ac:dyDescent="0.25">
      <c r="C29" s="6">
        <v>42736</v>
      </c>
      <c r="D29" s="7">
        <v>121378</v>
      </c>
      <c r="E29" s="8"/>
      <c r="F29" s="8"/>
      <c r="G29" s="8"/>
      <c r="I29" s="14"/>
      <c r="J29" s="50"/>
      <c r="L29" s="35"/>
      <c r="M29" s="60"/>
      <c r="N29" s="60"/>
      <c r="O29" s="60"/>
      <c r="P29" s="60"/>
      <c r="Q29" s="60"/>
      <c r="R29" s="60"/>
      <c r="S29" s="60"/>
      <c r="T29" s="60"/>
      <c r="U29" s="60"/>
      <c r="V29" s="36"/>
    </row>
    <row r="30" spans="3:22" x14ac:dyDescent="0.25">
      <c r="C30" s="6">
        <v>42767</v>
      </c>
      <c r="D30" s="7">
        <v>112374</v>
      </c>
      <c r="E30" s="8"/>
      <c r="F30" s="8"/>
      <c r="G30" s="8"/>
      <c r="I30" s="14"/>
      <c r="J30" s="50"/>
      <c r="L30" s="35"/>
      <c r="M30" s="60"/>
      <c r="N30" s="60"/>
      <c r="O30" s="60"/>
      <c r="P30" s="60"/>
      <c r="Q30" s="60"/>
      <c r="R30" s="60"/>
      <c r="S30" s="60"/>
      <c r="T30" s="60"/>
      <c r="U30" s="60"/>
      <c r="V30" s="36"/>
    </row>
    <row r="31" spans="3:22" x14ac:dyDescent="0.25">
      <c r="C31" s="6">
        <v>42795</v>
      </c>
      <c r="D31" s="7">
        <v>158055</v>
      </c>
      <c r="E31" s="8"/>
      <c r="F31" s="8"/>
      <c r="G31" s="8"/>
      <c r="I31" s="14"/>
      <c r="J31" s="50"/>
      <c r="L31" s="37"/>
      <c r="M31" s="38"/>
      <c r="N31" s="38"/>
      <c r="O31" s="38"/>
      <c r="P31" s="38"/>
      <c r="Q31" s="38"/>
      <c r="R31" s="38"/>
      <c r="S31" s="38"/>
      <c r="T31" s="38"/>
      <c r="U31" s="38"/>
      <c r="V31" s="39"/>
    </row>
    <row r="32" spans="3:22" x14ac:dyDescent="0.25">
      <c r="C32" s="6">
        <v>42826</v>
      </c>
      <c r="D32" s="7">
        <v>131499</v>
      </c>
      <c r="E32" s="8"/>
      <c r="F32" s="8"/>
      <c r="G32" s="8"/>
      <c r="I32" s="14"/>
      <c r="J32" s="50"/>
    </row>
    <row r="33" spans="3:10" x14ac:dyDescent="0.25">
      <c r="C33" s="6">
        <v>42856</v>
      </c>
      <c r="D33" s="7">
        <v>163284</v>
      </c>
      <c r="E33" s="8"/>
      <c r="F33" s="8"/>
      <c r="G33" s="8"/>
      <c r="I33" s="14"/>
      <c r="J33" s="50"/>
    </row>
    <row r="34" spans="3:10" x14ac:dyDescent="0.25">
      <c r="C34" s="6">
        <v>42887</v>
      </c>
      <c r="D34" s="7">
        <v>161030</v>
      </c>
      <c r="E34" s="8"/>
      <c r="F34" s="8"/>
      <c r="G34" s="8"/>
      <c r="I34" s="14"/>
      <c r="J34" s="50"/>
    </row>
    <row r="35" spans="3:10" x14ac:dyDescent="0.25">
      <c r="C35" s="6">
        <v>42917</v>
      </c>
      <c r="D35" s="7">
        <v>151677</v>
      </c>
      <c r="E35" s="8"/>
      <c r="F35" s="8"/>
      <c r="G35" s="8"/>
      <c r="I35" s="14"/>
      <c r="J35" s="50"/>
    </row>
    <row r="36" spans="3:10" x14ac:dyDescent="0.25">
      <c r="C36" s="6">
        <v>42948</v>
      </c>
      <c r="D36" s="7">
        <v>180882</v>
      </c>
      <c r="E36" s="8"/>
      <c r="F36" s="8"/>
      <c r="G36" s="8"/>
      <c r="I36" s="14"/>
      <c r="J36" s="50"/>
    </row>
    <row r="37" spans="3:10" x14ac:dyDescent="0.25">
      <c r="C37" s="6">
        <v>42979</v>
      </c>
      <c r="D37" s="7">
        <v>167997</v>
      </c>
      <c r="E37" s="8"/>
      <c r="F37" s="8"/>
      <c r="G37" s="8"/>
      <c r="I37" s="14"/>
      <c r="J37" s="50"/>
    </row>
    <row r="38" spans="3:10" x14ac:dyDescent="0.25">
      <c r="C38" s="6">
        <v>43009</v>
      </c>
      <c r="D38" s="7">
        <v>166822</v>
      </c>
      <c r="E38" s="8"/>
      <c r="F38" s="8"/>
      <c r="G38" s="8"/>
      <c r="I38" s="14"/>
      <c r="J38" s="50"/>
    </row>
    <row r="39" spans="3:10" x14ac:dyDescent="0.25">
      <c r="C39" s="6">
        <v>43040</v>
      </c>
      <c r="D39" s="7">
        <v>168886</v>
      </c>
      <c r="E39" s="8"/>
      <c r="F39" s="8"/>
      <c r="G39" s="8"/>
      <c r="I39" s="14"/>
      <c r="J39" s="50"/>
    </row>
    <row r="40" spans="3:10" x14ac:dyDescent="0.25">
      <c r="C40" s="6">
        <v>43070</v>
      </c>
      <c r="D40" s="7">
        <v>171986</v>
      </c>
      <c r="E40" s="8"/>
      <c r="F40" s="8"/>
      <c r="G40" s="8"/>
      <c r="I40" s="14"/>
      <c r="J40" s="50"/>
    </row>
    <row r="41" spans="3:10" x14ac:dyDescent="0.25">
      <c r="C41" s="6">
        <v>43101</v>
      </c>
      <c r="D41" s="7">
        <v>149041</v>
      </c>
      <c r="E41" s="8"/>
      <c r="F41" s="8"/>
      <c r="G41" s="8"/>
      <c r="I41" s="14"/>
      <c r="J41" s="50"/>
    </row>
    <row r="42" spans="3:10" x14ac:dyDescent="0.25">
      <c r="C42" s="6">
        <v>43132</v>
      </c>
      <c r="D42" s="7">
        <v>129782</v>
      </c>
      <c r="E42" s="8"/>
      <c r="F42" s="8"/>
      <c r="G42" s="8"/>
      <c r="I42" s="14"/>
      <c r="J42" s="50"/>
    </row>
    <row r="43" spans="3:10" x14ac:dyDescent="0.25">
      <c r="C43" s="6">
        <v>43160</v>
      </c>
      <c r="D43" s="7">
        <v>172842</v>
      </c>
      <c r="E43" s="8"/>
      <c r="F43" s="8"/>
      <c r="G43" s="8"/>
      <c r="I43" s="14"/>
      <c r="J43" s="50"/>
    </row>
    <row r="44" spans="3:10" x14ac:dyDescent="0.25">
      <c r="C44" s="6">
        <v>43191</v>
      </c>
      <c r="D44" s="7">
        <v>178803</v>
      </c>
      <c r="E44" s="8"/>
      <c r="F44" s="8"/>
      <c r="G44" s="8"/>
      <c r="I44" s="14"/>
      <c r="J44" s="50"/>
    </row>
    <row r="45" spans="3:10" x14ac:dyDescent="0.25">
      <c r="C45" s="6">
        <v>43221</v>
      </c>
      <c r="D45" s="7">
        <v>164410</v>
      </c>
      <c r="E45" s="8"/>
      <c r="F45" s="8"/>
      <c r="G45" s="8"/>
      <c r="I45" s="14"/>
      <c r="J45" s="50"/>
    </row>
    <row r="46" spans="3:10" x14ac:dyDescent="0.25">
      <c r="C46" s="6">
        <v>43252</v>
      </c>
      <c r="D46" s="7">
        <v>163497</v>
      </c>
      <c r="E46" s="8"/>
      <c r="F46" s="8"/>
      <c r="G46" s="8"/>
      <c r="I46" s="14"/>
      <c r="J46" s="50"/>
    </row>
    <row r="47" spans="3:10" x14ac:dyDescent="0.25">
      <c r="C47" s="6">
        <v>43282</v>
      </c>
      <c r="D47" s="7">
        <v>176047</v>
      </c>
      <c r="E47" s="8"/>
      <c r="F47" s="8"/>
      <c r="G47" s="8"/>
      <c r="I47" s="14"/>
      <c r="J47" s="50"/>
    </row>
    <row r="48" spans="3:10" x14ac:dyDescent="0.25">
      <c r="C48" s="6">
        <v>43313</v>
      </c>
      <c r="D48" s="7">
        <v>203899</v>
      </c>
      <c r="E48" s="8"/>
      <c r="F48" s="8"/>
      <c r="G48" s="8"/>
      <c r="I48" s="14"/>
      <c r="J48" s="50"/>
    </row>
    <row r="49" spans="3:10" x14ac:dyDescent="0.25">
      <c r="C49" s="6">
        <v>43344</v>
      </c>
      <c r="D49" s="7">
        <v>173173</v>
      </c>
      <c r="E49" s="8"/>
      <c r="F49" s="8"/>
      <c r="G49" s="8"/>
      <c r="I49" s="14"/>
      <c r="J49" s="50"/>
    </row>
    <row r="50" spans="3:10" x14ac:dyDescent="0.25">
      <c r="C50" s="6">
        <v>43374</v>
      </c>
      <c r="D50" s="7">
        <v>208801</v>
      </c>
      <c r="E50" s="8"/>
      <c r="F50" s="8"/>
      <c r="G50" s="8"/>
      <c r="I50" s="14"/>
      <c r="J50" s="50"/>
    </row>
    <row r="51" spans="3:10" x14ac:dyDescent="0.25">
      <c r="C51" s="6">
        <v>43405</v>
      </c>
      <c r="D51" s="7">
        <v>192135</v>
      </c>
      <c r="E51" s="8"/>
      <c r="F51" s="8"/>
      <c r="G51" s="8"/>
      <c r="I51" s="14"/>
      <c r="J51" s="50"/>
    </row>
    <row r="52" spans="3:10" x14ac:dyDescent="0.25">
      <c r="C52" s="6">
        <v>43435</v>
      </c>
      <c r="D52" s="7">
        <v>189407</v>
      </c>
      <c r="E52" s="8"/>
      <c r="F52" s="8"/>
      <c r="G52" s="8"/>
      <c r="I52" s="14"/>
      <c r="J52" s="50"/>
    </row>
    <row r="53" spans="3:10" x14ac:dyDescent="0.25">
      <c r="C53" s="6">
        <v>43466</v>
      </c>
      <c r="D53" s="7">
        <v>163796</v>
      </c>
      <c r="E53" s="8"/>
      <c r="F53" s="8"/>
      <c r="G53" s="8"/>
      <c r="I53" s="14"/>
      <c r="J53" s="50"/>
    </row>
    <row r="54" spans="3:10" x14ac:dyDescent="0.25">
      <c r="C54" s="6">
        <v>43497</v>
      </c>
      <c r="D54" s="7">
        <v>162537</v>
      </c>
      <c r="E54" s="8"/>
      <c r="F54" s="8"/>
      <c r="G54" s="8"/>
      <c r="I54" s="14"/>
      <c r="J54" s="50"/>
    </row>
    <row r="55" spans="3:10" x14ac:dyDescent="0.25">
      <c r="C55" s="6">
        <v>43525</v>
      </c>
      <c r="D55" s="7">
        <v>170483</v>
      </c>
      <c r="E55" s="8"/>
      <c r="F55" s="8"/>
      <c r="G55" s="8"/>
      <c r="I55" s="14"/>
      <c r="J55" s="50"/>
    </row>
    <row r="56" spans="3:10" x14ac:dyDescent="0.25">
      <c r="C56" s="6">
        <v>43556</v>
      </c>
      <c r="D56" s="7">
        <v>189097</v>
      </c>
      <c r="E56" s="8"/>
      <c r="F56" s="8"/>
      <c r="G56" s="8"/>
      <c r="I56" s="14"/>
      <c r="J56" s="50"/>
    </row>
    <row r="57" spans="3:10" x14ac:dyDescent="0.25">
      <c r="C57" s="6">
        <v>43586</v>
      </c>
      <c r="D57" s="7">
        <v>198779</v>
      </c>
      <c r="E57" s="8"/>
      <c r="F57" s="8"/>
      <c r="G57" s="8"/>
      <c r="I57" s="14"/>
      <c r="J57" s="50"/>
    </row>
    <row r="58" spans="3:10" x14ac:dyDescent="0.25">
      <c r="C58" s="6">
        <v>43617</v>
      </c>
      <c r="D58" s="7">
        <v>181291</v>
      </c>
      <c r="E58" s="8"/>
      <c r="F58" s="8"/>
      <c r="G58" s="8"/>
      <c r="I58" s="14"/>
      <c r="J58" s="50"/>
    </row>
    <row r="59" spans="3:10" x14ac:dyDescent="0.25">
      <c r="C59" s="6">
        <v>43647</v>
      </c>
      <c r="D59" s="7">
        <v>195854</v>
      </c>
      <c r="E59" s="8"/>
      <c r="F59" s="8"/>
      <c r="G59" s="8"/>
      <c r="I59" s="14"/>
      <c r="J59" s="50"/>
    </row>
    <row r="60" spans="3:10" x14ac:dyDescent="0.25">
      <c r="C60" s="6">
        <v>43678</v>
      </c>
      <c r="D60" s="7">
        <v>195927</v>
      </c>
      <c r="E60" s="8"/>
      <c r="F60" s="8"/>
      <c r="G60" s="8"/>
      <c r="I60" s="14"/>
      <c r="J60" s="50"/>
    </row>
    <row r="61" spans="3:10" x14ac:dyDescent="0.25">
      <c r="C61" s="9">
        <v>43709</v>
      </c>
      <c r="D61" s="10">
        <v>187816</v>
      </c>
      <c r="E61" s="11"/>
      <c r="F61" s="11"/>
      <c r="G61" s="11"/>
      <c r="I61" s="15"/>
      <c r="J61" s="6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2019-10-22T20:41:08Z</dcterms:modified>
</cp:coreProperties>
</file>