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etodos_Exatos\Cursos_Metodos-Exatos\Curso023_Marketing_Analytics\Atividades Curso MA\Modulo VI - CLV\"/>
    </mc:Choice>
  </mc:AlternateContent>
  <xr:revisionPtr revIDLastSave="0" documentId="13_ncr:1_{60A7AB20-BA84-437D-9D08-0D9FB4969482}" xr6:coauthVersionLast="45" xr6:coauthVersionMax="45" xr10:uidLastSave="{00000000-0000-0000-0000-000000000000}"/>
  <bookViews>
    <workbookView xWindow="705" yWindow="180" windowWidth="19215" windowHeight="10800" xr2:uid="{F82D0A06-CCE5-4E58-80CD-4C6DCF6ECEA1}"/>
  </bookViews>
  <sheets>
    <sheet name="CLV" sheetId="12" r:id="rId1"/>
    <sheet name="CLV Template" sheetId="14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0" i="12" l="1"/>
  <c r="D369" i="12"/>
  <c r="D368" i="12"/>
  <c r="D367" i="12"/>
  <c r="D366" i="12"/>
  <c r="D365" i="12"/>
  <c r="D364" i="12"/>
  <c r="D363" i="12"/>
  <c r="D362" i="12"/>
  <c r="D361" i="12"/>
  <c r="D360" i="12"/>
  <c r="D359" i="12"/>
  <c r="D358" i="12"/>
  <c r="D357" i="12"/>
  <c r="D356" i="12"/>
  <c r="D355" i="12"/>
  <c r="D354" i="12"/>
  <c r="D353" i="12"/>
  <c r="D352" i="12"/>
  <c r="D351" i="12"/>
  <c r="D350" i="12"/>
  <c r="D349" i="12"/>
  <c r="D348" i="12"/>
  <c r="D347" i="12"/>
  <c r="D346" i="12"/>
  <c r="D345" i="12"/>
  <c r="D344" i="12"/>
  <c r="D343" i="12"/>
  <c r="D342" i="12"/>
  <c r="D341" i="12"/>
  <c r="D340" i="12"/>
  <c r="D339" i="12"/>
  <c r="D338" i="12"/>
  <c r="D337" i="12"/>
  <c r="D336" i="12"/>
  <c r="D335" i="12"/>
  <c r="D334" i="12"/>
  <c r="D333" i="12"/>
  <c r="D332" i="12"/>
  <c r="D331" i="12"/>
  <c r="D330" i="12"/>
  <c r="D329" i="12"/>
  <c r="D328" i="12"/>
  <c r="D327" i="12"/>
  <c r="D326" i="12"/>
  <c r="D325" i="12"/>
  <c r="D324" i="12"/>
  <c r="D323" i="12"/>
  <c r="D322" i="12"/>
  <c r="D321" i="12"/>
  <c r="D320" i="12"/>
  <c r="D319" i="12"/>
  <c r="D318" i="12"/>
  <c r="D317" i="12"/>
  <c r="D316" i="12"/>
  <c r="D315" i="12"/>
  <c r="D314" i="12"/>
  <c r="D313" i="12"/>
  <c r="D312" i="12"/>
  <c r="D311" i="12"/>
  <c r="D310" i="12"/>
  <c r="D309" i="12"/>
  <c r="D308" i="12"/>
  <c r="D307" i="12"/>
  <c r="D306" i="12"/>
  <c r="D305" i="12"/>
  <c r="D304" i="12"/>
  <c r="D303" i="12"/>
  <c r="D302" i="12"/>
  <c r="D301" i="12"/>
  <c r="D300" i="12"/>
  <c r="D299" i="12"/>
  <c r="D298" i="12"/>
  <c r="D297" i="12"/>
  <c r="D296" i="12"/>
  <c r="D295" i="12"/>
  <c r="D294" i="12"/>
  <c r="D293" i="12"/>
  <c r="D292" i="12"/>
  <c r="D291" i="12"/>
  <c r="D290" i="12"/>
  <c r="D289" i="12"/>
  <c r="D288" i="12"/>
  <c r="D287" i="12"/>
  <c r="D286" i="12"/>
  <c r="D285" i="12"/>
  <c r="D284" i="12"/>
  <c r="D283" i="12"/>
  <c r="D282" i="12"/>
  <c r="D281" i="12"/>
  <c r="D280" i="12"/>
  <c r="D279" i="12"/>
  <c r="D278" i="12"/>
  <c r="D277" i="12"/>
  <c r="D276" i="12"/>
  <c r="D275" i="12"/>
  <c r="D274" i="12"/>
  <c r="D273" i="12"/>
  <c r="D272" i="12"/>
  <c r="D271" i="12"/>
  <c r="D270" i="12"/>
  <c r="D269" i="12"/>
  <c r="D268" i="12"/>
  <c r="D267" i="12"/>
  <c r="D266" i="12"/>
  <c r="D265" i="12"/>
  <c r="D264" i="12"/>
  <c r="D263" i="12"/>
  <c r="D262" i="12"/>
  <c r="D261" i="12"/>
  <c r="D260" i="12"/>
  <c r="D259" i="12"/>
  <c r="D258" i="12"/>
  <c r="D257" i="12"/>
  <c r="D256" i="12"/>
  <c r="D255" i="12"/>
  <c r="D254" i="12"/>
  <c r="D253" i="12"/>
  <c r="D252" i="12"/>
  <c r="D251" i="12"/>
  <c r="D250" i="12"/>
  <c r="D249" i="12"/>
  <c r="D248" i="12"/>
  <c r="D247" i="12"/>
  <c r="D246" i="12"/>
  <c r="D245" i="12"/>
  <c r="D244" i="12"/>
  <c r="D243" i="12"/>
  <c r="D242" i="12"/>
  <c r="D241" i="12"/>
  <c r="D240" i="12"/>
  <c r="D239" i="12"/>
  <c r="D238" i="12"/>
  <c r="D237" i="12"/>
  <c r="D236" i="12"/>
  <c r="D235" i="12"/>
  <c r="D234" i="12"/>
  <c r="D233" i="12"/>
  <c r="D232" i="12"/>
  <c r="D231" i="12"/>
  <c r="D230" i="12"/>
  <c r="D229" i="12"/>
  <c r="D228" i="12"/>
  <c r="D227" i="12"/>
  <c r="D226" i="12"/>
  <c r="D225" i="12"/>
  <c r="D224" i="12"/>
  <c r="D223" i="12"/>
  <c r="D222" i="12"/>
  <c r="D221" i="12"/>
  <c r="D220" i="12"/>
  <c r="D219" i="12"/>
  <c r="D218" i="12"/>
  <c r="D217" i="12"/>
  <c r="D216" i="12"/>
  <c r="D215" i="12"/>
  <c r="D214" i="12"/>
  <c r="D213" i="12"/>
  <c r="D212" i="12"/>
  <c r="D211" i="12"/>
  <c r="D210" i="12"/>
  <c r="D209" i="12"/>
  <c r="D208" i="12"/>
  <c r="D207" i="12"/>
  <c r="D206" i="12"/>
  <c r="D205" i="12"/>
  <c r="D204" i="12"/>
  <c r="D203" i="12"/>
  <c r="D202" i="12"/>
  <c r="D201" i="12"/>
  <c r="D200" i="12"/>
  <c r="D199" i="12"/>
  <c r="D198" i="12"/>
  <c r="D197" i="12"/>
  <c r="D196" i="12"/>
  <c r="D195" i="12"/>
  <c r="D194" i="12"/>
  <c r="D193" i="12"/>
  <c r="D192" i="12"/>
  <c r="D191" i="12"/>
  <c r="D190" i="12"/>
  <c r="D189" i="12"/>
  <c r="D188" i="12"/>
  <c r="D187" i="12"/>
  <c r="D186" i="12"/>
  <c r="D185" i="12"/>
  <c r="D184" i="12"/>
  <c r="D183" i="12"/>
  <c r="D182" i="12"/>
  <c r="D181" i="12"/>
  <c r="D180" i="12"/>
  <c r="D179" i="12"/>
  <c r="D178" i="12"/>
  <c r="D177" i="12"/>
  <c r="D176" i="12"/>
  <c r="D175" i="12"/>
  <c r="D174" i="12"/>
  <c r="D173" i="12"/>
  <c r="D172" i="12"/>
  <c r="D171" i="12"/>
  <c r="D170" i="12"/>
  <c r="D169" i="12"/>
  <c r="D168" i="12"/>
  <c r="D167" i="12"/>
  <c r="D166" i="12"/>
  <c r="D165" i="12"/>
  <c r="D164" i="12"/>
  <c r="D163" i="12"/>
  <c r="D162" i="12"/>
  <c r="D161" i="12"/>
  <c r="D160" i="12"/>
  <c r="D159" i="12"/>
  <c r="D158" i="12"/>
  <c r="D157" i="12"/>
  <c r="D156" i="12"/>
  <c r="D155" i="12"/>
  <c r="D154" i="12"/>
  <c r="D153" i="12"/>
  <c r="D152" i="12"/>
  <c r="D151" i="12"/>
  <c r="D150" i="12"/>
  <c r="D149" i="12"/>
  <c r="D148" i="12"/>
  <c r="D147" i="12"/>
  <c r="D146" i="12"/>
  <c r="D145" i="12"/>
  <c r="D144" i="12"/>
  <c r="D143" i="12"/>
  <c r="D142" i="12"/>
  <c r="D141" i="12"/>
  <c r="D140" i="12"/>
  <c r="D139" i="12"/>
  <c r="D138" i="12"/>
  <c r="D137" i="12"/>
  <c r="D136" i="12"/>
  <c r="D135" i="12"/>
  <c r="D134" i="12"/>
  <c r="D133" i="12"/>
  <c r="D132" i="12"/>
  <c r="D131" i="12"/>
  <c r="D130" i="12"/>
  <c r="D129" i="12"/>
  <c r="D128" i="12"/>
  <c r="D127" i="12"/>
  <c r="D126" i="12"/>
  <c r="D125" i="12"/>
  <c r="D124" i="12"/>
  <c r="D123" i="12"/>
  <c r="D122" i="12"/>
  <c r="D121" i="12"/>
  <c r="D120" i="12"/>
  <c r="D119" i="12"/>
  <c r="D118" i="12"/>
  <c r="D117" i="12"/>
  <c r="D116" i="12"/>
  <c r="D115" i="12"/>
  <c r="D114" i="12"/>
  <c r="D113" i="12"/>
  <c r="D112" i="12"/>
  <c r="D111" i="12"/>
  <c r="D110" i="12"/>
  <c r="D109" i="12"/>
  <c r="D108" i="12"/>
  <c r="D107" i="12"/>
  <c r="D106" i="12"/>
  <c r="D105" i="12"/>
  <c r="D104" i="12"/>
  <c r="D103" i="12"/>
  <c r="D102" i="12"/>
  <c r="D101" i="12"/>
  <c r="D100" i="12"/>
  <c r="D99" i="12"/>
  <c r="D98" i="12"/>
  <c r="D97" i="12"/>
  <c r="D96" i="12"/>
  <c r="D95" i="12"/>
  <c r="D94" i="12"/>
  <c r="D93" i="12"/>
  <c r="D92" i="12"/>
  <c r="D91" i="12"/>
  <c r="D90" i="12"/>
  <c r="D89" i="12"/>
  <c r="D88" i="12"/>
  <c r="D87" i="12"/>
  <c r="D86" i="12"/>
  <c r="D85" i="12"/>
  <c r="D84" i="12"/>
  <c r="D83" i="12"/>
  <c r="D82" i="12"/>
  <c r="D81" i="12"/>
  <c r="D80" i="12"/>
  <c r="D79" i="12"/>
  <c r="D78" i="12"/>
  <c r="D77" i="12"/>
  <c r="D76" i="12"/>
  <c r="D75" i="12"/>
  <c r="D74" i="12"/>
  <c r="D73" i="12"/>
  <c r="D72" i="12"/>
  <c r="D71" i="12"/>
  <c r="D70" i="12"/>
  <c r="D69" i="12"/>
  <c r="D68" i="12"/>
  <c r="D67" i="12"/>
  <c r="D66" i="12"/>
  <c r="D65" i="12"/>
  <c r="D64" i="12"/>
  <c r="D63" i="12"/>
  <c r="D62" i="12"/>
  <c r="D61" i="12"/>
  <c r="D60" i="12"/>
  <c r="D59" i="12"/>
  <c r="D58" i="12"/>
  <c r="D57" i="12"/>
  <c r="D56" i="12"/>
  <c r="D55" i="12"/>
  <c r="D54" i="12"/>
  <c r="D53" i="12"/>
  <c r="D52" i="12"/>
  <c r="D51" i="12"/>
  <c r="D50" i="12"/>
  <c r="D49" i="12"/>
  <c r="D48" i="12"/>
  <c r="D47" i="12"/>
  <c r="D46" i="12"/>
  <c r="D45" i="12"/>
  <c r="D44" i="12"/>
  <c r="D43" i="12"/>
  <c r="D42" i="12"/>
  <c r="D41" i="12"/>
  <c r="D40" i="12"/>
  <c r="D39" i="12"/>
  <c r="D38" i="12"/>
  <c r="D37" i="12"/>
  <c r="D36" i="12"/>
  <c r="D35" i="12"/>
  <c r="D34" i="12"/>
  <c r="D33" i="12"/>
  <c r="D32" i="12"/>
  <c r="D31" i="12"/>
  <c r="D30" i="12"/>
  <c r="D29" i="12"/>
  <c r="D28" i="12"/>
  <c r="D27" i="12"/>
  <c r="D26" i="12"/>
  <c r="D25" i="12"/>
  <c r="D24" i="12"/>
  <c r="D23" i="12"/>
  <c r="D22" i="12"/>
  <c r="D21" i="12"/>
  <c r="D20" i="12"/>
  <c r="D19" i="12"/>
  <c r="D18" i="12"/>
  <c r="D17" i="12"/>
  <c r="D16" i="12"/>
  <c r="D15" i="12"/>
  <c r="D14" i="12"/>
  <c r="D13" i="12"/>
  <c r="D12" i="12"/>
  <c r="D11" i="12"/>
  <c r="D10" i="12"/>
  <c r="C11" i="12"/>
  <c r="C12" i="12" l="1"/>
  <c r="C13" i="12" s="1"/>
  <c r="C14" i="12" s="1"/>
  <c r="C15" i="12" s="1"/>
  <c r="C16" i="12" s="1"/>
  <c r="C17" i="12" s="1"/>
  <c r="C18" i="12" s="1"/>
  <c r="C19" i="12" s="1"/>
  <c r="C20" i="12" s="1"/>
  <c r="C21" i="12" s="1"/>
  <c r="C22" i="12" s="1"/>
  <c r="C23" i="12" s="1"/>
  <c r="C24" i="12" s="1"/>
  <c r="C25" i="12" s="1"/>
  <c r="C26" i="12" s="1"/>
  <c r="C27" i="12" s="1"/>
  <c r="C28" i="12" s="1"/>
  <c r="C29" i="12" s="1"/>
  <c r="C30" i="12" s="1"/>
  <c r="C31" i="12" s="1"/>
  <c r="C32" i="12" s="1"/>
  <c r="C33" i="12" s="1"/>
  <c r="C34" i="12" s="1"/>
  <c r="C35" i="12" s="1"/>
  <c r="C36" i="12" s="1"/>
  <c r="C37" i="12" s="1"/>
  <c r="C38" i="12" s="1"/>
  <c r="C39" i="12" s="1"/>
  <c r="C40" i="12" s="1"/>
  <c r="C41" i="12" s="1"/>
  <c r="C42" i="12" s="1"/>
  <c r="C43" i="12" s="1"/>
  <c r="C44" i="12" s="1"/>
  <c r="C45" i="12" s="1"/>
  <c r="C46" i="12" s="1"/>
  <c r="C47" i="12" s="1"/>
  <c r="C48" i="12" s="1"/>
  <c r="C49" i="12" s="1"/>
  <c r="C50" i="12" s="1"/>
  <c r="C51" i="12" s="1"/>
  <c r="C52" i="12" s="1"/>
  <c r="C53" i="12" s="1"/>
  <c r="C54" i="12" s="1"/>
  <c r="C55" i="12" s="1"/>
  <c r="C56" i="12" s="1"/>
  <c r="C57" i="12" s="1"/>
  <c r="C58" i="12" s="1"/>
  <c r="C59" i="12" s="1"/>
  <c r="C60" i="12" s="1"/>
  <c r="C61" i="12" s="1"/>
  <c r="C62" i="12" s="1"/>
  <c r="C63" i="12" s="1"/>
  <c r="C64" i="12" s="1"/>
  <c r="C65" i="12" s="1"/>
  <c r="C66" i="12" s="1"/>
  <c r="C67" i="12" s="1"/>
  <c r="C68" i="12" s="1"/>
  <c r="C69" i="12" s="1"/>
  <c r="C70" i="12" s="1"/>
  <c r="C71" i="12" s="1"/>
  <c r="C72" i="12" s="1"/>
  <c r="C73" i="12" s="1"/>
  <c r="C74" i="12" s="1"/>
  <c r="C75" i="12" s="1"/>
  <c r="C76" i="12" s="1"/>
  <c r="C77" i="12" s="1"/>
  <c r="C78" i="12" s="1"/>
  <c r="C79" i="12" s="1"/>
  <c r="C80" i="12" s="1"/>
  <c r="C81" i="12" s="1"/>
  <c r="C82" i="12" s="1"/>
  <c r="C83" i="12" s="1"/>
  <c r="C84" i="12" s="1"/>
  <c r="C85" i="12" s="1"/>
  <c r="C86" i="12" s="1"/>
  <c r="C87" i="12" s="1"/>
  <c r="C88" i="12" s="1"/>
  <c r="C89" i="12" s="1"/>
  <c r="C90" i="12" s="1"/>
  <c r="C91" i="12" s="1"/>
  <c r="C92" i="12" s="1"/>
  <c r="C93" i="12" s="1"/>
  <c r="C94" i="12" s="1"/>
  <c r="C95" i="12" s="1"/>
  <c r="C96" i="12" s="1"/>
  <c r="C97" i="12" s="1"/>
  <c r="C98" i="12" s="1"/>
  <c r="C99" i="12" s="1"/>
  <c r="C100" i="12" s="1"/>
  <c r="C101" i="12" s="1"/>
  <c r="C102" i="12" s="1"/>
  <c r="C103" i="12" s="1"/>
  <c r="C104" i="12" s="1"/>
  <c r="C105" i="12" s="1"/>
  <c r="C106" i="12" s="1"/>
  <c r="C107" i="12" s="1"/>
  <c r="C108" i="12" s="1"/>
  <c r="C109" i="12" s="1"/>
  <c r="C110" i="12" s="1"/>
  <c r="C111" i="12" s="1"/>
  <c r="C112" i="12" s="1"/>
  <c r="C113" i="12" s="1"/>
  <c r="C114" i="12" s="1"/>
  <c r="C115" i="12" s="1"/>
  <c r="C116" i="12" s="1"/>
  <c r="C117" i="12" s="1"/>
  <c r="C118" i="12" s="1"/>
  <c r="C119" i="12" s="1"/>
  <c r="C120" i="12" s="1"/>
  <c r="C121" i="12" s="1"/>
  <c r="C122" i="12" s="1"/>
  <c r="C123" i="12" s="1"/>
  <c r="C124" i="12" s="1"/>
  <c r="C125" i="12" s="1"/>
  <c r="C126" i="12" s="1"/>
  <c r="C127" i="12" s="1"/>
  <c r="C128" i="12" s="1"/>
  <c r="C129" i="12" s="1"/>
  <c r="C130" i="12" s="1"/>
  <c r="C131" i="12" s="1"/>
  <c r="C132" i="12" s="1"/>
  <c r="C133" i="12" s="1"/>
  <c r="C134" i="12" s="1"/>
  <c r="C135" i="12" s="1"/>
  <c r="C136" i="12" s="1"/>
  <c r="C137" i="12" s="1"/>
  <c r="C138" i="12" s="1"/>
  <c r="C139" i="12" s="1"/>
  <c r="C140" i="12" s="1"/>
  <c r="C141" i="12" s="1"/>
  <c r="C142" i="12" s="1"/>
  <c r="C143" i="12" s="1"/>
  <c r="C144" i="12" s="1"/>
  <c r="C145" i="12" s="1"/>
  <c r="C146" i="12" s="1"/>
  <c r="C147" i="12" s="1"/>
  <c r="C148" i="12" s="1"/>
  <c r="C149" i="12" s="1"/>
  <c r="C150" i="12" s="1"/>
  <c r="C151" i="12" s="1"/>
  <c r="C152" i="12" s="1"/>
  <c r="C153" i="12" s="1"/>
  <c r="C154" i="12" s="1"/>
  <c r="C155" i="12" s="1"/>
  <c r="C156" i="12" s="1"/>
  <c r="C157" i="12" s="1"/>
  <c r="C158" i="12" s="1"/>
  <c r="C159" i="12" s="1"/>
  <c r="C160" i="12" s="1"/>
  <c r="C161" i="12" s="1"/>
  <c r="C162" i="12" s="1"/>
  <c r="C163" i="12" s="1"/>
  <c r="C164" i="12" s="1"/>
  <c r="C165" i="12" s="1"/>
  <c r="C166" i="12" s="1"/>
  <c r="C167" i="12" s="1"/>
  <c r="C168" i="12" s="1"/>
  <c r="C169" i="12" s="1"/>
  <c r="C170" i="12" s="1"/>
  <c r="C171" i="12" s="1"/>
  <c r="C172" i="12" s="1"/>
  <c r="C173" i="12" s="1"/>
  <c r="C174" i="12" s="1"/>
  <c r="C175" i="12" s="1"/>
  <c r="C176" i="12" s="1"/>
  <c r="C177" i="12" s="1"/>
  <c r="C178" i="12" s="1"/>
  <c r="C179" i="12" s="1"/>
  <c r="C180" i="12" s="1"/>
  <c r="C181" i="12" s="1"/>
  <c r="C182" i="12" s="1"/>
  <c r="C183" i="12" s="1"/>
  <c r="C184" i="12" s="1"/>
  <c r="C185" i="12" s="1"/>
  <c r="C186" i="12" s="1"/>
  <c r="C187" i="12" s="1"/>
  <c r="C188" i="12" s="1"/>
  <c r="C189" i="12" s="1"/>
  <c r="C190" i="12" s="1"/>
  <c r="C191" i="12" s="1"/>
  <c r="C192" i="12" s="1"/>
  <c r="C193" i="12" s="1"/>
  <c r="C194" i="12" s="1"/>
  <c r="C195" i="12" s="1"/>
  <c r="C196" i="12" s="1"/>
  <c r="C197" i="12" s="1"/>
  <c r="C198" i="12" s="1"/>
  <c r="C199" i="12" s="1"/>
  <c r="C200" i="12" s="1"/>
  <c r="C201" i="12" s="1"/>
  <c r="C202" i="12" s="1"/>
  <c r="C203" i="12" s="1"/>
  <c r="C204" i="12" s="1"/>
  <c r="C205" i="12" s="1"/>
  <c r="C206" i="12" s="1"/>
  <c r="C207" i="12" s="1"/>
  <c r="C208" i="12" s="1"/>
  <c r="C209" i="12" s="1"/>
  <c r="C210" i="12" s="1"/>
  <c r="C211" i="12" s="1"/>
  <c r="C212" i="12" s="1"/>
  <c r="C213" i="12" s="1"/>
  <c r="C214" i="12" s="1"/>
  <c r="C215" i="12" s="1"/>
  <c r="C216" i="12" s="1"/>
  <c r="C217" i="12" s="1"/>
  <c r="C218" i="12" s="1"/>
  <c r="C219" i="12" s="1"/>
  <c r="C220" i="12" s="1"/>
  <c r="C221" i="12" s="1"/>
  <c r="C222" i="12" s="1"/>
  <c r="C223" i="12" s="1"/>
  <c r="C224" i="12" s="1"/>
  <c r="C225" i="12" s="1"/>
  <c r="C226" i="12" s="1"/>
  <c r="C227" i="12" s="1"/>
  <c r="C228" i="12" s="1"/>
  <c r="C229" i="12" s="1"/>
  <c r="C230" i="12" s="1"/>
  <c r="C231" i="12" s="1"/>
  <c r="C232" i="12" s="1"/>
  <c r="C233" i="12" s="1"/>
  <c r="C234" i="12" s="1"/>
  <c r="C235" i="12" s="1"/>
  <c r="C236" i="12" s="1"/>
  <c r="C237" i="12" s="1"/>
  <c r="C238" i="12" s="1"/>
  <c r="C239" i="12" s="1"/>
  <c r="C240" i="12" s="1"/>
  <c r="C241" i="12" s="1"/>
  <c r="C242" i="12" s="1"/>
  <c r="C243" i="12" s="1"/>
  <c r="C244" i="12" s="1"/>
  <c r="C245" i="12" s="1"/>
  <c r="C246" i="12" s="1"/>
  <c r="C247" i="12" s="1"/>
  <c r="C248" i="12" s="1"/>
  <c r="C249" i="12" s="1"/>
  <c r="C250" i="12" s="1"/>
  <c r="C251" i="12" s="1"/>
  <c r="C252" i="12" s="1"/>
  <c r="C253" i="12" s="1"/>
  <c r="C254" i="12" s="1"/>
  <c r="C255" i="12" s="1"/>
  <c r="C256" i="12" s="1"/>
  <c r="C257" i="12" s="1"/>
  <c r="C258" i="12" s="1"/>
  <c r="C259" i="12" s="1"/>
  <c r="C260" i="12" s="1"/>
  <c r="C261" i="12" s="1"/>
  <c r="C262" i="12" s="1"/>
  <c r="C263" i="12" s="1"/>
  <c r="C264" i="12" s="1"/>
  <c r="C265" i="12" s="1"/>
  <c r="C266" i="12" s="1"/>
  <c r="C267" i="12" s="1"/>
  <c r="C268" i="12" s="1"/>
  <c r="C269" i="12" s="1"/>
  <c r="C270" i="12" s="1"/>
  <c r="C271" i="12" s="1"/>
  <c r="C272" i="12" s="1"/>
  <c r="C273" i="12" s="1"/>
  <c r="C274" i="12" s="1"/>
  <c r="C275" i="12" s="1"/>
  <c r="C276" i="12" s="1"/>
  <c r="C277" i="12" s="1"/>
  <c r="C278" i="12" s="1"/>
  <c r="C279" i="12" s="1"/>
  <c r="C280" i="12" s="1"/>
  <c r="C281" i="12" s="1"/>
  <c r="C282" i="12" s="1"/>
  <c r="C283" i="12" s="1"/>
  <c r="C284" i="12" s="1"/>
  <c r="C285" i="12" s="1"/>
  <c r="C286" i="12" s="1"/>
  <c r="C287" i="12" s="1"/>
  <c r="C288" i="12" s="1"/>
  <c r="C289" i="12" s="1"/>
  <c r="C290" i="12" s="1"/>
  <c r="C291" i="12" s="1"/>
  <c r="C292" i="12" s="1"/>
  <c r="C293" i="12" s="1"/>
  <c r="C294" i="12" s="1"/>
  <c r="C295" i="12" s="1"/>
  <c r="C296" i="12" s="1"/>
  <c r="C297" i="12" s="1"/>
  <c r="C298" i="12" s="1"/>
  <c r="C299" i="12" s="1"/>
  <c r="C300" i="12" s="1"/>
  <c r="C301" i="12" s="1"/>
  <c r="C302" i="12" s="1"/>
  <c r="C303" i="12" s="1"/>
  <c r="C304" i="12" s="1"/>
  <c r="C305" i="12" s="1"/>
  <c r="C306" i="12" s="1"/>
  <c r="C307" i="12" s="1"/>
  <c r="C308" i="12" s="1"/>
  <c r="C309" i="12" s="1"/>
  <c r="C310" i="12" s="1"/>
  <c r="C311" i="12" s="1"/>
  <c r="C312" i="12" s="1"/>
  <c r="C313" i="12" s="1"/>
  <c r="C314" i="12" s="1"/>
  <c r="C315" i="12" s="1"/>
  <c r="C316" i="12" s="1"/>
  <c r="C317" i="12" s="1"/>
  <c r="C318" i="12" s="1"/>
  <c r="C319" i="12" s="1"/>
  <c r="C320" i="12" s="1"/>
  <c r="C321" i="12" s="1"/>
  <c r="C322" i="12" s="1"/>
  <c r="C323" i="12" s="1"/>
  <c r="C324" i="12" s="1"/>
  <c r="C325" i="12" s="1"/>
  <c r="C326" i="12" s="1"/>
  <c r="C327" i="12" s="1"/>
  <c r="C328" i="12" s="1"/>
  <c r="C329" i="12" s="1"/>
  <c r="C330" i="12" s="1"/>
  <c r="C331" i="12" s="1"/>
  <c r="C332" i="12" s="1"/>
  <c r="C333" i="12" s="1"/>
  <c r="C334" i="12" s="1"/>
  <c r="C335" i="12" s="1"/>
  <c r="C336" i="12" s="1"/>
  <c r="C337" i="12" s="1"/>
  <c r="C338" i="12" s="1"/>
  <c r="C339" i="12" s="1"/>
  <c r="C340" i="12" s="1"/>
  <c r="C341" i="12" s="1"/>
  <c r="C342" i="12" s="1"/>
  <c r="C343" i="12" s="1"/>
  <c r="C344" i="12" s="1"/>
  <c r="C345" i="12" s="1"/>
  <c r="C346" i="12" s="1"/>
  <c r="C347" i="12" s="1"/>
  <c r="C348" i="12" s="1"/>
  <c r="C349" i="12" s="1"/>
  <c r="C350" i="12" s="1"/>
  <c r="C351" i="12" s="1"/>
  <c r="C352" i="12" s="1"/>
  <c r="C353" i="12" s="1"/>
  <c r="C354" i="12" s="1"/>
  <c r="C355" i="12" s="1"/>
  <c r="C356" i="12" s="1"/>
  <c r="C357" i="12" s="1"/>
  <c r="C358" i="12" s="1"/>
  <c r="C359" i="12" s="1"/>
  <c r="C360" i="12" s="1"/>
  <c r="C361" i="12" s="1"/>
  <c r="C362" i="12" s="1"/>
  <c r="C363" i="12" s="1"/>
  <c r="C364" i="12" s="1"/>
  <c r="C365" i="12" s="1"/>
  <c r="C366" i="12" s="1"/>
  <c r="C367" i="12" s="1"/>
  <c r="C368" i="12" s="1"/>
  <c r="C369" i="12" s="1"/>
  <c r="F9" i="12" l="1"/>
  <c r="G13" i="12" l="1"/>
  <c r="H21" i="1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49B66D9-1386-4839-BF2F-307A891CC0A3}" keepAlive="1" name="Consulta - 01_loja_fitas" description="Conexão com a consulta '01_loja_fitas' na pasta de trabalho." type="5" refreshedVersion="6" background="1" saveData="1">
    <dbPr connection="Provider=Microsoft.Mashup.OleDb.1;Data Source=$Workbook$;Location=01_loja_fitas;Extended Properties=&quot;&quot;" command="SELECT * FROM [01_loja_fitas]"/>
  </connection>
  <connection id="2" xr16:uid="{4CC234A8-3BC5-4E57-B44D-75EB595504B6}" keepAlive="1" name="Consulta - 01_loja_fitas (2)" description="Conexão com a consulta '01_loja_fitas (2)' na pasta de trabalho." type="5" refreshedVersion="6" background="1" saveData="1">
    <dbPr connection="Provider=Microsoft.Mashup.OleDb.1;Data Source=$Workbook$;Location=01_loja_fitas (2);Extended Properties=&quot;&quot;" command="SELECT * FROM [01_loja_fitas (2)]"/>
  </connection>
  <connection id="3" xr16:uid="{CC234A5A-005E-4889-8572-E45B20383927}" keepAlive="1" name="Consulta - 01_loja_fitas (3)" description="Conexão com a consulta '01_loja_fitas (3)' na pasta de trabalho." type="5" refreshedVersion="6" background="1" saveData="1">
    <dbPr connection="Provider=Microsoft.Mashup.OleDb.1;Data Source=$Workbook$;Location=01_loja_fitas (3);Extended Properties=&quot;&quot;" command="SELECT * FROM [01_loja_fitas (3)]"/>
  </connection>
</connections>
</file>

<file path=xl/sharedStrings.xml><?xml version="1.0" encoding="utf-8"?>
<sst xmlns="http://schemas.openxmlformats.org/spreadsheetml/2006/main" count="43" uniqueCount="20">
  <si>
    <t>Período</t>
  </si>
  <si>
    <t>Clientes</t>
  </si>
  <si>
    <t>Fim</t>
  </si>
  <si>
    <t>Início</t>
  </si>
  <si>
    <t>Meio</t>
  </si>
  <si>
    <t>Taxa de desconto</t>
  </si>
  <si>
    <t>Taxa de retenção</t>
  </si>
  <si>
    <t>Tempo</t>
  </si>
  <si>
    <t>Fator de desconto</t>
  </si>
  <si>
    <t>Customer value =</t>
  </si>
  <si>
    <t>Margem lucro (anual)=</t>
  </si>
  <si>
    <t>Tab 3 - Tempos</t>
  </si>
  <si>
    <t>Tab 4 - Base</t>
  </si>
  <si>
    <t>Tab 5 - Multiplicador</t>
  </si>
  <si>
    <t>Tab 6 - Cenários</t>
  </si>
  <si>
    <t>Tab 7 - CLV</t>
  </si>
  <si>
    <t>Taxas de desconto</t>
  </si>
  <si>
    <t>Taxas de retenção</t>
  </si>
  <si>
    <t>Tab 1 - Taxas</t>
  </si>
  <si>
    <t>Tab 2 - Tempo e Clientes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</si>
</sst>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3" formatCode="_-* #,##0.00_-;\-* #,##0.00_-;_-* &quot;-&quot;??_-;_-@_-"/>
    <numFmt numFmtId="165" formatCode="0.000000"/>
    <numFmt numFmtId="167" formatCode="_-[$$-409]* #,##0.00_ ;_-[$$-409]* \-#,##0.00\ ;_-[$$-409]* &quot;-&quot;??_ ;_-@_ "/>
  </numFmts>
  <fonts count="6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2"/>
      <color theme="1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441A4C"/>
        <bgColor indexed="64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7">
    <border>
      <left/>
      <right/>
      <top/>
      <bottom/>
      <diagonal/>
    </border>
    <border>
      <left/>
      <right/>
      <top style="thin">
        <color theme="0" tint="-0.499984740745262"/>
      </top>
      <bottom style="medium">
        <color theme="0" tint="-0.499984740745262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theme="0" tint="-0.499984740745262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43" fontId="1" fillId="0" borderId="0" applyFont="0" applyFill="0" applyBorder="0" applyAlignment="0" applyProtection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</cellStyleXfs>
  <cellXfs count="26">
    <xf numFmtId="0" fontId="0" fillId="0" borderId="0" xfId="0"/>
    <xf numFmtId="0" fontId="0" fillId="2" borderId="1" xfId="0" applyFill="1" applyBorder="1"/>
    <xf numFmtId="2" fontId="0" fillId="0" borderId="0" xfId="0" applyNumberFormat="1"/>
    <xf numFmtId="0" fontId="0" fillId="0" borderId="3" xfId="0" applyBorder="1"/>
    <xf numFmtId="2" fontId="0" fillId="0" borderId="3" xfId="0" applyNumberFormat="1" applyBorder="1"/>
    <xf numFmtId="0" fontId="4" fillId="0" borderId="3" xfId="0" applyFont="1" applyBorder="1"/>
    <xf numFmtId="0" fontId="0" fillId="0" borderId="0" xfId="0" applyBorder="1"/>
    <xf numFmtId="0" fontId="4" fillId="0" borderId="0" xfId="0" applyFont="1" applyBorder="1"/>
    <xf numFmtId="0" fontId="0" fillId="0" borderId="4" xfId="0" applyBorder="1"/>
    <xf numFmtId="0" fontId="2" fillId="4" borderId="0" xfId="4"/>
    <xf numFmtId="0" fontId="2" fillId="4" borderId="3" xfId="4" applyBorder="1"/>
    <xf numFmtId="165" fontId="2" fillId="5" borderId="0" xfId="5" applyNumberFormat="1"/>
    <xf numFmtId="0" fontId="2" fillId="3" borderId="0" xfId="3"/>
    <xf numFmtId="0" fontId="2" fillId="3" borderId="3" xfId="3" applyBorder="1"/>
    <xf numFmtId="0" fontId="2" fillId="3" borderId="3" xfId="3" applyBorder="1" applyAlignment="1">
      <alignment horizontal="left"/>
    </xf>
    <xf numFmtId="0" fontId="2" fillId="4" borderId="2" xfId="4" applyBorder="1"/>
    <xf numFmtId="165" fontId="2" fillId="3" borderId="5" xfId="3" applyNumberFormat="1" applyBorder="1" applyAlignment="1">
      <alignment horizontal="center"/>
    </xf>
    <xf numFmtId="167" fontId="2" fillId="4" borderId="0" xfId="4" applyNumberFormat="1"/>
    <xf numFmtId="0" fontId="3" fillId="0" borderId="3" xfId="0" applyFont="1" applyBorder="1"/>
    <xf numFmtId="0" fontId="3" fillId="0" borderId="0" xfId="0" applyFont="1" applyFill="1" applyBorder="1"/>
    <xf numFmtId="0" fontId="3" fillId="0" borderId="3" xfId="0" applyFont="1" applyBorder="1" applyAlignment="1">
      <alignment horizontal="left"/>
    </xf>
    <xf numFmtId="0" fontId="0" fillId="0" borderId="3" xfId="0" applyBorder="1" applyAlignment="1">
      <alignment horizontal="center"/>
    </xf>
    <xf numFmtId="0" fontId="2" fillId="5" borderId="6" xfId="5" applyBorder="1" applyAlignment="1">
      <alignment horizontal="center"/>
    </xf>
    <xf numFmtId="0" fontId="5" fillId="0" borderId="0" xfId="0" applyFont="1" applyAlignment="1">
      <alignment horizontal="right" vertical="center" textRotation="90" wrapText="1"/>
    </xf>
    <xf numFmtId="0" fontId="3" fillId="5" borderId="3" xfId="5" applyFont="1" applyBorder="1"/>
    <xf numFmtId="167" fontId="3" fillId="5" borderId="3" xfId="5" applyNumberFormat="1" applyFont="1" applyBorder="1"/>
  </cellXfs>
  <cellStyles count="6">
    <cellStyle name="20% - Ênfase6" xfId="3" builtinId="50"/>
    <cellStyle name="40% - Ênfase6" xfId="4" builtinId="51"/>
    <cellStyle name="60% - Ênfase6" xfId="5" builtinId="52"/>
    <cellStyle name="Moeda 2" xfId="2" xr:uid="{27CD73D1-D2B0-4C64-AE73-8824951A175F}"/>
    <cellStyle name="Normal" xfId="0" builtinId="0"/>
    <cellStyle name="Normal 2 2 2 2" xfId="1" xr:uid="{D713697E-3696-4CB9-908B-07EB91DB0FF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4" Type="http://schemas.openxmlformats.org/officeDocument/2006/relationships/hyperlink" Target="http://flickr.com/photos/blakespot/2402253188" TargetMode="Externa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127001</xdr:colOff>
      <xdr:row>1</xdr:row>
      <xdr:rowOff>19050</xdr:rowOff>
    </xdr:from>
    <xdr:ext cx="6963834" cy="568827"/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C2CA7B4B-53CD-4345-BB87-1F78C08CA497}"/>
            </a:ext>
          </a:extLst>
        </xdr:cNvPr>
        <xdr:cNvSpPr/>
      </xdr:nvSpPr>
      <xdr:spPr>
        <a:xfrm>
          <a:off x="2201334" y="124883"/>
          <a:ext cx="6963834" cy="568827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Customer's</a:t>
          </a:r>
          <a:r>
            <a:rPr lang="pt-BR" sz="2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Lifetime Value (CLV)</a:t>
          </a:r>
          <a:endParaRPr lang="pt-BR" sz="2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twoCellAnchor editAs="oneCell">
    <xdr:from>
      <xdr:col>1</xdr:col>
      <xdr:colOff>21166</xdr:colOff>
      <xdr:row>1</xdr:row>
      <xdr:rowOff>31749</xdr:rowOff>
    </xdr:from>
    <xdr:to>
      <xdr:col>2</xdr:col>
      <xdr:colOff>607029</xdr:colOff>
      <xdr:row>1</xdr:row>
      <xdr:rowOff>582595</xdr:rowOff>
    </xdr:to>
    <xdr:pic>
      <xdr:nvPicPr>
        <xdr:cNvPr id="4" name="Imagem 3">
          <a:extLst>
            <a:ext uri="{FF2B5EF4-FFF2-40B4-BE49-F238E27FC236}">
              <a16:creationId xmlns:a16="http://schemas.microsoft.com/office/drawing/2014/main" id="{2519DC65-BF91-450C-A023-CD3F26C4366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4" t="27377" r="18166" b="28289"/>
        <a:stretch/>
      </xdr:blipFill>
      <xdr:spPr>
        <a:xfrm>
          <a:off x="169333" y="137582"/>
          <a:ext cx="1686529" cy="550846"/>
        </a:xfrm>
        <a:prstGeom prst="rect">
          <a:avLst/>
        </a:prstGeom>
      </xdr:spPr>
    </xdr:pic>
    <xdr:clientData/>
  </xdr:twoCellAnchor>
  <xdr:twoCellAnchor>
    <xdr:from>
      <xdr:col>8</xdr:col>
      <xdr:colOff>592666</xdr:colOff>
      <xdr:row>19</xdr:row>
      <xdr:rowOff>105833</xdr:rowOff>
    </xdr:from>
    <xdr:to>
      <xdr:col>15</xdr:col>
      <xdr:colOff>225638</xdr:colOff>
      <xdr:row>24</xdr:row>
      <xdr:rowOff>97667</xdr:rowOff>
    </xdr:to>
    <xdr:sp macro="" textlink="">
      <xdr:nvSpPr>
        <xdr:cNvPr id="6" name="Espaço Reservado para Conteúdo 5">
          <a:extLst>
            <a:ext uri="{FF2B5EF4-FFF2-40B4-BE49-F238E27FC236}">
              <a16:creationId xmlns:a16="http://schemas.microsoft.com/office/drawing/2014/main" id="{655A167C-B455-4C98-92F7-17B4F4FB3A5A}"/>
            </a:ext>
          </a:extLst>
        </xdr:cNvPr>
        <xdr:cNvSpPr txBox="1">
          <a:spLocks/>
        </xdr:cNvSpPr>
      </xdr:nvSpPr>
      <xdr:spPr>
        <a:xfrm>
          <a:off x="7577666" y="4042833"/>
          <a:ext cx="4755305" cy="954917"/>
        </a:xfrm>
        <a:prstGeom prst="rect">
          <a:avLst/>
        </a:prstGeom>
      </xdr:spPr>
      <xdr:txBody>
        <a:bodyPr vert="horz" wrap="square" lIns="91440" tIns="45720" rIns="91440" bIns="45720" rtlCol="0">
          <a:normAutofit/>
        </a:bodyPr>
        <a:lstStyle>
          <a:defPPr>
            <a:defRPr lang="en-US"/>
          </a:defPPr>
          <a:lvl1pPr marL="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1pPr>
          <a:lvl2pPr marL="457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2pPr>
          <a:lvl3pPr marL="914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3pPr>
          <a:lvl4pPr marL="1371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4pPr>
          <a:lvl5pPr marL="18288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5pPr>
          <a:lvl6pPr marL="22860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6pPr>
          <a:lvl7pPr marL="27432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7pPr>
          <a:lvl8pPr marL="32004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8pPr>
          <a:lvl9pPr marL="3657600" algn="l" defTabSz="457200" rtl="0" eaLnBrk="1" latinLnBrk="0" hangingPunct="1">
            <a:defRPr sz="1800" kern="1200">
              <a:solidFill>
                <a:schemeClr val="tx1"/>
              </a:solidFill>
              <a:latin typeface="+mn-lt"/>
              <a:ea typeface="+mn-ea"/>
              <a:cs typeface="+mn-cs"/>
            </a:defRPr>
          </a:lvl9pPr>
        </a:lstStyle>
        <a:p>
          <a:pPr marL="685800" marR="0" lvl="1" indent="-228600" algn="just" defTabSz="914400" rtl="0" eaLnBrk="1" fontAlgn="auto" latinLnBrk="0" hangingPunct="1">
            <a:lnSpc>
              <a:spcPct val="90000"/>
            </a:lnSpc>
            <a:spcBef>
              <a:spcPts val="500"/>
            </a:spcBef>
            <a:spcAft>
              <a:spcPts val="0"/>
            </a:spcAft>
            <a:buClrTx/>
            <a:buSzTx/>
            <a:buFont typeface="Arial" panose="020B0604020202020204" pitchFamily="34" charset="0"/>
            <a:buBlip>
              <a:blip xmlns:r="http://schemas.openxmlformats.org/officeDocument/2006/relationships" r:embed="rId2"/>
            </a:buBlip>
            <a:tabLst/>
            <a:defRPr/>
          </a:pPr>
          <a:r>
            <a:rPr lang="pt-BR" sz="1600">
              <a:solidFill>
                <a:prstClr val="black"/>
              </a:solidFill>
              <a:latin typeface="Century Gothic" panose="020B0502020202020204" pitchFamily="34" charset="0"/>
            </a:rPr>
            <a:t>Margem de lucro anual </a:t>
          </a:r>
          <a:r>
            <a:rPr kumimoji="0" lang="pt-BR" sz="1600" b="0" i="0" u="none" strike="noStrike" kern="1200" cap="none" spc="0" normalizeH="0" baseline="0">
              <a:ln>
                <a:noFill/>
              </a:ln>
              <a:solidFill>
                <a:prstClr val="black"/>
              </a:solidFill>
              <a:effectLst/>
              <a:uLnTx/>
              <a:uFillTx/>
              <a:latin typeface="Century Gothic" panose="020B0502020202020204" pitchFamily="34" charset="0"/>
              <a:ea typeface="+mn-ea"/>
              <a:cs typeface="+mn-cs"/>
            </a:rPr>
            <a:t>= $ 300</a:t>
          </a:r>
        </a:p>
        <a:p>
          <a:pPr marL="685800" marR="0" lvl="1" indent="-228600" algn="just" defTabSz="914400" rtl="0" eaLnBrk="1" fontAlgn="auto" latinLnBrk="0" hangingPunct="1">
            <a:lnSpc>
              <a:spcPct val="90000"/>
            </a:lnSpc>
            <a:spcBef>
              <a:spcPts val="500"/>
            </a:spcBef>
            <a:spcAft>
              <a:spcPts val="0"/>
            </a:spcAft>
            <a:buClrTx/>
            <a:buSzTx/>
            <a:buFont typeface="Arial" panose="020B0604020202020204" pitchFamily="34" charset="0"/>
            <a:buBlip>
              <a:blip xmlns:r="http://schemas.openxmlformats.org/officeDocument/2006/relationships" r:embed="rId2"/>
            </a:buBlip>
            <a:tabLst/>
            <a:defRPr/>
          </a:pPr>
          <a:r>
            <a:rPr lang="pt-BR" sz="1600">
              <a:solidFill>
                <a:prstClr val="black"/>
              </a:solidFill>
              <a:latin typeface="Century Gothic" panose="020B0502020202020204" pitchFamily="34" charset="0"/>
            </a:rPr>
            <a:t>Custo de aquisição de clientes = $ 900</a:t>
          </a:r>
        </a:p>
        <a:p>
          <a:pPr marL="685800" marR="0" lvl="1" indent="-228600" algn="just" defTabSz="914400" rtl="0" eaLnBrk="1" fontAlgn="auto" latinLnBrk="0" hangingPunct="1">
            <a:lnSpc>
              <a:spcPct val="90000"/>
            </a:lnSpc>
            <a:spcBef>
              <a:spcPts val="500"/>
            </a:spcBef>
            <a:spcAft>
              <a:spcPts val="0"/>
            </a:spcAft>
            <a:buClrTx/>
            <a:buSzTx/>
            <a:buFont typeface="Arial" panose="020B0604020202020204" pitchFamily="34" charset="0"/>
            <a:buBlip>
              <a:blip xmlns:r="http://schemas.openxmlformats.org/officeDocument/2006/relationships" r:embed="rId2"/>
            </a:buBlip>
            <a:tabLst/>
            <a:defRPr/>
          </a:pPr>
          <a:r>
            <a:rPr lang="pt-BR" sz="1600">
              <a:solidFill>
                <a:prstClr val="black"/>
              </a:solidFill>
              <a:latin typeface="Century Gothic" panose="020B0502020202020204" pitchFamily="34" charset="0"/>
            </a:rPr>
            <a:t>Customer value (30 anos) = ?</a:t>
          </a:r>
          <a:endParaRPr kumimoji="0" lang="pt-BR" sz="1600" b="0" i="0" u="none" strike="noStrike" kern="1200" cap="none" spc="0" normalizeH="0" baseline="0">
            <a:ln>
              <a:noFill/>
            </a:ln>
            <a:solidFill>
              <a:prstClr val="black"/>
            </a:solidFill>
            <a:effectLst/>
            <a:uLnTx/>
            <a:uFillTx/>
            <a:latin typeface="Century Gothic" panose="020B0502020202020204" pitchFamily="34" charset="0"/>
            <a:ea typeface="+mn-ea"/>
            <a:cs typeface="+mn-cs"/>
          </a:endParaRPr>
        </a:p>
      </xdr:txBody>
    </xdr:sp>
    <xdr:clientData/>
  </xdr:twoCellAnchor>
  <xdr:twoCellAnchor editAs="oneCell">
    <xdr:from>
      <xdr:col>11</xdr:col>
      <xdr:colOff>148166</xdr:colOff>
      <xdr:row>3</xdr:row>
      <xdr:rowOff>95249</xdr:rowOff>
    </xdr:from>
    <xdr:to>
      <xdr:col>17</xdr:col>
      <xdr:colOff>35279</xdr:colOff>
      <xdr:row>17</xdr:row>
      <xdr:rowOff>31750</xdr:rowOff>
    </xdr:to>
    <xdr:pic>
      <xdr:nvPicPr>
        <xdr:cNvPr id="7" name="Imagem 6" descr="Pessoas sentadas em cadeiras&#10;&#10;Descrição gerada automaticamente">
          <a:extLst>
            <a:ext uri="{FF2B5EF4-FFF2-40B4-BE49-F238E27FC236}">
              <a16:creationId xmlns:a16="http://schemas.microsoft.com/office/drawing/2014/main" id="{F5DEE96F-C1D4-40F5-9963-6DF27EE152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4"/>
            </a:ext>
          </a:extLst>
        </a:blip>
        <a:stretch>
          <a:fillRect/>
        </a:stretch>
      </xdr:blipFill>
      <xdr:spPr>
        <a:xfrm>
          <a:off x="9472083" y="899582"/>
          <a:ext cx="3570113" cy="267758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127001</xdr:colOff>
      <xdr:row>1</xdr:row>
      <xdr:rowOff>19050</xdr:rowOff>
    </xdr:from>
    <xdr:ext cx="6963834" cy="568827"/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5CA1E2B1-6D13-4167-8BC3-6347B2EC0704}"/>
            </a:ext>
          </a:extLst>
        </xdr:cNvPr>
        <xdr:cNvSpPr/>
      </xdr:nvSpPr>
      <xdr:spPr>
        <a:xfrm>
          <a:off x="2193926" y="123825"/>
          <a:ext cx="6963834" cy="568827"/>
        </a:xfrm>
        <a:prstGeom prst="rect">
          <a:avLst/>
        </a:prstGeom>
        <a:noFill/>
      </xdr:spPr>
      <xdr:txBody>
        <a:bodyPr wrap="none" lIns="91440" tIns="45720" rIns="91440" bIns="45720" anchor="ctr">
          <a:noAutofit/>
        </a:bodyPr>
        <a:lstStyle/>
        <a:p>
          <a:pPr algn="ctr"/>
          <a:r>
            <a:rPr lang="pt-BR" sz="2400" b="1" cap="none" spc="5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Customer's</a:t>
          </a:r>
          <a:r>
            <a:rPr lang="pt-BR" sz="2400" b="1" cap="none" spc="50" baseline="0">
              <a:ln w="0"/>
              <a:solidFill>
                <a:schemeClr val="bg2"/>
              </a:solidFill>
              <a:effectLst>
                <a:innerShdw blurRad="63500" dist="50800" dir="13500000">
                  <a:srgbClr val="000000">
                    <a:alpha val="50000"/>
                  </a:srgbClr>
                </a:innerShdw>
              </a:effectLst>
            </a:rPr>
            <a:t> Lifetime Value (CLV)</a:t>
          </a:r>
          <a:endParaRPr lang="pt-BR" sz="2400" b="1" cap="none" spc="50">
            <a:ln w="0"/>
            <a:solidFill>
              <a:schemeClr val="bg2"/>
            </a:solidFill>
            <a:effectLst>
              <a:innerShdw blurRad="63500" dist="50800" dir="13500000">
                <a:srgbClr val="000000">
                  <a:alpha val="50000"/>
                </a:srgbClr>
              </a:innerShdw>
            </a:effectLst>
          </a:endParaRPr>
        </a:p>
      </xdr:txBody>
    </xdr:sp>
    <xdr:clientData/>
  </xdr:oneCellAnchor>
  <xdr:twoCellAnchor editAs="oneCell">
    <xdr:from>
      <xdr:col>1</xdr:col>
      <xdr:colOff>21166</xdr:colOff>
      <xdr:row>1</xdr:row>
      <xdr:rowOff>31749</xdr:rowOff>
    </xdr:from>
    <xdr:to>
      <xdr:col>2</xdr:col>
      <xdr:colOff>607029</xdr:colOff>
      <xdr:row>1</xdr:row>
      <xdr:rowOff>582595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596689D4-072F-4B14-A81C-D395795317B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754" t="27377" r="18166" b="28289"/>
        <a:stretch/>
      </xdr:blipFill>
      <xdr:spPr>
        <a:xfrm>
          <a:off x="164041" y="136524"/>
          <a:ext cx="1681238" cy="55084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6065BB-703B-4186-9468-74B6560EFDA3}">
  <dimension ref="B1:R369"/>
  <sheetViews>
    <sheetView showGridLines="0" tabSelected="1" topLeftCell="A8" zoomScale="90" zoomScaleNormal="90" workbookViewId="0">
      <selection activeCell="G28" sqref="G28"/>
    </sheetView>
  </sheetViews>
  <sheetFormatPr defaultRowHeight="15" x14ac:dyDescent="0.25"/>
  <cols>
    <col min="1" max="1" width="2.140625" customWidth="1"/>
    <col min="2" max="2" width="16.42578125" bestFit="1" customWidth="1"/>
    <col min="3" max="3" width="12.42578125" customWidth="1"/>
    <col min="4" max="4" width="17" bestFit="1" customWidth="1"/>
    <col min="5" max="5" width="2.28515625" customWidth="1"/>
    <col min="6" max="6" width="18.7109375" customWidth="1"/>
    <col min="7" max="7" width="21.42578125" bestFit="1" customWidth="1"/>
    <col min="8" max="8" width="9.28515625" bestFit="1" customWidth="1"/>
    <col min="9" max="9" width="19.42578125" bestFit="1" customWidth="1"/>
    <col min="10" max="10" width="8.28515625" customWidth="1"/>
    <col min="11" max="11" width="12.42578125" customWidth="1"/>
  </cols>
  <sheetData>
    <row r="1" spans="2:18" ht="8.25" customHeight="1" x14ac:dyDescent="0.25"/>
    <row r="2" spans="2:18" ht="46.5" customHeight="1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 ht="8.25" customHeight="1" x14ac:dyDescent="0.25">
      <c r="B3" s="8"/>
      <c r="C3" s="8"/>
    </row>
    <row r="4" spans="2:18" ht="15.75" thickBot="1" x14ac:dyDescent="0.3">
      <c r="B4" s="18" t="s">
        <v>18</v>
      </c>
      <c r="C4" s="5"/>
      <c r="F4" s="18" t="s">
        <v>19</v>
      </c>
      <c r="G4" s="5"/>
      <c r="I4" s="18" t="s">
        <v>11</v>
      </c>
      <c r="J4" s="5"/>
    </row>
    <row r="5" spans="2:18" x14ac:dyDescent="0.25">
      <c r="B5" s="12" t="s">
        <v>5</v>
      </c>
      <c r="C5" s="12">
        <v>0.12</v>
      </c>
      <c r="F5" s="12" t="s">
        <v>7</v>
      </c>
      <c r="G5" s="12" t="s">
        <v>3</v>
      </c>
      <c r="I5" s="12" t="s">
        <v>2</v>
      </c>
      <c r="J5" s="12">
        <v>0</v>
      </c>
    </row>
    <row r="6" spans="2:18" ht="15.75" thickBot="1" x14ac:dyDescent="0.3">
      <c r="B6" s="13" t="s">
        <v>6</v>
      </c>
      <c r="C6" s="13">
        <v>0.6</v>
      </c>
      <c r="F6" s="13" t="s">
        <v>1</v>
      </c>
      <c r="G6" s="14">
        <v>100</v>
      </c>
      <c r="I6" s="12" t="s">
        <v>3</v>
      </c>
      <c r="J6" s="12">
        <v>1</v>
      </c>
    </row>
    <row r="7" spans="2:18" ht="15.75" thickBot="1" x14ac:dyDescent="0.3">
      <c r="B7" s="6"/>
      <c r="C7" s="7"/>
      <c r="I7" s="13" t="s">
        <v>4</v>
      </c>
      <c r="J7" s="13">
        <v>0.5</v>
      </c>
    </row>
    <row r="8" spans="2:18" ht="15.75" thickBot="1" x14ac:dyDescent="0.3">
      <c r="B8" s="19" t="s">
        <v>12</v>
      </c>
      <c r="F8" s="20" t="s">
        <v>13</v>
      </c>
    </row>
    <row r="9" spans="2:18" ht="15.75" thickBot="1" x14ac:dyDescent="0.3">
      <c r="B9" s="15" t="s">
        <v>0</v>
      </c>
      <c r="C9" s="15" t="s">
        <v>1</v>
      </c>
      <c r="D9" s="15" t="s">
        <v>8</v>
      </c>
      <c r="F9" s="16">
        <f>SUMPRODUCT(C10:C369,D10:D369)/G6</f>
        <v>2.1538461538461533</v>
      </c>
    </row>
    <row r="10" spans="2:18" x14ac:dyDescent="0.25">
      <c r="B10">
        <v>1</v>
      </c>
      <c r="C10">
        <f>IF(G5=I5,G6*C6,IF(G5=I6,G6*J6,J7*(G6+G6*C6)))</f>
        <v>100</v>
      </c>
      <c r="D10">
        <f>(1/(1+$C$5)^B10)*(1+$C$5)^(VLOOKUP($G$5,$I$5:$J$7,2,FALSE))</f>
        <v>1</v>
      </c>
    </row>
    <row r="11" spans="2:18" x14ac:dyDescent="0.25">
      <c r="B11">
        <v>2</v>
      </c>
      <c r="C11">
        <f>C10*$C$6</f>
        <v>60</v>
      </c>
      <c r="D11">
        <f>(1/(1+$C$5)^B11)*(1+$C$5)^(VLOOKUP($G$5,$I$5:$J$7,2,FALSE))</f>
        <v>0.8928571428571429</v>
      </c>
      <c r="F11" s="22" t="s">
        <v>14</v>
      </c>
      <c r="G11" s="22"/>
      <c r="H11" s="22"/>
      <c r="I11" s="22"/>
      <c r="J11" s="22"/>
      <c r="K11" s="22"/>
    </row>
    <row r="12" spans="2:18" ht="15.75" thickBot="1" x14ac:dyDescent="0.3">
      <c r="B12">
        <v>3</v>
      </c>
      <c r="C12">
        <f t="shared" ref="C12:C75" si="0">C11*$C$6</f>
        <v>36</v>
      </c>
      <c r="D12">
        <f>(1/(1+$C$5)^B12)*(1+$C$5)^(VLOOKUP($G$5,$I$5:$J$7,2,FALSE))</f>
        <v>0.79719387755102022</v>
      </c>
      <c r="G12" s="6"/>
      <c r="H12" s="21" t="s">
        <v>16</v>
      </c>
      <c r="I12" s="21"/>
      <c r="J12" s="21"/>
      <c r="K12" s="21"/>
    </row>
    <row r="13" spans="2:18" x14ac:dyDescent="0.25">
      <c r="B13">
        <v>4</v>
      </c>
      <c r="C13">
        <f t="shared" si="0"/>
        <v>21.599999999999998</v>
      </c>
      <c r="D13">
        <f>(1/(1+$C$5)^B13)*(1+$C$5)^(VLOOKUP($G$5,$I$5:$J$7,2,FALSE))</f>
        <v>0.71178024781341098</v>
      </c>
      <c r="G13" s="11">
        <f>F9</f>
        <v>2.1538461538461533</v>
      </c>
      <c r="H13" s="9">
        <v>0.1</v>
      </c>
      <c r="I13" s="9">
        <v>0.12</v>
      </c>
      <c r="J13" s="9">
        <v>0.14000000000000001</v>
      </c>
      <c r="K13" s="9">
        <v>0.16</v>
      </c>
    </row>
    <row r="14" spans="2:18" x14ac:dyDescent="0.25">
      <c r="B14">
        <v>5</v>
      </c>
      <c r="C14">
        <f t="shared" si="0"/>
        <v>12.959999999999999</v>
      </c>
      <c r="D14">
        <f>(1/(1+$C$5)^B14)*(1+$C$5)^(VLOOKUP($G$5,$I$5:$J$7,2,FALSE))</f>
        <v>0.6355180784048311</v>
      </c>
      <c r="F14" s="23" t="s">
        <v>17</v>
      </c>
      <c r="G14" s="9">
        <v>0.6</v>
      </c>
      <c r="H14" s="2">
        <f t="dataTable" ref="H14:K17" dt2D="1" dtr="1" r1="C5" r2="C6"/>
        <v>2.1999999999999993</v>
      </c>
      <c r="I14" s="2">
        <v>2.1538461538461533</v>
      </c>
      <c r="J14" s="2">
        <v>2.1111111111111112</v>
      </c>
      <c r="K14" s="2">
        <v>2.071428571428573</v>
      </c>
    </row>
    <row r="15" spans="2:18" x14ac:dyDescent="0.25">
      <c r="B15">
        <v>6</v>
      </c>
      <c r="C15">
        <f t="shared" si="0"/>
        <v>7.7759999999999989</v>
      </c>
      <c r="D15">
        <f>(1/(1+$C$5)^B15)*(1+$C$5)^(VLOOKUP($G$5,$I$5:$J$7,2,FALSE))</f>
        <v>0.56742685571859919</v>
      </c>
      <c r="F15" s="23"/>
      <c r="G15" s="9">
        <v>0.7</v>
      </c>
      <c r="H15" s="2">
        <v>2.7499999999999973</v>
      </c>
      <c r="I15" s="2">
        <v>2.666666666666667</v>
      </c>
      <c r="J15" s="2">
        <v>2.5909090909090899</v>
      </c>
      <c r="K15" s="2">
        <v>2.5217391304347827</v>
      </c>
    </row>
    <row r="16" spans="2:18" x14ac:dyDescent="0.25">
      <c r="B16">
        <v>7</v>
      </c>
      <c r="C16">
        <f t="shared" si="0"/>
        <v>4.6655999999999995</v>
      </c>
      <c r="D16">
        <f>(1/(1+$C$5)^B16)*(1+$C$5)^(VLOOKUP($G$5,$I$5:$J$7,2,FALSE))</f>
        <v>0.50663112117732068</v>
      </c>
      <c r="F16" s="23"/>
      <c r="G16" s="9">
        <v>0.8</v>
      </c>
      <c r="H16" s="2">
        <v>3.666666666666667</v>
      </c>
      <c r="I16" s="2">
        <v>3.4999999999999987</v>
      </c>
      <c r="J16" s="2">
        <v>3.3529411764705839</v>
      </c>
      <c r="K16" s="2">
        <v>3.2222222222222241</v>
      </c>
    </row>
    <row r="17" spans="2:11" ht="15.75" thickBot="1" x14ac:dyDescent="0.3">
      <c r="B17">
        <v>8</v>
      </c>
      <c r="C17">
        <f t="shared" si="0"/>
        <v>2.7993599999999996</v>
      </c>
      <c r="D17">
        <f>(1/(1+$C$5)^B17)*(1+$C$5)^(VLOOKUP($G$5,$I$5:$J$7,2,FALSE))</f>
        <v>0.45234921533689343</v>
      </c>
      <c r="F17" s="23"/>
      <c r="G17" s="10">
        <v>0.9</v>
      </c>
      <c r="H17" s="4">
        <v>5.4999999999999956</v>
      </c>
      <c r="I17" s="4">
        <v>5.0909090909090891</v>
      </c>
      <c r="J17" s="4">
        <v>4.7499999999999973</v>
      </c>
      <c r="K17" s="4">
        <v>4.4615384615384643</v>
      </c>
    </row>
    <row r="18" spans="2:11" x14ac:dyDescent="0.25">
      <c r="B18">
        <v>9</v>
      </c>
      <c r="C18">
        <f t="shared" si="0"/>
        <v>1.6796159999999998</v>
      </c>
      <c r="D18">
        <f>(1/(1+$C$5)^B18)*(1+$C$5)^(VLOOKUP($G$5,$I$5:$J$7,2,FALSE))</f>
        <v>0.40388322797936915</v>
      </c>
    </row>
    <row r="19" spans="2:11" ht="15.75" thickBot="1" x14ac:dyDescent="0.3">
      <c r="B19">
        <v>10</v>
      </c>
      <c r="C19">
        <f t="shared" si="0"/>
        <v>1.0077695999999998</v>
      </c>
      <c r="D19">
        <f>(1/(1+$C$5)^B19)*(1+$C$5)^(VLOOKUP($G$5,$I$5:$J$7,2,FALSE))</f>
        <v>0.36061002498157951</v>
      </c>
      <c r="G19" s="18" t="s">
        <v>15</v>
      </c>
      <c r="H19" s="18"/>
    </row>
    <row r="20" spans="2:11" x14ac:dyDescent="0.25">
      <c r="B20">
        <v>11</v>
      </c>
      <c r="C20">
        <f t="shared" si="0"/>
        <v>0.60466175999999983</v>
      </c>
      <c r="D20">
        <f>(1/(1+$C$5)^B20)*(1+$C$5)^(VLOOKUP($G$5,$I$5:$J$7,2,FALSE))</f>
        <v>0.32197323659069599</v>
      </c>
      <c r="G20" s="9" t="s">
        <v>10</v>
      </c>
      <c r="H20" s="17">
        <v>300</v>
      </c>
    </row>
    <row r="21" spans="2:11" ht="15.75" thickBot="1" x14ac:dyDescent="0.3">
      <c r="B21">
        <v>12</v>
      </c>
      <c r="C21">
        <f t="shared" si="0"/>
        <v>0.3627970559999999</v>
      </c>
      <c r="D21">
        <f>(1/(1+$C$5)^B21)*(1+$C$5)^(VLOOKUP($G$5,$I$5:$J$7,2,FALSE))</f>
        <v>0.28747610409883573</v>
      </c>
      <c r="G21" s="24" t="s">
        <v>9</v>
      </c>
      <c r="H21" s="25">
        <f>F9*H20</f>
        <v>646.15384615384596</v>
      </c>
    </row>
    <row r="22" spans="2:11" x14ac:dyDescent="0.25">
      <c r="B22">
        <v>13</v>
      </c>
      <c r="C22">
        <f t="shared" si="0"/>
        <v>0.21767823359999994</v>
      </c>
      <c r="D22">
        <f>(1/(1+$C$5)^B22)*(1+$C$5)^(VLOOKUP($G$5,$I$5:$J$7,2,FALSE))</f>
        <v>0.25667509294538898</v>
      </c>
    </row>
    <row r="23" spans="2:11" x14ac:dyDescent="0.25">
      <c r="B23">
        <v>14</v>
      </c>
      <c r="C23">
        <f t="shared" si="0"/>
        <v>0.13060694015999996</v>
      </c>
      <c r="D23">
        <f>(1/(1+$C$5)^B23)*(1+$C$5)^(VLOOKUP($G$5,$I$5:$J$7,2,FALSE))</f>
        <v>0.22917419012981158</v>
      </c>
    </row>
    <row r="24" spans="2:11" x14ac:dyDescent="0.25">
      <c r="B24">
        <v>15</v>
      </c>
      <c r="C24">
        <f t="shared" si="0"/>
        <v>7.8364164095999972E-2</v>
      </c>
      <c r="D24">
        <f>(1/(1+$C$5)^B24)*(1+$C$5)^(VLOOKUP($G$5,$I$5:$J$7,2,FALSE))</f>
        <v>0.2046198126159032</v>
      </c>
    </row>
    <row r="25" spans="2:11" x14ac:dyDescent="0.25">
      <c r="B25">
        <v>16</v>
      </c>
      <c r="C25">
        <f t="shared" si="0"/>
        <v>4.7018498457599985E-2</v>
      </c>
      <c r="D25">
        <f>(1/(1+$C$5)^B25)*(1+$C$5)^(VLOOKUP($G$5,$I$5:$J$7,2,FALSE))</f>
        <v>0.18269626126419924</v>
      </c>
    </row>
    <row r="26" spans="2:11" x14ac:dyDescent="0.25">
      <c r="B26">
        <v>17</v>
      </c>
      <c r="C26">
        <f t="shared" si="0"/>
        <v>2.821109907455999E-2</v>
      </c>
      <c r="D26">
        <f>(1/(1+$C$5)^B26)*(1+$C$5)^(VLOOKUP($G$5,$I$5:$J$7,2,FALSE))</f>
        <v>0.16312166184303506</v>
      </c>
    </row>
    <row r="27" spans="2:11" x14ac:dyDescent="0.25">
      <c r="B27">
        <v>18</v>
      </c>
      <c r="C27">
        <f t="shared" si="0"/>
        <v>1.6926659444735995E-2</v>
      </c>
      <c r="D27">
        <f>(1/(1+$C$5)^B27)*(1+$C$5)^(VLOOKUP($G$5,$I$5:$J$7,2,FALSE))</f>
        <v>0.14564434093128129</v>
      </c>
    </row>
    <row r="28" spans="2:11" x14ac:dyDescent="0.25">
      <c r="B28">
        <v>19</v>
      </c>
      <c r="C28">
        <f t="shared" si="0"/>
        <v>1.0155995666841597E-2</v>
      </c>
      <c r="D28">
        <f>(1/(1+$C$5)^B28)*(1+$C$5)^(VLOOKUP($G$5,$I$5:$J$7,2,FALSE))</f>
        <v>0.13003959011721541</v>
      </c>
    </row>
    <row r="29" spans="2:11" x14ac:dyDescent="0.25">
      <c r="B29">
        <v>20</v>
      </c>
      <c r="C29">
        <f t="shared" si="0"/>
        <v>6.0935974001049579E-3</v>
      </c>
      <c r="D29">
        <f>(1/(1+$C$5)^B29)*(1+$C$5)^(VLOOKUP($G$5,$I$5:$J$7,2,FALSE))</f>
        <v>0.11610677689037091</v>
      </c>
    </row>
    <row r="30" spans="2:11" x14ac:dyDescent="0.25">
      <c r="B30">
        <v>21</v>
      </c>
      <c r="C30">
        <f t="shared" si="0"/>
        <v>3.6561584400629744E-3</v>
      </c>
      <c r="D30">
        <f>(1/(1+$C$5)^B30)*(1+$C$5)^(VLOOKUP($G$5,$I$5:$J$7,2,FALSE))</f>
        <v>0.1036667650806883</v>
      </c>
    </row>
    <row r="31" spans="2:11" x14ac:dyDescent="0.25">
      <c r="B31">
        <v>22</v>
      </c>
      <c r="C31">
        <f t="shared" si="0"/>
        <v>2.1936950640377845E-3</v>
      </c>
      <c r="D31">
        <f>(1/(1+$C$5)^B31)*(1+$C$5)^(VLOOKUP($G$5,$I$5:$J$7,2,FALSE))</f>
        <v>9.2559611679185971E-2</v>
      </c>
    </row>
    <row r="32" spans="2:11" x14ac:dyDescent="0.25">
      <c r="B32">
        <v>23</v>
      </c>
      <c r="C32">
        <f t="shared" si="0"/>
        <v>1.3162170384226706E-3</v>
      </c>
      <c r="D32">
        <f>(1/(1+$C$5)^B32)*(1+$C$5)^(VLOOKUP($G$5,$I$5:$J$7,2,FALSE))</f>
        <v>8.2642510427844623E-2</v>
      </c>
    </row>
    <row r="33" spans="2:4" x14ac:dyDescent="0.25">
      <c r="B33">
        <v>24</v>
      </c>
      <c r="C33">
        <f t="shared" si="0"/>
        <v>7.8973022305360238E-4</v>
      </c>
      <c r="D33">
        <f>(1/(1+$C$5)^B33)*(1+$C$5)^(VLOOKUP($G$5,$I$5:$J$7,2,FALSE))</f>
        <v>7.3787955739146982E-2</v>
      </c>
    </row>
    <row r="34" spans="2:4" x14ac:dyDescent="0.25">
      <c r="B34">
        <v>25</v>
      </c>
      <c r="C34">
        <f t="shared" si="0"/>
        <v>4.7383813383216142E-4</v>
      </c>
      <c r="D34">
        <f>(1/(1+$C$5)^B34)*(1+$C$5)^(VLOOKUP($G$5,$I$5:$J$7,2,FALSE))</f>
        <v>6.5882103338524081E-2</v>
      </c>
    </row>
    <row r="35" spans="2:4" x14ac:dyDescent="0.25">
      <c r="B35">
        <v>26</v>
      </c>
      <c r="C35">
        <f t="shared" si="0"/>
        <v>2.8430288029929684E-4</v>
      </c>
      <c r="D35">
        <f>(1/(1+$C$5)^B35)*(1+$C$5)^(VLOOKUP($G$5,$I$5:$J$7,2,FALSE))</f>
        <v>5.8823306552253644E-2</v>
      </c>
    </row>
    <row r="36" spans="2:4" x14ac:dyDescent="0.25">
      <c r="B36">
        <v>27</v>
      </c>
      <c r="C36">
        <f t="shared" si="0"/>
        <v>1.705817281795781E-4</v>
      </c>
      <c r="D36">
        <f>(1/(1+$C$5)^B36)*(1+$C$5)^(VLOOKUP($G$5,$I$5:$J$7,2,FALSE))</f>
        <v>5.2520809421655032E-2</v>
      </c>
    </row>
    <row r="37" spans="2:4" x14ac:dyDescent="0.25">
      <c r="B37">
        <v>28</v>
      </c>
      <c r="C37">
        <f t="shared" si="0"/>
        <v>1.0234903690774686E-4</v>
      </c>
      <c r="D37">
        <f>(1/(1+$C$5)^B37)*(1+$C$5)^(VLOOKUP($G$5,$I$5:$J$7,2,FALSE))</f>
        <v>4.6893579840763422E-2</v>
      </c>
    </row>
    <row r="38" spans="2:4" x14ac:dyDescent="0.25">
      <c r="B38">
        <v>29</v>
      </c>
      <c r="C38">
        <f t="shared" si="0"/>
        <v>6.1409422144648117E-5</v>
      </c>
      <c r="D38">
        <f>(1/(1+$C$5)^B38)*(1+$C$5)^(VLOOKUP($G$5,$I$5:$J$7,2,FALSE))</f>
        <v>4.1869267714967337E-2</v>
      </c>
    </row>
    <row r="39" spans="2:4" x14ac:dyDescent="0.25">
      <c r="B39">
        <v>30</v>
      </c>
      <c r="C39">
        <f t="shared" si="0"/>
        <v>3.6845653286788866E-5</v>
      </c>
      <c r="D39">
        <f>(1/(1+$C$5)^B39)*(1+$C$5)^(VLOOKUP($G$5,$I$5:$J$7,2,FALSE))</f>
        <v>3.7383274745506546E-2</v>
      </c>
    </row>
    <row r="40" spans="2:4" x14ac:dyDescent="0.25">
      <c r="B40">
        <v>31</v>
      </c>
      <c r="C40">
        <f t="shared" si="0"/>
        <v>2.210739197207332E-5</v>
      </c>
      <c r="D40">
        <f>(1/(1+$C$5)^B40)*(1+$C$5)^(VLOOKUP($G$5,$I$5:$J$7,2,FALSE))</f>
        <v>3.337792387991656E-2</v>
      </c>
    </row>
    <row r="41" spans="2:4" x14ac:dyDescent="0.25">
      <c r="B41">
        <v>32</v>
      </c>
      <c r="C41">
        <f t="shared" si="0"/>
        <v>1.3264435183243991E-5</v>
      </c>
      <c r="D41">
        <f>(1/(1+$C$5)^B41)*(1+$C$5)^(VLOOKUP($G$5,$I$5:$J$7,2,FALSE))</f>
        <v>2.9801717749925492E-2</v>
      </c>
    </row>
    <row r="42" spans="2:4" x14ac:dyDescent="0.25">
      <c r="B42">
        <v>33</v>
      </c>
      <c r="C42">
        <f t="shared" si="0"/>
        <v>7.958661109946395E-6</v>
      </c>
      <c r="D42">
        <f>(1/(1+$C$5)^B42)*(1+$C$5)^(VLOOKUP($G$5,$I$5:$J$7,2,FALSE))</f>
        <v>2.6608676562433473E-2</v>
      </c>
    </row>
    <row r="43" spans="2:4" x14ac:dyDescent="0.25">
      <c r="B43">
        <v>34</v>
      </c>
      <c r="C43">
        <f t="shared" si="0"/>
        <v>4.7751966659678365E-6</v>
      </c>
      <c r="D43">
        <f>(1/(1+$C$5)^B43)*(1+$C$5)^(VLOOKUP($G$5,$I$5:$J$7,2,FALSE))</f>
        <v>2.3757746930744169E-2</v>
      </c>
    </row>
    <row r="44" spans="2:4" x14ac:dyDescent="0.25">
      <c r="B44">
        <v>35</v>
      </c>
      <c r="C44">
        <f t="shared" si="0"/>
        <v>2.8651179995807017E-6</v>
      </c>
      <c r="D44">
        <f>(1/(1+$C$5)^B44)*(1+$C$5)^(VLOOKUP($G$5,$I$5:$J$7,2,FALSE))</f>
        <v>2.1212274045307292E-2</v>
      </c>
    </row>
    <row r="45" spans="2:4" x14ac:dyDescent="0.25">
      <c r="B45">
        <v>36</v>
      </c>
      <c r="C45">
        <f t="shared" si="0"/>
        <v>1.719070799748421E-6</v>
      </c>
      <c r="D45">
        <f>(1/(1+$C$5)^B45)*(1+$C$5)^(VLOOKUP($G$5,$I$5:$J$7,2,FALSE))</f>
        <v>1.89395303975958E-2</v>
      </c>
    </row>
    <row r="46" spans="2:4" x14ac:dyDescent="0.25">
      <c r="B46">
        <v>37</v>
      </c>
      <c r="C46">
        <f t="shared" si="0"/>
        <v>1.0314424798490525E-6</v>
      </c>
      <c r="D46">
        <f>(1/(1+$C$5)^B46)*(1+$C$5)^(VLOOKUP($G$5,$I$5:$J$7,2,FALSE))</f>
        <v>1.691029499785339E-2</v>
      </c>
    </row>
    <row r="47" spans="2:4" x14ac:dyDescent="0.25">
      <c r="B47">
        <v>38</v>
      </c>
      <c r="C47">
        <f t="shared" si="0"/>
        <v>6.188654879094315E-7</v>
      </c>
      <c r="D47">
        <f>(1/(1+$C$5)^B47)*(1+$C$5)^(VLOOKUP($G$5,$I$5:$J$7,2,FALSE))</f>
        <v>1.5098477676654811E-2</v>
      </c>
    </row>
    <row r="48" spans="2:4" x14ac:dyDescent="0.25">
      <c r="B48">
        <v>39</v>
      </c>
      <c r="C48">
        <f t="shared" si="0"/>
        <v>3.7131929274565887E-7</v>
      </c>
      <c r="D48">
        <f>(1/(1+$C$5)^B48)*(1+$C$5)^(VLOOKUP($G$5,$I$5:$J$7,2,FALSE))</f>
        <v>1.3480783639870368E-2</v>
      </c>
    </row>
    <row r="49" spans="2:4" x14ac:dyDescent="0.25">
      <c r="B49">
        <v>40</v>
      </c>
      <c r="C49">
        <f t="shared" si="0"/>
        <v>2.2279157564739532E-7</v>
      </c>
      <c r="D49">
        <f>(1/(1+$C$5)^B49)*(1+$C$5)^(VLOOKUP($G$5,$I$5:$J$7,2,FALSE))</f>
        <v>1.2036413964169969E-2</v>
      </c>
    </row>
    <row r="50" spans="2:4" x14ac:dyDescent="0.25">
      <c r="B50">
        <v>41</v>
      </c>
      <c r="C50">
        <f t="shared" si="0"/>
        <v>1.3367494538843718E-7</v>
      </c>
      <c r="D50">
        <f>(1/(1+$C$5)^B50)*(1+$C$5)^(VLOOKUP($G$5,$I$5:$J$7,2,FALSE))</f>
        <v>1.0746798182294617E-2</v>
      </c>
    </row>
    <row r="51" spans="2:4" x14ac:dyDescent="0.25">
      <c r="B51">
        <v>42</v>
      </c>
      <c r="C51">
        <f t="shared" si="0"/>
        <v>8.0204967233062302E-8</v>
      </c>
      <c r="D51">
        <f>(1/(1+$C$5)^B51)*(1+$C$5)^(VLOOKUP($G$5,$I$5:$J$7,2,FALSE))</f>
        <v>9.5953555199059064E-3</v>
      </c>
    </row>
    <row r="52" spans="2:4" x14ac:dyDescent="0.25">
      <c r="B52">
        <v>43</v>
      </c>
      <c r="C52">
        <f t="shared" si="0"/>
        <v>4.8122980339837381E-8</v>
      </c>
      <c r="D52">
        <f>(1/(1+$C$5)^B52)*(1+$C$5)^(VLOOKUP($G$5,$I$5:$J$7,2,FALSE))</f>
        <v>8.567281714201699E-3</v>
      </c>
    </row>
    <row r="53" spans="2:4" x14ac:dyDescent="0.25">
      <c r="B53">
        <v>44</v>
      </c>
      <c r="C53">
        <f t="shared" si="0"/>
        <v>2.8873788203902426E-8</v>
      </c>
      <c r="D53">
        <f>(1/(1+$C$5)^B53)*(1+$C$5)^(VLOOKUP($G$5,$I$5:$J$7,2,FALSE))</f>
        <v>7.6493586733943761E-3</v>
      </c>
    </row>
    <row r="54" spans="2:4" x14ac:dyDescent="0.25">
      <c r="B54">
        <v>45</v>
      </c>
      <c r="C54">
        <f t="shared" si="0"/>
        <v>1.7324272922341456E-8</v>
      </c>
      <c r="D54">
        <f>(1/(1+$C$5)^B54)*(1+$C$5)^(VLOOKUP($G$5,$I$5:$J$7,2,FALSE))</f>
        <v>6.8297845298164054E-3</v>
      </c>
    </row>
    <row r="55" spans="2:4" x14ac:dyDescent="0.25">
      <c r="B55">
        <v>46</v>
      </c>
      <c r="C55">
        <f t="shared" si="0"/>
        <v>1.0394563753404873E-8</v>
      </c>
      <c r="D55">
        <f>(1/(1+$C$5)^B55)*(1+$C$5)^(VLOOKUP($G$5,$I$5:$J$7,2,FALSE))</f>
        <v>6.0980219016217897E-3</v>
      </c>
    </row>
    <row r="56" spans="2:4" x14ac:dyDescent="0.25">
      <c r="B56">
        <v>47</v>
      </c>
      <c r="C56">
        <f t="shared" si="0"/>
        <v>6.2367382520429235E-9</v>
      </c>
      <c r="D56">
        <f>(1/(1+$C$5)^B56)*(1+$C$5)^(VLOOKUP($G$5,$I$5:$J$7,2,FALSE))</f>
        <v>5.4446624121623132E-3</v>
      </c>
    </row>
    <row r="57" spans="2:4" x14ac:dyDescent="0.25">
      <c r="B57">
        <v>48</v>
      </c>
      <c r="C57">
        <f t="shared" si="0"/>
        <v>3.7420429512257536E-9</v>
      </c>
      <c r="D57">
        <f>(1/(1+$C$5)^B57)*(1+$C$5)^(VLOOKUP($G$5,$I$5:$J$7,2,FALSE))</f>
        <v>4.8613057251449205E-3</v>
      </c>
    </row>
    <row r="58" spans="2:4" x14ac:dyDescent="0.25">
      <c r="B58">
        <v>49</v>
      </c>
      <c r="C58">
        <f t="shared" si="0"/>
        <v>2.2452257707354522E-9</v>
      </c>
      <c r="D58">
        <f>(1/(1+$C$5)^B58)*(1+$C$5)^(VLOOKUP($G$5,$I$5:$J$7,2,FALSE))</f>
        <v>4.3404515403079654E-3</v>
      </c>
    </row>
    <row r="59" spans="2:4" x14ac:dyDescent="0.25">
      <c r="B59">
        <v>50</v>
      </c>
      <c r="C59">
        <f t="shared" si="0"/>
        <v>1.3471354624412712E-9</v>
      </c>
      <c r="D59">
        <f>(1/(1+$C$5)^B59)*(1+$C$5)^(VLOOKUP($G$5,$I$5:$J$7,2,FALSE))</f>
        <v>3.875403160989254E-3</v>
      </c>
    </row>
    <row r="60" spans="2:4" x14ac:dyDescent="0.25">
      <c r="B60">
        <v>51</v>
      </c>
      <c r="C60">
        <f t="shared" si="0"/>
        <v>8.082812774647627E-10</v>
      </c>
      <c r="D60">
        <f>(1/(1+$C$5)^B60)*(1+$C$5)^(VLOOKUP($G$5,$I$5:$J$7,2,FALSE))</f>
        <v>3.460181393740405E-3</v>
      </c>
    </row>
    <row r="61" spans="2:4" x14ac:dyDescent="0.25">
      <c r="B61">
        <v>52</v>
      </c>
      <c r="C61">
        <f t="shared" si="0"/>
        <v>4.849687664788576E-10</v>
      </c>
      <c r="D61">
        <f>(1/(1+$C$5)^B61)*(1+$C$5)^(VLOOKUP($G$5,$I$5:$J$7,2,FALSE))</f>
        <v>3.0894476729825047E-3</v>
      </c>
    </row>
    <row r="62" spans="2:4" x14ac:dyDescent="0.25">
      <c r="B62">
        <v>53</v>
      </c>
      <c r="C62">
        <f t="shared" si="0"/>
        <v>2.9098125988731457E-10</v>
      </c>
      <c r="D62">
        <f>(1/(1+$C$5)^B62)*(1+$C$5)^(VLOOKUP($G$5,$I$5:$J$7,2,FALSE))</f>
        <v>2.758435422305808E-3</v>
      </c>
    </row>
    <row r="63" spans="2:4" x14ac:dyDescent="0.25">
      <c r="B63">
        <v>54</v>
      </c>
      <c r="C63">
        <f t="shared" si="0"/>
        <v>1.7458875593238873E-10</v>
      </c>
      <c r="D63">
        <f>(1/(1+$C$5)^B63)*(1+$C$5)^(VLOOKUP($G$5,$I$5:$J$7,2,FALSE))</f>
        <v>2.4628887699158996E-3</v>
      </c>
    </row>
    <row r="64" spans="2:4" x14ac:dyDescent="0.25">
      <c r="B64">
        <v>55</v>
      </c>
      <c r="C64">
        <f t="shared" si="0"/>
        <v>1.0475325355943323E-10</v>
      </c>
      <c r="D64">
        <f>(1/(1+$C$5)^B64)*(1+$C$5)^(VLOOKUP($G$5,$I$5:$J$7,2,FALSE))</f>
        <v>2.1990078302820534E-3</v>
      </c>
    </row>
    <row r="65" spans="2:4" x14ac:dyDescent="0.25">
      <c r="B65">
        <v>56</v>
      </c>
      <c r="C65">
        <f t="shared" si="0"/>
        <v>6.2851952135659931E-11</v>
      </c>
      <c r="D65">
        <f>(1/(1+$C$5)^B65)*(1+$C$5)^(VLOOKUP($G$5,$I$5:$J$7,2,FALSE))</f>
        <v>1.9633998484661188E-3</v>
      </c>
    </row>
    <row r="66" spans="2:4" x14ac:dyDescent="0.25">
      <c r="B66">
        <v>57</v>
      </c>
      <c r="C66">
        <f t="shared" si="0"/>
        <v>3.7711171281395957E-11</v>
      </c>
      <c r="D66">
        <f>(1/(1+$C$5)^B66)*(1+$C$5)^(VLOOKUP($G$5,$I$5:$J$7,2,FALSE))</f>
        <v>1.7530355789876055E-3</v>
      </c>
    </row>
    <row r="67" spans="2:4" x14ac:dyDescent="0.25">
      <c r="B67">
        <v>58</v>
      </c>
      <c r="C67">
        <f t="shared" si="0"/>
        <v>2.2626702768837573E-11</v>
      </c>
      <c r="D67">
        <f>(1/(1+$C$5)^B67)*(1+$C$5)^(VLOOKUP($G$5,$I$5:$J$7,2,FALSE))</f>
        <v>1.5652103383817909E-3</v>
      </c>
    </row>
    <row r="68" spans="2:4" x14ac:dyDescent="0.25">
      <c r="B68">
        <v>59</v>
      </c>
      <c r="C68">
        <f t="shared" si="0"/>
        <v>1.3576021661302543E-11</v>
      </c>
      <c r="D68">
        <f>(1/(1+$C$5)^B68)*(1+$C$5)^(VLOOKUP($G$5,$I$5:$J$7,2,FALSE))</f>
        <v>1.3975092306980272E-3</v>
      </c>
    </row>
    <row r="69" spans="2:4" x14ac:dyDescent="0.25">
      <c r="B69">
        <v>60</v>
      </c>
      <c r="C69">
        <f t="shared" si="0"/>
        <v>8.1456129967815256E-12</v>
      </c>
      <c r="D69">
        <f>(1/(1+$C$5)^B69)*(1+$C$5)^(VLOOKUP($G$5,$I$5:$J$7,2,FALSE))</f>
        <v>1.2477760988375242E-3</v>
      </c>
    </row>
    <row r="70" spans="2:4" x14ac:dyDescent="0.25">
      <c r="B70">
        <v>61</v>
      </c>
      <c r="C70">
        <f t="shared" si="0"/>
        <v>4.8873677980689149E-12</v>
      </c>
      <c r="D70">
        <f>(1/(1+$C$5)^B70)*(1+$C$5)^(VLOOKUP($G$5,$I$5:$J$7,2,FALSE))</f>
        <v>1.1140858025335037E-3</v>
      </c>
    </row>
    <row r="71" spans="2:4" x14ac:dyDescent="0.25">
      <c r="B71">
        <v>62</v>
      </c>
      <c r="C71">
        <f t="shared" si="0"/>
        <v>2.9324206788413489E-12</v>
      </c>
      <c r="D71">
        <f>(1/(1+$C$5)^B71)*(1+$C$5)^(VLOOKUP($G$5,$I$5:$J$7,2,FALSE))</f>
        <v>9.9471946654777115E-4</v>
      </c>
    </row>
    <row r="72" spans="2:4" x14ac:dyDescent="0.25">
      <c r="B72">
        <v>63</v>
      </c>
      <c r="C72">
        <f t="shared" si="0"/>
        <v>1.7594524073048093E-12</v>
      </c>
      <c r="D72">
        <f>(1/(1+$C$5)^B72)*(1+$C$5)^(VLOOKUP($G$5,$I$5:$J$7,2,FALSE))</f>
        <v>8.8814238084622432E-4</v>
      </c>
    </row>
    <row r="73" spans="2:4" x14ac:dyDescent="0.25">
      <c r="B73">
        <v>64</v>
      </c>
      <c r="C73">
        <f t="shared" si="0"/>
        <v>1.0556714443828856E-12</v>
      </c>
      <c r="D73">
        <f>(1/(1+$C$5)^B73)*(1+$C$5)^(VLOOKUP($G$5,$I$5:$J$7,2,FALSE))</f>
        <v>7.9298426861270006E-4</v>
      </c>
    </row>
    <row r="74" spans="2:4" x14ac:dyDescent="0.25">
      <c r="B74">
        <v>65</v>
      </c>
      <c r="C74">
        <f t="shared" si="0"/>
        <v>6.3340286662973136E-13</v>
      </c>
      <c r="D74">
        <f>(1/(1+$C$5)^B74)*(1+$C$5)^(VLOOKUP($G$5,$I$5:$J$7,2,FALSE))</f>
        <v>7.0802166840419644E-4</v>
      </c>
    </row>
    <row r="75" spans="2:4" x14ac:dyDescent="0.25">
      <c r="B75">
        <v>66</v>
      </c>
      <c r="C75">
        <f t="shared" si="0"/>
        <v>3.800417199778388E-13</v>
      </c>
      <c r="D75">
        <f>(1/(1+$C$5)^B75)*(1+$C$5)^(VLOOKUP($G$5,$I$5:$J$7,2,FALSE))</f>
        <v>6.3216220393231821E-4</v>
      </c>
    </row>
    <row r="76" spans="2:4" x14ac:dyDescent="0.25">
      <c r="B76">
        <v>67</v>
      </c>
      <c r="C76">
        <f t="shared" ref="C76:C139" si="1">C75*$C$6</f>
        <v>2.2802503198670329E-13</v>
      </c>
      <c r="D76">
        <f>(1/(1+$C$5)^B76)*(1+$C$5)^(VLOOKUP($G$5,$I$5:$J$7,2,FALSE))</f>
        <v>5.6443053922528399E-4</v>
      </c>
    </row>
    <row r="77" spans="2:4" x14ac:dyDescent="0.25">
      <c r="B77">
        <v>68</v>
      </c>
      <c r="C77">
        <f t="shared" si="1"/>
        <v>1.3681501919202196E-13</v>
      </c>
      <c r="D77">
        <f>(1/(1+$C$5)^B77)*(1+$C$5)^(VLOOKUP($G$5,$I$5:$J$7,2,FALSE))</f>
        <v>5.0395583859400364E-4</v>
      </c>
    </row>
    <row r="78" spans="2:4" x14ac:dyDescent="0.25">
      <c r="B78">
        <v>69</v>
      </c>
      <c r="C78">
        <f t="shared" si="1"/>
        <v>8.2089011515213175E-14</v>
      </c>
      <c r="D78">
        <f>(1/(1+$C$5)^B78)*(1+$C$5)^(VLOOKUP($G$5,$I$5:$J$7,2,FALSE))</f>
        <v>4.4996057017321757E-4</v>
      </c>
    </row>
    <row r="79" spans="2:4" x14ac:dyDescent="0.25">
      <c r="B79">
        <v>70</v>
      </c>
      <c r="C79">
        <f t="shared" si="1"/>
        <v>4.9253406909127904E-14</v>
      </c>
      <c r="D79">
        <f>(1/(1+$C$5)^B79)*(1+$C$5)^(VLOOKUP($G$5,$I$5:$J$7,2,FALSE))</f>
        <v>4.0175050908322987E-4</v>
      </c>
    </row>
    <row r="80" spans="2:4" x14ac:dyDescent="0.25">
      <c r="B80">
        <v>71</v>
      </c>
      <c r="C80">
        <f t="shared" si="1"/>
        <v>2.9552044145476738E-14</v>
      </c>
      <c r="D80">
        <f>(1/(1+$C$5)^B80)*(1+$C$5)^(VLOOKUP($G$5,$I$5:$J$7,2,FALSE))</f>
        <v>3.5870581168145519E-4</v>
      </c>
    </row>
    <row r="81" spans="2:4" x14ac:dyDescent="0.25">
      <c r="B81">
        <v>72</v>
      </c>
      <c r="C81">
        <f t="shared" si="1"/>
        <v>1.7731226487286043E-14</v>
      </c>
      <c r="D81">
        <f>(1/(1+$C$5)^B81)*(1+$C$5)^(VLOOKUP($G$5,$I$5:$J$7,2,FALSE))</f>
        <v>3.2027304614415641E-4</v>
      </c>
    </row>
    <row r="82" spans="2:4" x14ac:dyDescent="0.25">
      <c r="B82">
        <v>73</v>
      </c>
      <c r="C82">
        <f t="shared" si="1"/>
        <v>1.0638735892371625E-14</v>
      </c>
      <c r="D82">
        <f>(1/(1+$C$5)^B82)*(1+$C$5)^(VLOOKUP($G$5,$I$5:$J$7,2,FALSE))</f>
        <v>2.8595807691442541E-4</v>
      </c>
    </row>
    <row r="83" spans="2:4" x14ac:dyDescent="0.25">
      <c r="B83">
        <v>74</v>
      </c>
      <c r="C83">
        <f t="shared" si="1"/>
        <v>6.3832415354229751E-15</v>
      </c>
      <c r="D83">
        <f>(1/(1+$C$5)^B83)*(1+$C$5)^(VLOOKUP($G$5,$I$5:$J$7,2,FALSE))</f>
        <v>2.5531971153073694E-4</v>
      </c>
    </row>
    <row r="84" spans="2:4" x14ac:dyDescent="0.25">
      <c r="B84">
        <v>75</v>
      </c>
      <c r="C84">
        <f t="shared" si="1"/>
        <v>3.8299449212537847E-15</v>
      </c>
      <c r="D84">
        <f>(1/(1+$C$5)^B84)*(1+$C$5)^(VLOOKUP($G$5,$I$5:$J$7,2,FALSE))</f>
        <v>2.2796402815244363E-4</v>
      </c>
    </row>
    <row r="85" spans="2:4" x14ac:dyDescent="0.25">
      <c r="B85">
        <v>76</v>
      </c>
      <c r="C85">
        <f t="shared" si="1"/>
        <v>2.2979669527522709E-15</v>
      </c>
      <c r="D85">
        <f>(1/(1+$C$5)^B85)*(1+$C$5)^(VLOOKUP($G$5,$I$5:$J$7,2,FALSE))</f>
        <v>2.0353931085039613E-4</v>
      </c>
    </row>
    <row r="86" spans="2:4" x14ac:dyDescent="0.25">
      <c r="B86">
        <v>77</v>
      </c>
      <c r="C86">
        <f t="shared" si="1"/>
        <v>1.3787801716513624E-15</v>
      </c>
      <c r="D86">
        <f>(1/(1+$C$5)^B86)*(1+$C$5)^(VLOOKUP($G$5,$I$5:$J$7,2,FALSE))</f>
        <v>1.8173152754499648E-4</v>
      </c>
    </row>
    <row r="87" spans="2:4" x14ac:dyDescent="0.25">
      <c r="B87">
        <v>78</v>
      </c>
      <c r="C87">
        <f t="shared" si="1"/>
        <v>8.272681029908174E-16</v>
      </c>
      <c r="D87">
        <f>(1/(1+$C$5)^B87)*(1+$C$5)^(VLOOKUP($G$5,$I$5:$J$7,2,FALSE))</f>
        <v>1.6226029245088974E-4</v>
      </c>
    </row>
    <row r="88" spans="2:4" x14ac:dyDescent="0.25">
      <c r="B88">
        <v>79</v>
      </c>
      <c r="C88">
        <f t="shared" si="1"/>
        <v>4.9636086179449042E-16</v>
      </c>
      <c r="D88">
        <f>(1/(1+$C$5)^B88)*(1+$C$5)^(VLOOKUP($G$5,$I$5:$J$7,2,FALSE))</f>
        <v>1.4487526111686583E-4</v>
      </c>
    </row>
    <row r="89" spans="2:4" x14ac:dyDescent="0.25">
      <c r="B89">
        <v>80</v>
      </c>
      <c r="C89">
        <f t="shared" si="1"/>
        <v>2.9781651707669424E-16</v>
      </c>
      <c r="D89">
        <f>(1/(1+$C$5)^B89)*(1+$C$5)^(VLOOKUP($G$5,$I$5:$J$7,2,FALSE))</f>
        <v>1.2935291171148734E-4</v>
      </c>
    </row>
    <row r="90" spans="2:4" x14ac:dyDescent="0.25">
      <c r="B90">
        <v>81</v>
      </c>
      <c r="C90">
        <f t="shared" si="1"/>
        <v>1.7868991024601655E-16</v>
      </c>
      <c r="D90">
        <f>(1/(1+$C$5)^B90)*(1+$C$5)^(VLOOKUP($G$5,$I$5:$J$7,2,FALSE))</f>
        <v>1.1549367117097082E-4</v>
      </c>
    </row>
    <row r="91" spans="2:4" x14ac:dyDescent="0.25">
      <c r="B91">
        <v>82</v>
      </c>
      <c r="C91">
        <f t="shared" si="1"/>
        <v>1.0721394614760992E-16</v>
      </c>
      <c r="D91">
        <f>(1/(1+$C$5)^B91)*(1+$C$5)^(VLOOKUP($G$5,$I$5:$J$7,2,FALSE))</f>
        <v>1.0311934925979536E-4</v>
      </c>
    </row>
    <row r="92" spans="2:4" x14ac:dyDescent="0.25">
      <c r="B92">
        <v>83</v>
      </c>
      <c r="C92">
        <f t="shared" si="1"/>
        <v>6.4328367688565946E-17</v>
      </c>
      <c r="D92">
        <f>(1/(1+$C$5)^B92)*(1+$C$5)^(VLOOKUP($G$5,$I$5:$J$7,2,FALSE))</f>
        <v>9.207084755338871E-5</v>
      </c>
    </row>
    <row r="93" spans="2:4" x14ac:dyDescent="0.25">
      <c r="B93">
        <v>84</v>
      </c>
      <c r="C93">
        <f t="shared" si="1"/>
        <v>3.8597020613139564E-17</v>
      </c>
      <c r="D93">
        <f>(1/(1+$C$5)^B93)*(1+$C$5)^(VLOOKUP($G$5,$I$5:$J$7,2,FALSE))</f>
        <v>8.2206113886954207E-5</v>
      </c>
    </row>
    <row r="94" spans="2:4" x14ac:dyDescent="0.25">
      <c r="B94">
        <v>85</v>
      </c>
      <c r="C94">
        <f t="shared" si="1"/>
        <v>2.3158212367883737E-17</v>
      </c>
      <c r="D94">
        <f>(1/(1+$C$5)^B94)*(1+$C$5)^(VLOOKUP($G$5,$I$5:$J$7,2,FALSE))</f>
        <v>7.3398315970494836E-5</v>
      </c>
    </row>
    <row r="95" spans="2:4" x14ac:dyDescent="0.25">
      <c r="B95">
        <v>86</v>
      </c>
      <c r="C95">
        <f t="shared" si="1"/>
        <v>1.3894927420730242E-17</v>
      </c>
      <c r="D95">
        <f>(1/(1+$C$5)^B95)*(1+$C$5)^(VLOOKUP($G$5,$I$5:$J$7,2,FALSE))</f>
        <v>6.5534210687941797E-5</v>
      </c>
    </row>
    <row r="96" spans="2:4" x14ac:dyDescent="0.25">
      <c r="B96">
        <v>87</v>
      </c>
      <c r="C96">
        <f t="shared" si="1"/>
        <v>8.3369564524381447E-18</v>
      </c>
      <c r="D96">
        <f>(1/(1+$C$5)^B96)*(1+$C$5)^(VLOOKUP($G$5,$I$5:$J$7,2,FALSE))</f>
        <v>5.8512688114233757E-5</v>
      </c>
    </row>
    <row r="97" spans="2:4" x14ac:dyDescent="0.25">
      <c r="B97">
        <v>88</v>
      </c>
      <c r="C97">
        <f t="shared" si="1"/>
        <v>5.0021738714628868E-18</v>
      </c>
      <c r="D97">
        <f>(1/(1+$C$5)^B97)*(1+$C$5)^(VLOOKUP($G$5,$I$5:$J$7,2,FALSE))</f>
        <v>5.2243471530565842E-5</v>
      </c>
    </row>
    <row r="98" spans="2:4" x14ac:dyDescent="0.25">
      <c r="B98">
        <v>89</v>
      </c>
      <c r="C98">
        <f t="shared" si="1"/>
        <v>3.001304322877732E-18</v>
      </c>
      <c r="D98">
        <f>(1/(1+$C$5)^B98)*(1+$C$5)^(VLOOKUP($G$5,$I$5:$J$7,2,FALSE))</f>
        <v>4.6645956723719499E-5</v>
      </c>
    </row>
    <row r="99" spans="2:4" x14ac:dyDescent="0.25">
      <c r="B99">
        <v>90</v>
      </c>
      <c r="C99">
        <f t="shared" si="1"/>
        <v>1.8007825937266393E-18</v>
      </c>
      <c r="D99">
        <f>(1/(1+$C$5)^B99)*(1+$C$5)^(VLOOKUP($G$5,$I$5:$J$7,2,FALSE))</f>
        <v>4.1648175646178122E-5</v>
      </c>
    </row>
    <row r="100" spans="2:4" x14ac:dyDescent="0.25">
      <c r="B100">
        <v>91</v>
      </c>
      <c r="C100">
        <f t="shared" si="1"/>
        <v>1.0804695562359836E-18</v>
      </c>
      <c r="D100">
        <f>(1/(1+$C$5)^B100)*(1+$C$5)^(VLOOKUP($G$5,$I$5:$J$7,2,FALSE))</f>
        <v>3.7185871112659034E-5</v>
      </c>
    </row>
    <row r="101" spans="2:4" x14ac:dyDescent="0.25">
      <c r="B101">
        <v>92</v>
      </c>
      <c r="C101">
        <f t="shared" si="1"/>
        <v>6.4828173374159013E-19</v>
      </c>
      <c r="D101">
        <f>(1/(1+$C$5)^B101)*(1+$C$5)^(VLOOKUP($G$5,$I$5:$J$7,2,FALSE))</f>
        <v>3.3201670636302706E-5</v>
      </c>
    </row>
    <row r="102" spans="2:4" x14ac:dyDescent="0.25">
      <c r="B102">
        <v>93</v>
      </c>
      <c r="C102">
        <f t="shared" si="1"/>
        <v>3.8896904024495408E-19</v>
      </c>
      <c r="D102">
        <f>(1/(1+$C$5)^B102)*(1+$C$5)^(VLOOKUP($G$5,$I$5:$J$7,2,FALSE))</f>
        <v>2.9644348782413134E-5</v>
      </c>
    </row>
    <row r="103" spans="2:4" x14ac:dyDescent="0.25">
      <c r="B103">
        <v>94</v>
      </c>
      <c r="C103">
        <f t="shared" si="1"/>
        <v>2.3338142414697246E-19</v>
      </c>
      <c r="D103">
        <f>(1/(1+$C$5)^B103)*(1+$C$5)^(VLOOKUP($G$5,$I$5:$J$7,2,FALSE))</f>
        <v>2.6468168555726009E-5</v>
      </c>
    </row>
    <row r="104" spans="2:4" x14ac:dyDescent="0.25">
      <c r="B104">
        <v>95</v>
      </c>
      <c r="C104">
        <f t="shared" si="1"/>
        <v>1.4002885448818346E-19</v>
      </c>
      <c r="D104">
        <f>(1/(1+$C$5)^B104)*(1+$C$5)^(VLOOKUP($G$5,$I$5:$J$7,2,FALSE))</f>
        <v>2.3632293353326795E-5</v>
      </c>
    </row>
    <row r="105" spans="2:4" x14ac:dyDescent="0.25">
      <c r="B105">
        <v>96</v>
      </c>
      <c r="C105">
        <f t="shared" si="1"/>
        <v>8.4017312692910081E-20</v>
      </c>
      <c r="D105">
        <f>(1/(1+$C$5)^B105)*(1+$C$5)^(VLOOKUP($G$5,$I$5:$J$7,2,FALSE))</f>
        <v>2.1100261922613201E-5</v>
      </c>
    </row>
    <row r="106" spans="2:4" x14ac:dyDescent="0.25">
      <c r="B106">
        <v>97</v>
      </c>
      <c r="C106">
        <f t="shared" si="1"/>
        <v>5.0410387615746049E-20</v>
      </c>
      <c r="D106">
        <f>(1/(1+$C$5)^B106)*(1+$C$5)^(VLOOKUP($G$5,$I$5:$J$7,2,FALSE))</f>
        <v>1.8839519573761785E-5</v>
      </c>
    </row>
    <row r="107" spans="2:4" x14ac:dyDescent="0.25">
      <c r="B107">
        <v>98</v>
      </c>
      <c r="C107">
        <f t="shared" si="1"/>
        <v>3.024623256944763E-20</v>
      </c>
      <c r="D107">
        <f>(1/(1+$C$5)^B107)*(1+$C$5)^(VLOOKUP($G$5,$I$5:$J$7,2,FALSE))</f>
        <v>1.6820999619430167E-5</v>
      </c>
    </row>
    <row r="108" spans="2:4" x14ac:dyDescent="0.25">
      <c r="B108">
        <v>99</v>
      </c>
      <c r="C108">
        <f t="shared" si="1"/>
        <v>1.8147739541668578E-20</v>
      </c>
      <c r="D108">
        <f>(1/(1+$C$5)^B108)*(1+$C$5)^(VLOOKUP($G$5,$I$5:$J$7,2,FALSE))</f>
        <v>1.5018749660205505E-5</v>
      </c>
    </row>
    <row r="109" spans="2:4" x14ac:dyDescent="0.25">
      <c r="B109">
        <v>100</v>
      </c>
      <c r="C109">
        <f t="shared" si="1"/>
        <v>1.0888643725001146E-20</v>
      </c>
      <c r="D109">
        <f>(1/(1+$C$5)^B109)*(1+$C$5)^(VLOOKUP($G$5,$I$5:$J$7,2,FALSE))</f>
        <v>1.3409597910897772E-5</v>
      </c>
    </row>
    <row r="110" spans="2:4" x14ac:dyDescent="0.25">
      <c r="B110">
        <v>101</v>
      </c>
      <c r="C110">
        <f t="shared" si="1"/>
        <v>6.5331862350006873E-21</v>
      </c>
      <c r="D110">
        <f>(1/(1+$C$5)^B110)*(1+$C$5)^(VLOOKUP($G$5,$I$5:$J$7,2,FALSE))</f>
        <v>1.1972855277587293E-5</v>
      </c>
    </row>
    <row r="111" spans="2:4" x14ac:dyDescent="0.25">
      <c r="B111">
        <v>102</v>
      </c>
      <c r="C111">
        <f t="shared" si="1"/>
        <v>3.9199117410004121E-21</v>
      </c>
      <c r="D111">
        <f>(1/(1+$C$5)^B111)*(1+$C$5)^(VLOOKUP($G$5,$I$5:$J$7,2,FALSE))</f>
        <v>1.0690049354988655E-5</v>
      </c>
    </row>
    <row r="112" spans="2:4" x14ac:dyDescent="0.25">
      <c r="B112">
        <v>103</v>
      </c>
      <c r="C112">
        <f t="shared" si="1"/>
        <v>2.351947044600247E-21</v>
      </c>
      <c r="D112">
        <f>(1/(1+$C$5)^B112)*(1+$C$5)^(VLOOKUP($G$5,$I$5:$J$7,2,FALSE))</f>
        <v>9.5446869240970148E-6</v>
      </c>
    </row>
    <row r="113" spans="2:4" x14ac:dyDescent="0.25">
      <c r="B113">
        <v>104</v>
      </c>
      <c r="C113">
        <f t="shared" si="1"/>
        <v>1.4111682267601482E-21</v>
      </c>
      <c r="D113">
        <f>(1/(1+$C$5)^B113)*(1+$C$5)^(VLOOKUP($G$5,$I$5:$J$7,2,FALSE))</f>
        <v>8.5220418965151886E-6</v>
      </c>
    </row>
    <row r="114" spans="2:4" x14ac:dyDescent="0.25">
      <c r="B114">
        <v>105</v>
      </c>
      <c r="C114">
        <f t="shared" si="1"/>
        <v>8.4670093605608889E-22</v>
      </c>
      <c r="D114">
        <f>(1/(1+$C$5)^B114)*(1+$C$5)^(VLOOKUP($G$5,$I$5:$J$7,2,FALSE))</f>
        <v>7.6089659790314197E-6</v>
      </c>
    </row>
    <row r="115" spans="2:4" x14ac:dyDescent="0.25">
      <c r="B115">
        <v>106</v>
      </c>
      <c r="C115">
        <f t="shared" si="1"/>
        <v>5.0802056163365335E-22</v>
      </c>
      <c r="D115">
        <f>(1/(1+$C$5)^B115)*(1+$C$5)^(VLOOKUP($G$5,$I$5:$J$7,2,FALSE))</f>
        <v>6.7937196241351957E-6</v>
      </c>
    </row>
    <row r="116" spans="2:4" x14ac:dyDescent="0.25">
      <c r="B116">
        <v>107</v>
      </c>
      <c r="C116">
        <f t="shared" si="1"/>
        <v>3.0481233698019199E-22</v>
      </c>
      <c r="D116">
        <f>(1/(1+$C$5)^B116)*(1+$C$5)^(VLOOKUP($G$5,$I$5:$J$7,2,FALSE))</f>
        <v>6.0658210929778515E-6</v>
      </c>
    </row>
    <row r="117" spans="2:4" x14ac:dyDescent="0.25">
      <c r="B117">
        <v>108</v>
      </c>
      <c r="C117">
        <f t="shared" si="1"/>
        <v>1.8288740218811519E-22</v>
      </c>
      <c r="D117">
        <f>(1/(1+$C$5)^B117)*(1+$C$5)^(VLOOKUP($G$5,$I$5:$J$7,2,FALSE))</f>
        <v>5.4159116901587966E-6</v>
      </c>
    </row>
    <row r="118" spans="2:4" x14ac:dyDescent="0.25">
      <c r="B118">
        <v>109</v>
      </c>
      <c r="C118">
        <f t="shared" si="1"/>
        <v>1.0973244131286911E-22</v>
      </c>
      <c r="D118">
        <f>(1/(1+$C$5)^B118)*(1+$C$5)^(VLOOKUP($G$5,$I$5:$J$7,2,FALSE))</f>
        <v>4.8356354376417812E-6</v>
      </c>
    </row>
    <row r="119" spans="2:4" x14ac:dyDescent="0.25">
      <c r="B119">
        <v>110</v>
      </c>
      <c r="C119">
        <f t="shared" si="1"/>
        <v>6.5839464787721467E-23</v>
      </c>
      <c r="D119">
        <f>(1/(1+$C$5)^B119)*(1+$C$5)^(VLOOKUP($G$5,$I$5:$J$7,2,FALSE))</f>
        <v>4.3175316407515903E-6</v>
      </c>
    </row>
    <row r="120" spans="2:4" x14ac:dyDescent="0.25">
      <c r="B120">
        <v>111</v>
      </c>
      <c r="C120">
        <f t="shared" si="1"/>
        <v>3.9503678872632879E-23</v>
      </c>
      <c r="D120">
        <f>(1/(1+$C$5)^B120)*(1+$C$5)^(VLOOKUP($G$5,$I$5:$J$7,2,FALSE))</f>
        <v>3.8549389649567775E-6</v>
      </c>
    </row>
    <row r="121" spans="2:4" x14ac:dyDescent="0.25">
      <c r="B121">
        <v>112</v>
      </c>
      <c r="C121">
        <f t="shared" si="1"/>
        <v>2.3702207323579726E-23</v>
      </c>
      <c r="D121">
        <f>(1/(1+$C$5)^B121)*(1+$C$5)^(VLOOKUP($G$5,$I$5:$J$7,2,FALSE))</f>
        <v>3.4419097901399796E-6</v>
      </c>
    </row>
    <row r="122" spans="2:4" x14ac:dyDescent="0.25">
      <c r="B122">
        <v>113</v>
      </c>
      <c r="C122">
        <f t="shared" si="1"/>
        <v>1.4221324394147834E-23</v>
      </c>
      <c r="D122">
        <f>(1/(1+$C$5)^B122)*(1+$C$5)^(VLOOKUP($G$5,$I$5:$J$7,2,FALSE))</f>
        <v>3.0731337411964097E-6</v>
      </c>
    </row>
    <row r="123" spans="2:4" x14ac:dyDescent="0.25">
      <c r="B123">
        <v>114</v>
      </c>
      <c r="C123">
        <f t="shared" si="1"/>
        <v>8.5327946364886999E-24</v>
      </c>
      <c r="D123">
        <f>(1/(1+$C$5)^B123)*(1+$C$5)^(VLOOKUP($G$5,$I$5:$J$7,2,FALSE))</f>
        <v>2.7438694117825087E-6</v>
      </c>
    </row>
    <row r="124" spans="2:4" x14ac:dyDescent="0.25">
      <c r="B124">
        <v>115</v>
      </c>
      <c r="C124">
        <f t="shared" si="1"/>
        <v>5.1196767818932196E-24</v>
      </c>
      <c r="D124">
        <f>(1/(1+$C$5)^B124)*(1+$C$5)^(VLOOKUP($G$5,$I$5:$J$7,2,FALSE))</f>
        <v>2.4498834033772393E-6</v>
      </c>
    </row>
    <row r="125" spans="2:4" x14ac:dyDescent="0.25">
      <c r="B125">
        <v>116</v>
      </c>
      <c r="C125">
        <f t="shared" si="1"/>
        <v>3.0718060691359316E-24</v>
      </c>
      <c r="D125">
        <f>(1/(1+$C$5)^B125)*(1+$C$5)^(VLOOKUP($G$5,$I$5:$J$7,2,FALSE))</f>
        <v>2.187395895872535E-6</v>
      </c>
    </row>
    <row r="126" spans="2:4" x14ac:dyDescent="0.25">
      <c r="B126">
        <v>117</v>
      </c>
      <c r="C126">
        <f t="shared" si="1"/>
        <v>1.843083641481559E-24</v>
      </c>
      <c r="D126">
        <f>(1/(1+$C$5)^B126)*(1+$C$5)^(VLOOKUP($G$5,$I$5:$J$7,2,FALSE))</f>
        <v>1.953032049886192E-6</v>
      </c>
    </row>
    <row r="127" spans="2:4" x14ac:dyDescent="0.25">
      <c r="B127">
        <v>118</v>
      </c>
      <c r="C127">
        <f t="shared" si="1"/>
        <v>1.1058501848889353E-24</v>
      </c>
      <c r="D127">
        <f>(1/(1+$C$5)^B127)*(1+$C$5)^(VLOOKUP($G$5,$I$5:$J$7,2,FALSE))</f>
        <v>1.7437786159698142E-6</v>
      </c>
    </row>
    <row r="128" spans="2:4" x14ac:dyDescent="0.25">
      <c r="B128">
        <v>119</v>
      </c>
      <c r="C128">
        <f t="shared" si="1"/>
        <v>6.6351011093336118E-25</v>
      </c>
      <c r="D128">
        <f>(1/(1+$C$5)^B128)*(1+$C$5)^(VLOOKUP($G$5,$I$5:$J$7,2,FALSE))</f>
        <v>1.5569451928301915E-6</v>
      </c>
    </row>
    <row r="129" spans="2:4" x14ac:dyDescent="0.25">
      <c r="B129">
        <v>120</v>
      </c>
      <c r="C129">
        <f t="shared" si="1"/>
        <v>3.9810606656001671E-25</v>
      </c>
      <c r="D129">
        <f>(1/(1+$C$5)^B129)*(1+$C$5)^(VLOOKUP($G$5,$I$5:$J$7,2,FALSE))</f>
        <v>1.3901296364555279E-6</v>
      </c>
    </row>
    <row r="130" spans="2:4" x14ac:dyDescent="0.25">
      <c r="B130">
        <v>121</v>
      </c>
      <c r="C130">
        <f t="shared" si="1"/>
        <v>2.3886363993601004E-25</v>
      </c>
      <c r="D130">
        <f>(1/(1+$C$5)^B130)*(1+$C$5)^(VLOOKUP($G$5,$I$5:$J$7,2,FALSE))</f>
        <v>1.2411871754067209E-6</v>
      </c>
    </row>
    <row r="131" spans="2:4" x14ac:dyDescent="0.25">
      <c r="B131">
        <v>122</v>
      </c>
      <c r="C131">
        <f t="shared" si="1"/>
        <v>1.4331818396160601E-25</v>
      </c>
      <c r="D131">
        <f>(1/(1+$C$5)^B131)*(1+$C$5)^(VLOOKUP($G$5,$I$5:$J$7,2,FALSE))</f>
        <v>1.1082028351845726E-6</v>
      </c>
    </row>
    <row r="132" spans="2:4" x14ac:dyDescent="0.25">
      <c r="B132">
        <v>123</v>
      </c>
      <c r="C132">
        <f t="shared" si="1"/>
        <v>8.5990910376963607E-26</v>
      </c>
      <c r="D132">
        <f>(1/(1+$C$5)^B132)*(1+$C$5)^(VLOOKUP($G$5,$I$5:$J$7,2,FALSE))</f>
        <v>9.8946681712908234E-7</v>
      </c>
    </row>
    <row r="133" spans="2:4" x14ac:dyDescent="0.25">
      <c r="B133">
        <v>124</v>
      </c>
      <c r="C133">
        <f t="shared" si="1"/>
        <v>5.1594546226178161E-26</v>
      </c>
      <c r="D133">
        <f>(1/(1+$C$5)^B133)*(1+$C$5)^(VLOOKUP($G$5,$I$5:$J$7,2,FALSE))</f>
        <v>8.8345251529382366E-7</v>
      </c>
    </row>
    <row r="134" spans="2:4" x14ac:dyDescent="0.25">
      <c r="B134">
        <v>125</v>
      </c>
      <c r="C134">
        <f t="shared" si="1"/>
        <v>3.0956727735706895E-26</v>
      </c>
      <c r="D134">
        <f>(1/(1+$C$5)^B134)*(1+$C$5)^(VLOOKUP($G$5,$I$5:$J$7,2,FALSE))</f>
        <v>7.8879688865519937E-7</v>
      </c>
    </row>
    <row r="135" spans="2:4" x14ac:dyDescent="0.25">
      <c r="B135">
        <v>126</v>
      </c>
      <c r="C135">
        <f t="shared" si="1"/>
        <v>1.8574036641424138E-26</v>
      </c>
      <c r="D135">
        <f>(1/(1+$C$5)^B135)*(1+$C$5)^(VLOOKUP($G$5,$I$5:$J$7,2,FALSE))</f>
        <v>7.0428293629928524E-7</v>
      </c>
    </row>
    <row r="136" spans="2:4" x14ac:dyDescent="0.25">
      <c r="B136">
        <v>127</v>
      </c>
      <c r="C136">
        <f t="shared" si="1"/>
        <v>1.1144421984854483E-26</v>
      </c>
      <c r="D136">
        <f>(1/(1+$C$5)^B136)*(1+$C$5)^(VLOOKUP($G$5,$I$5:$J$7,2,FALSE))</f>
        <v>6.2882405026721901E-7</v>
      </c>
    </row>
    <row r="137" spans="2:4" x14ac:dyDescent="0.25">
      <c r="B137">
        <v>128</v>
      </c>
      <c r="C137">
        <f t="shared" si="1"/>
        <v>6.6866531909126896E-27</v>
      </c>
      <c r="D137">
        <f>(1/(1+$C$5)^B137)*(1+$C$5)^(VLOOKUP($G$5,$I$5:$J$7,2,FALSE))</f>
        <v>5.6145004488144545E-7</v>
      </c>
    </row>
    <row r="138" spans="2:4" x14ac:dyDescent="0.25">
      <c r="B138">
        <v>129</v>
      </c>
      <c r="C138">
        <f t="shared" si="1"/>
        <v>4.0119919145476136E-27</v>
      </c>
      <c r="D138">
        <f>(1/(1+$C$5)^B138)*(1+$C$5)^(VLOOKUP($G$5,$I$5:$J$7,2,FALSE))</f>
        <v>5.0129468292986202E-7</v>
      </c>
    </row>
    <row r="139" spans="2:4" x14ac:dyDescent="0.25">
      <c r="B139">
        <v>130</v>
      </c>
      <c r="C139">
        <f t="shared" si="1"/>
        <v>2.4071951487285681E-27</v>
      </c>
      <c r="D139">
        <f>(1/(1+$C$5)^B139)*(1+$C$5)^(VLOOKUP($G$5,$I$5:$J$7,2,FALSE))</f>
        <v>4.4758453833023383E-7</v>
      </c>
    </row>
    <row r="140" spans="2:4" x14ac:dyDescent="0.25">
      <c r="B140">
        <v>131</v>
      </c>
      <c r="C140">
        <f t="shared" ref="C140:C203" si="2">C139*$C$6</f>
        <v>1.4443170892371407E-27</v>
      </c>
      <c r="D140">
        <f>(1/(1+$C$5)^B140)*(1+$C$5)^(VLOOKUP($G$5,$I$5:$J$7,2,FALSE))</f>
        <v>3.996290520805659E-7</v>
      </c>
    </row>
    <row r="141" spans="2:4" x14ac:dyDescent="0.25">
      <c r="B141">
        <v>132</v>
      </c>
      <c r="C141">
        <f t="shared" si="2"/>
        <v>8.6659025354228448E-28</v>
      </c>
      <c r="D141">
        <f>(1/(1+$C$5)^B141)*(1+$C$5)^(VLOOKUP($G$5,$I$5:$J$7,2,FALSE))</f>
        <v>3.5681165364336244E-7</v>
      </c>
    </row>
    <row r="142" spans="2:4" x14ac:dyDescent="0.25">
      <c r="B142">
        <v>133</v>
      </c>
      <c r="C142">
        <f t="shared" si="2"/>
        <v>5.1995415212537071E-28</v>
      </c>
      <c r="D142">
        <f>(1/(1+$C$5)^B142)*(1+$C$5)^(VLOOKUP($G$5,$I$5:$J$7,2,FALSE))</f>
        <v>3.1858183361014501E-7</v>
      </c>
    </row>
    <row r="143" spans="2:4" x14ac:dyDescent="0.25">
      <c r="B143">
        <v>134</v>
      </c>
      <c r="C143">
        <f t="shared" si="2"/>
        <v>3.1197249127522242E-28</v>
      </c>
      <c r="D143">
        <f>(1/(1+$C$5)^B143)*(1+$C$5)^(VLOOKUP($G$5,$I$5:$J$7,2,FALSE))</f>
        <v>2.844480657233437E-7</v>
      </c>
    </row>
    <row r="144" spans="2:4" x14ac:dyDescent="0.25">
      <c r="B144">
        <v>135</v>
      </c>
      <c r="C144">
        <f t="shared" si="2"/>
        <v>1.8718349476513344E-28</v>
      </c>
      <c r="D144">
        <f>(1/(1+$C$5)^B144)*(1+$C$5)^(VLOOKUP($G$5,$I$5:$J$7,2,FALSE))</f>
        <v>2.5397148725298543E-7</v>
      </c>
    </row>
    <row r="145" spans="2:4" x14ac:dyDescent="0.25">
      <c r="B145">
        <v>136</v>
      </c>
      <c r="C145">
        <f t="shared" si="2"/>
        <v>1.1231009685908007E-28</v>
      </c>
      <c r="D145">
        <f>(1/(1+$C$5)^B145)*(1+$C$5)^(VLOOKUP($G$5,$I$5:$J$7,2,FALSE))</f>
        <v>2.2676025647587987E-7</v>
      </c>
    </row>
    <row r="146" spans="2:4" x14ac:dyDescent="0.25">
      <c r="B146">
        <v>137</v>
      </c>
      <c r="C146">
        <f t="shared" si="2"/>
        <v>6.7386058115448033E-29</v>
      </c>
      <c r="D146">
        <f>(1/(1+$C$5)^B146)*(1+$C$5)^(VLOOKUP($G$5,$I$5:$J$7,2,FALSE))</f>
        <v>2.0246451471060701E-7</v>
      </c>
    </row>
    <row r="147" spans="2:4" x14ac:dyDescent="0.25">
      <c r="B147">
        <v>138</v>
      </c>
      <c r="C147">
        <f t="shared" si="2"/>
        <v>4.0431634869268816E-29</v>
      </c>
      <c r="D147">
        <f>(1/(1+$C$5)^B147)*(1+$C$5)^(VLOOKUP($G$5,$I$5:$J$7,2,FALSE))</f>
        <v>1.8077188813447052E-7</v>
      </c>
    </row>
    <row r="148" spans="2:4" x14ac:dyDescent="0.25">
      <c r="B148">
        <v>139</v>
      </c>
      <c r="C148">
        <f t="shared" si="2"/>
        <v>2.4258980921561288E-29</v>
      </c>
      <c r="D148">
        <f>(1/(1+$C$5)^B148)*(1+$C$5)^(VLOOKUP($G$5,$I$5:$J$7,2,FALSE))</f>
        <v>1.6140347154863438E-7</v>
      </c>
    </row>
    <row r="149" spans="2:4" x14ac:dyDescent="0.25">
      <c r="B149">
        <v>140</v>
      </c>
      <c r="C149">
        <f t="shared" si="2"/>
        <v>1.4555388552936772E-29</v>
      </c>
      <c r="D149">
        <f>(1/(1+$C$5)^B149)*(1+$C$5)^(VLOOKUP($G$5,$I$5:$J$7,2,FALSE))</f>
        <v>1.4411024245413784E-7</v>
      </c>
    </row>
    <row r="150" spans="2:4" x14ac:dyDescent="0.25">
      <c r="B150">
        <v>141</v>
      </c>
      <c r="C150">
        <f t="shared" si="2"/>
        <v>8.7332331317620626E-30</v>
      </c>
      <c r="D150">
        <f>(1/(1+$C$5)^B150)*(1+$C$5)^(VLOOKUP($G$5,$I$5:$J$7,2,FALSE))</f>
        <v>1.2866985933405163E-7</v>
      </c>
    </row>
    <row r="151" spans="2:4" x14ac:dyDescent="0.25">
      <c r="B151">
        <v>142</v>
      </c>
      <c r="C151">
        <f t="shared" si="2"/>
        <v>5.2399398790572377E-30</v>
      </c>
      <c r="D151">
        <f>(1/(1+$C$5)^B151)*(1+$C$5)^(VLOOKUP($G$5,$I$5:$J$7,2,FALSE))</f>
        <v>1.1488380297683181E-7</v>
      </c>
    </row>
    <row r="152" spans="2:4" x14ac:dyDescent="0.25">
      <c r="B152">
        <v>143</v>
      </c>
      <c r="C152">
        <f t="shared" si="2"/>
        <v>3.1439639274343423E-30</v>
      </c>
      <c r="D152">
        <f>(1/(1+$C$5)^B152)*(1+$C$5)^(VLOOKUP($G$5,$I$5:$J$7,2,FALSE))</f>
        <v>1.0257482408645697E-7</v>
      </c>
    </row>
    <row r="153" spans="2:4" x14ac:dyDescent="0.25">
      <c r="B153">
        <v>144</v>
      </c>
      <c r="C153">
        <f t="shared" si="2"/>
        <v>1.8863783564606052E-30</v>
      </c>
      <c r="D153">
        <f>(1/(1+$C$5)^B153)*(1+$C$5)^(VLOOKUP($G$5,$I$5:$J$7,2,FALSE))</f>
        <v>9.1584664362907992E-8</v>
      </c>
    </row>
    <row r="154" spans="2:4" x14ac:dyDescent="0.25">
      <c r="B154">
        <v>145</v>
      </c>
      <c r="C154">
        <f t="shared" si="2"/>
        <v>1.1318270138763632E-30</v>
      </c>
      <c r="D154">
        <f>(1/(1+$C$5)^B154)*(1+$C$5)^(VLOOKUP($G$5,$I$5:$J$7,2,FALSE))</f>
        <v>8.1772021752596406E-8</v>
      </c>
    </row>
    <row r="155" spans="2:4" x14ac:dyDescent="0.25">
      <c r="B155">
        <v>146</v>
      </c>
      <c r="C155">
        <f t="shared" si="2"/>
        <v>6.7909620832581784E-31</v>
      </c>
      <c r="D155">
        <f>(1/(1+$C$5)^B155)*(1+$C$5)^(VLOOKUP($G$5,$I$5:$J$7,2,FALSE))</f>
        <v>7.3010733707675357E-8</v>
      </c>
    </row>
    <row r="156" spans="2:4" x14ac:dyDescent="0.25">
      <c r="B156">
        <v>147</v>
      </c>
      <c r="C156">
        <f t="shared" si="2"/>
        <v>4.074577249954907E-31</v>
      </c>
      <c r="D156">
        <f>(1/(1+$C$5)^B156)*(1+$C$5)^(VLOOKUP($G$5,$I$5:$J$7,2,FALSE))</f>
        <v>6.518815509613871E-8</v>
      </c>
    </row>
    <row r="157" spans="2:4" x14ac:dyDescent="0.25">
      <c r="B157">
        <v>148</v>
      </c>
      <c r="C157">
        <f t="shared" si="2"/>
        <v>2.4447463499729443E-31</v>
      </c>
      <c r="D157">
        <f>(1/(1+$C$5)^B157)*(1+$C$5)^(VLOOKUP($G$5,$I$5:$J$7,2,FALSE))</f>
        <v>5.8203709907266704E-8</v>
      </c>
    </row>
    <row r="158" spans="2:4" x14ac:dyDescent="0.25">
      <c r="B158">
        <v>149</v>
      </c>
      <c r="C158">
        <f t="shared" si="2"/>
        <v>1.4668478099837665E-31</v>
      </c>
      <c r="D158">
        <f>(1/(1+$C$5)^B158)*(1+$C$5)^(VLOOKUP($G$5,$I$5:$J$7,2,FALSE))</f>
        <v>5.1967598131488131E-8</v>
      </c>
    </row>
    <row r="159" spans="2:4" x14ac:dyDescent="0.25">
      <c r="B159">
        <v>150</v>
      </c>
      <c r="C159">
        <f t="shared" si="2"/>
        <v>8.8010868599025983E-32</v>
      </c>
      <c r="D159">
        <f>(1/(1+$C$5)^B159)*(1+$C$5)^(VLOOKUP($G$5,$I$5:$J$7,2,FALSE))</f>
        <v>4.6399641188828678E-8</v>
      </c>
    </row>
    <row r="160" spans="2:4" x14ac:dyDescent="0.25">
      <c r="B160">
        <v>151</v>
      </c>
      <c r="C160">
        <f t="shared" si="2"/>
        <v>5.2806521159415585E-32</v>
      </c>
      <c r="D160">
        <f>(1/(1+$C$5)^B160)*(1+$C$5)^(VLOOKUP($G$5,$I$5:$J$7,2,FALSE))</f>
        <v>4.1428251061454175E-8</v>
      </c>
    </row>
    <row r="161" spans="2:4" x14ac:dyDescent="0.25">
      <c r="B161">
        <v>152</v>
      </c>
      <c r="C161">
        <f t="shared" si="2"/>
        <v>3.1683912695649348E-32</v>
      </c>
      <c r="D161">
        <f>(1/(1+$C$5)^B161)*(1+$C$5)^(VLOOKUP($G$5,$I$5:$J$7,2,FALSE))</f>
        <v>3.6989509876298374E-8</v>
      </c>
    </row>
    <row r="162" spans="2:4" x14ac:dyDescent="0.25">
      <c r="B162">
        <v>153</v>
      </c>
      <c r="C162">
        <f t="shared" si="2"/>
        <v>1.9010347617389607E-32</v>
      </c>
      <c r="D162">
        <f>(1/(1+$C$5)^B162)*(1+$C$5)^(VLOOKUP($G$5,$I$5:$J$7,2,FALSE))</f>
        <v>3.3026348103837828E-8</v>
      </c>
    </row>
    <row r="163" spans="2:4" x14ac:dyDescent="0.25">
      <c r="B163">
        <v>154</v>
      </c>
      <c r="C163">
        <f t="shared" si="2"/>
        <v>1.1406208570433764E-32</v>
      </c>
      <c r="D163">
        <f>(1/(1+$C$5)^B163)*(1+$C$5)^(VLOOKUP($G$5,$I$5:$J$7,2,FALSE))</f>
        <v>2.9487810806998062E-8</v>
      </c>
    </row>
    <row r="164" spans="2:4" x14ac:dyDescent="0.25">
      <c r="B164">
        <v>155</v>
      </c>
      <c r="C164">
        <f t="shared" si="2"/>
        <v>6.8437251422602583E-33</v>
      </c>
      <c r="D164">
        <f>(1/(1+$C$5)^B164)*(1+$C$5)^(VLOOKUP($G$5,$I$5:$J$7,2,FALSE))</f>
        <v>2.6328402506248261E-8</v>
      </c>
    </row>
    <row r="165" spans="2:4" x14ac:dyDescent="0.25">
      <c r="B165">
        <v>156</v>
      </c>
      <c r="C165">
        <f t="shared" si="2"/>
        <v>4.1062350853561547E-33</v>
      </c>
      <c r="D165">
        <f>(1/(1+$C$5)^B165)*(1+$C$5)^(VLOOKUP($G$5,$I$5:$J$7,2,FALSE))</f>
        <v>2.3507502237721664E-8</v>
      </c>
    </row>
    <row r="166" spans="2:4" x14ac:dyDescent="0.25">
      <c r="B166">
        <v>157</v>
      </c>
      <c r="C166">
        <f t="shared" si="2"/>
        <v>2.4637410512136928E-33</v>
      </c>
      <c r="D166">
        <f>(1/(1+$C$5)^B166)*(1+$C$5)^(VLOOKUP($G$5,$I$5:$J$7,2,FALSE))</f>
        <v>2.0988841283680052E-8</v>
      </c>
    </row>
    <row r="167" spans="2:4" x14ac:dyDescent="0.25">
      <c r="B167">
        <v>158</v>
      </c>
      <c r="C167">
        <f t="shared" si="2"/>
        <v>1.4782446307282156E-33</v>
      </c>
      <c r="D167">
        <f>(1/(1+$C$5)^B167)*(1+$C$5)^(VLOOKUP($G$5,$I$5:$J$7,2,FALSE))</f>
        <v>1.874003686042862E-8</v>
      </c>
    </row>
    <row r="168" spans="2:4" x14ac:dyDescent="0.25">
      <c r="B168">
        <v>159</v>
      </c>
      <c r="C168">
        <f t="shared" si="2"/>
        <v>8.869467784369293E-34</v>
      </c>
      <c r="D168">
        <f>(1/(1+$C$5)^B168)*(1+$C$5)^(VLOOKUP($G$5,$I$5:$J$7,2,FALSE))</f>
        <v>1.6732175768239838E-8</v>
      </c>
    </row>
    <row r="169" spans="2:4" x14ac:dyDescent="0.25">
      <c r="B169">
        <v>160</v>
      </c>
      <c r="C169">
        <f t="shared" si="2"/>
        <v>5.3216806706215755E-34</v>
      </c>
      <c r="D169">
        <f>(1/(1+$C$5)^B169)*(1+$C$5)^(VLOOKUP($G$5,$I$5:$J$7,2,FALSE))</f>
        <v>1.4939442650214139E-8</v>
      </c>
    </row>
    <row r="170" spans="2:4" x14ac:dyDescent="0.25">
      <c r="B170">
        <v>161</v>
      </c>
      <c r="C170">
        <f t="shared" si="2"/>
        <v>3.1930084023729453E-34</v>
      </c>
      <c r="D170">
        <f>(1/(1+$C$5)^B170)*(1+$C$5)^(VLOOKUP($G$5,$I$5:$J$7,2,FALSE))</f>
        <v>1.3338788080548337E-8</v>
      </c>
    </row>
    <row r="171" spans="2:4" x14ac:dyDescent="0.25">
      <c r="B171">
        <v>162</v>
      </c>
      <c r="C171">
        <f t="shared" si="2"/>
        <v>1.915805041423767E-34</v>
      </c>
      <c r="D171">
        <f>(1/(1+$C$5)^B171)*(1+$C$5)^(VLOOKUP($G$5,$I$5:$J$7,2,FALSE))</f>
        <v>1.1909632214775299E-8</v>
      </c>
    </row>
    <row r="172" spans="2:4" x14ac:dyDescent="0.25">
      <c r="B172">
        <v>163</v>
      </c>
      <c r="C172">
        <f t="shared" si="2"/>
        <v>1.1494830248542602E-34</v>
      </c>
      <c r="D172">
        <f>(1/(1+$C$5)^B172)*(1+$C$5)^(VLOOKUP($G$5,$I$5:$J$7,2,FALSE))</f>
        <v>1.0633600191763659E-8</v>
      </c>
    </row>
    <row r="173" spans="2:4" x14ac:dyDescent="0.25">
      <c r="B173">
        <v>164</v>
      </c>
      <c r="C173">
        <f t="shared" si="2"/>
        <v>6.896898149125561E-35</v>
      </c>
      <c r="D173">
        <f>(1/(1+$C$5)^B173)*(1+$C$5)^(VLOOKUP($G$5,$I$5:$J$7,2,FALSE))</f>
        <v>9.4942858855032683E-9</v>
      </c>
    </row>
    <row r="174" spans="2:4" x14ac:dyDescent="0.25">
      <c r="B174">
        <v>165</v>
      </c>
      <c r="C174">
        <f t="shared" si="2"/>
        <v>4.1381388894753363E-35</v>
      </c>
      <c r="D174">
        <f>(1/(1+$C$5)^B174)*(1+$C$5)^(VLOOKUP($G$5,$I$5:$J$7,2,FALSE))</f>
        <v>8.4770409691993461E-9</v>
      </c>
    </row>
    <row r="175" spans="2:4" x14ac:dyDescent="0.25">
      <c r="B175">
        <v>166</v>
      </c>
      <c r="C175">
        <f t="shared" si="2"/>
        <v>2.4828833336852017E-35</v>
      </c>
      <c r="D175">
        <f>(1/(1+$C$5)^B175)*(1+$C$5)^(VLOOKUP($G$5,$I$5:$J$7,2,FALSE))</f>
        <v>7.5687865796422708E-9</v>
      </c>
    </row>
    <row r="176" spans="2:4" x14ac:dyDescent="0.25">
      <c r="B176">
        <v>167</v>
      </c>
      <c r="C176">
        <f t="shared" si="2"/>
        <v>1.4897300002111209E-35</v>
      </c>
      <c r="D176">
        <f>(1/(1+$C$5)^B176)*(1+$C$5)^(VLOOKUP($G$5,$I$5:$J$7,2,FALSE))</f>
        <v>6.7578451603948871E-9</v>
      </c>
    </row>
    <row r="177" spans="2:4" x14ac:dyDescent="0.25">
      <c r="B177">
        <v>168</v>
      </c>
      <c r="C177">
        <f t="shared" si="2"/>
        <v>8.9383800012667253E-36</v>
      </c>
      <c r="D177">
        <f>(1/(1+$C$5)^B177)*(1+$C$5)^(VLOOKUP($G$5,$I$5:$J$7,2,FALSE))</f>
        <v>6.0337903217811468E-9</v>
      </c>
    </row>
    <row r="178" spans="2:4" x14ac:dyDescent="0.25">
      <c r="B178">
        <v>169</v>
      </c>
      <c r="C178">
        <f t="shared" si="2"/>
        <v>5.3630280007600353E-36</v>
      </c>
      <c r="D178">
        <f>(1/(1+$C$5)^B178)*(1+$C$5)^(VLOOKUP($G$5,$I$5:$J$7,2,FALSE))</f>
        <v>5.3873127873045959E-9</v>
      </c>
    </row>
    <row r="179" spans="2:4" x14ac:dyDescent="0.25">
      <c r="B179">
        <v>170</v>
      </c>
      <c r="C179">
        <f t="shared" si="2"/>
        <v>3.2178168004560212E-36</v>
      </c>
      <c r="D179">
        <f>(1/(1+$C$5)^B179)*(1+$C$5)^(VLOOKUP($G$5,$I$5:$J$7,2,FALSE))</f>
        <v>4.8101007029505313E-9</v>
      </c>
    </row>
    <row r="180" spans="2:4" x14ac:dyDescent="0.25">
      <c r="B180">
        <v>171</v>
      </c>
      <c r="C180">
        <f t="shared" si="2"/>
        <v>1.9306900802736128E-36</v>
      </c>
      <c r="D180">
        <f>(1/(1+$C$5)^B180)*(1+$C$5)^(VLOOKUP($G$5,$I$5:$J$7,2,FALSE))</f>
        <v>4.2947327704915449E-9</v>
      </c>
    </row>
    <row r="181" spans="2:4" x14ac:dyDescent="0.25">
      <c r="B181">
        <v>172</v>
      </c>
      <c r="C181">
        <f t="shared" si="2"/>
        <v>1.1584140481641677E-36</v>
      </c>
      <c r="D181">
        <f>(1/(1+$C$5)^B181)*(1+$C$5)^(VLOOKUP($G$5,$I$5:$J$7,2,FALSE))</f>
        <v>3.8345828307960238E-9</v>
      </c>
    </row>
    <row r="182" spans="2:4" x14ac:dyDescent="0.25">
      <c r="B182">
        <v>173</v>
      </c>
      <c r="C182">
        <f t="shared" si="2"/>
        <v>6.9504842889850061E-37</v>
      </c>
      <c r="D182">
        <f>(1/(1+$C$5)^B182)*(1+$C$5)^(VLOOKUP($G$5,$I$5:$J$7,2,FALSE))</f>
        <v>3.4237346703535908E-9</v>
      </c>
    </row>
    <row r="183" spans="2:4" x14ac:dyDescent="0.25">
      <c r="B183">
        <v>174</v>
      </c>
      <c r="C183">
        <f t="shared" si="2"/>
        <v>4.1702905733910038E-37</v>
      </c>
      <c r="D183">
        <f>(1/(1+$C$5)^B183)*(1+$C$5)^(VLOOKUP($G$5,$I$5:$J$7,2,FALSE))</f>
        <v>3.0569059556728484E-9</v>
      </c>
    </row>
    <row r="184" spans="2:4" x14ac:dyDescent="0.25">
      <c r="B184">
        <v>175</v>
      </c>
      <c r="C184">
        <f t="shared" si="2"/>
        <v>2.5021743440346021E-37</v>
      </c>
      <c r="D184">
        <f>(1/(1+$C$5)^B184)*(1+$C$5)^(VLOOKUP($G$5,$I$5:$J$7,2,FALSE))</f>
        <v>2.7293803175650443E-9</v>
      </c>
    </row>
    <row r="185" spans="2:4" x14ac:dyDescent="0.25">
      <c r="B185">
        <v>176</v>
      </c>
      <c r="C185">
        <f t="shared" si="2"/>
        <v>1.5013046064207612E-37</v>
      </c>
      <c r="D185">
        <f>(1/(1+$C$5)^B185)*(1+$C$5)^(VLOOKUP($G$5,$I$5:$J$7,2,FALSE))</f>
        <v>2.4369467121116457E-9</v>
      </c>
    </row>
    <row r="186" spans="2:4" x14ac:dyDescent="0.25">
      <c r="B186">
        <v>177</v>
      </c>
      <c r="C186">
        <f t="shared" si="2"/>
        <v>9.0078276385245665E-38</v>
      </c>
      <c r="D186">
        <f>(1/(1+$C$5)^B186)*(1+$C$5)^(VLOOKUP($G$5,$I$5:$J$7,2,FALSE))</f>
        <v>2.1758452786711122E-9</v>
      </c>
    </row>
    <row r="187" spans="2:4" x14ac:dyDescent="0.25">
      <c r="B187">
        <v>178</v>
      </c>
      <c r="C187">
        <f t="shared" si="2"/>
        <v>5.4046965831147399E-38</v>
      </c>
      <c r="D187">
        <f>(1/(1+$C$5)^B187)*(1+$C$5)^(VLOOKUP($G$5,$I$5:$J$7,2,FALSE))</f>
        <v>1.9427189988134931E-9</v>
      </c>
    </row>
    <row r="188" spans="2:4" x14ac:dyDescent="0.25">
      <c r="B188">
        <v>179</v>
      </c>
      <c r="C188">
        <f t="shared" si="2"/>
        <v>3.2428179498688436E-38</v>
      </c>
      <c r="D188">
        <f>(1/(1+$C$5)^B188)*(1+$C$5)^(VLOOKUP($G$5,$I$5:$J$7,2,FALSE))</f>
        <v>1.7345705346549043E-9</v>
      </c>
    </row>
    <row r="189" spans="2:4" x14ac:dyDescent="0.25">
      <c r="B189">
        <v>180</v>
      </c>
      <c r="C189">
        <f t="shared" si="2"/>
        <v>1.945690769921306E-38</v>
      </c>
      <c r="D189">
        <f>(1/(1+$C$5)^B189)*(1+$C$5)^(VLOOKUP($G$5,$I$5:$J$7,2,FALSE))</f>
        <v>1.5487236916561646E-9</v>
      </c>
    </row>
    <row r="190" spans="2:4" x14ac:dyDescent="0.25">
      <c r="B190">
        <v>181</v>
      </c>
      <c r="C190">
        <f t="shared" si="2"/>
        <v>1.1674144619527835E-38</v>
      </c>
      <c r="D190">
        <f>(1/(1+$C$5)^B190)*(1+$C$5)^(VLOOKUP($G$5,$I$5:$J$7,2,FALSE))</f>
        <v>1.3827890104072897E-9</v>
      </c>
    </row>
    <row r="191" spans="2:4" x14ac:dyDescent="0.25">
      <c r="B191">
        <v>182</v>
      </c>
      <c r="C191">
        <f t="shared" si="2"/>
        <v>7.0044867717167013E-39</v>
      </c>
      <c r="D191">
        <f>(1/(1+$C$5)^B191)*(1+$C$5)^(VLOOKUP($G$5,$I$5:$J$7,2,FALSE))</f>
        <v>1.2346330450065086E-9</v>
      </c>
    </row>
    <row r="192" spans="2:4" x14ac:dyDescent="0.25">
      <c r="B192">
        <v>183</v>
      </c>
      <c r="C192">
        <f t="shared" si="2"/>
        <v>4.2026920630300208E-39</v>
      </c>
      <c r="D192">
        <f>(1/(1+$C$5)^B192)*(1+$C$5)^(VLOOKUP($G$5,$I$5:$J$7,2,FALSE))</f>
        <v>1.1023509330415254E-9</v>
      </c>
    </row>
    <row r="193" spans="2:4" x14ac:dyDescent="0.25">
      <c r="B193">
        <v>184</v>
      </c>
      <c r="C193">
        <f t="shared" si="2"/>
        <v>2.5216152378180125E-39</v>
      </c>
      <c r="D193">
        <f>(1/(1+$C$5)^B193)*(1+$C$5)^(VLOOKUP($G$5,$I$5:$J$7,2,FALSE))</f>
        <v>9.842419045013621E-10</v>
      </c>
    </row>
    <row r="194" spans="2:4" x14ac:dyDescent="0.25">
      <c r="B194">
        <v>185</v>
      </c>
      <c r="C194">
        <f t="shared" si="2"/>
        <v>1.5129691426908074E-39</v>
      </c>
      <c r="D194">
        <f>(1/(1+$C$5)^B194)*(1+$C$5)^(VLOOKUP($G$5,$I$5:$J$7,2,FALSE))</f>
        <v>8.7878741473335862E-10</v>
      </c>
    </row>
    <row r="195" spans="2:4" x14ac:dyDescent="0.25">
      <c r="B195">
        <v>186</v>
      </c>
      <c r="C195">
        <f t="shared" si="2"/>
        <v>9.0778148561448432E-40</v>
      </c>
      <c r="D195">
        <f>(1/(1+$C$5)^B195)*(1+$C$5)^(VLOOKUP($G$5,$I$5:$J$7,2,FALSE))</f>
        <v>7.8463162029764191E-10</v>
      </c>
    </row>
    <row r="196" spans="2:4" x14ac:dyDescent="0.25">
      <c r="B196">
        <v>187</v>
      </c>
      <c r="C196">
        <f t="shared" si="2"/>
        <v>5.4466889136869056E-40</v>
      </c>
      <c r="D196">
        <f>(1/(1+$C$5)^B196)*(1+$C$5)^(VLOOKUP($G$5,$I$5:$J$7,2,FALSE))</f>
        <v>7.0056394669432274E-10</v>
      </c>
    </row>
    <row r="197" spans="2:4" x14ac:dyDescent="0.25">
      <c r="B197">
        <v>188</v>
      </c>
      <c r="C197">
        <f t="shared" si="2"/>
        <v>3.2680133482121434E-40</v>
      </c>
      <c r="D197">
        <f>(1/(1+$C$5)^B197)*(1+$C$5)^(VLOOKUP($G$5,$I$5:$J$7,2,FALSE))</f>
        <v>6.2550352383421688E-10</v>
      </c>
    </row>
    <row r="198" spans="2:4" x14ac:dyDescent="0.25">
      <c r="B198">
        <v>189</v>
      </c>
      <c r="C198">
        <f t="shared" si="2"/>
        <v>1.9608080089272858E-40</v>
      </c>
      <c r="D198">
        <f>(1/(1+$C$5)^B198)*(1+$C$5)^(VLOOKUP($G$5,$I$5:$J$7,2,FALSE))</f>
        <v>5.5848528913769359E-10</v>
      </c>
    </row>
    <row r="199" spans="2:4" x14ac:dyDescent="0.25">
      <c r="B199">
        <v>190</v>
      </c>
      <c r="C199">
        <f t="shared" si="2"/>
        <v>1.1764848053563715E-40</v>
      </c>
      <c r="D199">
        <f>(1/(1+$C$5)^B199)*(1+$C$5)^(VLOOKUP($G$5,$I$5:$J$7,2,FALSE))</f>
        <v>4.9864757958722643E-10</v>
      </c>
    </row>
    <row r="200" spans="2:4" x14ac:dyDescent="0.25">
      <c r="B200">
        <v>191</v>
      </c>
      <c r="C200">
        <f t="shared" si="2"/>
        <v>7.0589088321382289E-41</v>
      </c>
      <c r="D200">
        <f>(1/(1+$C$5)^B200)*(1+$C$5)^(VLOOKUP($G$5,$I$5:$J$7,2,FALSE))</f>
        <v>4.4522105320288077E-10</v>
      </c>
    </row>
    <row r="201" spans="2:4" x14ac:dyDescent="0.25">
      <c r="B201">
        <v>192</v>
      </c>
      <c r="C201">
        <f t="shared" si="2"/>
        <v>4.2353452992829372E-41</v>
      </c>
      <c r="D201">
        <f>(1/(1+$C$5)^B201)*(1+$C$5)^(VLOOKUP($G$5,$I$5:$J$7,2,FALSE))</f>
        <v>3.9751879750257202E-10</v>
      </c>
    </row>
    <row r="202" spans="2:4" x14ac:dyDescent="0.25">
      <c r="B202">
        <v>193</v>
      </c>
      <c r="C202">
        <f t="shared" si="2"/>
        <v>2.5412071795697624E-41</v>
      </c>
      <c r="D202">
        <f>(1/(1+$C$5)^B202)*(1+$C$5)^(VLOOKUP($G$5,$I$5:$J$7,2,FALSE))</f>
        <v>3.5492749777015352E-10</v>
      </c>
    </row>
    <row r="203" spans="2:4" x14ac:dyDescent="0.25">
      <c r="B203">
        <v>194</v>
      </c>
      <c r="C203">
        <f t="shared" si="2"/>
        <v>1.5247243077418574E-41</v>
      </c>
      <c r="D203">
        <f>(1/(1+$C$5)^B203)*(1+$C$5)^(VLOOKUP($G$5,$I$5:$J$7,2,FALSE))</f>
        <v>3.1689955158049423E-10</v>
      </c>
    </row>
    <row r="204" spans="2:4" x14ac:dyDescent="0.25">
      <c r="B204">
        <v>195</v>
      </c>
      <c r="C204">
        <f t="shared" ref="C204:C267" si="3">C203*$C$6</f>
        <v>9.1483458464511438E-42</v>
      </c>
      <c r="D204">
        <f>(1/(1+$C$5)^B204)*(1+$C$5)^(VLOOKUP($G$5,$I$5:$J$7,2,FALSE))</f>
        <v>2.8294602819686976E-10</v>
      </c>
    </row>
    <row r="205" spans="2:4" x14ac:dyDescent="0.25">
      <c r="B205">
        <v>196</v>
      </c>
      <c r="C205">
        <f t="shared" si="3"/>
        <v>5.4890075078706862E-42</v>
      </c>
      <c r="D205">
        <f>(1/(1+$C$5)^B205)*(1+$C$5)^(VLOOKUP($G$5,$I$5:$J$7,2,FALSE))</f>
        <v>2.5263038231863376E-10</v>
      </c>
    </row>
    <row r="206" spans="2:4" x14ac:dyDescent="0.25">
      <c r="B206">
        <v>197</v>
      </c>
      <c r="C206">
        <f t="shared" si="3"/>
        <v>3.2934045047224113E-42</v>
      </c>
      <c r="D206">
        <f>(1/(1+$C$5)^B206)*(1+$C$5)^(VLOOKUP($G$5,$I$5:$J$7,2,FALSE))</f>
        <v>2.25562841355923E-10</v>
      </c>
    </row>
    <row r="207" spans="2:4" x14ac:dyDescent="0.25">
      <c r="B207">
        <v>198</v>
      </c>
      <c r="C207">
        <f t="shared" si="3"/>
        <v>1.9760427028334468E-42</v>
      </c>
      <c r="D207">
        <f>(1/(1+$C$5)^B207)*(1+$C$5)^(VLOOKUP($G$5,$I$5:$J$7,2,FALSE))</f>
        <v>2.0139539406778837E-10</v>
      </c>
    </row>
    <row r="208" spans="2:4" x14ac:dyDescent="0.25">
      <c r="B208">
        <v>199</v>
      </c>
      <c r="C208">
        <f t="shared" si="3"/>
        <v>1.185625621700068E-42</v>
      </c>
      <c r="D208">
        <f>(1/(1+$C$5)^B208)*(1+$C$5)^(VLOOKUP($G$5,$I$5:$J$7,2,FALSE))</f>
        <v>1.7981731613195387E-10</v>
      </c>
    </row>
    <row r="209" spans="2:4" x14ac:dyDescent="0.25">
      <c r="B209">
        <v>200</v>
      </c>
      <c r="C209">
        <f t="shared" si="3"/>
        <v>7.1137537302004073E-43</v>
      </c>
      <c r="D209">
        <f>(1/(1+$C$5)^B209)*(1+$C$5)^(VLOOKUP($G$5,$I$5:$J$7,2,FALSE))</f>
        <v>1.6055117511781595E-10</v>
      </c>
    </row>
    <row r="210" spans="2:4" x14ac:dyDescent="0.25">
      <c r="B210">
        <v>201</v>
      </c>
      <c r="C210">
        <f t="shared" si="3"/>
        <v>4.2682522381202444E-43</v>
      </c>
      <c r="D210">
        <f>(1/(1+$C$5)^B210)*(1+$C$5)^(VLOOKUP($G$5,$I$5:$J$7,2,FALSE))</f>
        <v>1.4334926349804994E-10</v>
      </c>
    </row>
    <row r="211" spans="2:4" x14ac:dyDescent="0.25">
      <c r="B211">
        <v>202</v>
      </c>
      <c r="C211">
        <f t="shared" si="3"/>
        <v>2.5609513428721467E-43</v>
      </c>
      <c r="D211">
        <f>(1/(1+$C$5)^B211)*(1+$C$5)^(VLOOKUP($G$5,$I$5:$J$7,2,FALSE))</f>
        <v>1.2799041383754458E-10</v>
      </c>
    </row>
    <row r="212" spans="2:4" x14ac:dyDescent="0.25">
      <c r="B212">
        <v>203</v>
      </c>
      <c r="C212">
        <f t="shared" si="3"/>
        <v>1.536570805723288E-43</v>
      </c>
      <c r="D212">
        <f>(1/(1+$C$5)^B212)*(1+$C$5)^(VLOOKUP($G$5,$I$5:$J$7,2,FALSE))</f>
        <v>1.1427715521209336E-10</v>
      </c>
    </row>
    <row r="213" spans="2:4" x14ac:dyDescent="0.25">
      <c r="B213">
        <v>204</v>
      </c>
      <c r="C213">
        <f t="shared" si="3"/>
        <v>9.2194248343397271E-44</v>
      </c>
      <c r="D213">
        <f>(1/(1+$C$5)^B213)*(1+$C$5)^(VLOOKUP($G$5,$I$5:$J$7,2,FALSE))</f>
        <v>1.0203317429651194E-10</v>
      </c>
    </row>
    <row r="214" spans="2:4" x14ac:dyDescent="0.25">
      <c r="B214">
        <v>205</v>
      </c>
      <c r="C214">
        <f t="shared" si="3"/>
        <v>5.5316549006038358E-44</v>
      </c>
      <c r="D214">
        <f>(1/(1+$C$5)^B214)*(1+$C$5)^(VLOOKUP($G$5,$I$5:$J$7,2,FALSE))</f>
        <v>9.1101048479028485E-11</v>
      </c>
    </row>
    <row r="215" spans="2:4" x14ac:dyDescent="0.25">
      <c r="B215">
        <v>206</v>
      </c>
      <c r="C215">
        <f t="shared" si="3"/>
        <v>3.3189929403623013E-44</v>
      </c>
      <c r="D215">
        <f>(1/(1+$C$5)^B215)*(1+$C$5)^(VLOOKUP($G$5,$I$5:$J$7,2,FALSE))</f>
        <v>8.1340221856275442E-11</v>
      </c>
    </row>
    <row r="216" spans="2:4" x14ac:dyDescent="0.25">
      <c r="B216">
        <v>207</v>
      </c>
      <c r="C216">
        <f t="shared" si="3"/>
        <v>1.9913957642173808E-44</v>
      </c>
      <c r="D216">
        <f>(1/(1+$C$5)^B216)*(1+$C$5)^(VLOOKUP($G$5,$I$5:$J$7,2,FALSE))</f>
        <v>7.2625198085960227E-11</v>
      </c>
    </row>
    <row r="217" spans="2:4" x14ac:dyDescent="0.25">
      <c r="B217">
        <v>208</v>
      </c>
      <c r="C217">
        <f t="shared" si="3"/>
        <v>1.1948374585304285E-44</v>
      </c>
      <c r="D217">
        <f>(1/(1+$C$5)^B217)*(1+$C$5)^(VLOOKUP($G$5,$I$5:$J$7,2,FALSE))</f>
        <v>6.4843926862464464E-11</v>
      </c>
    </row>
    <row r="218" spans="2:4" x14ac:dyDescent="0.25">
      <c r="B218">
        <v>209</v>
      </c>
      <c r="C218">
        <f t="shared" si="3"/>
        <v>7.1690247511825704E-45</v>
      </c>
      <c r="D218">
        <f>(1/(1+$C$5)^B218)*(1+$C$5)^(VLOOKUP($G$5,$I$5:$J$7,2,FALSE))</f>
        <v>5.7896363270057554E-11</v>
      </c>
    </row>
    <row r="219" spans="2:4" x14ac:dyDescent="0.25">
      <c r="B219">
        <v>210</v>
      </c>
      <c r="C219">
        <f t="shared" si="3"/>
        <v>4.301414850709542E-45</v>
      </c>
      <c r="D219">
        <f>(1/(1+$C$5)^B219)*(1+$C$5)^(VLOOKUP($G$5,$I$5:$J$7,2,FALSE))</f>
        <v>5.1693181491122817E-11</v>
      </c>
    </row>
    <row r="220" spans="2:4" x14ac:dyDescent="0.25">
      <c r="B220">
        <v>211</v>
      </c>
      <c r="C220">
        <f t="shared" si="3"/>
        <v>2.580848910425725E-45</v>
      </c>
      <c r="D220">
        <f>(1/(1+$C$5)^B220)*(1+$C$5)^(VLOOKUP($G$5,$I$5:$J$7,2,FALSE))</f>
        <v>4.6154626331359653E-11</v>
      </c>
    </row>
    <row r="221" spans="2:4" x14ac:dyDescent="0.25">
      <c r="B221">
        <v>212</v>
      </c>
      <c r="C221">
        <f t="shared" si="3"/>
        <v>1.5485093462554348E-45</v>
      </c>
      <c r="D221">
        <f>(1/(1+$C$5)^B221)*(1+$C$5)^(VLOOKUP($G$5,$I$5:$J$7,2,FALSE))</f>
        <v>4.1209487795856834E-11</v>
      </c>
    </row>
    <row r="222" spans="2:4" x14ac:dyDescent="0.25">
      <c r="B222">
        <v>213</v>
      </c>
      <c r="C222">
        <f t="shared" si="3"/>
        <v>9.2910560775326082E-46</v>
      </c>
      <c r="D222">
        <f>(1/(1+$C$5)^B222)*(1+$C$5)^(VLOOKUP($G$5,$I$5:$J$7,2,FALSE))</f>
        <v>3.6794185532015029E-11</v>
      </c>
    </row>
    <row r="223" spans="2:4" x14ac:dyDescent="0.25">
      <c r="B223">
        <v>214</v>
      </c>
      <c r="C223">
        <f t="shared" si="3"/>
        <v>5.5746336465195646E-46</v>
      </c>
      <c r="D223">
        <f>(1/(1+$C$5)^B223)*(1+$C$5)^(VLOOKUP($G$5,$I$5:$J$7,2,FALSE))</f>
        <v>3.2851951367870557E-11</v>
      </c>
    </row>
    <row r="224" spans="2:4" x14ac:dyDescent="0.25">
      <c r="B224">
        <v>215</v>
      </c>
      <c r="C224">
        <f t="shared" si="3"/>
        <v>3.3447801879117388E-46</v>
      </c>
      <c r="D224">
        <f>(1/(1+$C$5)^B224)*(1+$C$5)^(VLOOKUP($G$5,$I$5:$J$7,2,FALSE))</f>
        <v>2.9332099435598714E-11</v>
      </c>
    </row>
    <row r="225" spans="2:4" x14ac:dyDescent="0.25">
      <c r="B225">
        <v>216</v>
      </c>
      <c r="C225">
        <f t="shared" si="3"/>
        <v>2.0068681127470432E-46</v>
      </c>
      <c r="D225">
        <f>(1/(1+$C$5)^B225)*(1+$C$5)^(VLOOKUP($G$5,$I$5:$J$7,2,FALSE))</f>
        <v>2.6189374496070275E-11</v>
      </c>
    </row>
    <row r="226" spans="2:4" x14ac:dyDescent="0.25">
      <c r="B226">
        <v>217</v>
      </c>
      <c r="C226">
        <f t="shared" si="3"/>
        <v>1.2041208676482258E-46</v>
      </c>
      <c r="D226">
        <f>(1/(1+$C$5)^B226)*(1+$C$5)^(VLOOKUP($G$5,$I$5:$J$7,2,FALSE))</f>
        <v>2.3383370085777028E-11</v>
      </c>
    </row>
    <row r="227" spans="2:4" x14ac:dyDescent="0.25">
      <c r="B227">
        <v>218</v>
      </c>
      <c r="C227">
        <f t="shared" si="3"/>
        <v>7.2247252058893546E-47</v>
      </c>
      <c r="D227">
        <f>(1/(1+$C$5)^B227)*(1+$C$5)^(VLOOKUP($G$5,$I$5:$J$7,2,FALSE))</f>
        <v>2.0878009005158063E-11</v>
      </c>
    </row>
    <row r="228" spans="2:4" x14ac:dyDescent="0.25">
      <c r="B228">
        <v>219</v>
      </c>
      <c r="C228">
        <f t="shared" si="3"/>
        <v>4.3348351235336127E-47</v>
      </c>
      <c r="D228">
        <f>(1/(1+$C$5)^B228)*(1+$C$5)^(VLOOKUP($G$5,$I$5:$J$7,2,FALSE))</f>
        <v>1.8641079468891123E-11</v>
      </c>
    </row>
    <row r="229" spans="2:4" x14ac:dyDescent="0.25">
      <c r="B229">
        <v>220</v>
      </c>
      <c r="C229">
        <f t="shared" si="3"/>
        <v>2.6009010741201673E-47</v>
      </c>
      <c r="D229">
        <f>(1/(1+$C$5)^B229)*(1+$C$5)^(VLOOKUP($G$5,$I$5:$J$7,2,FALSE))</f>
        <v>1.6643820954367075E-11</v>
      </c>
    </row>
    <row r="230" spans="2:4" x14ac:dyDescent="0.25">
      <c r="B230">
        <v>221</v>
      </c>
      <c r="C230">
        <f t="shared" si="3"/>
        <v>1.5605406444721004E-47</v>
      </c>
      <c r="D230">
        <f>(1/(1+$C$5)^B230)*(1+$C$5)^(VLOOKUP($G$5,$I$5:$J$7,2,FALSE))</f>
        <v>1.486055442354203E-11</v>
      </c>
    </row>
    <row r="231" spans="2:4" x14ac:dyDescent="0.25">
      <c r="B231">
        <v>222</v>
      </c>
      <c r="C231">
        <f t="shared" si="3"/>
        <v>9.3632438668326018E-48</v>
      </c>
      <c r="D231">
        <f>(1/(1+$C$5)^B231)*(1+$C$5)^(VLOOKUP($G$5,$I$5:$J$7,2,FALSE))</f>
        <v>1.3268352163876811E-11</v>
      </c>
    </row>
    <row r="232" spans="2:4" x14ac:dyDescent="0.25">
      <c r="B232">
        <v>223</v>
      </c>
      <c r="C232">
        <f t="shared" si="3"/>
        <v>5.6179463200995606E-48</v>
      </c>
      <c r="D232">
        <f>(1/(1+$C$5)^B232)*(1+$C$5)^(VLOOKUP($G$5,$I$5:$J$7,2,FALSE))</f>
        <v>1.1846743003461438E-11</v>
      </c>
    </row>
    <row r="233" spans="2:4" x14ac:dyDescent="0.25">
      <c r="B233">
        <v>224</v>
      </c>
      <c r="C233">
        <f t="shared" si="3"/>
        <v>3.370767792059736E-48</v>
      </c>
      <c r="D233">
        <f>(1/(1+$C$5)^B233)*(1+$C$5)^(VLOOKUP($G$5,$I$5:$J$7,2,FALSE))</f>
        <v>1.0577449110233423E-11</v>
      </c>
    </row>
    <row r="234" spans="2:4" x14ac:dyDescent="0.25">
      <c r="B234">
        <v>225</v>
      </c>
      <c r="C234">
        <f t="shared" si="3"/>
        <v>2.0224606752358416E-48</v>
      </c>
      <c r="D234">
        <f>(1/(1+$C$5)^B234)*(1+$C$5)^(VLOOKUP($G$5,$I$5:$J$7,2,FALSE))</f>
        <v>9.4441509912798415E-12</v>
      </c>
    </row>
    <row r="235" spans="2:4" x14ac:dyDescent="0.25">
      <c r="B235">
        <v>226</v>
      </c>
      <c r="C235">
        <f t="shared" si="3"/>
        <v>1.2134764051415049E-48</v>
      </c>
      <c r="D235">
        <f>(1/(1+$C$5)^B235)*(1+$C$5)^(VLOOKUP($G$5,$I$5:$J$7,2,FALSE))</f>
        <v>8.4322776707855737E-12</v>
      </c>
    </row>
    <row r="236" spans="2:4" x14ac:dyDescent="0.25">
      <c r="B236">
        <v>227</v>
      </c>
      <c r="C236">
        <f t="shared" si="3"/>
        <v>7.2808584308490291E-49</v>
      </c>
      <c r="D236">
        <f>(1/(1+$C$5)^B236)*(1+$C$5)^(VLOOKUP($G$5,$I$5:$J$7,2,FALSE))</f>
        <v>7.5288193489156913E-12</v>
      </c>
    </row>
    <row r="237" spans="2:4" x14ac:dyDescent="0.25">
      <c r="B237">
        <v>228</v>
      </c>
      <c r="C237">
        <f t="shared" si="3"/>
        <v>4.3685150585094173E-49</v>
      </c>
      <c r="D237">
        <f>(1/(1+$C$5)^B237)*(1+$C$5)^(VLOOKUP($G$5,$I$5:$J$7,2,FALSE))</f>
        <v>6.7221601329604382E-12</v>
      </c>
    </row>
    <row r="238" spans="2:4" x14ac:dyDescent="0.25">
      <c r="B238">
        <v>229</v>
      </c>
      <c r="C238">
        <f t="shared" si="3"/>
        <v>2.6211090351056505E-49</v>
      </c>
      <c r="D238">
        <f>(1/(1+$C$5)^B238)*(1+$C$5)^(VLOOKUP($G$5,$I$5:$J$7,2,FALSE))</f>
        <v>6.0019286901432469E-12</v>
      </c>
    </row>
    <row r="239" spans="2:4" x14ac:dyDescent="0.25">
      <c r="B239">
        <v>230</v>
      </c>
      <c r="C239">
        <f t="shared" si="3"/>
        <v>1.5726654210633901E-49</v>
      </c>
      <c r="D239">
        <f>(1/(1+$C$5)^B239)*(1+$C$5)^(VLOOKUP($G$5,$I$5:$J$7,2,FALSE))</f>
        <v>5.3588649019136133E-12</v>
      </c>
    </row>
    <row r="240" spans="2:4" x14ac:dyDescent="0.25">
      <c r="B240">
        <v>231</v>
      </c>
      <c r="C240">
        <f t="shared" si="3"/>
        <v>9.4359925263803404E-50</v>
      </c>
      <c r="D240">
        <f>(1/(1+$C$5)^B240)*(1+$C$5)^(VLOOKUP($G$5,$I$5:$J$7,2,FALSE))</f>
        <v>4.7847008052800122E-12</v>
      </c>
    </row>
    <row r="241" spans="2:4" x14ac:dyDescent="0.25">
      <c r="B241">
        <v>232</v>
      </c>
      <c r="C241">
        <f t="shared" si="3"/>
        <v>5.661595515828204E-50</v>
      </c>
      <c r="D241">
        <f>(1/(1+$C$5)^B241)*(1+$C$5)^(VLOOKUP($G$5,$I$5:$J$7,2,FALSE))</f>
        <v>4.2720542904285811E-12</v>
      </c>
    </row>
    <row r="242" spans="2:4" x14ac:dyDescent="0.25">
      <c r="B242">
        <v>233</v>
      </c>
      <c r="C242">
        <f t="shared" si="3"/>
        <v>3.3969573094969221E-50</v>
      </c>
      <c r="D242">
        <f>(1/(1+$C$5)^B242)*(1+$C$5)^(VLOOKUP($G$5,$I$5:$J$7,2,FALSE))</f>
        <v>3.8143341878826623E-12</v>
      </c>
    </row>
    <row r="243" spans="2:4" x14ac:dyDescent="0.25">
      <c r="B243">
        <v>234</v>
      </c>
      <c r="C243">
        <f t="shared" si="3"/>
        <v>2.0381743856981531E-50</v>
      </c>
      <c r="D243">
        <f>(1/(1+$C$5)^B243)*(1+$C$5)^(VLOOKUP($G$5,$I$5:$J$7,2,FALSE))</f>
        <v>3.4056555248952337E-12</v>
      </c>
    </row>
    <row r="244" spans="2:4" x14ac:dyDescent="0.25">
      <c r="B244">
        <v>235</v>
      </c>
      <c r="C244">
        <f t="shared" si="3"/>
        <v>1.2229046314188917E-50</v>
      </c>
      <c r="D244">
        <f>(1/(1+$C$5)^B244)*(1+$C$5)^(VLOOKUP($G$5,$I$5:$J$7,2,FALSE))</f>
        <v>3.0407638615136007E-12</v>
      </c>
    </row>
    <row r="245" spans="2:4" x14ac:dyDescent="0.25">
      <c r="B245">
        <v>236</v>
      </c>
      <c r="C245">
        <f t="shared" si="3"/>
        <v>7.3374277885133505E-51</v>
      </c>
      <c r="D245">
        <f>(1/(1+$C$5)^B245)*(1+$C$5)^(VLOOKUP($G$5,$I$5:$J$7,2,FALSE))</f>
        <v>2.714967733494287E-12</v>
      </c>
    </row>
    <row r="246" spans="2:4" x14ac:dyDescent="0.25">
      <c r="B246">
        <v>237</v>
      </c>
      <c r="C246">
        <f t="shared" si="3"/>
        <v>4.4024566731080102E-51</v>
      </c>
      <c r="D246">
        <f>(1/(1+$C$5)^B246)*(1+$C$5)^(VLOOKUP($G$5,$I$5:$J$7,2,FALSE))</f>
        <v>2.4240783334770412E-12</v>
      </c>
    </row>
    <row r="247" spans="2:4" x14ac:dyDescent="0.25">
      <c r="B247">
        <v>238</v>
      </c>
      <c r="C247">
        <f t="shared" si="3"/>
        <v>2.641474003864806E-51</v>
      </c>
      <c r="D247">
        <f>(1/(1+$C$5)^B247)*(1+$C$5)^(VLOOKUP($G$5,$I$5:$J$7,2,FALSE))</f>
        <v>2.1643556548902156E-12</v>
      </c>
    </row>
    <row r="248" spans="2:4" x14ac:dyDescent="0.25">
      <c r="B248">
        <v>239</v>
      </c>
      <c r="C248">
        <f t="shared" si="3"/>
        <v>1.5848844023188835E-51</v>
      </c>
      <c r="D248">
        <f>(1/(1+$C$5)^B248)*(1+$C$5)^(VLOOKUP($G$5,$I$5:$J$7,2,FALSE))</f>
        <v>1.9324604061519779E-12</v>
      </c>
    </row>
    <row r="249" spans="2:4" x14ac:dyDescent="0.25">
      <c r="B249">
        <v>240</v>
      </c>
      <c r="C249">
        <f t="shared" si="3"/>
        <v>9.5093064139133002E-52</v>
      </c>
      <c r="D249">
        <f>(1/(1+$C$5)^B249)*(1+$C$5)^(VLOOKUP($G$5,$I$5:$J$7,2,FALSE))</f>
        <v>1.7254110769214089E-12</v>
      </c>
    </row>
    <row r="250" spans="2:4" x14ac:dyDescent="0.25">
      <c r="B250">
        <v>241</v>
      </c>
      <c r="C250">
        <f t="shared" si="3"/>
        <v>5.7055838483479798E-52</v>
      </c>
      <c r="D250">
        <f>(1/(1+$C$5)^B250)*(1+$C$5)^(VLOOKUP($G$5,$I$5:$J$7,2,FALSE))</f>
        <v>1.5405456043941147E-12</v>
      </c>
    </row>
    <row r="251" spans="2:4" x14ac:dyDescent="0.25">
      <c r="B251">
        <v>242</v>
      </c>
      <c r="C251">
        <f t="shared" si="3"/>
        <v>3.4233503090087877E-52</v>
      </c>
      <c r="D251">
        <f>(1/(1+$C$5)^B251)*(1+$C$5)^(VLOOKUP($G$5,$I$5:$J$7,2,FALSE))</f>
        <v>1.3754871467804596E-12</v>
      </c>
    </row>
    <row r="252" spans="2:4" x14ac:dyDescent="0.25">
      <c r="B252">
        <v>243</v>
      </c>
      <c r="C252">
        <f t="shared" si="3"/>
        <v>2.0540101854052727E-52</v>
      </c>
      <c r="D252">
        <f>(1/(1+$C$5)^B252)*(1+$C$5)^(VLOOKUP($G$5,$I$5:$J$7,2,FALSE))</f>
        <v>1.2281135239111243E-12</v>
      </c>
    </row>
    <row r="253" spans="2:4" x14ac:dyDescent="0.25">
      <c r="B253">
        <v>244</v>
      </c>
      <c r="C253">
        <f t="shared" si="3"/>
        <v>1.2324061112431636E-52</v>
      </c>
      <c r="D253">
        <f>(1/(1+$C$5)^B253)*(1+$C$5)^(VLOOKUP($G$5,$I$5:$J$7,2,FALSE))</f>
        <v>1.0965299320635038E-12</v>
      </c>
    </row>
    <row r="254" spans="2:4" x14ac:dyDescent="0.25">
      <c r="B254">
        <v>245</v>
      </c>
      <c r="C254">
        <f t="shared" si="3"/>
        <v>7.3944366674589814E-53</v>
      </c>
      <c r="D254">
        <f>(1/(1+$C$5)^B254)*(1+$C$5)^(VLOOKUP($G$5,$I$5:$J$7,2,FALSE))</f>
        <v>9.7904458219955695E-13</v>
      </c>
    </row>
    <row r="255" spans="2:4" x14ac:dyDescent="0.25">
      <c r="B255">
        <v>246</v>
      </c>
      <c r="C255">
        <f t="shared" si="3"/>
        <v>4.4366620004753889E-53</v>
      </c>
      <c r="D255">
        <f>(1/(1+$C$5)^B255)*(1+$C$5)^(VLOOKUP($G$5,$I$5:$J$7,2,FALSE))</f>
        <v>8.7414694839246154E-13</v>
      </c>
    </row>
    <row r="256" spans="2:4" x14ac:dyDescent="0.25">
      <c r="B256">
        <v>247</v>
      </c>
      <c r="C256">
        <f t="shared" si="3"/>
        <v>2.6619972002852334E-53</v>
      </c>
      <c r="D256">
        <f>(1/(1+$C$5)^B256)*(1+$C$5)^(VLOOKUP($G$5,$I$5:$J$7,2,FALSE))</f>
        <v>7.8048834677898363E-13</v>
      </c>
    </row>
    <row r="257" spans="2:4" x14ac:dyDescent="0.25">
      <c r="B257">
        <v>248</v>
      </c>
      <c r="C257">
        <f t="shared" si="3"/>
        <v>1.59719832017114E-53</v>
      </c>
      <c r="D257">
        <f>(1/(1+$C$5)^B257)*(1+$C$5)^(VLOOKUP($G$5,$I$5:$J$7,2,FALSE))</f>
        <v>6.9686459533837817E-13</v>
      </c>
    </row>
    <row r="258" spans="2:4" x14ac:dyDescent="0.25">
      <c r="B258">
        <v>249</v>
      </c>
      <c r="C258">
        <f t="shared" si="3"/>
        <v>9.5831899210268388E-54</v>
      </c>
      <c r="D258">
        <f>(1/(1+$C$5)^B258)*(1+$C$5)^(VLOOKUP($G$5,$I$5:$J$7,2,FALSE))</f>
        <v>6.2220053155212319E-13</v>
      </c>
    </row>
    <row r="259" spans="2:4" x14ac:dyDescent="0.25">
      <c r="B259">
        <v>250</v>
      </c>
      <c r="C259">
        <f t="shared" si="3"/>
        <v>5.749913952616103E-54</v>
      </c>
      <c r="D259">
        <f>(1/(1+$C$5)^B259)*(1+$C$5)^(VLOOKUP($G$5,$I$5:$J$7,2,FALSE))</f>
        <v>5.5553618888582438E-13</v>
      </c>
    </row>
    <row r="260" spans="2:4" x14ac:dyDescent="0.25">
      <c r="B260">
        <v>251</v>
      </c>
      <c r="C260">
        <f t="shared" si="3"/>
        <v>3.4499483715696618E-54</v>
      </c>
      <c r="D260">
        <f>(1/(1+$C$5)^B260)*(1+$C$5)^(VLOOKUP($G$5,$I$5:$J$7,2,FALSE))</f>
        <v>4.9601445436234302E-13</v>
      </c>
    </row>
    <row r="261" spans="2:4" x14ac:dyDescent="0.25">
      <c r="B261">
        <v>252</v>
      </c>
      <c r="C261">
        <f t="shared" si="3"/>
        <v>2.069969022941797E-54</v>
      </c>
      <c r="D261">
        <f>(1/(1+$C$5)^B261)*(1+$C$5)^(VLOOKUP($G$5,$I$5:$J$7,2,FALSE))</f>
        <v>4.4287004853780629E-13</v>
      </c>
    </row>
    <row r="262" spans="2:4" x14ac:dyDescent="0.25">
      <c r="B262">
        <v>253</v>
      </c>
      <c r="C262">
        <f t="shared" si="3"/>
        <v>1.2419814137650782E-54</v>
      </c>
      <c r="D262">
        <f>(1/(1+$C$5)^B262)*(1+$C$5)^(VLOOKUP($G$5,$I$5:$J$7,2,FALSE))</f>
        <v>3.954196861944699E-13</v>
      </c>
    </row>
    <row r="263" spans="2:4" x14ac:dyDescent="0.25">
      <c r="B263">
        <v>254</v>
      </c>
      <c r="C263">
        <f t="shared" si="3"/>
        <v>7.4518884825904694E-55</v>
      </c>
      <c r="D263">
        <f>(1/(1+$C$5)^B263)*(1+$C$5)^(VLOOKUP($G$5,$I$5:$J$7,2,FALSE))</f>
        <v>3.5305329124506237E-13</v>
      </c>
    </row>
    <row r="264" spans="2:4" x14ac:dyDescent="0.25">
      <c r="B264">
        <v>255</v>
      </c>
      <c r="C264">
        <f t="shared" si="3"/>
        <v>4.4711330895542816E-55</v>
      </c>
      <c r="D264">
        <f>(1/(1+$C$5)^B264)*(1+$C$5)^(VLOOKUP($G$5,$I$5:$J$7,2,FALSE))</f>
        <v>3.1522615289737711E-13</v>
      </c>
    </row>
    <row r="265" spans="2:4" x14ac:dyDescent="0.25">
      <c r="B265">
        <v>256</v>
      </c>
      <c r="C265">
        <f t="shared" si="3"/>
        <v>2.6826798537325691E-55</v>
      </c>
      <c r="D265">
        <f>(1/(1+$C$5)^B265)*(1+$C$5)^(VLOOKUP($G$5,$I$5:$J$7,2,FALSE))</f>
        <v>2.8145192222980093E-13</v>
      </c>
    </row>
    <row r="266" spans="2:4" x14ac:dyDescent="0.25">
      <c r="B266">
        <v>257</v>
      </c>
      <c r="C266">
        <f t="shared" si="3"/>
        <v>1.6096079122395414E-55</v>
      </c>
      <c r="D266">
        <f>(1/(1+$C$5)^B266)*(1+$C$5)^(VLOOKUP($G$5,$I$5:$J$7,2,FALSE))</f>
        <v>2.512963591337508E-13</v>
      </c>
    </row>
    <row r="267" spans="2:4" x14ac:dyDescent="0.25">
      <c r="B267">
        <v>258</v>
      </c>
      <c r="C267">
        <f t="shared" si="3"/>
        <v>9.6576474734372488E-56</v>
      </c>
      <c r="D267">
        <f>(1/(1+$C$5)^B267)*(1+$C$5)^(VLOOKUP($G$5,$I$5:$J$7,2,FALSE))</f>
        <v>2.2437174922656324E-13</v>
      </c>
    </row>
    <row r="268" spans="2:4" x14ac:dyDescent="0.25">
      <c r="B268">
        <v>259</v>
      </c>
      <c r="C268">
        <f t="shared" ref="C268:C331" si="4">C267*$C$6</f>
        <v>5.7945884840623489E-56</v>
      </c>
      <c r="D268">
        <f>(1/(1+$C$5)^B268)*(1+$C$5)^(VLOOKUP($G$5,$I$5:$J$7,2,FALSE))</f>
        <v>2.0033191895228856E-13</v>
      </c>
    </row>
    <row r="269" spans="2:4" x14ac:dyDescent="0.25">
      <c r="B269">
        <v>260</v>
      </c>
      <c r="C269">
        <f t="shared" si="4"/>
        <v>3.4767530904374091E-56</v>
      </c>
      <c r="D269">
        <f>(1/(1+$C$5)^B269)*(1+$C$5)^(VLOOKUP($G$5,$I$5:$J$7,2,FALSE))</f>
        <v>1.7886778477882909E-13</v>
      </c>
    </row>
    <row r="270" spans="2:4" x14ac:dyDescent="0.25">
      <c r="B270">
        <v>261</v>
      </c>
      <c r="C270">
        <f t="shared" si="4"/>
        <v>2.0860518542624452E-56</v>
      </c>
      <c r="D270">
        <f>(1/(1+$C$5)^B270)*(1+$C$5)^(VLOOKUP($G$5,$I$5:$J$7,2,FALSE))</f>
        <v>1.5970337926681169E-13</v>
      </c>
    </row>
    <row r="271" spans="2:4" x14ac:dyDescent="0.25">
      <c r="B271">
        <v>262</v>
      </c>
      <c r="C271">
        <f t="shared" si="4"/>
        <v>1.2516311125574671E-56</v>
      </c>
      <c r="D271">
        <f>(1/(1+$C$5)^B271)*(1+$C$5)^(VLOOKUP($G$5,$I$5:$J$7,2,FALSE))</f>
        <v>1.4259230291679612E-13</v>
      </c>
    </row>
    <row r="272" spans="2:4" x14ac:dyDescent="0.25">
      <c r="B272">
        <v>263</v>
      </c>
      <c r="C272">
        <f t="shared" si="4"/>
        <v>7.5097866753448026E-57</v>
      </c>
      <c r="D272">
        <f>(1/(1+$C$5)^B272)*(1+$C$5)^(VLOOKUP($G$5,$I$5:$J$7,2,FALSE))</f>
        <v>1.273145561757108E-13</v>
      </c>
    </row>
    <row r="273" spans="2:4" x14ac:dyDescent="0.25">
      <c r="B273">
        <v>264</v>
      </c>
      <c r="C273">
        <f t="shared" si="4"/>
        <v>4.5058720052068812E-57</v>
      </c>
      <c r="D273">
        <f>(1/(1+$C$5)^B273)*(1+$C$5)^(VLOOKUP($G$5,$I$5:$J$7,2,FALSE))</f>
        <v>1.1367371087117036E-13</v>
      </c>
    </row>
    <row r="274" spans="2:4" x14ac:dyDescent="0.25">
      <c r="B274">
        <v>265</v>
      </c>
      <c r="C274">
        <f t="shared" si="4"/>
        <v>2.7035232031241284E-57</v>
      </c>
      <c r="D274">
        <f>(1/(1+$C$5)^B274)*(1+$C$5)^(VLOOKUP($G$5,$I$5:$J$7,2,FALSE))</f>
        <v>1.0149438470640211E-13</v>
      </c>
    </row>
    <row r="275" spans="2:4" x14ac:dyDescent="0.25">
      <c r="B275">
        <v>266</v>
      </c>
      <c r="C275">
        <f t="shared" si="4"/>
        <v>1.6221139218744769E-57</v>
      </c>
      <c r="D275">
        <f>(1/(1+$C$5)^B275)*(1+$C$5)^(VLOOKUP($G$5,$I$5:$J$7,2,FALSE))</f>
        <v>9.0619986345001866E-14</v>
      </c>
    </row>
    <row r="276" spans="2:4" x14ac:dyDescent="0.25">
      <c r="B276">
        <v>267</v>
      </c>
      <c r="C276">
        <f t="shared" si="4"/>
        <v>9.7326835312468613E-58</v>
      </c>
      <c r="D276">
        <f>(1/(1+$C$5)^B276)*(1+$C$5)^(VLOOKUP($G$5,$I$5:$J$7,2,FALSE))</f>
        <v>8.0910702093751656E-14</v>
      </c>
    </row>
    <row r="277" spans="2:4" x14ac:dyDescent="0.25">
      <c r="B277">
        <v>268</v>
      </c>
      <c r="C277">
        <f t="shared" si="4"/>
        <v>5.8396101187481168E-58</v>
      </c>
      <c r="D277">
        <f>(1/(1+$C$5)^B277)*(1+$C$5)^(VLOOKUP($G$5,$I$5:$J$7,2,FALSE))</f>
        <v>7.2241698297992548E-14</v>
      </c>
    </row>
    <row r="278" spans="2:4" x14ac:dyDescent="0.25">
      <c r="B278">
        <v>269</v>
      </c>
      <c r="C278">
        <f t="shared" si="4"/>
        <v>3.5037660712488701E-58</v>
      </c>
      <c r="D278">
        <f>(1/(1+$C$5)^B278)*(1+$C$5)^(VLOOKUP($G$5,$I$5:$J$7,2,FALSE))</f>
        <v>6.4501516337493345E-14</v>
      </c>
    </row>
    <row r="279" spans="2:4" x14ac:dyDescent="0.25">
      <c r="B279">
        <v>270</v>
      </c>
      <c r="C279">
        <f t="shared" si="4"/>
        <v>2.102259642749322E-58</v>
      </c>
      <c r="D279">
        <f>(1/(1+$C$5)^B279)*(1+$C$5)^(VLOOKUP($G$5,$I$5:$J$7,2,FALSE))</f>
        <v>5.7590639587047619E-14</v>
      </c>
    </row>
    <row r="280" spans="2:4" x14ac:dyDescent="0.25">
      <c r="B280">
        <v>271</v>
      </c>
      <c r="C280">
        <f t="shared" si="4"/>
        <v>1.2613557856495931E-58</v>
      </c>
      <c r="D280">
        <f>(1/(1+$C$5)^B280)*(1+$C$5)^(VLOOKUP($G$5,$I$5:$J$7,2,FALSE))</f>
        <v>5.1420213917006818E-14</v>
      </c>
    </row>
    <row r="281" spans="2:4" x14ac:dyDescent="0.25">
      <c r="B281">
        <v>272</v>
      </c>
      <c r="C281">
        <f t="shared" si="4"/>
        <v>7.5681347138975584E-59</v>
      </c>
      <c r="D281">
        <f>(1/(1+$C$5)^B281)*(1+$C$5)^(VLOOKUP($G$5,$I$5:$J$7,2,FALSE))</f>
        <v>4.5910905283041783E-14</v>
      </c>
    </row>
    <row r="282" spans="2:4" x14ac:dyDescent="0.25">
      <c r="B282">
        <v>273</v>
      </c>
      <c r="C282">
        <f t="shared" si="4"/>
        <v>4.5408808283385345E-59</v>
      </c>
      <c r="D282">
        <f>(1/(1+$C$5)^B282)*(1+$C$5)^(VLOOKUP($G$5,$I$5:$J$7,2,FALSE))</f>
        <v>4.0991879717001596E-14</v>
      </c>
    </row>
    <row r="283" spans="2:4" x14ac:dyDescent="0.25">
      <c r="B283">
        <v>274</v>
      </c>
      <c r="C283">
        <f t="shared" si="4"/>
        <v>2.7245284970031205E-59</v>
      </c>
      <c r="D283">
        <f>(1/(1+$C$5)^B283)*(1+$C$5)^(VLOOKUP($G$5,$I$5:$J$7,2,FALSE))</f>
        <v>3.6599892604465707E-14</v>
      </c>
    </row>
    <row r="284" spans="2:4" x14ac:dyDescent="0.25">
      <c r="B284">
        <v>275</v>
      </c>
      <c r="C284">
        <f t="shared" si="4"/>
        <v>1.6347170982018724E-59</v>
      </c>
      <c r="D284">
        <f>(1/(1+$C$5)^B284)*(1+$C$5)^(VLOOKUP($G$5,$I$5:$J$7,2,FALSE))</f>
        <v>3.267847553970152E-14</v>
      </c>
    </row>
    <row r="285" spans="2:4" x14ac:dyDescent="0.25">
      <c r="B285">
        <v>276</v>
      </c>
      <c r="C285">
        <f t="shared" si="4"/>
        <v>9.8083025892112339E-60</v>
      </c>
      <c r="D285">
        <f>(1/(1+$C$5)^B285)*(1+$C$5)^(VLOOKUP($G$5,$I$5:$J$7,2,FALSE))</f>
        <v>2.9177210303304925E-14</v>
      </c>
    </row>
    <row r="286" spans="2:4" x14ac:dyDescent="0.25">
      <c r="B286">
        <v>277</v>
      </c>
      <c r="C286">
        <f t="shared" si="4"/>
        <v>5.8849815535267397E-60</v>
      </c>
      <c r="D286">
        <f>(1/(1+$C$5)^B286)*(1+$C$5)^(VLOOKUP($G$5,$I$5:$J$7,2,FALSE))</f>
        <v>2.6051080627950823E-14</v>
      </c>
    </row>
    <row r="287" spans="2:4" x14ac:dyDescent="0.25">
      <c r="B287">
        <v>278</v>
      </c>
      <c r="C287">
        <f t="shared" si="4"/>
        <v>3.5309889321160436E-60</v>
      </c>
      <c r="D287">
        <f>(1/(1+$C$5)^B287)*(1+$C$5)^(VLOOKUP($G$5,$I$5:$J$7,2,FALSE))</f>
        <v>2.3259893417813234E-14</v>
      </c>
    </row>
    <row r="288" spans="2:4" x14ac:dyDescent="0.25">
      <c r="B288">
        <v>279</v>
      </c>
      <c r="C288">
        <f t="shared" si="4"/>
        <v>2.1185933592696262E-60</v>
      </c>
      <c r="D288">
        <f>(1/(1+$C$5)^B288)*(1+$C$5)^(VLOOKUP($G$5,$I$5:$J$7,2,FALSE))</f>
        <v>2.0767761980190389E-14</v>
      </c>
    </row>
    <row r="289" spans="2:4" x14ac:dyDescent="0.25">
      <c r="B289">
        <v>280</v>
      </c>
      <c r="C289">
        <f t="shared" si="4"/>
        <v>1.2711560155617756E-60</v>
      </c>
      <c r="D289">
        <f>(1/(1+$C$5)^B289)*(1+$C$5)^(VLOOKUP($G$5,$I$5:$J$7,2,FALSE))</f>
        <v>1.8542644625169986E-14</v>
      </c>
    </row>
    <row r="290" spans="2:4" x14ac:dyDescent="0.25">
      <c r="B290">
        <v>281</v>
      </c>
      <c r="C290">
        <f t="shared" si="4"/>
        <v>7.6269360933706528E-61</v>
      </c>
      <c r="D290">
        <f>(1/(1+$C$5)^B290)*(1+$C$5)^(VLOOKUP($G$5,$I$5:$J$7,2,FALSE))</f>
        <v>1.6555932701044633E-14</v>
      </c>
    </row>
    <row r="291" spans="2:4" x14ac:dyDescent="0.25">
      <c r="B291">
        <v>282</v>
      </c>
      <c r="C291">
        <f t="shared" si="4"/>
        <v>4.5761616560223917E-61</v>
      </c>
      <c r="D291">
        <f>(1/(1+$C$5)^B291)*(1+$C$5)^(VLOOKUP($G$5,$I$5:$J$7,2,FALSE))</f>
        <v>1.478208276878985E-14</v>
      </c>
    </row>
    <row r="292" spans="2:4" x14ac:dyDescent="0.25">
      <c r="B292">
        <v>283</v>
      </c>
      <c r="C292">
        <f t="shared" si="4"/>
        <v>2.7456969936134348E-61</v>
      </c>
      <c r="D292">
        <f>(1/(1+$C$5)^B292)*(1+$C$5)^(VLOOKUP($G$5,$I$5:$J$7,2,FALSE))</f>
        <v>1.3198288186419506E-14</v>
      </c>
    </row>
    <row r="293" spans="2:4" x14ac:dyDescent="0.25">
      <c r="B293">
        <v>284</v>
      </c>
      <c r="C293">
        <f t="shared" si="4"/>
        <v>1.6474181961680607E-61</v>
      </c>
      <c r="D293">
        <f>(1/(1+$C$5)^B293)*(1+$C$5)^(VLOOKUP($G$5,$I$5:$J$7,2,FALSE))</f>
        <v>1.1784185880731702E-14</v>
      </c>
    </row>
    <row r="294" spans="2:4" x14ac:dyDescent="0.25">
      <c r="B294">
        <v>285</v>
      </c>
      <c r="C294">
        <f t="shared" si="4"/>
        <v>9.8845091770083644E-62</v>
      </c>
      <c r="D294">
        <f>(1/(1+$C$5)^B294)*(1+$C$5)^(VLOOKUP($G$5,$I$5:$J$7,2,FALSE))</f>
        <v>1.0521594536367591E-14</v>
      </c>
    </row>
    <row r="295" spans="2:4" x14ac:dyDescent="0.25">
      <c r="B295">
        <v>286</v>
      </c>
      <c r="C295">
        <f t="shared" si="4"/>
        <v>5.9307055062050183E-62</v>
      </c>
      <c r="D295">
        <f>(1/(1+$C$5)^B295)*(1+$C$5)^(VLOOKUP($G$5,$I$5:$J$7,2,FALSE))</f>
        <v>9.3942808360424891E-15</v>
      </c>
    </row>
    <row r="296" spans="2:4" x14ac:dyDescent="0.25">
      <c r="B296">
        <v>287</v>
      </c>
      <c r="C296">
        <f t="shared" si="4"/>
        <v>3.558423303723011E-62</v>
      </c>
      <c r="D296">
        <f>(1/(1+$C$5)^B296)*(1+$C$5)^(VLOOKUP($G$5,$I$5:$J$7,2,FALSE))</f>
        <v>8.3877507464665095E-15</v>
      </c>
    </row>
    <row r="297" spans="2:4" x14ac:dyDescent="0.25">
      <c r="B297">
        <v>288</v>
      </c>
      <c r="C297">
        <f t="shared" si="4"/>
        <v>2.1350539822338067E-62</v>
      </c>
      <c r="D297">
        <f>(1/(1+$C$5)^B297)*(1+$C$5)^(VLOOKUP($G$5,$I$5:$J$7,2,FALSE))</f>
        <v>7.4890631664879531E-15</v>
      </c>
    </row>
    <row r="298" spans="2:4" x14ac:dyDescent="0.25">
      <c r="B298">
        <v>289</v>
      </c>
      <c r="C298">
        <f t="shared" si="4"/>
        <v>1.281032389340284E-62</v>
      </c>
      <c r="D298">
        <f>(1/(1+$C$5)^B298)*(1+$C$5)^(VLOOKUP($G$5,$I$5:$J$7,2,FALSE))</f>
        <v>6.6866635415070997E-15</v>
      </c>
    </row>
    <row r="299" spans="2:4" x14ac:dyDescent="0.25">
      <c r="B299">
        <v>290</v>
      </c>
      <c r="C299">
        <f t="shared" si="4"/>
        <v>7.6861943360417036E-63</v>
      </c>
      <c r="D299">
        <f>(1/(1+$C$5)^B299)*(1+$C$5)^(VLOOKUP($G$5,$I$5:$J$7,2,FALSE))</f>
        <v>5.9702353049170527E-15</v>
      </c>
    </row>
    <row r="300" spans="2:4" x14ac:dyDescent="0.25">
      <c r="B300">
        <v>291</v>
      </c>
      <c r="C300">
        <f t="shared" si="4"/>
        <v>4.611716601625022E-63</v>
      </c>
      <c r="D300">
        <f>(1/(1+$C$5)^B300)*(1+$C$5)^(VLOOKUP($G$5,$I$5:$J$7,2,FALSE))</f>
        <v>5.3305672365330824E-15</v>
      </c>
    </row>
    <row r="301" spans="2:4" x14ac:dyDescent="0.25">
      <c r="B301">
        <v>292</v>
      </c>
      <c r="C301">
        <f t="shared" si="4"/>
        <v>2.767029960975013E-63</v>
      </c>
      <c r="D301">
        <f>(1/(1+$C$5)^B301)*(1+$C$5)^(VLOOKUP($G$5,$I$5:$J$7,2,FALSE))</f>
        <v>4.7594350326188241E-15</v>
      </c>
    </row>
    <row r="302" spans="2:4" x14ac:dyDescent="0.25">
      <c r="B302">
        <v>293</v>
      </c>
      <c r="C302">
        <f t="shared" si="4"/>
        <v>1.6602179765850078E-63</v>
      </c>
      <c r="D302">
        <f>(1/(1+$C$5)^B302)*(1+$C$5)^(VLOOKUP($G$5,$I$5:$J$7,2,FALSE))</f>
        <v>4.2494955648382347E-15</v>
      </c>
    </row>
    <row r="303" spans="2:4" x14ac:dyDescent="0.25">
      <c r="B303">
        <v>294</v>
      </c>
      <c r="C303">
        <f t="shared" si="4"/>
        <v>9.9613078595100458E-64</v>
      </c>
      <c r="D303">
        <f>(1/(1+$C$5)^B303)*(1+$C$5)^(VLOOKUP($G$5,$I$5:$J$7,2,FALSE))</f>
        <v>3.7941924686055666E-15</v>
      </c>
    </row>
    <row r="304" spans="2:4" x14ac:dyDescent="0.25">
      <c r="B304">
        <v>295</v>
      </c>
      <c r="C304">
        <f t="shared" si="4"/>
        <v>5.9767847157060275E-64</v>
      </c>
      <c r="D304">
        <f>(1/(1+$C$5)^B304)*(1+$C$5)^(VLOOKUP($G$5,$I$5:$J$7,2,FALSE))</f>
        <v>3.3876718469692565E-15</v>
      </c>
    </row>
    <row r="305" spans="2:4" x14ac:dyDescent="0.25">
      <c r="B305">
        <v>296</v>
      </c>
      <c r="C305">
        <f t="shared" si="4"/>
        <v>3.5860708294236161E-64</v>
      </c>
      <c r="D305">
        <f>(1/(1+$C$5)^B305)*(1+$C$5)^(VLOOKUP($G$5,$I$5:$J$7,2,FALSE))</f>
        <v>3.0247070062225498E-15</v>
      </c>
    </row>
    <row r="306" spans="2:4" x14ac:dyDescent="0.25">
      <c r="B306">
        <v>297</v>
      </c>
      <c r="C306">
        <f t="shared" si="4"/>
        <v>2.1516424976541697E-64</v>
      </c>
      <c r="D306">
        <f>(1/(1+$C$5)^B306)*(1+$C$5)^(VLOOKUP($G$5,$I$5:$J$7,2,FALSE))</f>
        <v>2.700631255555848E-15</v>
      </c>
    </row>
    <row r="307" spans="2:4" x14ac:dyDescent="0.25">
      <c r="B307">
        <v>298</v>
      </c>
      <c r="C307">
        <f t="shared" si="4"/>
        <v>1.2909854985925017E-64</v>
      </c>
      <c r="D307">
        <f>(1/(1+$C$5)^B307)*(1+$C$5)^(VLOOKUP($G$5,$I$5:$J$7,2,FALSE))</f>
        <v>2.4112779067462923E-15</v>
      </c>
    </row>
    <row r="308" spans="2:4" x14ac:dyDescent="0.25">
      <c r="B308">
        <v>299</v>
      </c>
      <c r="C308">
        <f t="shared" si="4"/>
        <v>7.7459129915550104E-65</v>
      </c>
      <c r="D308">
        <f>(1/(1+$C$5)^B308)*(1+$C$5)^(VLOOKUP($G$5,$I$5:$J$7,2,FALSE))</f>
        <v>2.1529267024520466E-15</v>
      </c>
    </row>
    <row r="309" spans="2:4" x14ac:dyDescent="0.25">
      <c r="B309">
        <v>300</v>
      </c>
      <c r="C309">
        <f t="shared" si="4"/>
        <v>4.6475477949330057E-65</v>
      </c>
      <c r="D309">
        <f>(1/(1+$C$5)^B309)*(1+$C$5)^(VLOOKUP($G$5,$I$5:$J$7,2,FALSE))</f>
        <v>1.9222559843321848E-15</v>
      </c>
    </row>
    <row r="310" spans="2:4" x14ac:dyDescent="0.25">
      <c r="B310">
        <v>301</v>
      </c>
      <c r="C310">
        <f t="shared" si="4"/>
        <v>2.7885286769598034E-65</v>
      </c>
      <c r="D310">
        <f>(1/(1+$C$5)^B310)*(1+$C$5)^(VLOOKUP($G$5,$I$5:$J$7,2,FALSE))</f>
        <v>1.7162999860108786E-15</v>
      </c>
    </row>
    <row r="311" spans="2:4" x14ac:dyDescent="0.25">
      <c r="B311">
        <v>302</v>
      </c>
      <c r="C311">
        <f t="shared" si="4"/>
        <v>1.673117206175882E-65</v>
      </c>
      <c r="D311">
        <f>(1/(1+$C$5)^B311)*(1+$C$5)^(VLOOKUP($G$5,$I$5:$J$7,2,FALSE))</f>
        <v>1.5324107017954274E-15</v>
      </c>
    </row>
    <row r="312" spans="2:4" x14ac:dyDescent="0.25">
      <c r="B312">
        <v>303</v>
      </c>
      <c r="C312">
        <f t="shared" si="4"/>
        <v>1.0038703237055291E-65</v>
      </c>
      <c r="D312">
        <f>(1/(1+$C$5)^B312)*(1+$C$5)^(VLOOKUP($G$5,$I$5:$J$7,2,FALSE))</f>
        <v>1.3682238408887746E-15</v>
      </c>
    </row>
    <row r="313" spans="2:4" x14ac:dyDescent="0.25">
      <c r="B313">
        <v>304</v>
      </c>
      <c r="C313">
        <f t="shared" si="4"/>
        <v>6.0232219422331746E-66</v>
      </c>
      <c r="D313">
        <f>(1/(1+$C$5)^B313)*(1+$C$5)^(VLOOKUP($G$5,$I$5:$J$7,2,FALSE))</f>
        <v>1.221628429364977E-15</v>
      </c>
    </row>
    <row r="314" spans="2:4" x14ac:dyDescent="0.25">
      <c r="B314">
        <v>305</v>
      </c>
      <c r="C314">
        <f t="shared" si="4"/>
        <v>3.6139331653399045E-66</v>
      </c>
      <c r="D314">
        <f>(1/(1+$C$5)^B314)*(1+$C$5)^(VLOOKUP($G$5,$I$5:$J$7,2,FALSE))</f>
        <v>1.0907396690758722E-15</v>
      </c>
    </row>
    <row r="315" spans="2:4" x14ac:dyDescent="0.25">
      <c r="B315">
        <v>306</v>
      </c>
      <c r="C315">
        <f t="shared" si="4"/>
        <v>2.1683598992039426E-66</v>
      </c>
      <c r="D315">
        <f>(1/(1+$C$5)^B315)*(1+$C$5)^(VLOOKUP($G$5,$I$5:$J$7,2,FALSE))</f>
        <v>9.7387470453202871E-16</v>
      </c>
    </row>
    <row r="316" spans="2:4" x14ac:dyDescent="0.25">
      <c r="B316">
        <v>307</v>
      </c>
      <c r="C316">
        <f t="shared" si="4"/>
        <v>1.3010159395223655E-66</v>
      </c>
      <c r="D316">
        <f>(1/(1+$C$5)^B316)*(1+$C$5)^(VLOOKUP($G$5,$I$5:$J$7,2,FALSE))</f>
        <v>8.6953098618931132E-16</v>
      </c>
    </row>
    <row r="317" spans="2:4" x14ac:dyDescent="0.25">
      <c r="B317">
        <v>308</v>
      </c>
      <c r="C317">
        <f t="shared" si="4"/>
        <v>7.806095637134192E-67</v>
      </c>
      <c r="D317">
        <f>(1/(1+$C$5)^B317)*(1+$C$5)^(VLOOKUP($G$5,$I$5:$J$7,2,FALSE))</f>
        <v>7.7636695195474239E-16</v>
      </c>
    </row>
    <row r="318" spans="2:4" x14ac:dyDescent="0.25">
      <c r="B318">
        <v>309</v>
      </c>
      <c r="C318">
        <f t="shared" si="4"/>
        <v>4.6836573822805152E-67</v>
      </c>
      <c r="D318">
        <f>(1/(1+$C$5)^B318)*(1+$C$5)^(VLOOKUP($G$5,$I$5:$J$7,2,FALSE))</f>
        <v>6.9318477853101979E-16</v>
      </c>
    </row>
    <row r="319" spans="2:4" x14ac:dyDescent="0.25">
      <c r="B319">
        <v>310</v>
      </c>
      <c r="C319">
        <f t="shared" si="4"/>
        <v>2.810194429368309E-67</v>
      </c>
      <c r="D319">
        <f>(1/(1+$C$5)^B319)*(1+$C$5)^(VLOOKUP($G$5,$I$5:$J$7,2,FALSE))</f>
        <v>6.1891498083126763E-16</v>
      </c>
    </row>
    <row r="320" spans="2:4" x14ac:dyDescent="0.25">
      <c r="B320">
        <v>311</v>
      </c>
      <c r="C320">
        <f t="shared" si="4"/>
        <v>1.6861166576209853E-67</v>
      </c>
      <c r="D320">
        <f>(1/(1+$C$5)^B320)*(1+$C$5)^(VLOOKUP($G$5,$I$5:$J$7,2,FALSE))</f>
        <v>5.5260266145648904E-16</v>
      </c>
    </row>
    <row r="321" spans="2:4" x14ac:dyDescent="0.25">
      <c r="B321">
        <v>312</v>
      </c>
      <c r="C321">
        <f t="shared" si="4"/>
        <v>1.0116699945725911E-67</v>
      </c>
      <c r="D321">
        <f>(1/(1+$C$5)^B321)*(1+$C$5)^(VLOOKUP($G$5,$I$5:$J$7,2,FALSE))</f>
        <v>4.933952334432938E-16</v>
      </c>
    </row>
    <row r="322" spans="2:4" x14ac:dyDescent="0.25">
      <c r="B322">
        <v>313</v>
      </c>
      <c r="C322">
        <f t="shared" si="4"/>
        <v>6.0700199674355463E-68</v>
      </c>
      <c r="D322">
        <f>(1/(1+$C$5)^B322)*(1+$C$5)^(VLOOKUP($G$5,$I$5:$J$7,2,FALSE))</f>
        <v>4.4053145843151222E-16</v>
      </c>
    </row>
    <row r="323" spans="2:4" x14ac:dyDescent="0.25">
      <c r="B323">
        <v>314</v>
      </c>
      <c r="C323">
        <f t="shared" si="4"/>
        <v>3.6420119804613275E-68</v>
      </c>
      <c r="D323">
        <f>(1/(1+$C$5)^B323)*(1+$C$5)^(VLOOKUP($G$5,$I$5:$J$7,2,FALSE))</f>
        <v>3.9333165931385019E-16</v>
      </c>
    </row>
    <row r="324" spans="2:4" x14ac:dyDescent="0.25">
      <c r="B324">
        <v>315</v>
      </c>
      <c r="C324">
        <f t="shared" si="4"/>
        <v>2.1852071882767963E-68</v>
      </c>
      <c r="D324">
        <f>(1/(1+$C$5)^B324)*(1+$C$5)^(VLOOKUP($G$5,$I$5:$J$7,2,FALSE))</f>
        <v>3.5118898153022324E-16</v>
      </c>
    </row>
    <row r="325" spans="2:4" x14ac:dyDescent="0.25">
      <c r="B325">
        <v>316</v>
      </c>
      <c r="C325">
        <f t="shared" si="4"/>
        <v>1.3111243129660778E-68</v>
      </c>
      <c r="D325">
        <f>(1/(1+$C$5)^B325)*(1+$C$5)^(VLOOKUP($G$5,$I$5:$J$7,2,FALSE))</f>
        <v>3.1356159065198508E-16</v>
      </c>
    </row>
    <row r="326" spans="2:4" x14ac:dyDescent="0.25">
      <c r="B326">
        <v>317</v>
      </c>
      <c r="C326">
        <f t="shared" si="4"/>
        <v>7.8667458777964664E-69</v>
      </c>
      <c r="D326">
        <f>(1/(1+$C$5)^B326)*(1+$C$5)^(VLOOKUP($G$5,$I$5:$J$7,2,FALSE))</f>
        <v>2.7996570593927235E-16</v>
      </c>
    </row>
    <row r="327" spans="2:4" x14ac:dyDescent="0.25">
      <c r="B327">
        <v>318</v>
      </c>
      <c r="C327">
        <f t="shared" si="4"/>
        <v>4.7200475266778792E-69</v>
      </c>
      <c r="D327">
        <f>(1/(1+$C$5)^B327)*(1+$C$5)^(VLOOKUP($G$5,$I$5:$J$7,2,FALSE))</f>
        <v>2.4996938030292176E-16</v>
      </c>
    </row>
    <row r="328" spans="2:4" x14ac:dyDescent="0.25">
      <c r="B328">
        <v>319</v>
      </c>
      <c r="C328">
        <f t="shared" si="4"/>
        <v>2.8320285160067276E-69</v>
      </c>
      <c r="D328">
        <f>(1/(1+$C$5)^B328)*(1+$C$5)^(VLOOKUP($G$5,$I$5:$J$7,2,FALSE))</f>
        <v>2.2318694669903727E-16</v>
      </c>
    </row>
    <row r="329" spans="2:4" x14ac:dyDescent="0.25">
      <c r="B329">
        <v>320</v>
      </c>
      <c r="C329">
        <f t="shared" si="4"/>
        <v>1.6992171096040366E-69</v>
      </c>
      <c r="D329">
        <f>(1/(1+$C$5)^B329)*(1+$C$5)^(VLOOKUP($G$5,$I$5:$J$7,2,FALSE))</f>
        <v>1.9927405955271181E-16</v>
      </c>
    </row>
    <row r="330" spans="2:4" x14ac:dyDescent="0.25">
      <c r="B330">
        <v>321</v>
      </c>
      <c r="C330">
        <f t="shared" si="4"/>
        <v>1.0195302657624219E-69</v>
      </c>
      <c r="D330">
        <f>(1/(1+$C$5)^B330)*(1+$C$5)^(VLOOKUP($G$5,$I$5:$J$7,2,FALSE))</f>
        <v>1.7792326745777838E-16</v>
      </c>
    </row>
    <row r="331" spans="2:4" x14ac:dyDescent="0.25">
      <c r="B331">
        <v>322</v>
      </c>
      <c r="C331">
        <f t="shared" si="4"/>
        <v>6.1171815945745307E-70</v>
      </c>
      <c r="D331">
        <f>(1/(1+$C$5)^B331)*(1+$C$5)^(VLOOKUP($G$5,$I$5:$J$7,2,FALSE))</f>
        <v>1.5886006023015926E-16</v>
      </c>
    </row>
    <row r="332" spans="2:4" x14ac:dyDescent="0.25">
      <c r="B332">
        <v>323</v>
      </c>
      <c r="C332">
        <f t="shared" ref="C332:C369" si="5">C331*$C$6</f>
        <v>3.6703089567447186E-70</v>
      </c>
      <c r="D332">
        <f>(1/(1+$C$5)^B332)*(1+$C$5)^(VLOOKUP($G$5,$I$5:$J$7,2,FALSE))</f>
        <v>1.4183933949121363E-16</v>
      </c>
    </row>
    <row r="333" spans="2:4" x14ac:dyDescent="0.25">
      <c r="B333">
        <v>324</v>
      </c>
      <c r="C333">
        <f t="shared" si="5"/>
        <v>2.202185374046831E-70</v>
      </c>
      <c r="D333">
        <f>(1/(1+$C$5)^B333)*(1+$C$5)^(VLOOKUP($G$5,$I$5:$J$7,2,FALSE))</f>
        <v>1.2664226740286932E-16</v>
      </c>
    </row>
    <row r="334" spans="2:4" x14ac:dyDescent="0.25">
      <c r="B334">
        <v>325</v>
      </c>
      <c r="C334">
        <f t="shared" si="5"/>
        <v>1.3213112244280986E-70</v>
      </c>
      <c r="D334">
        <f>(1/(1+$C$5)^B334)*(1+$C$5)^(VLOOKUP($G$5,$I$5:$J$7,2,FALSE))</f>
        <v>1.1307345303827616E-16</v>
      </c>
    </row>
    <row r="335" spans="2:4" x14ac:dyDescent="0.25">
      <c r="B335">
        <v>326</v>
      </c>
      <c r="C335">
        <f t="shared" si="5"/>
        <v>7.9278673465685908E-71</v>
      </c>
      <c r="D335">
        <f>(1/(1+$C$5)^B335)*(1+$C$5)^(VLOOKUP($G$5,$I$5:$J$7,2,FALSE))</f>
        <v>1.0095844021274656E-16</v>
      </c>
    </row>
    <row r="336" spans="2:4" x14ac:dyDescent="0.25">
      <c r="B336">
        <v>327</v>
      </c>
      <c r="C336">
        <f t="shared" si="5"/>
        <v>4.7567204079411546E-71</v>
      </c>
      <c r="D336">
        <f>(1/(1+$C$5)^B336)*(1+$C$5)^(VLOOKUP($G$5,$I$5:$J$7,2,FALSE))</f>
        <v>9.0141464475666569E-17</v>
      </c>
    </row>
    <row r="337" spans="2:4" x14ac:dyDescent="0.25">
      <c r="B337">
        <v>328</v>
      </c>
      <c r="C337">
        <f t="shared" si="5"/>
        <v>2.8540322447646929E-71</v>
      </c>
      <c r="D337">
        <f>(1/(1+$C$5)^B337)*(1+$C$5)^(VLOOKUP($G$5,$I$5:$J$7,2,FALSE))</f>
        <v>8.0483450424702273E-17</v>
      </c>
    </row>
    <row r="338" spans="2:4" x14ac:dyDescent="0.25">
      <c r="B338">
        <v>329</v>
      </c>
      <c r="C338">
        <f t="shared" si="5"/>
        <v>1.7124193468588156E-71</v>
      </c>
      <c r="D338">
        <f>(1/(1+$C$5)^B338)*(1+$C$5)^(VLOOKUP($G$5,$I$5:$J$7,2,FALSE))</f>
        <v>7.1860223593484186E-17</v>
      </c>
    </row>
    <row r="339" spans="2:4" x14ac:dyDescent="0.25">
      <c r="B339">
        <v>330</v>
      </c>
      <c r="C339">
        <f t="shared" si="5"/>
        <v>1.0274516081152893E-71</v>
      </c>
      <c r="D339">
        <f>(1/(1+$C$5)^B339)*(1+$C$5)^(VLOOKUP($G$5,$I$5:$J$7,2,FALSE))</f>
        <v>6.4160913922753734E-17</v>
      </c>
    </row>
    <row r="340" spans="2:4" x14ac:dyDescent="0.25">
      <c r="B340">
        <v>331</v>
      </c>
      <c r="C340">
        <f t="shared" si="5"/>
        <v>6.164709648691736E-72</v>
      </c>
      <c r="D340">
        <f>(1/(1+$C$5)^B340)*(1+$C$5)^(VLOOKUP($G$5,$I$5:$J$7,2,FALSE))</f>
        <v>5.7286530288172958E-17</v>
      </c>
    </row>
    <row r="341" spans="2:4" x14ac:dyDescent="0.25">
      <c r="B341">
        <v>332</v>
      </c>
      <c r="C341">
        <f t="shared" si="5"/>
        <v>3.6988257892150415E-72</v>
      </c>
      <c r="D341">
        <f>(1/(1+$C$5)^B341)*(1+$C$5)^(VLOOKUP($G$5,$I$5:$J$7,2,FALSE))</f>
        <v>5.1148687757297288E-17</v>
      </c>
    </row>
    <row r="342" spans="2:4" x14ac:dyDescent="0.25">
      <c r="B342">
        <v>333</v>
      </c>
      <c r="C342">
        <f t="shared" si="5"/>
        <v>2.2192954735290249E-72</v>
      </c>
      <c r="D342">
        <f>(1/(1+$C$5)^B342)*(1+$C$5)^(VLOOKUP($G$5,$I$5:$J$7,2,FALSE))</f>
        <v>4.5668471211872574E-17</v>
      </c>
    </row>
    <row r="343" spans="2:4" x14ac:dyDescent="0.25">
      <c r="B343">
        <v>334</v>
      </c>
      <c r="C343">
        <f t="shared" si="5"/>
        <v>1.3315772841174149E-72</v>
      </c>
      <c r="D343">
        <f>(1/(1+$C$5)^B343)*(1+$C$5)^(VLOOKUP($G$5,$I$5:$J$7,2,FALSE))</f>
        <v>4.0775420724886226E-17</v>
      </c>
    </row>
    <row r="344" spans="2:4" x14ac:dyDescent="0.25">
      <c r="B344">
        <v>335</v>
      </c>
      <c r="C344">
        <f t="shared" si="5"/>
        <v>7.9894637047044895E-73</v>
      </c>
      <c r="D344">
        <f>(1/(1+$C$5)^B344)*(1+$C$5)^(VLOOKUP($G$5,$I$5:$J$7,2,FALSE))</f>
        <v>3.6406625647219845E-17</v>
      </c>
    </row>
    <row r="345" spans="2:4" x14ac:dyDescent="0.25">
      <c r="B345">
        <v>336</v>
      </c>
      <c r="C345">
        <f t="shared" si="5"/>
        <v>4.7936782228226934E-73</v>
      </c>
      <c r="D345">
        <f>(1/(1+$C$5)^B345)*(1+$C$5)^(VLOOKUP($G$5,$I$5:$J$7,2,FALSE))</f>
        <v>3.2505915756446289E-17</v>
      </c>
    </row>
    <row r="346" spans="2:4" x14ac:dyDescent="0.25">
      <c r="B346">
        <v>337</v>
      </c>
      <c r="C346">
        <f t="shared" si="5"/>
        <v>2.8762069336936162E-73</v>
      </c>
      <c r="D346">
        <f>(1/(1+$C$5)^B346)*(1+$C$5)^(VLOOKUP($G$5,$I$5:$J$7,2,FALSE))</f>
        <v>2.9023139068255606E-17</v>
      </c>
    </row>
    <row r="347" spans="2:4" x14ac:dyDescent="0.25">
      <c r="B347">
        <v>338</v>
      </c>
      <c r="C347">
        <f t="shared" si="5"/>
        <v>1.7257241602161698E-73</v>
      </c>
      <c r="D347">
        <f>(1/(1+$C$5)^B347)*(1+$C$5)^(VLOOKUP($G$5,$I$5:$J$7,2,FALSE))</f>
        <v>2.5913517025228218E-17</v>
      </c>
    </row>
    <row r="348" spans="2:4" x14ac:dyDescent="0.25">
      <c r="B348">
        <v>339</v>
      </c>
      <c r="C348">
        <f t="shared" si="5"/>
        <v>1.0354344961297018E-73</v>
      </c>
      <c r="D348">
        <f>(1/(1+$C$5)^B348)*(1+$C$5)^(VLOOKUP($G$5,$I$5:$J$7,2,FALSE))</f>
        <v>2.3137068772525192E-17</v>
      </c>
    </row>
    <row r="349" spans="2:4" x14ac:dyDescent="0.25">
      <c r="B349">
        <v>340</v>
      </c>
      <c r="C349">
        <f t="shared" si="5"/>
        <v>6.2126069767782103E-74</v>
      </c>
      <c r="D349">
        <f>(1/(1+$C$5)^B349)*(1+$C$5)^(VLOOKUP($G$5,$I$5:$J$7,2,FALSE))</f>
        <v>2.0658097118326066E-17</v>
      </c>
    </row>
    <row r="350" spans="2:4" x14ac:dyDescent="0.25">
      <c r="B350">
        <v>341</v>
      </c>
      <c r="C350">
        <f t="shared" si="5"/>
        <v>3.7275641860669257E-74</v>
      </c>
      <c r="D350">
        <f>(1/(1+$C$5)^B350)*(1+$C$5)^(VLOOKUP($G$5,$I$5:$J$7,2,FALSE))</f>
        <v>1.8444729569933985E-17</v>
      </c>
    </row>
    <row r="351" spans="2:4" x14ac:dyDescent="0.25">
      <c r="B351">
        <v>342</v>
      </c>
      <c r="C351">
        <f t="shared" si="5"/>
        <v>2.2365385116401554E-74</v>
      </c>
      <c r="D351">
        <f>(1/(1+$C$5)^B351)*(1+$C$5)^(VLOOKUP($G$5,$I$5:$J$7,2,FALSE))</f>
        <v>1.6468508544583911E-17</v>
      </c>
    </row>
    <row r="352" spans="2:4" x14ac:dyDescent="0.25">
      <c r="B352">
        <v>343</v>
      </c>
      <c r="C352">
        <f t="shared" si="5"/>
        <v>1.3419231069840931E-74</v>
      </c>
      <c r="D352">
        <f>(1/(1+$C$5)^B352)*(1+$C$5)^(VLOOKUP($G$5,$I$5:$J$7,2,FALSE))</f>
        <v>1.4704025486235638E-17</v>
      </c>
    </row>
    <row r="353" spans="2:4" x14ac:dyDescent="0.25">
      <c r="B353">
        <v>344</v>
      </c>
      <c r="C353">
        <f t="shared" si="5"/>
        <v>8.0515386419045583E-75</v>
      </c>
      <c r="D353">
        <f>(1/(1+$C$5)^B353)*(1+$C$5)^(VLOOKUP($G$5,$I$5:$J$7,2,FALSE))</f>
        <v>1.312859418413896E-17</v>
      </c>
    </row>
    <row r="354" spans="2:4" x14ac:dyDescent="0.25">
      <c r="B354">
        <v>345</v>
      </c>
      <c r="C354">
        <f t="shared" si="5"/>
        <v>4.8309231851427348E-75</v>
      </c>
      <c r="D354">
        <f>(1/(1+$C$5)^B354)*(1+$C$5)^(VLOOKUP($G$5,$I$5:$J$7,2,FALSE))</f>
        <v>1.1721959092981213E-17</v>
      </c>
    </row>
    <row r="355" spans="2:4" x14ac:dyDescent="0.25">
      <c r="B355">
        <v>346</v>
      </c>
      <c r="C355">
        <f t="shared" si="5"/>
        <v>2.8985539110856406E-75</v>
      </c>
      <c r="D355">
        <f>(1/(1+$C$5)^B355)*(1+$C$5)^(VLOOKUP($G$5,$I$5:$J$7,2,FALSE))</f>
        <v>1.0466034904447512E-17</v>
      </c>
    </row>
    <row r="356" spans="2:4" x14ac:dyDescent="0.25">
      <c r="B356">
        <v>347</v>
      </c>
      <c r="C356">
        <f t="shared" si="5"/>
        <v>1.7391323466513843E-75</v>
      </c>
      <c r="D356">
        <f>(1/(1+$C$5)^B356)*(1+$C$5)^(VLOOKUP($G$5,$I$5:$J$7,2,FALSE))</f>
        <v>9.3446740218281337E-18</v>
      </c>
    </row>
    <row r="357" spans="2:4" x14ac:dyDescent="0.25">
      <c r="B357">
        <v>348</v>
      </c>
      <c r="C357">
        <f t="shared" si="5"/>
        <v>1.0434794079908305E-75</v>
      </c>
      <c r="D357">
        <f>(1/(1+$C$5)^B357)*(1+$C$5)^(VLOOKUP($G$5,$I$5:$J$7,2,FALSE))</f>
        <v>8.3434589480608344E-18</v>
      </c>
    </row>
    <row r="358" spans="2:4" x14ac:dyDescent="0.25">
      <c r="B358">
        <v>349</v>
      </c>
      <c r="C358">
        <f t="shared" si="5"/>
        <v>6.2608764479449829E-76</v>
      </c>
      <c r="D358">
        <f>(1/(1+$C$5)^B358)*(1+$C$5)^(VLOOKUP($G$5,$I$5:$J$7,2,FALSE))</f>
        <v>7.449516917911459E-18</v>
      </c>
    </row>
    <row r="359" spans="2:4" x14ac:dyDescent="0.25">
      <c r="B359">
        <v>350</v>
      </c>
      <c r="C359">
        <f t="shared" si="5"/>
        <v>3.7565258687669899E-76</v>
      </c>
      <c r="D359">
        <f>(1/(1+$C$5)^B359)*(1+$C$5)^(VLOOKUP($G$5,$I$5:$J$7,2,FALSE))</f>
        <v>6.6513543909923742E-18</v>
      </c>
    </row>
    <row r="360" spans="2:4" x14ac:dyDescent="0.25">
      <c r="B360">
        <v>351</v>
      </c>
      <c r="C360">
        <f t="shared" si="5"/>
        <v>2.2539155212601939E-76</v>
      </c>
      <c r="D360">
        <f>(1/(1+$C$5)^B360)*(1+$C$5)^(VLOOKUP($G$5,$I$5:$J$7,2,FALSE))</f>
        <v>5.9387092776717625E-18</v>
      </c>
    </row>
    <row r="361" spans="2:4" x14ac:dyDescent="0.25">
      <c r="B361">
        <v>352</v>
      </c>
      <c r="C361">
        <f t="shared" si="5"/>
        <v>1.3523493127561163E-76</v>
      </c>
      <c r="D361">
        <f>(1/(1+$C$5)^B361)*(1+$C$5)^(VLOOKUP($G$5,$I$5:$J$7,2,FALSE))</f>
        <v>5.3024189979212155E-18</v>
      </c>
    </row>
    <row r="362" spans="2:4" x14ac:dyDescent="0.25">
      <c r="B362">
        <v>353</v>
      </c>
      <c r="C362">
        <f t="shared" si="5"/>
        <v>8.1140958765366976E-77</v>
      </c>
      <c r="D362">
        <f>(1/(1+$C$5)^B362)*(1+$C$5)^(VLOOKUP($G$5,$I$5:$J$7,2,FALSE))</f>
        <v>4.7343026767153698E-18</v>
      </c>
    </row>
    <row r="363" spans="2:4" x14ac:dyDescent="0.25">
      <c r="B363">
        <v>354</v>
      </c>
      <c r="C363">
        <f t="shared" si="5"/>
        <v>4.8684575259220187E-77</v>
      </c>
      <c r="D363">
        <f>(1/(1+$C$5)^B363)*(1+$C$5)^(VLOOKUP($G$5,$I$5:$J$7,2,FALSE))</f>
        <v>4.2270559613530097E-18</v>
      </c>
    </row>
    <row r="364" spans="2:4" x14ac:dyDescent="0.25">
      <c r="B364">
        <v>355</v>
      </c>
      <c r="C364">
        <f t="shared" si="5"/>
        <v>2.921074515553211E-77</v>
      </c>
      <c r="D364">
        <f>(1/(1+$C$5)^B364)*(1+$C$5)^(VLOOKUP($G$5,$I$5:$J$7,2,FALSE))</f>
        <v>3.7741571083509009E-18</v>
      </c>
    </row>
    <row r="365" spans="2:4" x14ac:dyDescent="0.25">
      <c r="B365">
        <v>356</v>
      </c>
      <c r="C365">
        <f t="shared" si="5"/>
        <v>1.7526447093319267E-77</v>
      </c>
      <c r="D365">
        <f>(1/(1+$C$5)^B365)*(1+$C$5)^(VLOOKUP($G$5,$I$5:$J$7,2,FALSE))</f>
        <v>3.3697831324561611E-18</v>
      </c>
    </row>
    <row r="366" spans="2:4" x14ac:dyDescent="0.25">
      <c r="B366">
        <v>357</v>
      </c>
      <c r="C366">
        <f t="shared" si="5"/>
        <v>1.051586825599156E-77</v>
      </c>
      <c r="D366">
        <f>(1/(1+$C$5)^B366)*(1+$C$5)^(VLOOKUP($G$5,$I$5:$J$7,2,FALSE))</f>
        <v>3.0087349396930004E-18</v>
      </c>
    </row>
    <row r="367" spans="2:4" x14ac:dyDescent="0.25">
      <c r="B367">
        <v>358</v>
      </c>
      <c r="C367">
        <f t="shared" si="5"/>
        <v>6.309520953594936E-78</v>
      </c>
      <c r="D367">
        <f>(1/(1+$C$5)^B367)*(1+$C$5)^(VLOOKUP($G$5,$I$5:$J$7,2,FALSE))</f>
        <v>2.6863704818687504E-18</v>
      </c>
    </row>
    <row r="368" spans="2:4" x14ac:dyDescent="0.25">
      <c r="B368">
        <v>359</v>
      </c>
      <c r="C368">
        <f t="shared" si="5"/>
        <v>3.7857125721569617E-78</v>
      </c>
      <c r="D368">
        <f>(1/(1+$C$5)^B368)*(1+$C$5)^(VLOOKUP($G$5,$I$5:$J$7,2,FALSE))</f>
        <v>2.3985450730970987E-18</v>
      </c>
    </row>
    <row r="369" spans="2:4" ht="15.75" thickBot="1" x14ac:dyDescent="0.3">
      <c r="B369" s="3">
        <v>360</v>
      </c>
      <c r="C369" s="3">
        <f t="shared" si="5"/>
        <v>2.2714275432941769E-78</v>
      </c>
      <c r="D369" s="3">
        <f>(1/(1+$C$5)^B369)*(1+$C$5)^(VLOOKUP($G$5,$I$5:$J$7,2,FALSE))</f>
        <v>2.1415581009795518E-18</v>
      </c>
    </row>
  </sheetData>
  <mergeCells count="3">
    <mergeCell ref="F14:F17"/>
    <mergeCell ref="H12:K12"/>
    <mergeCell ref="F11:K11"/>
  </mergeCells>
  <dataValidations count="1">
    <dataValidation type="list" allowBlank="1" showInputMessage="1" showErrorMessage="1" sqref="G5" xr:uid="{C5366649-D43F-404A-BC5C-9A45647590F2}">
      <formula1>$I$5:$I$7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B44154-D9D7-49EE-8A4F-572807713E8E}">
  <dimension ref="B1:R369"/>
  <sheetViews>
    <sheetView showGridLines="0" zoomScale="90" zoomScaleNormal="90" workbookViewId="0">
      <selection activeCell="J21" sqref="J21"/>
    </sheetView>
  </sheetViews>
  <sheetFormatPr defaultRowHeight="15" x14ac:dyDescent="0.25"/>
  <cols>
    <col min="1" max="1" width="2.140625" customWidth="1"/>
    <col min="2" max="2" width="16.42578125" bestFit="1" customWidth="1"/>
    <col min="3" max="3" width="12.42578125" customWidth="1"/>
    <col min="4" max="4" width="17" bestFit="1" customWidth="1"/>
    <col min="5" max="5" width="2.28515625" customWidth="1"/>
    <col min="6" max="6" width="18.7109375" customWidth="1"/>
    <col min="7" max="7" width="21.42578125" bestFit="1" customWidth="1"/>
    <col min="8" max="8" width="9.28515625" bestFit="1" customWidth="1"/>
    <col min="9" max="9" width="19.42578125" bestFit="1" customWidth="1"/>
    <col min="10" max="10" width="8.28515625" customWidth="1"/>
    <col min="11" max="11" width="12.42578125" customWidth="1"/>
  </cols>
  <sheetData>
    <row r="1" spans="2:18" ht="8.25" customHeight="1" x14ac:dyDescent="0.25"/>
    <row r="2" spans="2:18" ht="46.5" customHeight="1" thickBot="1" x14ac:dyDescent="0.3"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</row>
    <row r="3" spans="2:18" ht="8.25" customHeight="1" x14ac:dyDescent="0.25">
      <c r="B3" s="8"/>
      <c r="C3" s="8"/>
    </row>
    <row r="4" spans="2:18" ht="15.75" thickBot="1" x14ac:dyDescent="0.3">
      <c r="B4" s="18" t="s">
        <v>18</v>
      </c>
      <c r="C4" s="5"/>
      <c r="F4" s="18" t="s">
        <v>19</v>
      </c>
      <c r="G4" s="5"/>
      <c r="I4" s="18" t="s">
        <v>11</v>
      </c>
      <c r="J4" s="5"/>
    </row>
    <row r="5" spans="2:18" x14ac:dyDescent="0.25">
      <c r="B5" s="12" t="s">
        <v>5</v>
      </c>
      <c r="C5" s="12"/>
      <c r="F5" s="12" t="s">
        <v>7</v>
      </c>
      <c r="G5" s="12"/>
      <c r="I5" s="12" t="s">
        <v>2</v>
      </c>
      <c r="J5" s="12"/>
    </row>
    <row r="6" spans="2:18" ht="15.75" thickBot="1" x14ac:dyDescent="0.3">
      <c r="B6" s="13" t="s">
        <v>6</v>
      </c>
      <c r="C6" s="13"/>
      <c r="F6" s="13" t="s">
        <v>1</v>
      </c>
      <c r="G6" s="14"/>
      <c r="I6" s="12" t="s">
        <v>3</v>
      </c>
      <c r="J6" s="12"/>
    </row>
    <row r="7" spans="2:18" ht="15.75" thickBot="1" x14ac:dyDescent="0.3">
      <c r="B7" s="6"/>
      <c r="C7" s="7"/>
      <c r="I7" s="13" t="s">
        <v>4</v>
      </c>
      <c r="J7" s="13"/>
    </row>
    <row r="8" spans="2:18" ht="15.75" thickBot="1" x14ac:dyDescent="0.3">
      <c r="B8" s="19" t="s">
        <v>12</v>
      </c>
      <c r="F8" s="20" t="s">
        <v>13</v>
      </c>
    </row>
    <row r="9" spans="2:18" ht="15.75" thickBot="1" x14ac:dyDescent="0.3">
      <c r="B9" s="15" t="s">
        <v>0</v>
      </c>
      <c r="C9" s="15" t="s">
        <v>1</v>
      </c>
      <c r="D9" s="15" t="s">
        <v>8</v>
      </c>
      <c r="F9" s="16"/>
    </row>
    <row r="10" spans="2:18" x14ac:dyDescent="0.25">
      <c r="B10">
        <v>1</v>
      </c>
    </row>
    <row r="11" spans="2:18" x14ac:dyDescent="0.25">
      <c r="B11">
        <v>2</v>
      </c>
      <c r="F11" s="22" t="s">
        <v>14</v>
      </c>
      <c r="G11" s="22"/>
      <c r="H11" s="22"/>
      <c r="I11" s="22"/>
      <c r="J11" s="22"/>
      <c r="K11" s="22"/>
    </row>
    <row r="12" spans="2:18" ht="15.75" thickBot="1" x14ac:dyDescent="0.3">
      <c r="B12">
        <v>3</v>
      </c>
      <c r="G12" s="6"/>
      <c r="H12" s="21" t="s">
        <v>16</v>
      </c>
      <c r="I12" s="21"/>
      <c r="J12" s="21"/>
      <c r="K12" s="21"/>
    </row>
    <row r="13" spans="2:18" x14ac:dyDescent="0.25">
      <c r="B13">
        <v>4</v>
      </c>
      <c r="G13" s="11"/>
      <c r="H13" s="9"/>
      <c r="I13" s="9"/>
      <c r="J13" s="9"/>
      <c r="K13" s="9"/>
    </row>
    <row r="14" spans="2:18" x14ac:dyDescent="0.25">
      <c r="B14">
        <v>5</v>
      </c>
      <c r="F14" s="23" t="s">
        <v>17</v>
      </c>
      <c r="G14" s="9"/>
      <c r="H14" s="2"/>
      <c r="I14" s="2"/>
      <c r="J14" s="2"/>
      <c r="K14" s="2"/>
    </row>
    <row r="15" spans="2:18" x14ac:dyDescent="0.25">
      <c r="B15">
        <v>6</v>
      </c>
      <c r="F15" s="23"/>
      <c r="G15" s="9"/>
      <c r="H15" s="2"/>
      <c r="I15" s="2"/>
      <c r="J15" s="2"/>
      <c r="K15" s="2"/>
    </row>
    <row r="16" spans="2:18" x14ac:dyDescent="0.25">
      <c r="B16">
        <v>7</v>
      </c>
      <c r="F16" s="23"/>
      <c r="G16" s="9"/>
      <c r="H16" s="2"/>
      <c r="I16" s="2"/>
      <c r="J16" s="2"/>
      <c r="K16" s="2"/>
    </row>
    <row r="17" spans="2:11" ht="15.75" thickBot="1" x14ac:dyDescent="0.3">
      <c r="B17">
        <v>8</v>
      </c>
      <c r="F17" s="23"/>
      <c r="G17" s="10"/>
      <c r="H17" s="4"/>
      <c r="I17" s="4"/>
      <c r="J17" s="4"/>
      <c r="K17" s="4"/>
    </row>
    <row r="18" spans="2:11" x14ac:dyDescent="0.25">
      <c r="B18">
        <v>9</v>
      </c>
    </row>
    <row r="19" spans="2:11" ht="15.75" thickBot="1" x14ac:dyDescent="0.3">
      <c r="B19">
        <v>10</v>
      </c>
      <c r="G19" s="18" t="s">
        <v>15</v>
      </c>
      <c r="H19" s="18"/>
    </row>
    <row r="20" spans="2:11" x14ac:dyDescent="0.25">
      <c r="B20">
        <v>11</v>
      </c>
      <c r="G20" s="9" t="s">
        <v>10</v>
      </c>
      <c r="H20" s="17"/>
    </row>
    <row r="21" spans="2:11" ht="15.75" thickBot="1" x14ac:dyDescent="0.3">
      <c r="B21">
        <v>12</v>
      </c>
      <c r="G21" s="24" t="s">
        <v>9</v>
      </c>
      <c r="H21" s="25"/>
    </row>
    <row r="22" spans="2:11" x14ac:dyDescent="0.25">
      <c r="B22">
        <v>13</v>
      </c>
    </row>
    <row r="23" spans="2:11" x14ac:dyDescent="0.25">
      <c r="B23">
        <v>14</v>
      </c>
    </row>
    <row r="24" spans="2:11" x14ac:dyDescent="0.25">
      <c r="B24">
        <v>15</v>
      </c>
    </row>
    <row r="25" spans="2:11" x14ac:dyDescent="0.25">
      <c r="B25">
        <v>16</v>
      </c>
    </row>
    <row r="26" spans="2:11" x14ac:dyDescent="0.25">
      <c r="B26">
        <v>17</v>
      </c>
    </row>
    <row r="27" spans="2:11" x14ac:dyDescent="0.25">
      <c r="B27">
        <v>18</v>
      </c>
    </row>
    <row r="28" spans="2:11" x14ac:dyDescent="0.25">
      <c r="B28">
        <v>19</v>
      </c>
    </row>
    <row r="29" spans="2:11" x14ac:dyDescent="0.25">
      <c r="B29">
        <v>20</v>
      </c>
    </row>
    <row r="30" spans="2:11" x14ac:dyDescent="0.25">
      <c r="B30">
        <v>21</v>
      </c>
    </row>
    <row r="31" spans="2:11" x14ac:dyDescent="0.25">
      <c r="B31">
        <v>22</v>
      </c>
    </row>
    <row r="32" spans="2:11" x14ac:dyDescent="0.25">
      <c r="B32">
        <v>23</v>
      </c>
    </row>
    <row r="33" spans="2:2" x14ac:dyDescent="0.25">
      <c r="B33">
        <v>24</v>
      </c>
    </row>
    <row r="34" spans="2:2" x14ac:dyDescent="0.25">
      <c r="B34">
        <v>25</v>
      </c>
    </row>
    <row r="35" spans="2:2" x14ac:dyDescent="0.25">
      <c r="B35">
        <v>26</v>
      </c>
    </row>
    <row r="36" spans="2:2" x14ac:dyDescent="0.25">
      <c r="B36">
        <v>27</v>
      </c>
    </row>
    <row r="37" spans="2:2" x14ac:dyDescent="0.25">
      <c r="B37">
        <v>28</v>
      </c>
    </row>
    <row r="38" spans="2:2" x14ac:dyDescent="0.25">
      <c r="B38">
        <v>29</v>
      </c>
    </row>
    <row r="39" spans="2:2" x14ac:dyDescent="0.25">
      <c r="B39">
        <v>30</v>
      </c>
    </row>
    <row r="40" spans="2:2" x14ac:dyDescent="0.25">
      <c r="B40">
        <v>31</v>
      </c>
    </row>
    <row r="41" spans="2:2" x14ac:dyDescent="0.25">
      <c r="B41">
        <v>32</v>
      </c>
    </row>
    <row r="42" spans="2:2" x14ac:dyDescent="0.25">
      <c r="B42">
        <v>33</v>
      </c>
    </row>
    <row r="43" spans="2:2" x14ac:dyDescent="0.25">
      <c r="B43">
        <v>34</v>
      </c>
    </row>
    <row r="44" spans="2:2" x14ac:dyDescent="0.25">
      <c r="B44">
        <v>35</v>
      </c>
    </row>
    <row r="45" spans="2:2" x14ac:dyDescent="0.25">
      <c r="B45">
        <v>36</v>
      </c>
    </row>
    <row r="46" spans="2:2" x14ac:dyDescent="0.25">
      <c r="B46">
        <v>37</v>
      </c>
    </row>
    <row r="47" spans="2:2" x14ac:dyDescent="0.25">
      <c r="B47">
        <v>38</v>
      </c>
    </row>
    <row r="48" spans="2:2" x14ac:dyDescent="0.25">
      <c r="B48">
        <v>39</v>
      </c>
    </row>
    <row r="49" spans="2:2" x14ac:dyDescent="0.25">
      <c r="B49">
        <v>40</v>
      </c>
    </row>
    <row r="50" spans="2:2" x14ac:dyDescent="0.25">
      <c r="B50">
        <v>41</v>
      </c>
    </row>
    <row r="51" spans="2:2" x14ac:dyDescent="0.25">
      <c r="B51">
        <v>42</v>
      </c>
    </row>
    <row r="52" spans="2:2" x14ac:dyDescent="0.25">
      <c r="B52">
        <v>43</v>
      </c>
    </row>
    <row r="53" spans="2:2" x14ac:dyDescent="0.25">
      <c r="B53">
        <v>44</v>
      </c>
    </row>
    <row r="54" spans="2:2" x14ac:dyDescent="0.25">
      <c r="B54">
        <v>45</v>
      </c>
    </row>
    <row r="55" spans="2:2" x14ac:dyDescent="0.25">
      <c r="B55">
        <v>46</v>
      </c>
    </row>
    <row r="56" spans="2:2" x14ac:dyDescent="0.25">
      <c r="B56">
        <v>47</v>
      </c>
    </row>
    <row r="57" spans="2:2" x14ac:dyDescent="0.25">
      <c r="B57">
        <v>48</v>
      </c>
    </row>
    <row r="58" spans="2:2" x14ac:dyDescent="0.25">
      <c r="B58">
        <v>49</v>
      </c>
    </row>
    <row r="59" spans="2:2" x14ac:dyDescent="0.25">
      <c r="B59">
        <v>50</v>
      </c>
    </row>
    <row r="60" spans="2:2" x14ac:dyDescent="0.25">
      <c r="B60">
        <v>51</v>
      </c>
    </row>
    <row r="61" spans="2:2" x14ac:dyDescent="0.25">
      <c r="B61">
        <v>52</v>
      </c>
    </row>
    <row r="62" spans="2:2" x14ac:dyDescent="0.25">
      <c r="B62">
        <v>53</v>
      </c>
    </row>
    <row r="63" spans="2:2" x14ac:dyDescent="0.25">
      <c r="B63">
        <v>54</v>
      </c>
    </row>
    <row r="64" spans="2:2" x14ac:dyDescent="0.25">
      <c r="B64">
        <v>55</v>
      </c>
    </row>
    <row r="65" spans="2:2" x14ac:dyDescent="0.25">
      <c r="B65">
        <v>56</v>
      </c>
    </row>
    <row r="66" spans="2:2" x14ac:dyDescent="0.25">
      <c r="B66">
        <v>57</v>
      </c>
    </row>
    <row r="67" spans="2:2" x14ac:dyDescent="0.25">
      <c r="B67">
        <v>58</v>
      </c>
    </row>
    <row r="68" spans="2:2" x14ac:dyDescent="0.25">
      <c r="B68">
        <v>59</v>
      </c>
    </row>
    <row r="69" spans="2:2" x14ac:dyDescent="0.25">
      <c r="B69">
        <v>60</v>
      </c>
    </row>
    <row r="70" spans="2:2" x14ac:dyDescent="0.25">
      <c r="B70">
        <v>61</v>
      </c>
    </row>
    <row r="71" spans="2:2" x14ac:dyDescent="0.25">
      <c r="B71">
        <v>62</v>
      </c>
    </row>
    <row r="72" spans="2:2" x14ac:dyDescent="0.25">
      <c r="B72">
        <v>63</v>
      </c>
    </row>
    <row r="73" spans="2:2" x14ac:dyDescent="0.25">
      <c r="B73">
        <v>64</v>
      </c>
    </row>
    <row r="74" spans="2:2" x14ac:dyDescent="0.25">
      <c r="B74">
        <v>65</v>
      </c>
    </row>
    <row r="75" spans="2:2" x14ac:dyDescent="0.25">
      <c r="B75">
        <v>66</v>
      </c>
    </row>
    <row r="76" spans="2:2" x14ac:dyDescent="0.25">
      <c r="B76">
        <v>67</v>
      </c>
    </row>
    <row r="77" spans="2:2" x14ac:dyDescent="0.25">
      <c r="B77">
        <v>68</v>
      </c>
    </row>
    <row r="78" spans="2:2" x14ac:dyDescent="0.25">
      <c r="B78">
        <v>69</v>
      </c>
    </row>
    <row r="79" spans="2:2" x14ac:dyDescent="0.25">
      <c r="B79">
        <v>70</v>
      </c>
    </row>
    <row r="80" spans="2:2" x14ac:dyDescent="0.25">
      <c r="B80">
        <v>71</v>
      </c>
    </row>
    <row r="81" spans="2:2" x14ac:dyDescent="0.25">
      <c r="B81">
        <v>72</v>
      </c>
    </row>
    <row r="82" spans="2:2" x14ac:dyDescent="0.25">
      <c r="B82">
        <v>73</v>
      </c>
    </row>
    <row r="83" spans="2:2" x14ac:dyDescent="0.25">
      <c r="B83">
        <v>74</v>
      </c>
    </row>
    <row r="84" spans="2:2" x14ac:dyDescent="0.25">
      <c r="B84">
        <v>75</v>
      </c>
    </row>
    <row r="85" spans="2:2" x14ac:dyDescent="0.25">
      <c r="B85">
        <v>76</v>
      </c>
    </row>
    <row r="86" spans="2:2" x14ac:dyDescent="0.25">
      <c r="B86">
        <v>77</v>
      </c>
    </row>
    <row r="87" spans="2:2" x14ac:dyDescent="0.25">
      <c r="B87">
        <v>78</v>
      </c>
    </row>
    <row r="88" spans="2:2" x14ac:dyDescent="0.25">
      <c r="B88">
        <v>79</v>
      </c>
    </row>
    <row r="89" spans="2:2" x14ac:dyDescent="0.25">
      <c r="B89">
        <v>80</v>
      </c>
    </row>
    <row r="90" spans="2:2" x14ac:dyDescent="0.25">
      <c r="B90">
        <v>81</v>
      </c>
    </row>
    <row r="91" spans="2:2" x14ac:dyDescent="0.25">
      <c r="B91">
        <v>82</v>
      </c>
    </row>
    <row r="92" spans="2:2" x14ac:dyDescent="0.25">
      <c r="B92">
        <v>83</v>
      </c>
    </row>
    <row r="93" spans="2:2" x14ac:dyDescent="0.25">
      <c r="B93">
        <v>84</v>
      </c>
    </row>
    <row r="94" spans="2:2" x14ac:dyDescent="0.25">
      <c r="B94">
        <v>85</v>
      </c>
    </row>
    <row r="95" spans="2:2" x14ac:dyDescent="0.25">
      <c r="B95">
        <v>86</v>
      </c>
    </row>
    <row r="96" spans="2:2" x14ac:dyDescent="0.25">
      <c r="B96">
        <v>87</v>
      </c>
    </row>
    <row r="97" spans="2:2" x14ac:dyDescent="0.25">
      <c r="B97">
        <v>88</v>
      </c>
    </row>
    <row r="98" spans="2:2" x14ac:dyDescent="0.25">
      <c r="B98">
        <v>89</v>
      </c>
    </row>
    <row r="99" spans="2:2" x14ac:dyDescent="0.25">
      <c r="B99">
        <v>90</v>
      </c>
    </row>
    <row r="100" spans="2:2" x14ac:dyDescent="0.25">
      <c r="B100">
        <v>91</v>
      </c>
    </row>
    <row r="101" spans="2:2" x14ac:dyDescent="0.25">
      <c r="B101">
        <v>92</v>
      </c>
    </row>
    <row r="102" spans="2:2" x14ac:dyDescent="0.25">
      <c r="B102">
        <v>93</v>
      </c>
    </row>
    <row r="103" spans="2:2" x14ac:dyDescent="0.25">
      <c r="B103">
        <v>94</v>
      </c>
    </row>
    <row r="104" spans="2:2" x14ac:dyDescent="0.25">
      <c r="B104">
        <v>95</v>
      </c>
    </row>
    <row r="105" spans="2:2" x14ac:dyDescent="0.25">
      <c r="B105">
        <v>96</v>
      </c>
    </row>
    <row r="106" spans="2:2" x14ac:dyDescent="0.25">
      <c r="B106">
        <v>97</v>
      </c>
    </row>
    <row r="107" spans="2:2" x14ac:dyDescent="0.25">
      <c r="B107">
        <v>98</v>
      </c>
    </row>
    <row r="108" spans="2:2" x14ac:dyDescent="0.25">
      <c r="B108">
        <v>99</v>
      </c>
    </row>
    <row r="109" spans="2:2" x14ac:dyDescent="0.25">
      <c r="B109">
        <v>100</v>
      </c>
    </row>
    <row r="110" spans="2:2" x14ac:dyDescent="0.25">
      <c r="B110">
        <v>101</v>
      </c>
    </row>
    <row r="111" spans="2:2" x14ac:dyDescent="0.25">
      <c r="B111">
        <v>102</v>
      </c>
    </row>
    <row r="112" spans="2:2" x14ac:dyDescent="0.25">
      <c r="B112">
        <v>103</v>
      </c>
    </row>
    <row r="113" spans="2:2" x14ac:dyDescent="0.25">
      <c r="B113">
        <v>104</v>
      </c>
    </row>
    <row r="114" spans="2:2" x14ac:dyDescent="0.25">
      <c r="B114">
        <v>105</v>
      </c>
    </row>
    <row r="115" spans="2:2" x14ac:dyDescent="0.25">
      <c r="B115">
        <v>106</v>
      </c>
    </row>
    <row r="116" spans="2:2" x14ac:dyDescent="0.25">
      <c r="B116">
        <v>107</v>
      </c>
    </row>
    <row r="117" spans="2:2" x14ac:dyDescent="0.25">
      <c r="B117">
        <v>108</v>
      </c>
    </row>
    <row r="118" spans="2:2" x14ac:dyDescent="0.25">
      <c r="B118">
        <v>109</v>
      </c>
    </row>
    <row r="119" spans="2:2" x14ac:dyDescent="0.25">
      <c r="B119">
        <v>110</v>
      </c>
    </row>
    <row r="120" spans="2:2" x14ac:dyDescent="0.25">
      <c r="B120">
        <v>111</v>
      </c>
    </row>
    <row r="121" spans="2:2" x14ac:dyDescent="0.25">
      <c r="B121">
        <v>112</v>
      </c>
    </row>
    <row r="122" spans="2:2" x14ac:dyDescent="0.25">
      <c r="B122">
        <v>113</v>
      </c>
    </row>
    <row r="123" spans="2:2" x14ac:dyDescent="0.25">
      <c r="B123">
        <v>114</v>
      </c>
    </row>
    <row r="124" spans="2:2" x14ac:dyDescent="0.25">
      <c r="B124">
        <v>115</v>
      </c>
    </row>
    <row r="125" spans="2:2" x14ac:dyDescent="0.25">
      <c r="B125">
        <v>116</v>
      </c>
    </row>
    <row r="126" spans="2:2" x14ac:dyDescent="0.25">
      <c r="B126">
        <v>117</v>
      </c>
    </row>
    <row r="127" spans="2:2" x14ac:dyDescent="0.25">
      <c r="B127">
        <v>118</v>
      </c>
    </row>
    <row r="128" spans="2:2" x14ac:dyDescent="0.25">
      <c r="B128">
        <v>119</v>
      </c>
    </row>
    <row r="129" spans="2:2" x14ac:dyDescent="0.25">
      <c r="B129">
        <v>120</v>
      </c>
    </row>
    <row r="130" spans="2:2" x14ac:dyDescent="0.25">
      <c r="B130">
        <v>121</v>
      </c>
    </row>
    <row r="131" spans="2:2" x14ac:dyDescent="0.25">
      <c r="B131">
        <v>122</v>
      </c>
    </row>
    <row r="132" spans="2:2" x14ac:dyDescent="0.25">
      <c r="B132">
        <v>123</v>
      </c>
    </row>
    <row r="133" spans="2:2" x14ac:dyDescent="0.25">
      <c r="B133">
        <v>124</v>
      </c>
    </row>
    <row r="134" spans="2:2" x14ac:dyDescent="0.25">
      <c r="B134">
        <v>125</v>
      </c>
    </row>
    <row r="135" spans="2:2" x14ac:dyDescent="0.25">
      <c r="B135">
        <v>126</v>
      </c>
    </row>
    <row r="136" spans="2:2" x14ac:dyDescent="0.25">
      <c r="B136">
        <v>127</v>
      </c>
    </row>
    <row r="137" spans="2:2" x14ac:dyDescent="0.25">
      <c r="B137">
        <v>128</v>
      </c>
    </row>
    <row r="138" spans="2:2" x14ac:dyDescent="0.25">
      <c r="B138">
        <v>129</v>
      </c>
    </row>
    <row r="139" spans="2:2" x14ac:dyDescent="0.25">
      <c r="B139">
        <v>130</v>
      </c>
    </row>
    <row r="140" spans="2:2" x14ac:dyDescent="0.25">
      <c r="B140">
        <v>131</v>
      </c>
    </row>
    <row r="141" spans="2:2" x14ac:dyDescent="0.25">
      <c r="B141">
        <v>132</v>
      </c>
    </row>
    <row r="142" spans="2:2" x14ac:dyDescent="0.25">
      <c r="B142">
        <v>133</v>
      </c>
    </row>
    <row r="143" spans="2:2" x14ac:dyDescent="0.25">
      <c r="B143">
        <v>134</v>
      </c>
    </row>
    <row r="144" spans="2:2" x14ac:dyDescent="0.25">
      <c r="B144">
        <v>135</v>
      </c>
    </row>
    <row r="145" spans="2:2" x14ac:dyDescent="0.25">
      <c r="B145">
        <v>136</v>
      </c>
    </row>
    <row r="146" spans="2:2" x14ac:dyDescent="0.25">
      <c r="B146">
        <v>137</v>
      </c>
    </row>
    <row r="147" spans="2:2" x14ac:dyDescent="0.25">
      <c r="B147">
        <v>138</v>
      </c>
    </row>
    <row r="148" spans="2:2" x14ac:dyDescent="0.25">
      <c r="B148">
        <v>139</v>
      </c>
    </row>
    <row r="149" spans="2:2" x14ac:dyDescent="0.25">
      <c r="B149">
        <v>140</v>
      </c>
    </row>
    <row r="150" spans="2:2" x14ac:dyDescent="0.25">
      <c r="B150">
        <v>141</v>
      </c>
    </row>
    <row r="151" spans="2:2" x14ac:dyDescent="0.25">
      <c r="B151">
        <v>142</v>
      </c>
    </row>
    <row r="152" spans="2:2" x14ac:dyDescent="0.25">
      <c r="B152">
        <v>143</v>
      </c>
    </row>
    <row r="153" spans="2:2" x14ac:dyDescent="0.25">
      <c r="B153">
        <v>144</v>
      </c>
    </row>
    <row r="154" spans="2:2" x14ac:dyDescent="0.25">
      <c r="B154">
        <v>145</v>
      </c>
    </row>
    <row r="155" spans="2:2" x14ac:dyDescent="0.25">
      <c r="B155">
        <v>146</v>
      </c>
    </row>
    <row r="156" spans="2:2" x14ac:dyDescent="0.25">
      <c r="B156">
        <v>147</v>
      </c>
    </row>
    <row r="157" spans="2:2" x14ac:dyDescent="0.25">
      <c r="B157">
        <v>148</v>
      </c>
    </row>
    <row r="158" spans="2:2" x14ac:dyDescent="0.25">
      <c r="B158">
        <v>149</v>
      </c>
    </row>
    <row r="159" spans="2:2" x14ac:dyDescent="0.25">
      <c r="B159">
        <v>150</v>
      </c>
    </row>
    <row r="160" spans="2:2" x14ac:dyDescent="0.25">
      <c r="B160">
        <v>151</v>
      </c>
    </row>
    <row r="161" spans="2:2" x14ac:dyDescent="0.25">
      <c r="B161">
        <v>152</v>
      </c>
    </row>
    <row r="162" spans="2:2" x14ac:dyDescent="0.25">
      <c r="B162">
        <v>153</v>
      </c>
    </row>
    <row r="163" spans="2:2" x14ac:dyDescent="0.25">
      <c r="B163">
        <v>154</v>
      </c>
    </row>
    <row r="164" spans="2:2" x14ac:dyDescent="0.25">
      <c r="B164">
        <v>155</v>
      </c>
    </row>
    <row r="165" spans="2:2" x14ac:dyDescent="0.25">
      <c r="B165">
        <v>156</v>
      </c>
    </row>
    <row r="166" spans="2:2" x14ac:dyDescent="0.25">
      <c r="B166">
        <v>157</v>
      </c>
    </row>
    <row r="167" spans="2:2" x14ac:dyDescent="0.25">
      <c r="B167">
        <v>158</v>
      </c>
    </row>
    <row r="168" spans="2:2" x14ac:dyDescent="0.25">
      <c r="B168">
        <v>159</v>
      </c>
    </row>
    <row r="169" spans="2:2" x14ac:dyDescent="0.25">
      <c r="B169">
        <v>160</v>
      </c>
    </row>
    <row r="170" spans="2:2" x14ac:dyDescent="0.25">
      <c r="B170">
        <v>161</v>
      </c>
    </row>
    <row r="171" spans="2:2" x14ac:dyDescent="0.25">
      <c r="B171">
        <v>162</v>
      </c>
    </row>
    <row r="172" spans="2:2" x14ac:dyDescent="0.25">
      <c r="B172">
        <v>163</v>
      </c>
    </row>
    <row r="173" spans="2:2" x14ac:dyDescent="0.25">
      <c r="B173">
        <v>164</v>
      </c>
    </row>
    <row r="174" spans="2:2" x14ac:dyDescent="0.25">
      <c r="B174">
        <v>165</v>
      </c>
    </row>
    <row r="175" spans="2:2" x14ac:dyDescent="0.25">
      <c r="B175">
        <v>166</v>
      </c>
    </row>
    <row r="176" spans="2:2" x14ac:dyDescent="0.25">
      <c r="B176">
        <v>167</v>
      </c>
    </row>
    <row r="177" spans="2:2" x14ac:dyDescent="0.25">
      <c r="B177">
        <v>168</v>
      </c>
    </row>
    <row r="178" spans="2:2" x14ac:dyDescent="0.25">
      <c r="B178">
        <v>169</v>
      </c>
    </row>
    <row r="179" spans="2:2" x14ac:dyDescent="0.25">
      <c r="B179">
        <v>170</v>
      </c>
    </row>
    <row r="180" spans="2:2" x14ac:dyDescent="0.25">
      <c r="B180">
        <v>171</v>
      </c>
    </row>
    <row r="181" spans="2:2" x14ac:dyDescent="0.25">
      <c r="B181">
        <v>172</v>
      </c>
    </row>
    <row r="182" spans="2:2" x14ac:dyDescent="0.25">
      <c r="B182">
        <v>173</v>
      </c>
    </row>
    <row r="183" spans="2:2" x14ac:dyDescent="0.25">
      <c r="B183">
        <v>174</v>
      </c>
    </row>
    <row r="184" spans="2:2" x14ac:dyDescent="0.25">
      <c r="B184">
        <v>175</v>
      </c>
    </row>
    <row r="185" spans="2:2" x14ac:dyDescent="0.25">
      <c r="B185">
        <v>176</v>
      </c>
    </row>
    <row r="186" spans="2:2" x14ac:dyDescent="0.25">
      <c r="B186">
        <v>177</v>
      </c>
    </row>
    <row r="187" spans="2:2" x14ac:dyDescent="0.25">
      <c r="B187">
        <v>178</v>
      </c>
    </row>
    <row r="188" spans="2:2" x14ac:dyDescent="0.25">
      <c r="B188">
        <v>179</v>
      </c>
    </row>
    <row r="189" spans="2:2" x14ac:dyDescent="0.25">
      <c r="B189">
        <v>180</v>
      </c>
    </row>
    <row r="190" spans="2:2" x14ac:dyDescent="0.25">
      <c r="B190">
        <v>181</v>
      </c>
    </row>
    <row r="191" spans="2:2" x14ac:dyDescent="0.25">
      <c r="B191">
        <v>182</v>
      </c>
    </row>
    <row r="192" spans="2:2" x14ac:dyDescent="0.25">
      <c r="B192">
        <v>183</v>
      </c>
    </row>
    <row r="193" spans="2:2" x14ac:dyDescent="0.25">
      <c r="B193">
        <v>184</v>
      </c>
    </row>
    <row r="194" spans="2:2" x14ac:dyDescent="0.25">
      <c r="B194">
        <v>185</v>
      </c>
    </row>
    <row r="195" spans="2:2" x14ac:dyDescent="0.25">
      <c r="B195">
        <v>186</v>
      </c>
    </row>
    <row r="196" spans="2:2" x14ac:dyDescent="0.25">
      <c r="B196">
        <v>187</v>
      </c>
    </row>
    <row r="197" spans="2:2" x14ac:dyDescent="0.25">
      <c r="B197">
        <v>188</v>
      </c>
    </row>
    <row r="198" spans="2:2" x14ac:dyDescent="0.25">
      <c r="B198">
        <v>189</v>
      </c>
    </row>
    <row r="199" spans="2:2" x14ac:dyDescent="0.25">
      <c r="B199">
        <v>190</v>
      </c>
    </row>
    <row r="200" spans="2:2" x14ac:dyDescent="0.25">
      <c r="B200">
        <v>191</v>
      </c>
    </row>
    <row r="201" spans="2:2" x14ac:dyDescent="0.25">
      <c r="B201">
        <v>192</v>
      </c>
    </row>
    <row r="202" spans="2:2" x14ac:dyDescent="0.25">
      <c r="B202">
        <v>193</v>
      </c>
    </row>
    <row r="203" spans="2:2" x14ac:dyDescent="0.25">
      <c r="B203">
        <v>194</v>
      </c>
    </row>
    <row r="204" spans="2:2" x14ac:dyDescent="0.25">
      <c r="B204">
        <v>195</v>
      </c>
    </row>
    <row r="205" spans="2:2" x14ac:dyDescent="0.25">
      <c r="B205">
        <v>196</v>
      </c>
    </row>
    <row r="206" spans="2:2" x14ac:dyDescent="0.25">
      <c r="B206">
        <v>197</v>
      </c>
    </row>
    <row r="207" spans="2:2" x14ac:dyDescent="0.25">
      <c r="B207">
        <v>198</v>
      </c>
    </row>
    <row r="208" spans="2:2" x14ac:dyDescent="0.25">
      <c r="B208">
        <v>199</v>
      </c>
    </row>
    <row r="209" spans="2:2" x14ac:dyDescent="0.25">
      <c r="B209">
        <v>200</v>
      </c>
    </row>
    <row r="210" spans="2:2" x14ac:dyDescent="0.25">
      <c r="B210">
        <v>201</v>
      </c>
    </row>
    <row r="211" spans="2:2" x14ac:dyDescent="0.25">
      <c r="B211">
        <v>202</v>
      </c>
    </row>
    <row r="212" spans="2:2" x14ac:dyDescent="0.25">
      <c r="B212">
        <v>203</v>
      </c>
    </row>
    <row r="213" spans="2:2" x14ac:dyDescent="0.25">
      <c r="B213">
        <v>204</v>
      </c>
    </row>
    <row r="214" spans="2:2" x14ac:dyDescent="0.25">
      <c r="B214">
        <v>205</v>
      </c>
    </row>
    <row r="215" spans="2:2" x14ac:dyDescent="0.25">
      <c r="B215">
        <v>206</v>
      </c>
    </row>
    <row r="216" spans="2:2" x14ac:dyDescent="0.25">
      <c r="B216">
        <v>207</v>
      </c>
    </row>
    <row r="217" spans="2:2" x14ac:dyDescent="0.25">
      <c r="B217">
        <v>208</v>
      </c>
    </row>
    <row r="218" spans="2:2" x14ac:dyDescent="0.25">
      <c r="B218">
        <v>209</v>
      </c>
    </row>
    <row r="219" spans="2:2" x14ac:dyDescent="0.25">
      <c r="B219">
        <v>210</v>
      </c>
    </row>
    <row r="220" spans="2:2" x14ac:dyDescent="0.25">
      <c r="B220">
        <v>211</v>
      </c>
    </row>
    <row r="221" spans="2:2" x14ac:dyDescent="0.25">
      <c r="B221">
        <v>212</v>
      </c>
    </row>
    <row r="222" spans="2:2" x14ac:dyDescent="0.25">
      <c r="B222">
        <v>213</v>
      </c>
    </row>
    <row r="223" spans="2:2" x14ac:dyDescent="0.25">
      <c r="B223">
        <v>214</v>
      </c>
    </row>
    <row r="224" spans="2:2" x14ac:dyDescent="0.25">
      <c r="B224">
        <v>215</v>
      </c>
    </row>
    <row r="225" spans="2:2" x14ac:dyDescent="0.25">
      <c r="B225">
        <v>216</v>
      </c>
    </row>
    <row r="226" spans="2:2" x14ac:dyDescent="0.25">
      <c r="B226">
        <v>217</v>
      </c>
    </row>
    <row r="227" spans="2:2" x14ac:dyDescent="0.25">
      <c r="B227">
        <v>218</v>
      </c>
    </row>
    <row r="228" spans="2:2" x14ac:dyDescent="0.25">
      <c r="B228">
        <v>219</v>
      </c>
    </row>
    <row r="229" spans="2:2" x14ac:dyDescent="0.25">
      <c r="B229">
        <v>220</v>
      </c>
    </row>
    <row r="230" spans="2:2" x14ac:dyDescent="0.25">
      <c r="B230">
        <v>221</v>
      </c>
    </row>
    <row r="231" spans="2:2" x14ac:dyDescent="0.25">
      <c r="B231">
        <v>222</v>
      </c>
    </row>
    <row r="232" spans="2:2" x14ac:dyDescent="0.25">
      <c r="B232">
        <v>223</v>
      </c>
    </row>
    <row r="233" spans="2:2" x14ac:dyDescent="0.25">
      <c r="B233">
        <v>224</v>
      </c>
    </row>
    <row r="234" spans="2:2" x14ac:dyDescent="0.25">
      <c r="B234">
        <v>225</v>
      </c>
    </row>
    <row r="235" spans="2:2" x14ac:dyDescent="0.25">
      <c r="B235">
        <v>226</v>
      </c>
    </row>
    <row r="236" spans="2:2" x14ac:dyDescent="0.25">
      <c r="B236">
        <v>227</v>
      </c>
    </row>
    <row r="237" spans="2:2" x14ac:dyDescent="0.25">
      <c r="B237">
        <v>228</v>
      </c>
    </row>
    <row r="238" spans="2:2" x14ac:dyDescent="0.25">
      <c r="B238">
        <v>229</v>
      </c>
    </row>
    <row r="239" spans="2:2" x14ac:dyDescent="0.25">
      <c r="B239">
        <v>230</v>
      </c>
    </row>
    <row r="240" spans="2:2" x14ac:dyDescent="0.25">
      <c r="B240">
        <v>231</v>
      </c>
    </row>
    <row r="241" spans="2:2" x14ac:dyDescent="0.25">
      <c r="B241">
        <v>232</v>
      </c>
    </row>
    <row r="242" spans="2:2" x14ac:dyDescent="0.25">
      <c r="B242">
        <v>233</v>
      </c>
    </row>
    <row r="243" spans="2:2" x14ac:dyDescent="0.25">
      <c r="B243">
        <v>234</v>
      </c>
    </row>
    <row r="244" spans="2:2" x14ac:dyDescent="0.25">
      <c r="B244">
        <v>235</v>
      </c>
    </row>
    <row r="245" spans="2:2" x14ac:dyDescent="0.25">
      <c r="B245">
        <v>236</v>
      </c>
    </row>
    <row r="246" spans="2:2" x14ac:dyDescent="0.25">
      <c r="B246">
        <v>237</v>
      </c>
    </row>
    <row r="247" spans="2:2" x14ac:dyDescent="0.25">
      <c r="B247">
        <v>238</v>
      </c>
    </row>
    <row r="248" spans="2:2" x14ac:dyDescent="0.25">
      <c r="B248">
        <v>239</v>
      </c>
    </row>
    <row r="249" spans="2:2" x14ac:dyDescent="0.25">
      <c r="B249">
        <v>240</v>
      </c>
    </row>
    <row r="250" spans="2:2" x14ac:dyDescent="0.25">
      <c r="B250">
        <v>241</v>
      </c>
    </row>
    <row r="251" spans="2:2" x14ac:dyDescent="0.25">
      <c r="B251">
        <v>242</v>
      </c>
    </row>
    <row r="252" spans="2:2" x14ac:dyDescent="0.25">
      <c r="B252">
        <v>243</v>
      </c>
    </row>
    <row r="253" spans="2:2" x14ac:dyDescent="0.25">
      <c r="B253">
        <v>244</v>
      </c>
    </row>
    <row r="254" spans="2:2" x14ac:dyDescent="0.25">
      <c r="B254">
        <v>245</v>
      </c>
    </row>
    <row r="255" spans="2:2" x14ac:dyDescent="0.25">
      <c r="B255">
        <v>246</v>
      </c>
    </row>
    <row r="256" spans="2:2" x14ac:dyDescent="0.25">
      <c r="B256">
        <v>247</v>
      </c>
    </row>
    <row r="257" spans="2:2" x14ac:dyDescent="0.25">
      <c r="B257">
        <v>248</v>
      </c>
    </row>
    <row r="258" spans="2:2" x14ac:dyDescent="0.25">
      <c r="B258">
        <v>249</v>
      </c>
    </row>
    <row r="259" spans="2:2" x14ac:dyDescent="0.25">
      <c r="B259">
        <v>250</v>
      </c>
    </row>
    <row r="260" spans="2:2" x14ac:dyDescent="0.25">
      <c r="B260">
        <v>251</v>
      </c>
    </row>
    <row r="261" spans="2:2" x14ac:dyDescent="0.25">
      <c r="B261">
        <v>252</v>
      </c>
    </row>
    <row r="262" spans="2:2" x14ac:dyDescent="0.25">
      <c r="B262">
        <v>253</v>
      </c>
    </row>
    <row r="263" spans="2:2" x14ac:dyDescent="0.25">
      <c r="B263">
        <v>254</v>
      </c>
    </row>
    <row r="264" spans="2:2" x14ac:dyDescent="0.25">
      <c r="B264">
        <v>255</v>
      </c>
    </row>
    <row r="265" spans="2:2" x14ac:dyDescent="0.25">
      <c r="B265">
        <v>256</v>
      </c>
    </row>
    <row r="266" spans="2:2" x14ac:dyDescent="0.25">
      <c r="B266">
        <v>257</v>
      </c>
    </row>
    <row r="267" spans="2:2" x14ac:dyDescent="0.25">
      <c r="B267">
        <v>258</v>
      </c>
    </row>
    <row r="268" spans="2:2" x14ac:dyDescent="0.25">
      <c r="B268">
        <v>259</v>
      </c>
    </row>
    <row r="269" spans="2:2" x14ac:dyDescent="0.25">
      <c r="B269">
        <v>260</v>
      </c>
    </row>
    <row r="270" spans="2:2" x14ac:dyDescent="0.25">
      <c r="B270">
        <v>261</v>
      </c>
    </row>
    <row r="271" spans="2:2" x14ac:dyDescent="0.25">
      <c r="B271">
        <v>262</v>
      </c>
    </row>
    <row r="272" spans="2:2" x14ac:dyDescent="0.25">
      <c r="B272">
        <v>263</v>
      </c>
    </row>
    <row r="273" spans="2:2" x14ac:dyDescent="0.25">
      <c r="B273">
        <v>264</v>
      </c>
    </row>
    <row r="274" spans="2:2" x14ac:dyDescent="0.25">
      <c r="B274">
        <v>265</v>
      </c>
    </row>
    <row r="275" spans="2:2" x14ac:dyDescent="0.25">
      <c r="B275">
        <v>266</v>
      </c>
    </row>
    <row r="276" spans="2:2" x14ac:dyDescent="0.25">
      <c r="B276">
        <v>267</v>
      </c>
    </row>
    <row r="277" spans="2:2" x14ac:dyDescent="0.25">
      <c r="B277">
        <v>268</v>
      </c>
    </row>
    <row r="278" spans="2:2" x14ac:dyDescent="0.25">
      <c r="B278">
        <v>269</v>
      </c>
    </row>
    <row r="279" spans="2:2" x14ac:dyDescent="0.25">
      <c r="B279">
        <v>270</v>
      </c>
    </row>
    <row r="280" spans="2:2" x14ac:dyDescent="0.25">
      <c r="B280">
        <v>271</v>
      </c>
    </row>
    <row r="281" spans="2:2" x14ac:dyDescent="0.25">
      <c r="B281">
        <v>272</v>
      </c>
    </row>
    <row r="282" spans="2:2" x14ac:dyDescent="0.25">
      <c r="B282">
        <v>273</v>
      </c>
    </row>
    <row r="283" spans="2:2" x14ac:dyDescent="0.25">
      <c r="B283">
        <v>274</v>
      </c>
    </row>
    <row r="284" spans="2:2" x14ac:dyDescent="0.25">
      <c r="B284">
        <v>275</v>
      </c>
    </row>
    <row r="285" spans="2:2" x14ac:dyDescent="0.25">
      <c r="B285">
        <v>276</v>
      </c>
    </row>
    <row r="286" spans="2:2" x14ac:dyDescent="0.25">
      <c r="B286">
        <v>277</v>
      </c>
    </row>
    <row r="287" spans="2:2" x14ac:dyDescent="0.25">
      <c r="B287">
        <v>278</v>
      </c>
    </row>
    <row r="288" spans="2:2" x14ac:dyDescent="0.25">
      <c r="B288">
        <v>279</v>
      </c>
    </row>
    <row r="289" spans="2:2" x14ac:dyDescent="0.25">
      <c r="B289">
        <v>280</v>
      </c>
    </row>
    <row r="290" spans="2:2" x14ac:dyDescent="0.25">
      <c r="B290">
        <v>281</v>
      </c>
    </row>
    <row r="291" spans="2:2" x14ac:dyDescent="0.25">
      <c r="B291">
        <v>282</v>
      </c>
    </row>
    <row r="292" spans="2:2" x14ac:dyDescent="0.25">
      <c r="B292">
        <v>283</v>
      </c>
    </row>
    <row r="293" spans="2:2" x14ac:dyDescent="0.25">
      <c r="B293">
        <v>284</v>
      </c>
    </row>
    <row r="294" spans="2:2" x14ac:dyDescent="0.25">
      <c r="B294">
        <v>285</v>
      </c>
    </row>
    <row r="295" spans="2:2" x14ac:dyDescent="0.25">
      <c r="B295">
        <v>286</v>
      </c>
    </row>
    <row r="296" spans="2:2" x14ac:dyDescent="0.25">
      <c r="B296">
        <v>287</v>
      </c>
    </row>
    <row r="297" spans="2:2" x14ac:dyDescent="0.25">
      <c r="B297">
        <v>288</v>
      </c>
    </row>
    <row r="298" spans="2:2" x14ac:dyDescent="0.25">
      <c r="B298">
        <v>289</v>
      </c>
    </row>
    <row r="299" spans="2:2" x14ac:dyDescent="0.25">
      <c r="B299">
        <v>290</v>
      </c>
    </row>
    <row r="300" spans="2:2" x14ac:dyDescent="0.25">
      <c r="B300">
        <v>291</v>
      </c>
    </row>
    <row r="301" spans="2:2" x14ac:dyDescent="0.25">
      <c r="B301">
        <v>292</v>
      </c>
    </row>
    <row r="302" spans="2:2" x14ac:dyDescent="0.25">
      <c r="B302">
        <v>293</v>
      </c>
    </row>
    <row r="303" spans="2:2" x14ac:dyDescent="0.25">
      <c r="B303">
        <v>294</v>
      </c>
    </row>
    <row r="304" spans="2:2" x14ac:dyDescent="0.25">
      <c r="B304">
        <v>295</v>
      </c>
    </row>
    <row r="305" spans="2:2" x14ac:dyDescent="0.25">
      <c r="B305">
        <v>296</v>
      </c>
    </row>
    <row r="306" spans="2:2" x14ac:dyDescent="0.25">
      <c r="B306">
        <v>297</v>
      </c>
    </row>
    <row r="307" spans="2:2" x14ac:dyDescent="0.25">
      <c r="B307">
        <v>298</v>
      </c>
    </row>
    <row r="308" spans="2:2" x14ac:dyDescent="0.25">
      <c r="B308">
        <v>299</v>
      </c>
    </row>
    <row r="309" spans="2:2" x14ac:dyDescent="0.25">
      <c r="B309">
        <v>300</v>
      </c>
    </row>
    <row r="310" spans="2:2" x14ac:dyDescent="0.25">
      <c r="B310">
        <v>301</v>
      </c>
    </row>
    <row r="311" spans="2:2" x14ac:dyDescent="0.25">
      <c r="B311">
        <v>302</v>
      </c>
    </row>
    <row r="312" spans="2:2" x14ac:dyDescent="0.25">
      <c r="B312">
        <v>303</v>
      </c>
    </row>
    <row r="313" spans="2:2" x14ac:dyDescent="0.25">
      <c r="B313">
        <v>304</v>
      </c>
    </row>
    <row r="314" spans="2:2" x14ac:dyDescent="0.25">
      <c r="B314">
        <v>305</v>
      </c>
    </row>
    <row r="315" spans="2:2" x14ac:dyDescent="0.25">
      <c r="B315">
        <v>306</v>
      </c>
    </row>
    <row r="316" spans="2:2" x14ac:dyDescent="0.25">
      <c r="B316">
        <v>307</v>
      </c>
    </row>
    <row r="317" spans="2:2" x14ac:dyDescent="0.25">
      <c r="B317">
        <v>308</v>
      </c>
    </row>
    <row r="318" spans="2:2" x14ac:dyDescent="0.25">
      <c r="B318">
        <v>309</v>
      </c>
    </row>
    <row r="319" spans="2:2" x14ac:dyDescent="0.25">
      <c r="B319">
        <v>310</v>
      </c>
    </row>
    <row r="320" spans="2:2" x14ac:dyDescent="0.25">
      <c r="B320">
        <v>311</v>
      </c>
    </row>
    <row r="321" spans="2:2" x14ac:dyDescent="0.25">
      <c r="B321">
        <v>312</v>
      </c>
    </row>
    <row r="322" spans="2:2" x14ac:dyDescent="0.25">
      <c r="B322">
        <v>313</v>
      </c>
    </row>
    <row r="323" spans="2:2" x14ac:dyDescent="0.25">
      <c r="B323">
        <v>314</v>
      </c>
    </row>
    <row r="324" spans="2:2" x14ac:dyDescent="0.25">
      <c r="B324">
        <v>315</v>
      </c>
    </row>
    <row r="325" spans="2:2" x14ac:dyDescent="0.25">
      <c r="B325">
        <v>316</v>
      </c>
    </row>
    <row r="326" spans="2:2" x14ac:dyDescent="0.25">
      <c r="B326">
        <v>317</v>
      </c>
    </row>
    <row r="327" spans="2:2" x14ac:dyDescent="0.25">
      <c r="B327">
        <v>318</v>
      </c>
    </row>
    <row r="328" spans="2:2" x14ac:dyDescent="0.25">
      <c r="B328">
        <v>319</v>
      </c>
    </row>
    <row r="329" spans="2:2" x14ac:dyDescent="0.25">
      <c r="B329">
        <v>320</v>
      </c>
    </row>
    <row r="330" spans="2:2" x14ac:dyDescent="0.25">
      <c r="B330">
        <v>321</v>
      </c>
    </row>
    <row r="331" spans="2:2" x14ac:dyDescent="0.25">
      <c r="B331">
        <v>322</v>
      </c>
    </row>
    <row r="332" spans="2:2" x14ac:dyDescent="0.25">
      <c r="B332">
        <v>323</v>
      </c>
    </row>
    <row r="333" spans="2:2" x14ac:dyDescent="0.25">
      <c r="B333">
        <v>324</v>
      </c>
    </row>
    <row r="334" spans="2:2" x14ac:dyDescent="0.25">
      <c r="B334">
        <v>325</v>
      </c>
    </row>
    <row r="335" spans="2:2" x14ac:dyDescent="0.25">
      <c r="B335">
        <v>326</v>
      </c>
    </row>
    <row r="336" spans="2:2" x14ac:dyDescent="0.25">
      <c r="B336">
        <v>327</v>
      </c>
    </row>
    <row r="337" spans="2:2" x14ac:dyDescent="0.25">
      <c r="B337">
        <v>328</v>
      </c>
    </row>
    <row r="338" spans="2:2" x14ac:dyDescent="0.25">
      <c r="B338">
        <v>329</v>
      </c>
    </row>
    <row r="339" spans="2:2" x14ac:dyDescent="0.25">
      <c r="B339">
        <v>330</v>
      </c>
    </row>
    <row r="340" spans="2:2" x14ac:dyDescent="0.25">
      <c r="B340">
        <v>331</v>
      </c>
    </row>
    <row r="341" spans="2:2" x14ac:dyDescent="0.25">
      <c r="B341">
        <v>332</v>
      </c>
    </row>
    <row r="342" spans="2:2" x14ac:dyDescent="0.25">
      <c r="B342">
        <v>333</v>
      </c>
    </row>
    <row r="343" spans="2:2" x14ac:dyDescent="0.25">
      <c r="B343">
        <v>334</v>
      </c>
    </row>
    <row r="344" spans="2:2" x14ac:dyDescent="0.25">
      <c r="B344">
        <v>335</v>
      </c>
    </row>
    <row r="345" spans="2:2" x14ac:dyDescent="0.25">
      <c r="B345">
        <v>336</v>
      </c>
    </row>
    <row r="346" spans="2:2" x14ac:dyDescent="0.25">
      <c r="B346">
        <v>337</v>
      </c>
    </row>
    <row r="347" spans="2:2" x14ac:dyDescent="0.25">
      <c r="B347">
        <v>338</v>
      </c>
    </row>
    <row r="348" spans="2:2" x14ac:dyDescent="0.25">
      <c r="B348">
        <v>339</v>
      </c>
    </row>
    <row r="349" spans="2:2" x14ac:dyDescent="0.25">
      <c r="B349">
        <v>340</v>
      </c>
    </row>
    <row r="350" spans="2:2" x14ac:dyDescent="0.25">
      <c r="B350">
        <v>341</v>
      </c>
    </row>
    <row r="351" spans="2:2" x14ac:dyDescent="0.25">
      <c r="B351">
        <v>342</v>
      </c>
    </row>
    <row r="352" spans="2:2" x14ac:dyDescent="0.25">
      <c r="B352">
        <v>343</v>
      </c>
    </row>
    <row r="353" spans="2:2" x14ac:dyDescent="0.25">
      <c r="B353">
        <v>344</v>
      </c>
    </row>
    <row r="354" spans="2:2" x14ac:dyDescent="0.25">
      <c r="B354">
        <v>345</v>
      </c>
    </row>
    <row r="355" spans="2:2" x14ac:dyDescent="0.25">
      <c r="B355">
        <v>346</v>
      </c>
    </row>
    <row r="356" spans="2:2" x14ac:dyDescent="0.25">
      <c r="B356">
        <v>347</v>
      </c>
    </row>
    <row r="357" spans="2:2" x14ac:dyDescent="0.25">
      <c r="B357">
        <v>348</v>
      </c>
    </row>
    <row r="358" spans="2:2" x14ac:dyDescent="0.25">
      <c r="B358">
        <v>349</v>
      </c>
    </row>
    <row r="359" spans="2:2" x14ac:dyDescent="0.25">
      <c r="B359">
        <v>350</v>
      </c>
    </row>
    <row r="360" spans="2:2" x14ac:dyDescent="0.25">
      <c r="B360">
        <v>351</v>
      </c>
    </row>
    <row r="361" spans="2:2" x14ac:dyDescent="0.25">
      <c r="B361">
        <v>352</v>
      </c>
    </row>
    <row r="362" spans="2:2" x14ac:dyDescent="0.25">
      <c r="B362">
        <v>353</v>
      </c>
    </row>
    <row r="363" spans="2:2" x14ac:dyDescent="0.25">
      <c r="B363">
        <v>354</v>
      </c>
    </row>
    <row r="364" spans="2:2" x14ac:dyDescent="0.25">
      <c r="B364">
        <v>355</v>
      </c>
    </row>
    <row r="365" spans="2:2" x14ac:dyDescent="0.25">
      <c r="B365">
        <v>356</v>
      </c>
    </row>
    <row r="366" spans="2:2" x14ac:dyDescent="0.25">
      <c r="B366">
        <v>357</v>
      </c>
    </row>
    <row r="367" spans="2:2" x14ac:dyDescent="0.25">
      <c r="B367">
        <v>358</v>
      </c>
    </row>
    <row r="368" spans="2:2" x14ac:dyDescent="0.25">
      <c r="B368">
        <v>359</v>
      </c>
    </row>
    <row r="369" spans="2:4" ht="15.75" thickBot="1" x14ac:dyDescent="0.3">
      <c r="B369" s="3">
        <v>360</v>
      </c>
      <c r="C369" s="3"/>
      <c r="D369" s="3"/>
    </row>
  </sheetData>
  <mergeCells count="3">
    <mergeCell ref="F11:K11"/>
    <mergeCell ref="H12:K12"/>
    <mergeCell ref="F14:F17"/>
  </mergeCells>
  <pageMargins left="0.511811024" right="0.511811024" top="0.78740157499999996" bottom="0.78740157499999996" header="0.31496062000000002" footer="0.31496062000000002"/>
  <pageSetup paperSize="9" orientation="portrait" horizontalDpi="4294967293" verticalDpi="0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589ABD1-FF8A-496B-9AEA-D6371FD8E7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CLV</vt:lpstr>
      <vt:lpstr>CLV Template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André Santos</dc:creator>
  <cp:lastModifiedBy>André Santos</cp:lastModifiedBy>
  <dcterms:created xsi:type="dcterms:W3CDTF">2019-06-04T15:52:03Z</dcterms:created>
  <dcterms:modified xsi:type="dcterms:W3CDTF">2020-04-27T21:54:33Z</dcterms:modified>
</cp:coreProperties>
</file>