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14C3EDC4-FCD8-40D9-A7AF-8911B6EF4DF0}" xr6:coauthVersionLast="44" xr6:coauthVersionMax="44" xr10:uidLastSave="{00000000-0000-0000-0000-000000000000}"/>
  <bookViews>
    <workbookView xWindow="20370" yWindow="-120" windowWidth="24240" windowHeight="13140" xr2:uid="{A6601032-9BAF-495D-9347-4EB1AB138D63}"/>
  </bookViews>
  <sheets>
    <sheet name="Binomi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J12" i="5"/>
  <c r="J11" i="5"/>
  <c r="J10" i="5"/>
  <c r="J9" i="5"/>
  <c r="D11" i="5"/>
  <c r="J13" i="5" s="1"/>
  <c r="F9" i="5" l="1"/>
</calcChain>
</file>

<file path=xl/sharedStrings.xml><?xml version="1.0" encoding="utf-8"?>
<sst xmlns="http://schemas.openxmlformats.org/spreadsheetml/2006/main" count="18" uniqueCount="16">
  <si>
    <t>Cirurgias de microfraturas no joelho têm 75% de chance de sucesso em pacientes com joelhos degenerativos. A cirurgia é realizada em três pacientes. Encontre a probabilidade de a cirurgia ser um sucesso em exatamente dois pacientes.</t>
  </si>
  <si>
    <t>n =</t>
  </si>
  <si>
    <t>p =</t>
  </si>
  <si>
    <t>q =</t>
  </si>
  <si>
    <t>x =</t>
  </si>
  <si>
    <t>Valor</t>
  </si>
  <si>
    <t>Parâmetros</t>
  </si>
  <si>
    <t>Fórmula</t>
  </si>
  <si>
    <t>Excel</t>
  </si>
  <si>
    <t>Prob. Binomial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</si>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</sst>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2" fontId="0" fillId="0" borderId="0" xfId="0" applyNumberFormat="1"/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</xdr:row>
      <xdr:rowOff>21723</xdr:rowOff>
    </xdr:from>
    <xdr:ext cx="617219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2514601" y="126498"/>
          <a:ext cx="617219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Encontrando a probabilidade binomial</a:t>
          </a:r>
        </a:p>
      </xdr:txBody>
    </xdr:sp>
    <xdr:clientData/>
  </xdr:oneCellAnchor>
  <xdr:twoCellAnchor>
    <xdr:from>
      <xdr:col>10</xdr:col>
      <xdr:colOff>361950</xdr:colOff>
      <xdr:row>8</xdr:row>
      <xdr:rowOff>161925</xdr:rowOff>
    </xdr:from>
    <xdr:to>
      <xdr:col>15</xdr:col>
      <xdr:colOff>419352</xdr:colOff>
      <xdr:row>11</xdr:row>
      <xdr:rowOff>210146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6838950" y="1914525"/>
              <a:ext cx="3105402" cy="629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20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20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2000" b="1"/>
            </a:p>
          </xdr:txBody>
        </xdr:sp>
      </mc:Choice>
      <mc:Fallback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6838950" y="1914525"/>
              <a:ext cx="3105402" cy="629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20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Q13"/>
  <sheetViews>
    <sheetView showGridLines="0" tabSelected="1" zoomScaleNormal="100" workbookViewId="0">
      <selection activeCell="H19" sqref="H19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7" customWidth="1"/>
    <col min="6" max="6" width="9.7109375" customWidth="1"/>
    <col min="9" max="9" width="12.85546875" customWidth="1"/>
    <col min="17" max="17" width="4.140625" customWidth="1"/>
  </cols>
  <sheetData>
    <row r="1" spans="2:17" ht="8.25" customHeight="1" x14ac:dyDescent="0.25">
      <c r="C1"/>
      <c r="D1"/>
    </row>
    <row r="2" spans="2:1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6.75" customHeight="1" x14ac:dyDescent="0.25">
      <c r="C3"/>
      <c r="D3"/>
    </row>
    <row r="4" spans="2:17" x14ac:dyDescent="0.25">
      <c r="C4" s="17" t="s">
        <v>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2:17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7" spans="2:17" ht="15.75" thickBot="1" x14ac:dyDescent="0.3">
      <c r="C7" s="9"/>
      <c r="D7" s="8"/>
      <c r="F7" s="9" t="s">
        <v>9</v>
      </c>
      <c r="G7" s="8"/>
      <c r="I7" s="9" t="s">
        <v>12</v>
      </c>
    </row>
    <row r="8" spans="2:17" ht="15.75" thickBot="1" x14ac:dyDescent="0.3">
      <c r="C8" s="13" t="s">
        <v>6</v>
      </c>
      <c r="D8" s="7" t="s">
        <v>5</v>
      </c>
      <c r="F8" s="11" t="s">
        <v>7</v>
      </c>
      <c r="G8" s="12" t="s">
        <v>8</v>
      </c>
      <c r="I8" s="13" t="s">
        <v>6</v>
      </c>
      <c r="J8" s="7" t="s">
        <v>5</v>
      </c>
    </row>
    <row r="9" spans="2:17" ht="15.75" thickBot="1" x14ac:dyDescent="0.3">
      <c r="C9" s="14" t="s">
        <v>1</v>
      </c>
      <c r="D9" s="4">
        <v>3</v>
      </c>
      <c r="F9" s="6">
        <f>(J9/(J10*J11))*J12*J13</f>
        <v>0.421875</v>
      </c>
      <c r="G9" s="5">
        <f>_xlfn.BINOM.DIST(D12,D9,D10,FALSE)</f>
        <v>0.42187500000000006</v>
      </c>
      <c r="I9" s="14" t="s">
        <v>10</v>
      </c>
      <c r="J9" s="4">
        <f>FACT(D9)</f>
        <v>6</v>
      </c>
    </row>
    <row r="10" spans="2:17" x14ac:dyDescent="0.25">
      <c r="C10" s="15" t="s">
        <v>2</v>
      </c>
      <c r="D10" s="3">
        <v>0.75</v>
      </c>
      <c r="F10" s="10"/>
      <c r="I10" s="15" t="s">
        <v>11</v>
      </c>
      <c r="J10" s="3">
        <f>FACT(D9-D12)</f>
        <v>1</v>
      </c>
    </row>
    <row r="11" spans="2:17" x14ac:dyDescent="0.25">
      <c r="C11" s="15" t="s">
        <v>3</v>
      </c>
      <c r="D11" s="3">
        <f>1-D10</f>
        <v>0.25</v>
      </c>
      <c r="F11" s="10"/>
      <c r="I11" s="15" t="s">
        <v>13</v>
      </c>
      <c r="J11" s="3">
        <f>FACT(D12)</f>
        <v>2</v>
      </c>
    </row>
    <row r="12" spans="2:17" ht="18" thickBot="1" x14ac:dyDescent="0.3">
      <c r="C12" s="16" t="s">
        <v>4</v>
      </c>
      <c r="D12" s="5">
        <v>2</v>
      </c>
      <c r="F12" s="10"/>
      <c r="I12" s="15" t="s">
        <v>14</v>
      </c>
      <c r="J12" s="3">
        <f>D10^D12</f>
        <v>0.5625</v>
      </c>
    </row>
    <row r="13" spans="2:17" ht="18" thickBot="1" x14ac:dyDescent="0.3">
      <c r="I13" s="16" t="s">
        <v>15</v>
      </c>
      <c r="J13" s="5">
        <f>D11^(D9-D12)</f>
        <v>0.25</v>
      </c>
    </row>
  </sheetData>
  <mergeCells count="1">
    <mergeCell ref="C4:P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2019-09-17T12:45:51Z</dcterms:modified>
</cp:coreProperties>
</file>