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09_Estatistica_Aplicada_Trilha\Curso009.05_Probabilidade_III\Material_Apoio_ProbIII\"/>
    </mc:Choice>
  </mc:AlternateContent>
  <xr:revisionPtr revIDLastSave="0" documentId="13_ncr:1_{BBF67AAD-F4AA-43BA-9908-AE08748E907F}" xr6:coauthVersionLast="45" xr6:coauthVersionMax="45" xr10:uidLastSave="{00000000-0000-0000-0000-000000000000}"/>
  <bookViews>
    <workbookView xWindow="24000" yWindow="1155" windowWidth="20040" windowHeight="10260" xr2:uid="{A6601032-9BAF-495D-9347-4EB1AB138D63}"/>
  </bookViews>
  <sheets>
    <sheet name="Demonstraçã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" i="5" l="1"/>
  <c r="P13" i="5"/>
  <c r="P12" i="5"/>
  <c r="O14" i="5"/>
  <c r="O13" i="5"/>
  <c r="O12" i="5"/>
  <c r="N14" i="5"/>
  <c r="N13" i="5"/>
  <c r="N12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1" i="5"/>
</calcChain>
</file>

<file path=xl/sharedStrings.xml><?xml version="1.0" encoding="utf-8"?>
<sst xmlns="http://schemas.openxmlformats.org/spreadsheetml/2006/main" count="38" uniqueCount="32">
  <si>
    <t>Você seleciona dois valores aleatoriamente da população {1, 3, 5, 7}, com reposição. Liste todas as amostras possíveis de tamanho n = 2 e calcule a média de cada. Encontre a média, a variância e o desvio padrão da média das amostras. Compare seus resultados com a média, variância e desvio padrão da população.</t>
  </si>
  <si>
    <t>Obs</t>
  </si>
  <si>
    <t>Média da amostra</t>
  </si>
  <si>
    <t>Amostra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</si>
  <si>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</si>
  <si>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</si>
  <si>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</si>
  <si>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</si>
  <si>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</si>
  <si>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</si>
  <si>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</si>
  <si>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</si>
  <si>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</si>
  <si>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</si>
  <si>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</si>
  <si>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</si>
  <si>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</si>
  <si>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</si>
  <si>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</si>
  <si>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</si>
  <si>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Tabela: Distribuição amostral de média das amostras</t>
  </si>
  <si>
    <t>Média</t>
  </si>
  <si>
    <t>Variância</t>
  </si>
  <si>
    <t>Desvio padrão</t>
  </si>
  <si>
    <t>População</t>
  </si>
  <si>
    <t>Tabela: População</t>
  </si>
  <si>
    <t>Entradas</t>
  </si>
  <si>
    <t>Amostras</t>
  </si>
  <si>
    <t>Medidas</t>
  </si>
  <si>
    <t>Tabela: Resultados</t>
  </si>
  <si>
    <t>Tamanho</t>
  </si>
  <si>
    <t>Demonstração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</si>
</sst>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3" fillId="0" borderId="3" xfId="2" applyFont="1"/>
    <xf numFmtId="0" fontId="3" fillId="0" borderId="2" xfId="1" applyFont="1"/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2" fontId="5" fillId="0" borderId="14" xfId="0" applyNumberFormat="1" applyFont="1" applyBorder="1" applyAlignment="1">
      <alignment horizontal="center"/>
    </xf>
    <xf numFmtId="0" fontId="4" fillId="3" borderId="6" xfId="0" applyFont="1" applyFill="1" applyBorder="1" applyAlignment="1">
      <alignment horizontal="right"/>
    </xf>
    <xf numFmtId="0" fontId="6" fillId="3" borderId="16" xfId="0" applyFont="1" applyFill="1" applyBorder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top" wrapText="1"/>
    </xf>
    <xf numFmtId="0" fontId="4" fillId="3" borderId="16" xfId="0" applyFont="1" applyFill="1" applyBorder="1" applyAlignment="1">
      <alignment horizontal="left" vertical="top" wrapText="1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</cellXfs>
  <cellStyles count="3">
    <cellStyle name="Normal" xfId="0" builtinId="0"/>
    <cellStyle name="Título 1" xfId="1" builtinId="16"/>
    <cellStyle name="Título 2" xfId="2" builtinId="17"/>
  </cellStyles>
  <dxfs count="0"/>
  <tableStyles count="0" defaultTableStyle="TableStyleMedium2" defaultPivotStyle="PivotStyleLight16"/>
  <colors>
    <mruColors>
      <color rgb="FF441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604044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D1544B-7060-41CD-B8EA-A872D63CEB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293507</xdr:colOff>
      <xdr:row>1</xdr:row>
      <xdr:rowOff>21723</xdr:rowOff>
    </xdr:from>
    <xdr:ext cx="11838961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3224FBB-9493-4BF9-91DC-45CE029D7963}"/>
            </a:ext>
          </a:extLst>
        </xdr:cNvPr>
        <xdr:cNvSpPr/>
      </xdr:nvSpPr>
      <xdr:spPr>
        <a:xfrm>
          <a:off x="1698445" y="128879"/>
          <a:ext cx="11838961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Propriedades de Distribuições Amostrais das Médias de Amostras</a:t>
          </a:r>
        </a:p>
      </xdr:txBody>
    </xdr:sp>
    <xdr:clientData/>
  </xdr:oneCellAnchor>
  <xdr:oneCellAnchor>
    <xdr:from>
      <xdr:col>13</xdr:col>
      <xdr:colOff>394097</xdr:colOff>
      <xdr:row>15</xdr:row>
      <xdr:rowOff>25001</xdr:rowOff>
    </xdr:from>
    <xdr:ext cx="1147750" cy="600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F7225DF4-3058-461B-9AB4-05BBDF3490FF}"/>
                </a:ext>
              </a:extLst>
            </xdr:cNvPr>
            <xdr:cNvSpPr txBox="1"/>
          </xdr:nvSpPr>
          <xdr:spPr>
            <a:xfrm>
              <a:off x="11109722" y="3906439"/>
              <a:ext cx="1147750" cy="600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)²=</m:t>
                    </m:r>
                    <m:f>
                      <m:f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²</m:t>
                        </m:r>
                      </m:num>
                      <m:den>
                        <m:sSub>
                          <m:sSubPr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acc>
                              <m:accPr>
                                <m:chr m:val="̅"/>
                                <m:ctrlP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sub>
                        </m:sSub>
                      </m:den>
                    </m:f>
                  </m:oMath>
                </m:oMathPara>
              </a14:m>
              <a:endParaRPr lang="pt-BR" sz="1800" b="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F7225DF4-3058-461B-9AB4-05BBDF3490FF}"/>
                </a:ext>
              </a:extLst>
            </xdr:cNvPr>
            <xdr:cNvSpPr txBox="1"/>
          </xdr:nvSpPr>
          <xdr:spPr>
            <a:xfrm>
              <a:off x="11109722" y="3906439"/>
              <a:ext cx="1147750" cy="600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</a:rPr>
                <a:t>〖(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𝜎〗_</a:t>
              </a:r>
              <a:r>
                <a:rPr lang="pt-BR" sz="1800" b="0" i="0">
                  <a:latin typeface="Cambria Math" panose="02040503050406030204" pitchFamily="18" charset="0"/>
                </a:rPr>
                <a:t>𝑋 ̅ )²=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𝜎²/</a:t>
              </a:r>
              <a:r>
                <a:rPr lang="pt-BR" sz="1800" b="0" i="0">
                  <a:latin typeface="Cambria Math" panose="02040503050406030204" pitchFamily="18" charset="0"/>
                </a:rPr>
                <a:t>𝑛_𝑥 ̅  </a:t>
              </a:r>
              <a:endParaRPr lang="pt-BR" sz="1800" b="0"/>
            </a:p>
          </xdr:txBody>
        </xdr:sp>
      </mc:Fallback>
    </mc:AlternateContent>
    <xdr:clientData/>
  </xdr:oneCellAnchor>
  <xdr:oneCellAnchor>
    <xdr:from>
      <xdr:col>13</xdr:col>
      <xdr:colOff>525065</xdr:colOff>
      <xdr:row>18</xdr:row>
      <xdr:rowOff>191690</xdr:rowOff>
    </xdr:from>
    <xdr:ext cx="1038682" cy="818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ACB0E69-7D23-4094-98CF-4CB35B48F5D7}"/>
                </a:ext>
              </a:extLst>
            </xdr:cNvPr>
            <xdr:cNvSpPr txBox="1"/>
          </xdr:nvSpPr>
          <xdr:spPr>
            <a:xfrm>
              <a:off x="11240690" y="4858940"/>
              <a:ext cx="1038682" cy="818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  <m: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²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BR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acc>
                                  <m:accPr>
                                    <m:chr m:val="̅"/>
                                    <m:ctrlPr>
                                      <a:rPr lang="pt-BR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pt-BR" sz="1800" b="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ACB0E69-7D23-4094-98CF-4CB35B48F5D7}"/>
                </a:ext>
              </a:extLst>
            </xdr:cNvPr>
            <xdr:cNvSpPr txBox="1"/>
          </xdr:nvSpPr>
          <xdr:spPr>
            <a:xfrm>
              <a:off x="11240690" y="4858940"/>
              <a:ext cx="1038682" cy="818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800" b="0" i="0">
                  <a:latin typeface="Cambria Math" panose="02040503050406030204" pitchFamily="18" charset="0"/>
                </a:rPr>
                <a:t>𝑋 ̅ =√(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²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/𝑛_𝑥 ̅  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800" b="0"/>
            </a:p>
          </xdr:txBody>
        </xdr:sp>
      </mc:Fallback>
    </mc:AlternateContent>
    <xdr:clientData/>
  </xdr:oneCellAnchor>
  <xdr:oneCellAnchor>
    <xdr:from>
      <xdr:col>15</xdr:col>
      <xdr:colOff>70246</xdr:colOff>
      <xdr:row>19</xdr:row>
      <xdr:rowOff>165494</xdr:rowOff>
    </xdr:from>
    <xdr:ext cx="1004442" cy="5361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6363E2A-1A52-4E7E-93C0-D6849A8478BF}"/>
                </a:ext>
              </a:extLst>
            </xdr:cNvPr>
            <xdr:cNvSpPr txBox="1"/>
          </xdr:nvSpPr>
          <xdr:spPr>
            <a:xfrm>
              <a:off x="12667059" y="5094682"/>
              <a:ext cx="1004442" cy="536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pt-BR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acc>
                                  <m:accPr>
                                    <m:chr m:val="̅"/>
                                    <m:ctrlPr>
                                      <a:rPr lang="pt-BR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sub>
                            </m:sSub>
                          </m:e>
                        </m:rad>
                      </m:den>
                    </m:f>
                  </m:oMath>
                </m:oMathPara>
              </a14:m>
              <a:endParaRPr lang="pt-BR" sz="1800" b="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6363E2A-1A52-4E7E-93C0-D6849A8478BF}"/>
                </a:ext>
              </a:extLst>
            </xdr:cNvPr>
            <xdr:cNvSpPr txBox="1"/>
          </xdr:nvSpPr>
          <xdr:spPr>
            <a:xfrm>
              <a:off x="12667059" y="5094682"/>
              <a:ext cx="1004442" cy="536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800" b="0" i="0">
                  <a:latin typeface="Cambria Math" panose="02040503050406030204" pitchFamily="18" charset="0"/>
                </a:rPr>
                <a:t>𝑋 ̅ =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𝜎/√(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𝑛_𝑥 ̅ 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pt-BR" sz="1800" b="0"/>
            </a:p>
          </xdr:txBody>
        </xdr:sp>
      </mc:Fallback>
    </mc:AlternateContent>
    <xdr:clientData/>
  </xdr:oneCellAnchor>
  <xdr:oneCellAnchor>
    <xdr:from>
      <xdr:col>15</xdr:col>
      <xdr:colOff>105966</xdr:colOff>
      <xdr:row>15</xdr:row>
      <xdr:rowOff>189308</xdr:rowOff>
    </xdr:from>
    <xdr:ext cx="88094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0E26FB7-71D4-489E-8D5D-FEA07277F5CB}"/>
                </a:ext>
              </a:extLst>
            </xdr:cNvPr>
            <xdr:cNvSpPr txBox="1"/>
          </xdr:nvSpPr>
          <xdr:spPr>
            <a:xfrm>
              <a:off x="12702779" y="4070746"/>
              <a:ext cx="8809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800" b="0" i="1">
                        <a:latin typeface="Cambria Math" panose="02040503050406030204" pitchFamily="18" charset="0"/>
                      </a:rPr>
                      <m:t>𝑣𝑎𝑟</m:t>
                    </m:r>
                    <m:r>
                      <a:rPr lang="pt-BR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8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BR" sz="1800" b="0" i="1">
                        <a:latin typeface="Cambria Math" panose="02040503050406030204" pitchFamily="18" charset="0"/>
                      </a:rPr>
                      <m:t>( )</m:t>
                    </m:r>
                  </m:oMath>
                </m:oMathPara>
              </a14:m>
              <a:endParaRPr lang="pt-BR" sz="1800" b="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0E26FB7-71D4-489E-8D5D-FEA07277F5CB}"/>
                </a:ext>
              </a:extLst>
            </xdr:cNvPr>
            <xdr:cNvSpPr txBox="1"/>
          </xdr:nvSpPr>
          <xdr:spPr>
            <a:xfrm>
              <a:off x="12702779" y="4070746"/>
              <a:ext cx="8809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</a:rPr>
                <a:t>𝑣𝑎𝑟.𝑝( )</a:t>
              </a:r>
              <a:endParaRPr lang="pt-BR" sz="18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4522-7FCB-4F1E-968F-62F78114A800}">
  <dimension ref="B1:S26"/>
  <sheetViews>
    <sheetView showGridLines="0" tabSelected="1" zoomScale="80" zoomScaleNormal="80" workbookViewId="0">
      <selection activeCell="K17" sqref="K17"/>
    </sheetView>
  </sheetViews>
  <sheetFormatPr defaultRowHeight="15" x14ac:dyDescent="0.25"/>
  <cols>
    <col min="1" max="1" width="3.28515625" customWidth="1"/>
    <col min="2" max="2" width="3.5703125" customWidth="1"/>
    <col min="3" max="3" width="4.140625" style="1" customWidth="1"/>
    <col min="4" max="4" width="9" style="1" customWidth="1"/>
    <col min="5" max="5" width="14.28515625" style="1" customWidth="1"/>
    <col min="6" max="7" width="14.28515625" customWidth="1"/>
    <col min="8" max="8" width="25" bestFit="1" customWidth="1"/>
    <col min="9" max="9" width="3.28515625" customWidth="1"/>
    <col min="10" max="10" width="20" bestFit="1" customWidth="1"/>
    <col min="11" max="11" width="25" bestFit="1" customWidth="1"/>
    <col min="12" max="12" width="4.85546875" customWidth="1"/>
    <col min="13" max="13" width="20" bestFit="1" customWidth="1"/>
    <col min="14" max="14" width="14.5703125" bestFit="1" customWidth="1"/>
    <col min="15" max="16" width="13.5703125" bestFit="1" customWidth="1"/>
    <col min="17" max="17" width="9" customWidth="1"/>
    <col min="19" max="19" width="3.140625" customWidth="1"/>
  </cols>
  <sheetData>
    <row r="1" spans="2:19" ht="8.25" customHeight="1" x14ac:dyDescent="0.25">
      <c r="C1"/>
      <c r="D1"/>
      <c r="E1"/>
    </row>
    <row r="2" spans="2:19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6.75" customHeight="1" x14ac:dyDescent="0.25">
      <c r="C3"/>
      <c r="D3"/>
      <c r="E3"/>
    </row>
    <row r="4" spans="2:19" ht="21.75" thickBot="1" x14ac:dyDescent="0.4">
      <c r="C4" s="4" t="s">
        <v>31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9" ht="22.5" customHeight="1" thickTop="1" x14ac:dyDescent="0.35">
      <c r="C5" s="13"/>
      <c r="D5" s="22" t="s">
        <v>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2:19" ht="22.5" customHeight="1" x14ac:dyDescent="0.35">
      <c r="C6" s="14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8" spans="2:19" ht="21.75" thickBot="1" x14ac:dyDescent="0.4">
      <c r="E8" s="3" t="s">
        <v>20</v>
      </c>
      <c r="F8" s="3"/>
      <c r="G8" s="3"/>
      <c r="H8" s="3"/>
      <c r="J8" s="3" t="s">
        <v>25</v>
      </c>
      <c r="K8" s="3"/>
      <c r="M8" s="3" t="s">
        <v>29</v>
      </c>
      <c r="N8" s="3"/>
      <c r="O8" s="3"/>
      <c r="P8" s="3"/>
    </row>
    <row r="9" spans="2:19" ht="15.75" thickTop="1" x14ac:dyDescent="0.25">
      <c r="D9"/>
      <c r="E9"/>
    </row>
    <row r="10" spans="2:19" ht="21" x14ac:dyDescent="0.35">
      <c r="E10" s="11" t="s">
        <v>1</v>
      </c>
      <c r="F10" s="24" t="s">
        <v>3</v>
      </c>
      <c r="G10" s="25"/>
      <c r="H10" s="11" t="s">
        <v>2</v>
      </c>
      <c r="J10" s="10" t="s">
        <v>1</v>
      </c>
      <c r="K10" s="10" t="s">
        <v>26</v>
      </c>
      <c r="M10" s="9" t="s">
        <v>28</v>
      </c>
      <c r="N10" s="9" t="s">
        <v>24</v>
      </c>
      <c r="O10" s="9" t="s">
        <v>27</v>
      </c>
      <c r="P10" s="9" t="s">
        <v>27</v>
      </c>
    </row>
    <row r="11" spans="2:19" ht="21" x14ac:dyDescent="0.35">
      <c r="E11" s="5" t="s">
        <v>4</v>
      </c>
      <c r="F11" s="18">
        <v>1</v>
      </c>
      <c r="G11" s="19">
        <v>1</v>
      </c>
      <c r="H11" s="5">
        <f>AVERAGE(F11:G11)</f>
        <v>1</v>
      </c>
      <c r="J11" s="5" t="s">
        <v>4</v>
      </c>
      <c r="K11" s="5">
        <v>1</v>
      </c>
      <c r="M11" s="7" t="s">
        <v>30</v>
      </c>
      <c r="N11" s="15">
        <v>4</v>
      </c>
      <c r="O11" s="15">
        <v>2</v>
      </c>
      <c r="P11" s="16">
        <v>2</v>
      </c>
    </row>
    <row r="12" spans="2:19" ht="21" x14ac:dyDescent="0.35">
      <c r="E12" s="5" t="s">
        <v>5</v>
      </c>
      <c r="F12" s="18">
        <v>1</v>
      </c>
      <c r="G12" s="19">
        <v>3</v>
      </c>
      <c r="H12" s="5">
        <f t="shared" ref="H12:H26" si="0">AVERAGE(F12:G12)</f>
        <v>2</v>
      </c>
      <c r="J12" s="5" t="s">
        <v>5</v>
      </c>
      <c r="K12" s="5">
        <v>3</v>
      </c>
      <c r="M12" s="7" t="s">
        <v>21</v>
      </c>
      <c r="N12" s="15">
        <f>AVERAGE(K11:K14)</f>
        <v>4</v>
      </c>
      <c r="O12" s="15">
        <f>AVERAGE(H11:H26)</f>
        <v>4</v>
      </c>
      <c r="P12" s="16">
        <f>O12</f>
        <v>4</v>
      </c>
    </row>
    <row r="13" spans="2:19" ht="21" x14ac:dyDescent="0.35">
      <c r="E13" s="5" t="s">
        <v>6</v>
      </c>
      <c r="F13" s="18">
        <v>1</v>
      </c>
      <c r="G13" s="19">
        <v>5</v>
      </c>
      <c r="H13" s="5">
        <f t="shared" si="0"/>
        <v>3</v>
      </c>
      <c r="J13" s="5" t="s">
        <v>6</v>
      </c>
      <c r="K13" s="5">
        <v>5</v>
      </c>
      <c r="M13" s="7" t="s">
        <v>22</v>
      </c>
      <c r="N13" s="15">
        <f>_xlfn.VAR.P(K11:K14)</f>
        <v>5</v>
      </c>
      <c r="O13" s="15">
        <f>N13/O11</f>
        <v>2.5</v>
      </c>
      <c r="P13" s="16">
        <f>_xlfn.VAR.P(H11:H26)</f>
        <v>2.5</v>
      </c>
    </row>
    <row r="14" spans="2:19" ht="21.75" thickBot="1" x14ac:dyDescent="0.4">
      <c r="E14" s="5" t="s">
        <v>7</v>
      </c>
      <c r="F14" s="18">
        <v>1</v>
      </c>
      <c r="G14" s="19">
        <v>7</v>
      </c>
      <c r="H14" s="5">
        <f t="shared" si="0"/>
        <v>4</v>
      </c>
      <c r="J14" s="6" t="s">
        <v>7</v>
      </c>
      <c r="K14" s="6">
        <v>7</v>
      </c>
      <c r="M14" s="8" t="s">
        <v>23</v>
      </c>
      <c r="N14" s="12">
        <f>SQRT(N13)</f>
        <v>2.2360679774997898</v>
      </c>
      <c r="O14" s="12">
        <f>SQRT(N13/O11)</f>
        <v>1.5811388300841898</v>
      </c>
      <c r="P14" s="17">
        <f>N14/SQRT(P11)</f>
        <v>1.5811388300841895</v>
      </c>
    </row>
    <row r="15" spans="2:19" ht="20.25" x14ac:dyDescent="0.3">
      <c r="E15" s="5" t="s">
        <v>8</v>
      </c>
      <c r="F15" s="18">
        <v>3</v>
      </c>
      <c r="G15" s="19">
        <v>1</v>
      </c>
      <c r="H15" s="5">
        <f t="shared" si="0"/>
        <v>2</v>
      </c>
    </row>
    <row r="16" spans="2:19" ht="20.25" x14ac:dyDescent="0.3">
      <c r="E16" s="5" t="s">
        <v>9</v>
      </c>
      <c r="F16" s="18">
        <v>3</v>
      </c>
      <c r="G16" s="19">
        <v>3</v>
      </c>
      <c r="H16" s="5">
        <f t="shared" si="0"/>
        <v>3</v>
      </c>
    </row>
    <row r="17" spans="5:8" ht="20.25" x14ac:dyDescent="0.3">
      <c r="E17" s="5" t="s">
        <v>10</v>
      </c>
      <c r="F17" s="18">
        <v>3</v>
      </c>
      <c r="G17" s="19">
        <v>5</v>
      </c>
      <c r="H17" s="5">
        <f t="shared" si="0"/>
        <v>4</v>
      </c>
    </row>
    <row r="18" spans="5:8" ht="20.25" x14ac:dyDescent="0.3">
      <c r="E18" s="5" t="s">
        <v>11</v>
      </c>
      <c r="F18" s="18">
        <v>3</v>
      </c>
      <c r="G18" s="19">
        <v>7</v>
      </c>
      <c r="H18" s="5">
        <f t="shared" si="0"/>
        <v>5</v>
      </c>
    </row>
    <row r="19" spans="5:8" ht="20.25" x14ac:dyDescent="0.3">
      <c r="E19" s="5" t="s">
        <v>12</v>
      </c>
      <c r="F19" s="18">
        <v>5</v>
      </c>
      <c r="G19" s="19">
        <v>1</v>
      </c>
      <c r="H19" s="5">
        <f t="shared" si="0"/>
        <v>3</v>
      </c>
    </row>
    <row r="20" spans="5:8" ht="20.25" x14ac:dyDescent="0.3">
      <c r="E20" s="5" t="s">
        <v>13</v>
      </c>
      <c r="F20" s="18">
        <v>5</v>
      </c>
      <c r="G20" s="19">
        <v>3</v>
      </c>
      <c r="H20" s="5">
        <f t="shared" si="0"/>
        <v>4</v>
      </c>
    </row>
    <row r="21" spans="5:8" ht="20.25" x14ac:dyDescent="0.3">
      <c r="E21" s="5" t="s">
        <v>14</v>
      </c>
      <c r="F21" s="18">
        <v>5</v>
      </c>
      <c r="G21" s="19">
        <v>5</v>
      </c>
      <c r="H21" s="5">
        <f t="shared" si="0"/>
        <v>5</v>
      </c>
    </row>
    <row r="22" spans="5:8" ht="20.25" x14ac:dyDescent="0.3">
      <c r="E22" s="5" t="s">
        <v>15</v>
      </c>
      <c r="F22" s="18">
        <v>5</v>
      </c>
      <c r="G22" s="19">
        <v>7</v>
      </c>
      <c r="H22" s="5">
        <f t="shared" si="0"/>
        <v>6</v>
      </c>
    </row>
    <row r="23" spans="5:8" ht="20.25" x14ac:dyDescent="0.3">
      <c r="E23" s="5" t="s">
        <v>16</v>
      </c>
      <c r="F23" s="18">
        <v>7</v>
      </c>
      <c r="G23" s="19">
        <v>1</v>
      </c>
      <c r="H23" s="5">
        <f t="shared" si="0"/>
        <v>4</v>
      </c>
    </row>
    <row r="24" spans="5:8" ht="20.25" x14ac:dyDescent="0.3">
      <c r="E24" s="5" t="s">
        <v>17</v>
      </c>
      <c r="F24" s="18">
        <v>7</v>
      </c>
      <c r="G24" s="19">
        <v>3</v>
      </c>
      <c r="H24" s="5">
        <f t="shared" si="0"/>
        <v>5</v>
      </c>
    </row>
    <row r="25" spans="5:8" ht="20.25" x14ac:dyDescent="0.3">
      <c r="E25" s="5" t="s">
        <v>18</v>
      </c>
      <c r="F25" s="18">
        <v>7</v>
      </c>
      <c r="G25" s="19">
        <v>5</v>
      </c>
      <c r="H25" s="5">
        <f t="shared" si="0"/>
        <v>6</v>
      </c>
    </row>
    <row r="26" spans="5:8" ht="21" thickBot="1" x14ac:dyDescent="0.35">
      <c r="E26" s="6" t="s">
        <v>19</v>
      </c>
      <c r="F26" s="20">
        <v>7</v>
      </c>
      <c r="G26" s="21">
        <v>7</v>
      </c>
      <c r="H26" s="6">
        <f t="shared" si="0"/>
        <v>7</v>
      </c>
    </row>
  </sheetData>
  <mergeCells count="2">
    <mergeCell ref="D5:R6"/>
    <mergeCell ref="F10:G10"/>
  </mergeCells>
  <phoneticPr fontId="7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Demonstração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2019-03-13T12:58:03Z</dcterms:created>
  <dcterms:modified xsi:type="dcterms:W3CDTF">2019-11-08T23:05:51Z</dcterms:modified>
</cp:coreProperties>
</file>