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enno365-my.sharepoint.com/personal/sarnoa_upenn_edu/Documents/Library H Drive Files/"/>
    </mc:Choice>
  </mc:AlternateContent>
  <xr:revisionPtr revIDLastSave="0" documentId="8_{3AC529F6-17E9-4752-B6E4-A706E77DDC66}" xr6:coauthVersionLast="36" xr6:coauthVersionMax="36" xr10:uidLastSave="{00000000-0000-0000-0000-000000000000}"/>
  <bookViews>
    <workbookView xWindow="780" yWindow="1515" windowWidth="33420" windowHeight="17445" xr2:uid="{30BBE770-4C66-E144-861F-65A0704D3B18}"/>
  </bookViews>
  <sheets>
    <sheet name="Record Entry" sheetId="1" r:id="rId1"/>
    <sheet name="Description of Columns" sheetId="2" r:id="rId2"/>
    <sheet name="Service Provided" sheetId="3" r:id="rId3"/>
    <sheet name="Outcome" sheetId="4" r:id="rId4"/>
    <sheet name="Patron Type" sheetId="5" r:id="rId5"/>
    <sheet name="School-Affiliation" sheetId="6" r:id="rId6"/>
    <sheet name="Course Sponsor" sheetId="7" r:id="rId7"/>
    <sheet name="Short Selections" sheetId="8" r:id="rId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7" l="1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9" i="6"/>
  <c r="G20" i="6"/>
  <c r="G21" i="6"/>
  <c r="G22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G26" i="6" s="1"/>
  <c r="G12" i="4"/>
  <c r="G11" i="4"/>
  <c r="G10" i="4"/>
  <c r="G9" i="4"/>
  <c r="G8" i="4"/>
  <c r="G7" i="4"/>
  <c r="G6" i="4"/>
  <c r="G5" i="4"/>
  <c r="G4" i="4"/>
  <c r="G3" i="4"/>
  <c r="G2" i="4"/>
  <c r="G1" i="4"/>
  <c r="G26" i="7" l="1"/>
  <c r="G26" i="4"/>
</calcChain>
</file>

<file path=xl/sharedStrings.xml><?xml version="1.0" encoding="utf-8"?>
<sst xmlns="http://schemas.openxmlformats.org/spreadsheetml/2006/main" count="368" uniqueCount="255">
  <si>
    <t>Submitted</t>
  </si>
  <si>
    <t>Consultation Or Instruction</t>
  </si>
  <si>
    <t>Staff Pennkey</t>
  </si>
  <si>
    <t>Staff Expertise</t>
  </si>
  <si>
    <t>Event Date</t>
  </si>
  <si>
    <t>Mode Of Consultation</t>
  </si>
  <si>
    <t>Session Type</t>
  </si>
  <si>
    <t>Service Provided</t>
  </si>
  <si>
    <t>Rtg</t>
  </si>
  <si>
    <t>Outcome</t>
  </si>
  <si>
    <t>Research Community</t>
  </si>
  <si>
    <t>Total Attendance</t>
  </si>
  <si>
    <t>Number Of Registrations</t>
  </si>
  <si>
    <t>Location</t>
  </si>
  <si>
    <t>Event Length</t>
  </si>
  <si>
    <t>Prep Time</t>
  </si>
  <si>
    <t>Number Of Interactions</t>
  </si>
  <si>
    <t>Patron Type</t>
  </si>
  <si>
    <t>Patron Name</t>
  </si>
  <si>
    <t>Graduation Year</t>
  </si>
  <si>
    <t>Undergraduate Student Type</t>
  </si>
  <si>
    <t>Graduate Student Type</t>
  </si>
  <si>
    <t>Mba Type</t>
  </si>
  <si>
    <t>Campus</t>
  </si>
  <si>
    <t>School/Affiliation</t>
  </si>
  <si>
    <t>Department</t>
  </si>
  <si>
    <t>Faculty Sponsor</t>
  </si>
  <si>
    <t>Course Sponsor</t>
  </si>
  <si>
    <t>Course Number</t>
  </si>
  <si>
    <t>Referral Method</t>
  </si>
  <si>
    <t>Patron Question</t>
  </si>
  <si>
    <t>Session Description</t>
  </si>
  <si>
    <t>Notes</t>
  </si>
  <si>
    <t>Column Name:</t>
  </si>
  <si>
    <t>Required:</t>
  </si>
  <si>
    <t>Survey:</t>
  </si>
  <si>
    <t>Definition:</t>
  </si>
  <si>
    <t>Accepted Values:</t>
  </si>
  <si>
    <t>Day of submission to SpringShare's Form</t>
  </si>
  <si>
    <t>Date Type, Autogenerated</t>
  </si>
  <si>
    <t>Y</t>
  </si>
  <si>
    <t>Type of interaction</t>
  </si>
  <si>
    <t>[Consultation, Instruction]</t>
  </si>
  <si>
    <t>Your PennKey Username</t>
  </si>
  <si>
    <t>Free Text</t>
  </si>
  <si>
    <t>N</t>
  </si>
  <si>
    <t>Type of Expertise required</t>
  </si>
  <si>
    <t>[Generic (Non-Professional), General (Librarian), Expert (Subject Specialist)]</t>
  </si>
  <si>
    <t>Date of Consultation or Instruction</t>
  </si>
  <si>
    <t>Date Type</t>
  </si>
  <si>
    <t>Method of communication for the consultation</t>
  </si>
  <si>
    <t>[In Person (In Library), In Person (Outside Library), Email, Phone, Chat, Video Conference]</t>
  </si>
  <si>
    <t>W</t>
  </si>
  <si>
    <t>Type of Instruction Session</t>
  </si>
  <si>
    <t>[Class Instruction, Class BI, Class Visit, Course Instruction (e.g. courses for credit), Orientation/Tour, Research Open House, Workshop]</t>
  </si>
  <si>
    <t>Type of service</t>
  </si>
  <si>
    <t>See Service Provided sheet</t>
  </si>
  <si>
    <t>Research To Go (RTG) for In Person Outside Library Consultations</t>
  </si>
  <si>
    <t>boolean</t>
  </si>
  <si>
    <t>Eventual goal of the patron for the result of the consultation/instruction.</t>
  </si>
  <si>
    <t>See Outcome sheet</t>
  </si>
  <si>
    <t>Also called Research Subject Domain (this refers to the research question not the patron affiliation)</t>
  </si>
  <si>
    <t>[Humanities, Social Sciences, Business, Law, Health Sciences, Physical Sciences]</t>
  </si>
  <si>
    <t>Number of patrons attending the Instruction session</t>
  </si>
  <si>
    <t>integer between 0 and 300</t>
  </si>
  <si>
    <t>Number of patrons registered for the instruction session</t>
  </si>
  <si>
    <t>integer</t>
  </si>
  <si>
    <t>Location of the Instructional session</t>
  </si>
  <si>
    <t>[In Library, In Class, Online, "In Other Penn-Affiliated, Non-Class Environment", Other]</t>
  </si>
  <si>
    <t>Time in Minutes of the Event</t>
  </si>
  <si>
    <t>Time in Minutes of the Preparation needed</t>
  </si>
  <si>
    <t>Number of interactions over the course of the consultation</t>
  </si>
  <si>
    <t>What kind of Patron is visiting?</t>
  </si>
  <si>
    <t>See Patron Type sheet</t>
  </si>
  <si>
    <t>Hidden</t>
  </si>
  <si>
    <t>Hidden field</t>
  </si>
  <si>
    <t>NULL</t>
  </si>
  <si>
    <t>Returning User</t>
  </si>
  <si>
    <t>Has this patron visited you before?</t>
  </si>
  <si>
    <t>What year will the patron graduate (if applicable)</t>
  </si>
  <si>
    <t>[2020, 2021, 2022, 2023, 2024, 2025]</t>
  </si>
  <si>
    <t>Patron's Undergraduate level</t>
  </si>
  <si>
    <t>[Freshman, Sophmore, Junior, Senior]</t>
  </si>
  <si>
    <t>Patron's Graduate level</t>
  </si>
  <si>
    <t>[Master - MBA, Master- Other, PhD, MD, EdD, JD]</t>
  </si>
  <si>
    <t>Type of MBA</t>
  </si>
  <si>
    <t>[MBA Full Time, EMBA]</t>
  </si>
  <si>
    <t>Campus for the EMBA Patron</t>
  </si>
  <si>
    <t>[Philadelphia, San Francisco]</t>
  </si>
  <si>
    <t>What is the Patron's affiliation?</t>
  </si>
  <si>
    <t>See School-Affiliation sheet</t>
  </si>
  <si>
    <t>What department does the patron belong to? Please enter the 4 letter code for the Dept. i.e PHYS or ECON</t>
  </si>
  <si>
    <t>Is there a faculty member associated with this event?</t>
  </si>
  <si>
    <t>School sponsor fo the course</t>
  </si>
  <si>
    <t>See Course Sponsor sheet</t>
  </si>
  <si>
    <t>Course Name</t>
  </si>
  <si>
    <t>Related course information</t>
  </si>
  <si>
    <t>How did the patron hear about the service?</t>
  </si>
  <si>
    <t>[Library website, Recommendation from associate, Interaction with Librarian, Other]</t>
  </si>
  <si>
    <t>Wharton and libraries have different capitalization</t>
  </si>
  <si>
    <t>What did the Patron ask?</t>
  </si>
  <si>
    <t>Describe the instruction session.</t>
  </si>
  <si>
    <t>Additional pertinent information</t>
  </si>
  <si>
    <t>Access Question</t>
  </si>
  <si>
    <t>Acquisitions/Collections</t>
  </si>
  <si>
    <t>Administrative/Policy Question</t>
  </si>
  <si>
    <t>Bibliometrics or Citation Metrics</t>
  </si>
  <si>
    <t>Career Support</t>
  </si>
  <si>
    <t>Consumer Health</t>
  </si>
  <si>
    <t>Copyright</t>
  </si>
  <si>
    <t>Research Assistance</t>
  </si>
  <si>
    <t>Scholarly Publishing Consultation</t>
  </si>
  <si>
    <t>Tech/Software Instruction/Referral</t>
  </si>
  <si>
    <t>Case Competition</t>
  </si>
  <si>
    <t>Course Project</t>
  </si>
  <si>
    <t>Courseware Support</t>
  </si>
  <si>
    <t>Data Management</t>
  </si>
  <si>
    <t>Dissertation/Thesis</t>
  </si>
  <si>
    <t>Grant Proposal</t>
  </si>
  <si>
    <t>Improvement in Teaching</t>
  </si>
  <si>
    <t>Independent Research</t>
  </si>
  <si>
    <t>Monograph</t>
  </si>
  <si>
    <t>Research (Other)</t>
  </si>
  <si>
    <t>Research Article/Paper</t>
  </si>
  <si>
    <t>Teaching/Presentation</t>
  </si>
  <si>
    <t>Alumni</t>
  </si>
  <si>
    <t>Clinical: Intern, Resident, Fellow</t>
  </si>
  <si>
    <t>Clinical: Nursing</t>
  </si>
  <si>
    <t>Clinical: Other</t>
  </si>
  <si>
    <t>Faculty</t>
  </si>
  <si>
    <t>Graduate Student</t>
  </si>
  <si>
    <t>K-12 Groups or Students</t>
  </si>
  <si>
    <t>Non-Penn</t>
  </si>
  <si>
    <t>Postdoc</t>
  </si>
  <si>
    <t>Staff</t>
  </si>
  <si>
    <t>Undergraduate Student</t>
  </si>
  <si>
    <t>Unknown</t>
  </si>
  <si>
    <t>Annenberg</t>
  </si>
  <si>
    <t>Arts &amp; Sciences</t>
  </si>
  <si>
    <t>CHOP</t>
  </si>
  <si>
    <t>Dental</t>
  </si>
  <si>
    <t>Design</t>
  </si>
  <si>
    <t>GSE</t>
  </si>
  <si>
    <t>Law</t>
  </si>
  <si>
    <t>Nursing</t>
  </si>
  <si>
    <t>Penn-Other</t>
  </si>
  <si>
    <t>PSOM</t>
  </si>
  <si>
    <t>SEAS</t>
  </si>
  <si>
    <t>SP2</t>
  </si>
  <si>
    <t>Unaffiliated/Not Applicable</t>
  </si>
  <si>
    <t>UPHS: Chester County</t>
  </si>
  <si>
    <t>UPHS: HUP</t>
  </si>
  <si>
    <t>UPHS: Lancaster</t>
  </si>
  <si>
    <t>UPHS: Other</t>
  </si>
  <si>
    <t>UPHS: Pennsylvania Hospital</t>
  </si>
  <si>
    <t>UPHS: Presbyterian</t>
  </si>
  <si>
    <t>UPHS: Princeton</t>
  </si>
  <si>
    <t>Vet</t>
  </si>
  <si>
    <t>Wharton</t>
  </si>
  <si>
    <t>Coursera</t>
  </si>
  <si>
    <t>Outside Penn (please indicate)</t>
  </si>
  <si>
    <t>Method of Consultation</t>
  </si>
  <si>
    <t>Graduaate Student Type</t>
  </si>
  <si>
    <t>MBA Type</t>
  </si>
  <si>
    <t>Consultation</t>
  </si>
  <si>
    <t>Generic (Non-Professional)</t>
  </si>
  <si>
    <t>In Person (In Library)</t>
  </si>
  <si>
    <t>Class Instruction</t>
  </si>
  <si>
    <t>Humanities</t>
  </si>
  <si>
    <t>In Library</t>
  </si>
  <si>
    <t>Freshman</t>
  </si>
  <si>
    <t>Master - MBA</t>
  </si>
  <si>
    <t>MBA Full Time</t>
  </si>
  <si>
    <t>Philadelphia</t>
  </si>
  <si>
    <t>Library website</t>
  </si>
  <si>
    <t>Instruction</t>
  </si>
  <si>
    <t>General (Librarian)</t>
  </si>
  <si>
    <t>In Person (Outside Library)</t>
  </si>
  <si>
    <t>Social Sciences</t>
  </si>
  <si>
    <t>In Class</t>
  </si>
  <si>
    <t>Sophmore</t>
  </si>
  <si>
    <t>Master- Other</t>
  </si>
  <si>
    <t>EMBA</t>
  </si>
  <si>
    <t>San Francisco</t>
  </si>
  <si>
    <t>Recommendation from associate</t>
  </si>
  <si>
    <t>Expert (Subject Specialist)</t>
  </si>
  <si>
    <t>Email</t>
  </si>
  <si>
    <t>Class Visit</t>
  </si>
  <si>
    <t>Business</t>
  </si>
  <si>
    <t>Online</t>
  </si>
  <si>
    <t>Junior</t>
  </si>
  <si>
    <t>PhD</t>
  </si>
  <si>
    <t>Interaction with Librarian</t>
  </si>
  <si>
    <t>Phone</t>
  </si>
  <si>
    <t>In Other Penn-Affiliated, Non-Class Environment</t>
  </si>
  <si>
    <t>Senior</t>
  </si>
  <si>
    <t>MD</t>
  </si>
  <si>
    <t>Other</t>
  </si>
  <si>
    <t>Chat</t>
  </si>
  <si>
    <t>Orientation/Tour</t>
  </si>
  <si>
    <t>Health Sciences</t>
  </si>
  <si>
    <t>EdD</t>
  </si>
  <si>
    <t>Video Conference</t>
  </si>
  <si>
    <t>Physical Sciences</t>
  </si>
  <si>
    <t>JD</t>
  </si>
  <si>
    <t>Workshop</t>
  </si>
  <si>
    <t>Additional Staff Pennkey</t>
  </si>
  <si>
    <t>Division</t>
  </si>
  <si>
    <t>Department Operations</t>
  </si>
  <si>
    <t>Department tdi</t>
  </si>
  <si>
    <t>Department csc</t>
  </si>
  <si>
    <t>Departmental Library</t>
  </si>
  <si>
    <t>Evidence Synthesis</t>
  </si>
  <si>
    <t xml:space="preserve">Citation Management </t>
  </si>
  <si>
    <t>Data Services (Other)</t>
  </si>
  <si>
    <t xml:space="preserve">Course Support </t>
  </si>
  <si>
    <t>Grant Support</t>
  </si>
  <si>
    <t>Statistical Software Consulting</t>
  </si>
  <si>
    <t>Qualitative Data Support</t>
  </si>
  <si>
    <t>GIS/Mapping Support</t>
  </si>
  <si>
    <t>Text &amp; Data Mining Support</t>
  </si>
  <si>
    <t>Data Science Support</t>
  </si>
  <si>
    <t>Digital Identity Management</t>
  </si>
  <si>
    <t>Course Instruction (cases in which the librarian is the primary course instructor)</t>
  </si>
  <si>
    <t>Collections &amp; Scholarly Communications</t>
  </si>
  <si>
    <t>Operations</t>
  </si>
  <si>
    <t>Technology &amp; Digital Initiatives</t>
  </si>
  <si>
    <t>Kislak Center</t>
  </si>
  <si>
    <t>Organizational Impact &amp; Effectiveness</t>
  </si>
  <si>
    <t>Academic Engagement</t>
  </si>
  <si>
    <t>Collection Strategy</t>
  </si>
  <si>
    <t>Community Engagement</t>
  </si>
  <si>
    <t>Copyright and Author Support</t>
  </si>
  <si>
    <t>Departmental Libraries</t>
  </si>
  <si>
    <t>Lippincott</t>
  </si>
  <si>
    <t>Other Departmental Library</t>
  </si>
  <si>
    <t>Access Services</t>
  </si>
  <si>
    <t>AAL</t>
  </si>
  <si>
    <t>LIBRA</t>
  </si>
  <si>
    <t>Information Processing</t>
  </si>
  <si>
    <t>Preservation</t>
  </si>
  <si>
    <t>Department Tdi</t>
  </si>
  <si>
    <t>Application &amp; Cultural Heritage Dev, Digital Strategy</t>
  </si>
  <si>
    <t>Client &amp; Computing Services</t>
  </si>
  <si>
    <t>Courseware</t>
  </si>
  <si>
    <t>Learning Enrichment</t>
  </si>
  <si>
    <t>Research Data &amp; Digital Scholarship</t>
  </si>
  <si>
    <t>SCETI</t>
  </si>
  <si>
    <t>Type of Access Question</t>
  </si>
  <si>
    <t xml:space="preserve">Physical or Electronic Access </t>
  </si>
  <si>
    <t>Service/Space</t>
  </si>
  <si>
    <t>Information</t>
  </si>
  <si>
    <t xml:space="preserve">Physical </t>
  </si>
  <si>
    <t>Electronic</t>
  </si>
  <si>
    <t>Academic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</si>
</sst>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/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1" fillId="0" borderId="0" xfId="0" applyFont="1" applyFill="1"/>
    <xf numFmtId="49" fontId="1" fillId="0" borderId="0" xfId="0" applyNumberFormat="1" applyFont="1" applyFill="1"/>
    <xf numFmtId="164" fontId="1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1EDD-B645-3846-BD09-4DBE31E580F9}">
  <sheetPr codeName="Sheet1"/>
  <dimension ref="A1:AM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" defaultRowHeight="15.75" x14ac:dyDescent="0.25"/>
  <cols>
    <col min="1" max="1" width="24.625" bestFit="1" customWidth="1"/>
    <col min="2" max="2" width="12.625" style="6" bestFit="1" customWidth="1"/>
    <col min="3" max="3" width="22.625" style="6" bestFit="1" customWidth="1"/>
    <col min="4" max="8" width="22.625" style="6" customWidth="1"/>
    <col min="9" max="9" width="23.625" bestFit="1" customWidth="1"/>
    <col min="10" max="10" width="10.25" style="5" bestFit="1" customWidth="1"/>
    <col min="11" max="11" width="23.125" bestFit="1" customWidth="1"/>
    <col min="12" max="12" width="15" bestFit="1" customWidth="1"/>
    <col min="13" max="13" width="28.5" bestFit="1" customWidth="1"/>
    <col min="14" max="15" width="28.5" customWidth="1"/>
    <col min="16" max="16" width="6.125" bestFit="1" customWidth="1"/>
    <col min="17" max="17" width="20.125" bestFit="1" customWidth="1"/>
    <col min="18" max="18" width="18.875" bestFit="1" customWidth="1"/>
    <col min="19" max="19" width="15.125" bestFit="1" customWidth="1"/>
    <col min="20" max="20" width="22" bestFit="1" customWidth="1"/>
    <col min="21" max="21" width="41.5" bestFit="1" customWidth="1"/>
    <col min="22" max="22" width="11.875" bestFit="1" customWidth="1"/>
    <col min="23" max="23" width="9.5" bestFit="1" customWidth="1"/>
    <col min="24" max="24" width="20.625" bestFit="1" customWidth="1"/>
    <col min="25" max="25" width="11" bestFit="1" customWidth="1"/>
    <col min="26" max="26" width="12" style="6" bestFit="1" customWidth="1"/>
    <col min="27" max="27" width="14.5" bestFit="1" customWidth="1"/>
    <col min="28" max="28" width="25.125" bestFit="1" customWidth="1"/>
    <col min="29" max="29" width="20.375" bestFit="1" customWidth="1"/>
    <col min="30" max="30" width="9.375" bestFit="1" customWidth="1"/>
    <col min="31" max="31" width="7.625" bestFit="1" customWidth="1"/>
    <col min="32" max="32" width="15.5" bestFit="1" customWidth="1"/>
    <col min="33" max="33" width="11.125" bestFit="1" customWidth="1"/>
    <col min="34" max="34" width="14.125" bestFit="1" customWidth="1"/>
    <col min="35" max="35" width="13.625" bestFit="1" customWidth="1"/>
    <col min="36" max="36" width="13.875" bestFit="1" customWidth="1"/>
    <col min="37" max="37" width="14.375" bestFit="1" customWidth="1"/>
    <col min="38" max="38" width="17.375" bestFit="1" customWidth="1"/>
    <col min="39" max="39" width="6" bestFit="1" customWidth="1"/>
  </cols>
  <sheetData>
    <row r="1" spans="1:39" s="8" customFormat="1" x14ac:dyDescent="0.25">
      <c r="A1" s="8" t="s">
        <v>1</v>
      </c>
      <c r="B1" s="9" t="s">
        <v>2</v>
      </c>
      <c r="C1" s="9" t="s">
        <v>206</v>
      </c>
      <c r="D1" s="9" t="s">
        <v>207</v>
      </c>
      <c r="E1" s="9" t="s">
        <v>210</v>
      </c>
      <c r="F1" s="8" t="s">
        <v>211</v>
      </c>
      <c r="G1" s="9" t="s">
        <v>208</v>
      </c>
      <c r="H1" s="9" t="s">
        <v>209</v>
      </c>
      <c r="I1" s="8" t="s">
        <v>3</v>
      </c>
      <c r="J1" s="10" t="s">
        <v>4</v>
      </c>
      <c r="K1" s="8" t="s">
        <v>5</v>
      </c>
      <c r="L1" s="8" t="s">
        <v>6</v>
      </c>
      <c r="M1" s="8" t="s">
        <v>7</v>
      </c>
      <c r="N1" s="8" t="s">
        <v>248</v>
      </c>
      <c r="O1" s="8" t="s">
        <v>249</v>
      </c>
      <c r="P1" s="8" t="s">
        <v>8</v>
      </c>
      <c r="Q1" s="8" t="s">
        <v>9</v>
      </c>
      <c r="R1" s="8" t="s">
        <v>10</v>
      </c>
      <c r="S1" s="8" t="s">
        <v>11</v>
      </c>
      <c r="T1" s="8" t="s">
        <v>12</v>
      </c>
      <c r="U1" s="8" t="s">
        <v>13</v>
      </c>
      <c r="V1" s="8" t="s">
        <v>14</v>
      </c>
      <c r="W1" s="8" t="s">
        <v>15</v>
      </c>
      <c r="X1" s="8" t="s">
        <v>16</v>
      </c>
      <c r="Y1" s="8" t="s">
        <v>17</v>
      </c>
      <c r="Z1" s="9" t="s">
        <v>18</v>
      </c>
      <c r="AA1" s="8" t="s">
        <v>19</v>
      </c>
      <c r="AB1" s="8" t="s">
        <v>20</v>
      </c>
      <c r="AC1" s="8" t="s">
        <v>21</v>
      </c>
      <c r="AD1" s="8" t="s">
        <v>22</v>
      </c>
      <c r="AE1" s="8" t="s">
        <v>23</v>
      </c>
      <c r="AF1" s="8" t="s">
        <v>24</v>
      </c>
      <c r="AG1" s="8" t="s">
        <v>254</v>
      </c>
      <c r="AH1" s="8" t="s">
        <v>26</v>
      </c>
      <c r="AI1" s="8" t="s">
        <v>27</v>
      </c>
      <c r="AJ1" s="8" t="s">
        <v>28</v>
      </c>
      <c r="AK1" s="8" t="s">
        <v>30</v>
      </c>
      <c r="AL1" s="8" t="s">
        <v>31</v>
      </c>
      <c r="AM1" s="8" t="s">
        <v>32</v>
      </c>
    </row>
  </sheetData>
  <dataValidations count="12">
    <dataValidation type="list" allowBlank="1" showInputMessage="1" showErrorMessage="1" sqref="I1:I1048576" xr:uid="{387806E1-9623-0349-A96A-F29B8B81F996}">
      <formula1>"Generic (Non-Professional), General (Librarian), Expert (Subject Specialist)"</formula1>
    </dataValidation>
    <dataValidation type="list" allowBlank="1" showInputMessage="1" showErrorMessage="1" sqref="K1:K1048576" xr:uid="{AF324139-A3C5-D146-8E07-2B645D79BA91}">
      <formula1>"In Person (In Library), In Person (Outside Library), Email, Phone, Chat, Video Conference"</formula1>
    </dataValidation>
    <dataValidation type="list" allowBlank="1" showInputMessage="1" showErrorMessage="1" sqref="L1:L7 L9:L1048576" xr:uid="{972AE5FB-4769-3B47-A320-68FD11408BDC}">
      <formula1>"Class Instruction, Class BI, Class Visit, Course Instruction (e.g. courses for credit), Orientation/Tour, Research Open House, Workshop"</formula1>
    </dataValidation>
    <dataValidation type="list" allowBlank="1" showInputMessage="1" showErrorMessage="1" sqref="Q1:Q1048576" xr:uid="{E8E67AE0-B87A-6E42-A3EA-E0E07D5BE601}">
      <formula1>"Case Competition, Course Project, Courseware Support, Data Management, Dissertation/Thesis, Grant Proposal, Improvement in Teaching, Independent Research, Monograph, Research (Other), Research Article/Paper, Teaching/Presentation"</formula1>
    </dataValidation>
    <dataValidation type="list" allowBlank="1" showInputMessage="1" showErrorMessage="1" sqref="R1:R1048576" xr:uid="{5C8632CE-2820-9B42-9721-CD25BCC040A9}">
      <formula1>"Humanities, Social Sciences, Business, Law, Health Sciences, Physical Sciences"</formula1>
    </dataValidation>
    <dataValidation type="list" allowBlank="1" showInputMessage="1" showErrorMessage="1" sqref="AB1:AB1048576" xr:uid="{C9674D44-1177-C940-B55A-26AE641F84C3}">
      <formula1>"Freshman, Sophmore, Junior, Senior"</formula1>
    </dataValidation>
    <dataValidation type="list" allowBlank="1" showInputMessage="1" showErrorMessage="1" sqref="AC1:AC1048576" xr:uid="{7AEDEE04-4DD8-804E-B2BF-0867947074B0}">
      <formula1>"Master - MBA, Master- Other, PhD, MD, EdD, JD"</formula1>
    </dataValidation>
    <dataValidation type="list" allowBlank="1" showInputMessage="1" showErrorMessage="1" sqref="AD1:AD1048576" xr:uid="{3CCB443D-C15F-3347-9696-1213B1B24FF8}">
      <formula1>"MBA Full Time, EMBA"</formula1>
    </dataValidation>
    <dataValidation type="list" allowBlank="1" showInputMessage="1" showErrorMessage="1" sqref="AE1:AE1048576" xr:uid="{683650B6-2655-AB4C-98C5-60CECCBFC4F3}">
      <formula1>"Philadelphia, San Francisco"</formula1>
    </dataValidation>
    <dataValidation type="whole" operator="greaterThan" allowBlank="1" showInputMessage="1" showErrorMessage="1" sqref="S1:S1048576" xr:uid="{D1E7ABE7-A498-BB43-995D-7A3A285DF96C}">
      <formula1>0</formula1>
    </dataValidation>
    <dataValidation type="whole" operator="greaterThanOrEqual" allowBlank="1" showInputMessage="1" showErrorMessage="1" sqref="V1:X1048576 T1:T1048576" xr:uid="{E73AC8C4-7C89-F949-9D4B-C971728DC8F6}">
      <formula1>0</formula1>
    </dataValidation>
    <dataValidation type="list" allowBlank="1" showInputMessage="1" showErrorMessage="1" sqref="A1:A1048576" xr:uid="{C89FECAC-3D3C-3C4E-9F77-6FFC0807B965}">
      <formula1>"Consultation,Instruction"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695AFA5-7808-FD41-873E-F183518D2FD0}">
          <x14:formula1>
            <xm:f>'Short Selections'!$F$2:$F$6</xm:f>
          </x14:formula1>
          <xm:sqref>U1:U1048576</xm:sqref>
        </x14:dataValidation>
        <x14:dataValidation type="list" allowBlank="1" showInputMessage="1" showErrorMessage="1" xr:uid="{1F033C20-10C2-2645-BBD1-50A1F8AB870D}">
          <x14:formula1>
            <xm:f>'Patron Type'!$A:$A</xm:f>
          </x14:formula1>
          <xm:sqref>Y1:Y1048576</xm:sqref>
        </x14:dataValidation>
        <x14:dataValidation type="list" allowBlank="1" showInputMessage="1" showErrorMessage="1" xr:uid="{A54BA6EC-32EB-AC43-9B01-AC0EAE43CF6E}">
          <x14:formula1>
            <xm:f>'Short Selections'!$G$2:$G$7</xm:f>
          </x14:formula1>
          <xm:sqref>AA1 AA1694:AA1048576</xm:sqref>
        </x14:dataValidation>
        <x14:dataValidation type="list" allowBlank="1" showInputMessage="1" showErrorMessage="1" xr:uid="{B48AA2B9-2CF0-F742-B1B5-003279B3EC7B}">
          <x14:formula1>
            <xm:f>'School-Affiliation'!$A:$A</xm:f>
          </x14:formula1>
          <xm:sqref>AF1:AF1048576</xm:sqref>
        </x14:dataValidation>
        <x14:dataValidation type="list" allowBlank="1" showInputMessage="1" showErrorMessage="1" xr:uid="{A97249FC-5AE5-EC4C-AFE1-69CD55EE53D5}">
          <x14:formula1>
            <xm:f>'Course Sponsor'!$A:$A</xm:f>
          </x14:formula1>
          <xm:sqref>AI1:AI1048576</xm:sqref>
        </x14:dataValidation>
        <x14:dataValidation type="list" allowBlank="1" showInputMessage="1" showErrorMessage="1" xr:uid="{892F5A93-C5DF-FA40-97F8-A213F171232A}">
          <x14:formula1>
            <xm:f>'Service Provided'!$A:$A</xm:f>
          </x14:formula1>
          <xm:sqref>M1:M1048576 O1750:O1048576</xm:sqref>
        </x14:dataValidation>
        <x14:dataValidation type="list" allowBlank="1" showInputMessage="1" showErrorMessage="1" xr:uid="{337ADD28-A000-456F-81A0-10AEF84C8827}">
          <x14:formula1>
            <xm:f>'Short Selections'!$D$2:$D$6</xm:f>
          </x14:formula1>
          <xm:sqref>L8</xm:sqref>
        </x14:dataValidation>
        <x14:dataValidation type="list" allowBlank="1" showInputMessage="1" showErrorMessage="1" xr:uid="{F1796BC6-C9E1-4EE8-B591-CB035FBF5F77}">
          <x14:formula1>
            <xm:f>'Short Selections'!$G$2:$G$8</xm:f>
          </x14:formula1>
          <xm:sqref>AA2:AA1693</xm:sqref>
        </x14:dataValidation>
        <x14:dataValidation type="list" allowBlank="1" showInputMessage="1" showErrorMessage="1" xr:uid="{D90699A1-952E-4E66-A8C6-22A6C858BAE7}">
          <x14:formula1>
            <xm:f>'Short Selections'!$M$2:$M$6</xm:f>
          </x14:formula1>
          <xm:sqref>D2:D1655</xm:sqref>
        </x14:dataValidation>
        <x14:dataValidation type="list" allowBlank="1" showInputMessage="1" showErrorMessage="1" xr:uid="{C0BE1A85-B5BC-47E0-B5AE-63E2170F4964}">
          <x14:formula1>
            <xm:f>'Short Selections'!$N$2:$N$6</xm:f>
          </x14:formula1>
          <xm:sqref>E2:E1647</xm:sqref>
        </x14:dataValidation>
        <x14:dataValidation type="list" allowBlank="1" showInputMessage="1" showErrorMessage="1" xr:uid="{C432DD73-BDE3-48B7-BB37-032F8F501AEE}">
          <x14:formula1>
            <xm:f>'Short Selections'!$O$2:$O$3</xm:f>
          </x14:formula1>
          <xm:sqref>F2:F1655</xm:sqref>
        </x14:dataValidation>
        <x14:dataValidation type="list" allowBlank="1" showInputMessage="1" showErrorMessage="1" xr:uid="{51CC326A-AE2C-43BC-B21A-0CA323D7E96B}">
          <x14:formula1>
            <xm:f>'Short Selections'!$P$2:$P$6</xm:f>
          </x14:formula1>
          <xm:sqref>G2:G1653</xm:sqref>
        </x14:dataValidation>
        <x14:dataValidation type="list" allowBlank="1" showInputMessage="1" showErrorMessage="1" xr:uid="{DADEA72A-ECC0-4131-B119-A5EC301C24C9}">
          <x14:formula1>
            <xm:f>'Short Selections'!$Q$2:$Q$7</xm:f>
          </x14:formula1>
          <xm:sqref>H2:H1647</xm:sqref>
        </x14:dataValidation>
        <x14:dataValidation type="list" allowBlank="1" showInputMessage="1" showErrorMessage="1" xr:uid="{42F5B764-F412-4DDD-B7FC-91444B9448F7}">
          <x14:formula1>
            <xm:f>'Short Selections'!$R$2:$R$3</xm:f>
          </x14:formula1>
          <xm:sqref>N2:N1755</xm:sqref>
        </x14:dataValidation>
        <x14:dataValidation type="list" allowBlank="1" showInputMessage="1" showErrorMessage="1" xr:uid="{BA21081D-F7C9-4EC2-AE83-3A9FE2ADBFD5}">
          <x14:formula1>
            <xm:f>'Short Selections'!$S$2:$S$3</xm:f>
          </x14:formula1>
          <xm:sqref>O2:O1749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D9D8-A193-E142-BD2A-2F451026DB5D}">
  <sheetPr codeName="Sheet2"/>
  <dimension ref="A1:F36"/>
  <sheetViews>
    <sheetView topLeftCell="D1" zoomScale="110" zoomScaleNormal="110" workbookViewId="0">
      <pane ySplit="1" topLeftCell="A6" activePane="bottomLeft" state="frozen"/>
      <selection pane="bottomLeft" activeCell="D29" sqref="D29"/>
    </sheetView>
  </sheetViews>
  <sheetFormatPr defaultColWidth="11" defaultRowHeight="15.75" x14ac:dyDescent="0.25"/>
  <cols>
    <col min="1" max="1" width="27.625" customWidth="1"/>
    <col min="2" max="2" width="11.375" customWidth="1"/>
    <col min="4" max="4" width="86.375" customWidth="1"/>
    <col min="5" max="5" width="76.875" customWidth="1"/>
  </cols>
  <sheetData>
    <row r="1" spans="1:5" s="1" customFormat="1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25">
      <c r="A2" s="2" t="s">
        <v>0</v>
      </c>
      <c r="B2" s="4"/>
      <c r="C2" s="4"/>
      <c r="D2" t="s">
        <v>38</v>
      </c>
      <c r="E2" t="s">
        <v>39</v>
      </c>
    </row>
    <row r="3" spans="1:5" x14ac:dyDescent="0.25">
      <c r="A3" s="2" t="s">
        <v>1</v>
      </c>
      <c r="B3" s="4" t="s">
        <v>40</v>
      </c>
      <c r="C3" s="4"/>
      <c r="D3" t="s">
        <v>41</v>
      </c>
      <c r="E3" t="s">
        <v>42</v>
      </c>
    </row>
    <row r="4" spans="1:5" x14ac:dyDescent="0.25">
      <c r="A4" s="2" t="s">
        <v>2</v>
      </c>
      <c r="B4" s="4" t="s">
        <v>40</v>
      </c>
      <c r="C4" s="4"/>
      <c r="D4" t="s">
        <v>43</v>
      </c>
      <c r="E4" t="s">
        <v>44</v>
      </c>
    </row>
    <row r="5" spans="1:5" x14ac:dyDescent="0.25">
      <c r="A5" s="2" t="s">
        <v>3</v>
      </c>
      <c r="B5" s="4" t="s">
        <v>45</v>
      </c>
      <c r="C5" s="4"/>
      <c r="D5" t="s">
        <v>46</v>
      </c>
      <c r="E5" t="s">
        <v>47</v>
      </c>
    </row>
    <row r="6" spans="1:5" x14ac:dyDescent="0.25">
      <c r="A6" s="2" t="s">
        <v>4</v>
      </c>
      <c r="B6" s="4" t="s">
        <v>40</v>
      </c>
      <c r="C6" s="4"/>
      <c r="D6" t="s">
        <v>48</v>
      </c>
      <c r="E6" t="s">
        <v>49</v>
      </c>
    </row>
    <row r="7" spans="1:5" x14ac:dyDescent="0.25">
      <c r="A7" s="2" t="s">
        <v>5</v>
      </c>
      <c r="B7" s="4" t="s">
        <v>40</v>
      </c>
      <c r="C7" s="4"/>
      <c r="D7" t="s">
        <v>50</v>
      </c>
      <c r="E7" t="s">
        <v>51</v>
      </c>
    </row>
    <row r="8" spans="1:5" x14ac:dyDescent="0.25">
      <c r="A8" s="2" t="s">
        <v>6</v>
      </c>
      <c r="B8" s="4" t="s">
        <v>40</v>
      </c>
      <c r="C8" s="4" t="s">
        <v>52</v>
      </c>
      <c r="D8" t="s">
        <v>53</v>
      </c>
      <c r="E8" t="s">
        <v>54</v>
      </c>
    </row>
    <row r="9" spans="1:5" x14ac:dyDescent="0.25">
      <c r="A9" s="2" t="s">
        <v>7</v>
      </c>
      <c r="B9" s="4" t="s">
        <v>40</v>
      </c>
      <c r="C9" s="4"/>
      <c r="D9" t="s">
        <v>55</v>
      </c>
      <c r="E9" s="3" t="s">
        <v>56</v>
      </c>
    </row>
    <row r="10" spans="1:5" x14ac:dyDescent="0.25">
      <c r="A10" s="2" t="s">
        <v>8</v>
      </c>
      <c r="B10" s="4" t="s">
        <v>45</v>
      </c>
      <c r="C10" s="4" t="s">
        <v>52</v>
      </c>
      <c r="D10" t="s">
        <v>57</v>
      </c>
      <c r="E10" t="s">
        <v>58</v>
      </c>
    </row>
    <row r="11" spans="1:5" x14ac:dyDescent="0.25">
      <c r="A11" s="2" t="s">
        <v>9</v>
      </c>
      <c r="B11" s="4" t="s">
        <v>45</v>
      </c>
      <c r="C11" s="4"/>
      <c r="D11" t="s">
        <v>59</v>
      </c>
      <c r="E11" s="3" t="s">
        <v>60</v>
      </c>
    </row>
    <row r="12" spans="1:5" x14ac:dyDescent="0.25">
      <c r="A12" s="2" t="s">
        <v>10</v>
      </c>
      <c r="B12" s="4" t="s">
        <v>45</v>
      </c>
      <c r="C12" s="4"/>
      <c r="D12" t="s">
        <v>61</v>
      </c>
      <c r="E12" t="s">
        <v>62</v>
      </c>
    </row>
    <row r="13" spans="1:5" x14ac:dyDescent="0.25">
      <c r="A13" s="2" t="s">
        <v>11</v>
      </c>
      <c r="B13" s="4" t="s">
        <v>40</v>
      </c>
      <c r="C13" s="4" t="s">
        <v>52</v>
      </c>
      <c r="D13" t="s">
        <v>63</v>
      </c>
      <c r="E13" t="s">
        <v>64</v>
      </c>
    </row>
    <row r="14" spans="1:5" x14ac:dyDescent="0.25">
      <c r="A14" s="2" t="s">
        <v>12</v>
      </c>
      <c r="B14" s="4" t="s">
        <v>45</v>
      </c>
      <c r="C14" s="4"/>
      <c r="D14" t="s">
        <v>65</v>
      </c>
      <c r="E14" t="s">
        <v>66</v>
      </c>
    </row>
    <row r="15" spans="1:5" x14ac:dyDescent="0.25">
      <c r="A15" s="2" t="s">
        <v>13</v>
      </c>
      <c r="B15" s="4" t="s">
        <v>40</v>
      </c>
      <c r="C15" s="4" t="s">
        <v>52</v>
      </c>
      <c r="D15" t="s">
        <v>67</v>
      </c>
      <c r="E15" t="s">
        <v>68</v>
      </c>
    </row>
    <row r="16" spans="1:5" x14ac:dyDescent="0.25">
      <c r="A16" s="2" t="s">
        <v>14</v>
      </c>
      <c r="B16" s="4" t="s">
        <v>45</v>
      </c>
      <c r="C16" s="4"/>
      <c r="D16" t="s">
        <v>69</v>
      </c>
      <c r="E16" t="s">
        <v>66</v>
      </c>
    </row>
    <row r="17" spans="1:5" x14ac:dyDescent="0.25">
      <c r="A17" s="2" t="s">
        <v>15</v>
      </c>
      <c r="B17" s="4" t="s">
        <v>45</v>
      </c>
      <c r="C17" s="4"/>
      <c r="D17" t="s">
        <v>70</v>
      </c>
      <c r="E17" t="s">
        <v>66</v>
      </c>
    </row>
    <row r="18" spans="1:5" x14ac:dyDescent="0.25">
      <c r="A18" s="2" t="s">
        <v>16</v>
      </c>
      <c r="B18" s="4" t="s">
        <v>45</v>
      </c>
      <c r="C18" s="4"/>
      <c r="D18" t="s">
        <v>71</v>
      </c>
      <c r="E18" t="s">
        <v>66</v>
      </c>
    </row>
    <row r="19" spans="1:5" x14ac:dyDescent="0.25">
      <c r="A19" s="2" t="s">
        <v>17</v>
      </c>
      <c r="B19" s="4" t="s">
        <v>40</v>
      </c>
      <c r="C19" s="4" t="s">
        <v>52</v>
      </c>
      <c r="D19" t="s">
        <v>72</v>
      </c>
      <c r="E19" s="3" t="s">
        <v>73</v>
      </c>
    </row>
    <row r="20" spans="1:5" x14ac:dyDescent="0.25">
      <c r="A20" s="2" t="s">
        <v>18</v>
      </c>
      <c r="B20" s="4" t="s">
        <v>74</v>
      </c>
      <c r="C20" s="4"/>
      <c r="D20" t="s">
        <v>75</v>
      </c>
      <c r="E20" t="s">
        <v>76</v>
      </c>
    </row>
    <row r="21" spans="1:5" x14ac:dyDescent="0.25">
      <c r="A21" s="2" t="s">
        <v>77</v>
      </c>
      <c r="B21" s="4" t="s">
        <v>45</v>
      </c>
      <c r="C21" s="4"/>
      <c r="D21" t="s">
        <v>78</v>
      </c>
      <c r="E21" t="s">
        <v>58</v>
      </c>
    </row>
    <row r="22" spans="1:5" x14ac:dyDescent="0.25">
      <c r="A22" s="2" t="s">
        <v>19</v>
      </c>
      <c r="B22" s="4" t="s">
        <v>45</v>
      </c>
      <c r="C22" s="4" t="s">
        <v>52</v>
      </c>
      <c r="D22" t="s">
        <v>79</v>
      </c>
      <c r="E22" t="s">
        <v>80</v>
      </c>
    </row>
    <row r="23" spans="1:5" x14ac:dyDescent="0.25">
      <c r="A23" s="2" t="s">
        <v>20</v>
      </c>
      <c r="B23" s="4" t="s">
        <v>45</v>
      </c>
      <c r="C23" s="4"/>
      <c r="D23" t="s">
        <v>81</v>
      </c>
      <c r="E23" t="s">
        <v>82</v>
      </c>
    </row>
    <row r="24" spans="1:5" x14ac:dyDescent="0.25">
      <c r="A24" s="2" t="s">
        <v>21</v>
      </c>
      <c r="B24" s="4" t="s">
        <v>45</v>
      </c>
      <c r="C24" s="4"/>
      <c r="D24" t="s">
        <v>83</v>
      </c>
      <c r="E24" t="s">
        <v>84</v>
      </c>
    </row>
    <row r="25" spans="1:5" x14ac:dyDescent="0.25">
      <c r="A25" s="2" t="s">
        <v>22</v>
      </c>
      <c r="B25" s="4" t="s">
        <v>45</v>
      </c>
      <c r="C25" s="4" t="s">
        <v>52</v>
      </c>
      <c r="D25" t="s">
        <v>85</v>
      </c>
      <c r="E25" t="s">
        <v>86</v>
      </c>
    </row>
    <row r="26" spans="1:5" x14ac:dyDescent="0.25">
      <c r="A26" s="2" t="s">
        <v>23</v>
      </c>
      <c r="B26" s="4" t="s">
        <v>45</v>
      </c>
      <c r="C26" s="4" t="s">
        <v>52</v>
      </c>
      <c r="D26" t="s">
        <v>87</v>
      </c>
      <c r="E26" t="s">
        <v>88</v>
      </c>
    </row>
    <row r="27" spans="1:5" x14ac:dyDescent="0.25">
      <c r="A27" s="2" t="s">
        <v>24</v>
      </c>
      <c r="B27" s="4" t="s">
        <v>40</v>
      </c>
      <c r="C27" s="4" t="s">
        <v>52</v>
      </c>
      <c r="D27" t="s">
        <v>89</v>
      </c>
      <c r="E27" s="3" t="s">
        <v>90</v>
      </c>
    </row>
    <row r="28" spans="1:5" x14ac:dyDescent="0.25">
      <c r="A28" s="2" t="s">
        <v>25</v>
      </c>
      <c r="B28" s="4" t="s">
        <v>45</v>
      </c>
      <c r="C28" s="4"/>
      <c r="D28" t="s">
        <v>91</v>
      </c>
      <c r="E28" t="s">
        <v>44</v>
      </c>
    </row>
    <row r="29" spans="1:5" x14ac:dyDescent="0.25">
      <c r="A29" s="2" t="s">
        <v>26</v>
      </c>
      <c r="B29" s="4" t="s">
        <v>45</v>
      </c>
      <c r="C29" s="4"/>
      <c r="D29" t="s">
        <v>92</v>
      </c>
      <c r="E29" t="s">
        <v>44</v>
      </c>
    </row>
    <row r="30" spans="1:5" x14ac:dyDescent="0.25">
      <c r="A30" s="2" t="s">
        <v>27</v>
      </c>
      <c r="B30" s="4" t="s">
        <v>45</v>
      </c>
      <c r="C30" s="4"/>
      <c r="D30" t="s">
        <v>93</v>
      </c>
      <c r="E30" s="3" t="s">
        <v>94</v>
      </c>
    </row>
    <row r="31" spans="1:5" x14ac:dyDescent="0.25">
      <c r="A31" s="2" t="s">
        <v>95</v>
      </c>
      <c r="B31" s="4" t="s">
        <v>45</v>
      </c>
      <c r="C31" s="4"/>
      <c r="D31" t="s">
        <v>96</v>
      </c>
      <c r="E31" t="s">
        <v>44</v>
      </c>
    </row>
    <row r="32" spans="1:5" x14ac:dyDescent="0.25">
      <c r="A32" s="2" t="s">
        <v>28</v>
      </c>
      <c r="B32" s="4" t="s">
        <v>45</v>
      </c>
      <c r="C32" s="4"/>
      <c r="D32" t="s">
        <v>96</v>
      </c>
      <c r="E32" t="s">
        <v>44</v>
      </c>
    </row>
    <row r="33" spans="1:6" x14ac:dyDescent="0.25">
      <c r="A33" s="2" t="s">
        <v>29</v>
      </c>
      <c r="B33" s="4" t="s">
        <v>45</v>
      </c>
      <c r="C33" s="4" t="s">
        <v>52</v>
      </c>
      <c r="D33" t="s">
        <v>97</v>
      </c>
      <c r="E33" t="s">
        <v>98</v>
      </c>
      <c r="F33" s="1" t="s">
        <v>99</v>
      </c>
    </row>
    <row r="34" spans="1:6" x14ac:dyDescent="0.25">
      <c r="A34" s="2" t="s">
        <v>30</v>
      </c>
      <c r="B34" s="4" t="s">
        <v>45</v>
      </c>
      <c r="C34" s="4"/>
      <c r="D34" t="s">
        <v>100</v>
      </c>
      <c r="E34" t="s">
        <v>44</v>
      </c>
    </row>
    <row r="35" spans="1:6" x14ac:dyDescent="0.25">
      <c r="A35" s="2" t="s">
        <v>31</v>
      </c>
      <c r="B35" s="4" t="s">
        <v>45</v>
      </c>
      <c r="C35" s="4" t="s">
        <v>52</v>
      </c>
      <c r="D35" t="s">
        <v>101</v>
      </c>
      <c r="E35" t="s">
        <v>44</v>
      </c>
    </row>
    <row r="36" spans="1:6" x14ac:dyDescent="0.25">
      <c r="A36" s="2" t="s">
        <v>32</v>
      </c>
      <c r="B36" s="4" t="s">
        <v>45</v>
      </c>
      <c r="C36" s="4"/>
      <c r="D36" t="s">
        <v>102</v>
      </c>
      <c r="E36" t="s">
        <v>44</v>
      </c>
    </row>
  </sheetData>
  <hyperlinks>
    <hyperlink ref="E9" location="'Service Provided'!A1" display="See Service Provided sheet" xr:uid="{92ED45AD-67BA-0E4A-A809-BED793ED6D2D}"/>
    <hyperlink ref="E11" location="Outcome!A1" display="See Outcome sheet" xr:uid="{FCD9F895-5AC0-624F-8904-2B2A72A5CDF8}"/>
    <hyperlink ref="E19" location="'Patron Type'!A1" display="See Patron Type sheet" xr:uid="{349C61ED-2EBF-1341-82B5-605D545D5DB5}"/>
    <hyperlink ref="E27" location="'School-Affiliation'!A1" display="See School-Affiliation sheet" xr:uid="{C5316C0D-6794-E149-A24A-992D98906832}"/>
    <hyperlink ref="E30" location="'Course Sponsor'!A1" display="See Course Sponsor sheet" xr:uid="{99542033-D8DB-9243-AFF1-8D269B7061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0937-B5DF-9E4F-99C3-CE43095ABF4D}">
  <sheetPr codeName="Sheet3"/>
  <dimension ref="A1:A21"/>
  <sheetViews>
    <sheetView workbookViewId="0">
      <selection activeCell="A26" sqref="A26"/>
    </sheetView>
  </sheetViews>
  <sheetFormatPr defaultColWidth="11" defaultRowHeight="15.7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  <row r="5" spans="1:1" x14ac:dyDescent="0.25">
      <c r="A5" t="s">
        <v>107</v>
      </c>
    </row>
    <row r="6" spans="1:1" x14ac:dyDescent="0.25">
      <c r="A6" t="s">
        <v>213</v>
      </c>
    </row>
    <row r="7" spans="1:1" x14ac:dyDescent="0.25">
      <c r="A7" t="s">
        <v>108</v>
      </c>
    </row>
    <row r="8" spans="1:1" x14ac:dyDescent="0.25">
      <c r="A8" t="s">
        <v>109</v>
      </c>
    </row>
    <row r="9" spans="1:1" x14ac:dyDescent="0.25">
      <c r="A9" t="s">
        <v>215</v>
      </c>
    </row>
    <row r="10" spans="1:1" x14ac:dyDescent="0.25">
      <c r="A10" t="s">
        <v>214</v>
      </c>
    </row>
    <row r="11" spans="1:1" x14ac:dyDescent="0.25">
      <c r="A11" t="s">
        <v>110</v>
      </c>
    </row>
    <row r="12" spans="1:1" x14ac:dyDescent="0.25">
      <c r="A12" t="s">
        <v>111</v>
      </c>
    </row>
    <row r="13" spans="1:1" x14ac:dyDescent="0.25">
      <c r="A13" t="s">
        <v>212</v>
      </c>
    </row>
    <row r="14" spans="1:1" x14ac:dyDescent="0.25">
      <c r="A14" t="s">
        <v>112</v>
      </c>
    </row>
    <row r="15" spans="1:1" x14ac:dyDescent="0.25">
      <c r="A15" t="s">
        <v>216</v>
      </c>
    </row>
    <row r="16" spans="1:1" x14ac:dyDescent="0.25">
      <c r="A16" t="s">
        <v>217</v>
      </c>
    </row>
    <row r="17" spans="1:1" x14ac:dyDescent="0.25">
      <c r="A17" t="s">
        <v>218</v>
      </c>
    </row>
    <row r="18" spans="1:1" x14ac:dyDescent="0.25">
      <c r="A18" t="s">
        <v>219</v>
      </c>
    </row>
    <row r="19" spans="1:1" x14ac:dyDescent="0.25">
      <c r="A19" t="s">
        <v>220</v>
      </c>
    </row>
    <row r="20" spans="1:1" x14ac:dyDescent="0.25">
      <c r="A20" t="s">
        <v>221</v>
      </c>
    </row>
    <row r="21" spans="1:1" x14ac:dyDescent="0.25">
      <c r="A21" t="s">
        <v>222</v>
      </c>
    </row>
  </sheetData>
  <sortState ref="A1:A15">
    <sortCondition ref="A1:A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9A25-1D9C-FF46-AB45-24F2A06C65AA}">
  <sheetPr codeName="Sheet4"/>
  <dimension ref="A1:G26"/>
  <sheetViews>
    <sheetView workbookViewId="0">
      <selection activeCell="G18" sqref="G13:G18"/>
    </sheetView>
  </sheetViews>
  <sheetFormatPr defaultColWidth="11" defaultRowHeight="15.75" x14ac:dyDescent="0.25"/>
  <sheetData>
    <row r="1" spans="1:7" x14ac:dyDescent="0.25">
      <c r="A1" t="s">
        <v>113</v>
      </c>
      <c r="G1">
        <f>LEN(A1)</f>
        <v>16</v>
      </c>
    </row>
    <row r="2" spans="1:7" x14ac:dyDescent="0.25">
      <c r="A2" t="s">
        <v>114</v>
      </c>
      <c r="G2">
        <f t="shared" ref="G2:G12" si="0">LEN(A2)</f>
        <v>14</v>
      </c>
    </row>
    <row r="3" spans="1:7" x14ac:dyDescent="0.25">
      <c r="A3" t="s">
        <v>115</v>
      </c>
      <c r="G3">
        <f t="shared" si="0"/>
        <v>18</v>
      </c>
    </row>
    <row r="4" spans="1:7" x14ac:dyDescent="0.25">
      <c r="A4" t="s">
        <v>116</v>
      </c>
      <c r="G4">
        <f t="shared" si="0"/>
        <v>15</v>
      </c>
    </row>
    <row r="5" spans="1:7" x14ac:dyDescent="0.25">
      <c r="A5" t="s">
        <v>117</v>
      </c>
      <c r="G5">
        <f t="shared" si="0"/>
        <v>19</v>
      </c>
    </row>
    <row r="6" spans="1:7" x14ac:dyDescent="0.25">
      <c r="A6" t="s">
        <v>118</v>
      </c>
      <c r="G6">
        <f t="shared" si="0"/>
        <v>14</v>
      </c>
    </row>
    <row r="7" spans="1:7" x14ac:dyDescent="0.25">
      <c r="A7" t="s">
        <v>119</v>
      </c>
      <c r="G7">
        <f t="shared" si="0"/>
        <v>23</v>
      </c>
    </row>
    <row r="8" spans="1:7" x14ac:dyDescent="0.25">
      <c r="A8" t="s">
        <v>120</v>
      </c>
      <c r="G8">
        <f t="shared" si="0"/>
        <v>20</v>
      </c>
    </row>
    <row r="9" spans="1:7" x14ac:dyDescent="0.25">
      <c r="A9" t="s">
        <v>121</v>
      </c>
      <c r="G9">
        <f t="shared" si="0"/>
        <v>9</v>
      </c>
    </row>
    <row r="10" spans="1:7" x14ac:dyDescent="0.25">
      <c r="A10" t="s">
        <v>122</v>
      </c>
      <c r="G10">
        <f t="shared" si="0"/>
        <v>16</v>
      </c>
    </row>
    <row r="11" spans="1:7" x14ac:dyDescent="0.25">
      <c r="A11" t="s">
        <v>123</v>
      </c>
      <c r="G11">
        <f t="shared" si="0"/>
        <v>22</v>
      </c>
    </row>
    <row r="12" spans="1:7" x14ac:dyDescent="0.25">
      <c r="A12" t="s">
        <v>124</v>
      </c>
      <c r="G12">
        <f t="shared" si="0"/>
        <v>21</v>
      </c>
    </row>
    <row r="26" spans="7:7" x14ac:dyDescent="0.25">
      <c r="G26">
        <f>SUM(G1:G18)</f>
        <v>207</v>
      </c>
    </row>
  </sheetData>
  <sortState ref="A1:A12">
    <sortCondition ref="A1:A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CA82-5ED0-D246-A68A-F1384E6EFCE9}">
  <sheetPr codeName="Sheet5"/>
  <dimension ref="A1:A12"/>
  <sheetViews>
    <sheetView workbookViewId="0">
      <selection activeCell="G1" sqref="G1:G1048576"/>
    </sheetView>
  </sheetViews>
  <sheetFormatPr defaultColWidth="11" defaultRowHeight="15.75" x14ac:dyDescent="0.25"/>
  <sheetData>
    <row r="1" spans="1:1" x14ac:dyDescent="0.25">
      <c r="A1" t="s">
        <v>125</v>
      </c>
    </row>
    <row r="2" spans="1:1" x14ac:dyDescent="0.25">
      <c r="A2" t="s">
        <v>126</v>
      </c>
    </row>
    <row r="3" spans="1:1" x14ac:dyDescent="0.25">
      <c r="A3" t="s">
        <v>127</v>
      </c>
    </row>
    <row r="4" spans="1:1" x14ac:dyDescent="0.25">
      <c r="A4" t="s">
        <v>128</v>
      </c>
    </row>
    <row r="5" spans="1:1" x14ac:dyDescent="0.25">
      <c r="A5" t="s">
        <v>129</v>
      </c>
    </row>
    <row r="6" spans="1:1" x14ac:dyDescent="0.25">
      <c r="A6" t="s">
        <v>130</v>
      </c>
    </row>
    <row r="7" spans="1:1" x14ac:dyDescent="0.25">
      <c r="A7" t="s">
        <v>131</v>
      </c>
    </row>
    <row r="8" spans="1:1" x14ac:dyDescent="0.25">
      <c r="A8" t="s">
        <v>132</v>
      </c>
    </row>
    <row r="9" spans="1:1" x14ac:dyDescent="0.25">
      <c r="A9" t="s">
        <v>133</v>
      </c>
    </row>
    <row r="10" spans="1:1" x14ac:dyDescent="0.25">
      <c r="A10" t="s">
        <v>134</v>
      </c>
    </row>
    <row r="11" spans="1:1" x14ac:dyDescent="0.25">
      <c r="A11" t="s">
        <v>135</v>
      </c>
    </row>
    <row r="12" spans="1:1" x14ac:dyDescent="0.25">
      <c r="A12" t="s">
        <v>136</v>
      </c>
    </row>
  </sheetData>
  <sortState ref="A1:A12">
    <sortCondition ref="A1:A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807B-52FF-AE4C-B555-D7A20C3584FC}">
  <sheetPr codeName="Sheet6"/>
  <dimension ref="A1:G26"/>
  <sheetViews>
    <sheetView workbookViewId="0">
      <selection activeCell="L12" sqref="L12"/>
    </sheetView>
  </sheetViews>
  <sheetFormatPr defaultColWidth="11" defaultRowHeight="15.75" x14ac:dyDescent="0.25"/>
  <sheetData>
    <row r="1" spans="1:7" x14ac:dyDescent="0.25">
      <c r="A1" t="s">
        <v>137</v>
      </c>
      <c r="G1">
        <f>LEN(A1)</f>
        <v>9</v>
      </c>
    </row>
    <row r="2" spans="1:7" x14ac:dyDescent="0.25">
      <c r="A2" t="s">
        <v>138</v>
      </c>
      <c r="G2">
        <f t="shared" ref="G2:G22" si="0">LEN(A2)</f>
        <v>15</v>
      </c>
    </row>
    <row r="3" spans="1:7" x14ac:dyDescent="0.25">
      <c r="A3" t="s">
        <v>139</v>
      </c>
      <c r="G3">
        <f t="shared" si="0"/>
        <v>4</v>
      </c>
    </row>
    <row r="4" spans="1:7" x14ac:dyDescent="0.25">
      <c r="A4" t="s">
        <v>140</v>
      </c>
      <c r="G4">
        <f t="shared" si="0"/>
        <v>6</v>
      </c>
    </row>
    <row r="5" spans="1:7" x14ac:dyDescent="0.25">
      <c r="A5" t="s">
        <v>141</v>
      </c>
      <c r="G5">
        <f t="shared" si="0"/>
        <v>6</v>
      </c>
    </row>
    <row r="6" spans="1:7" x14ac:dyDescent="0.25">
      <c r="A6" t="s">
        <v>142</v>
      </c>
      <c r="G6">
        <f t="shared" si="0"/>
        <v>3</v>
      </c>
    </row>
    <row r="7" spans="1:7" x14ac:dyDescent="0.25">
      <c r="A7" t="s">
        <v>143</v>
      </c>
      <c r="G7">
        <f t="shared" si="0"/>
        <v>3</v>
      </c>
    </row>
    <row r="8" spans="1:7" x14ac:dyDescent="0.25">
      <c r="A8" t="s">
        <v>144</v>
      </c>
      <c r="G8">
        <f t="shared" si="0"/>
        <v>7</v>
      </c>
    </row>
    <row r="9" spans="1:7" x14ac:dyDescent="0.25">
      <c r="A9" t="s">
        <v>145</v>
      </c>
      <c r="G9">
        <f t="shared" si="0"/>
        <v>10</v>
      </c>
    </row>
    <row r="10" spans="1:7" x14ac:dyDescent="0.25">
      <c r="A10" t="s">
        <v>146</v>
      </c>
      <c r="G10">
        <f t="shared" si="0"/>
        <v>4</v>
      </c>
    </row>
    <row r="11" spans="1:7" x14ac:dyDescent="0.25">
      <c r="A11" t="s">
        <v>147</v>
      </c>
      <c r="G11">
        <f t="shared" si="0"/>
        <v>4</v>
      </c>
    </row>
    <row r="12" spans="1:7" x14ac:dyDescent="0.25">
      <c r="A12" t="s">
        <v>148</v>
      </c>
      <c r="G12">
        <f t="shared" si="0"/>
        <v>3</v>
      </c>
    </row>
    <row r="13" spans="1:7" x14ac:dyDescent="0.25">
      <c r="A13" t="s">
        <v>149</v>
      </c>
      <c r="G13">
        <f t="shared" si="0"/>
        <v>27</v>
      </c>
    </row>
    <row r="14" spans="1:7" x14ac:dyDescent="0.25">
      <c r="A14" t="s">
        <v>150</v>
      </c>
      <c r="G14">
        <f t="shared" si="0"/>
        <v>20</v>
      </c>
    </row>
    <row r="15" spans="1:7" x14ac:dyDescent="0.25">
      <c r="A15" t="s">
        <v>151</v>
      </c>
      <c r="G15">
        <f t="shared" si="0"/>
        <v>9</v>
      </c>
    </row>
    <row r="16" spans="1:7" x14ac:dyDescent="0.25">
      <c r="A16" t="s">
        <v>152</v>
      </c>
      <c r="G16">
        <f t="shared" si="0"/>
        <v>15</v>
      </c>
    </row>
    <row r="17" spans="1:7" x14ac:dyDescent="0.25">
      <c r="A17" t="s">
        <v>153</v>
      </c>
      <c r="G17">
        <f t="shared" si="0"/>
        <v>11</v>
      </c>
    </row>
    <row r="18" spans="1:7" x14ac:dyDescent="0.25">
      <c r="A18" t="s">
        <v>154</v>
      </c>
      <c r="G18">
        <f t="shared" si="0"/>
        <v>27</v>
      </c>
    </row>
    <row r="19" spans="1:7" x14ac:dyDescent="0.25">
      <c r="A19" t="s">
        <v>155</v>
      </c>
      <c r="G19">
        <f t="shared" si="0"/>
        <v>18</v>
      </c>
    </row>
    <row r="20" spans="1:7" x14ac:dyDescent="0.25">
      <c r="A20" t="s">
        <v>156</v>
      </c>
      <c r="G20">
        <f t="shared" si="0"/>
        <v>15</v>
      </c>
    </row>
    <row r="21" spans="1:7" x14ac:dyDescent="0.25">
      <c r="A21" t="s">
        <v>157</v>
      </c>
      <c r="G21">
        <f t="shared" si="0"/>
        <v>3</v>
      </c>
    </row>
    <row r="22" spans="1:7" x14ac:dyDescent="0.25">
      <c r="A22" t="s">
        <v>158</v>
      </c>
      <c r="G22">
        <f t="shared" si="0"/>
        <v>7</v>
      </c>
    </row>
    <row r="26" spans="1:7" x14ac:dyDescent="0.25">
      <c r="G26">
        <f>SUM(G1:G22)</f>
        <v>226</v>
      </c>
    </row>
  </sheetData>
  <sortState ref="A1:A22">
    <sortCondition ref="A1:A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9C56-F953-4549-839F-F8DD9B86CC71}">
  <sheetPr codeName="Sheet7"/>
  <dimension ref="A1:G26"/>
  <sheetViews>
    <sheetView workbookViewId="0">
      <selection activeCell="G22" sqref="G16:G22"/>
    </sheetView>
  </sheetViews>
  <sheetFormatPr defaultColWidth="11" defaultRowHeight="15.75" x14ac:dyDescent="0.25"/>
  <sheetData>
    <row r="1" spans="1:7" x14ac:dyDescent="0.25">
      <c r="A1" t="s">
        <v>137</v>
      </c>
      <c r="G1">
        <f>LEN(A1)</f>
        <v>9</v>
      </c>
    </row>
    <row r="2" spans="1:7" x14ac:dyDescent="0.25">
      <c r="A2" t="s">
        <v>138</v>
      </c>
      <c r="G2">
        <f t="shared" ref="G2:G15" si="0">LEN(A2)</f>
        <v>15</v>
      </c>
    </row>
    <row r="3" spans="1:7" x14ac:dyDescent="0.25">
      <c r="A3" t="s">
        <v>159</v>
      </c>
      <c r="G3">
        <f t="shared" si="0"/>
        <v>8</v>
      </c>
    </row>
    <row r="4" spans="1:7" x14ac:dyDescent="0.25">
      <c r="A4" t="s">
        <v>140</v>
      </c>
      <c r="G4">
        <f t="shared" si="0"/>
        <v>6</v>
      </c>
    </row>
    <row r="5" spans="1:7" x14ac:dyDescent="0.25">
      <c r="A5" t="s">
        <v>141</v>
      </c>
      <c r="G5">
        <f t="shared" si="0"/>
        <v>6</v>
      </c>
    </row>
    <row r="6" spans="1:7" x14ac:dyDescent="0.25">
      <c r="A6" t="s">
        <v>142</v>
      </c>
      <c r="G6">
        <f t="shared" si="0"/>
        <v>3</v>
      </c>
    </row>
    <row r="7" spans="1:7" x14ac:dyDescent="0.25">
      <c r="A7" t="s">
        <v>120</v>
      </c>
      <c r="G7">
        <f t="shared" si="0"/>
        <v>20</v>
      </c>
    </row>
    <row r="8" spans="1:7" x14ac:dyDescent="0.25">
      <c r="A8" t="s">
        <v>143</v>
      </c>
      <c r="G8">
        <f t="shared" si="0"/>
        <v>3</v>
      </c>
    </row>
    <row r="9" spans="1:7" x14ac:dyDescent="0.25">
      <c r="A9" t="s">
        <v>144</v>
      </c>
      <c r="G9">
        <f t="shared" si="0"/>
        <v>7</v>
      </c>
    </row>
    <row r="10" spans="1:7" x14ac:dyDescent="0.25">
      <c r="A10" t="s">
        <v>160</v>
      </c>
      <c r="G10">
        <f t="shared" si="0"/>
        <v>30</v>
      </c>
    </row>
    <row r="11" spans="1:7" x14ac:dyDescent="0.25">
      <c r="A11" t="s">
        <v>146</v>
      </c>
      <c r="G11">
        <f t="shared" si="0"/>
        <v>4</v>
      </c>
    </row>
    <row r="12" spans="1:7" x14ac:dyDescent="0.25">
      <c r="A12" t="s">
        <v>147</v>
      </c>
      <c r="G12">
        <f t="shared" si="0"/>
        <v>4</v>
      </c>
    </row>
    <row r="13" spans="1:7" x14ac:dyDescent="0.25">
      <c r="A13" t="s">
        <v>148</v>
      </c>
      <c r="G13">
        <f t="shared" si="0"/>
        <v>3</v>
      </c>
    </row>
    <row r="14" spans="1:7" x14ac:dyDescent="0.25">
      <c r="A14" t="s">
        <v>157</v>
      </c>
      <c r="G14">
        <f t="shared" si="0"/>
        <v>3</v>
      </c>
    </row>
    <row r="15" spans="1:7" x14ac:dyDescent="0.25">
      <c r="A15" t="s">
        <v>158</v>
      </c>
      <c r="G15">
        <f t="shared" si="0"/>
        <v>7</v>
      </c>
    </row>
    <row r="26" spans="7:7" x14ac:dyDescent="0.25">
      <c r="G26">
        <f>SUM(G1:G22)</f>
        <v>128</v>
      </c>
    </row>
  </sheetData>
  <sortState ref="A1:A15">
    <sortCondition ref="A1:A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409E-FD05-0840-92FC-BB0F5F25AE69}">
  <sheetPr codeName="Sheet8"/>
  <dimension ref="A1:S8"/>
  <sheetViews>
    <sheetView workbookViewId="0">
      <selection activeCell="U15" sqref="U15"/>
    </sheetView>
  </sheetViews>
  <sheetFormatPr defaultColWidth="11" defaultRowHeight="15.75" x14ac:dyDescent="0.25"/>
  <cols>
    <col min="1" max="2" width="24.375" customWidth="1"/>
    <col min="3" max="3" width="25" customWidth="1"/>
    <col min="4" max="4" width="36.125" customWidth="1"/>
    <col min="5" max="5" width="23.875" customWidth="1"/>
    <col min="6" max="6" width="42" customWidth="1"/>
    <col min="7" max="7" width="24.5" customWidth="1"/>
    <col min="8" max="8" width="36.875" customWidth="1"/>
    <col min="9" max="9" width="24" customWidth="1"/>
    <col min="10" max="10" width="15.625" customWidth="1"/>
    <col min="11" max="11" width="22.125" customWidth="1"/>
    <col min="12" max="12" width="28.375" customWidth="1"/>
    <col min="13" max="13" width="34.25" bestFit="1" customWidth="1"/>
    <col min="14" max="14" width="25" bestFit="1" customWidth="1"/>
    <col min="15" max="15" width="23.5" bestFit="1" customWidth="1"/>
    <col min="16" max="16" width="21.625" bestFit="1" customWidth="1"/>
    <col min="17" max="17" width="44.375" bestFit="1" customWidth="1"/>
    <col min="18" max="18" width="21.875" bestFit="1" customWidth="1"/>
    <col min="19" max="19" width="26.125" bestFit="1" customWidth="1"/>
  </cols>
  <sheetData>
    <row r="1" spans="1:19" s="1" customFormat="1" x14ac:dyDescent="0.25">
      <c r="A1" s="1" t="s">
        <v>1</v>
      </c>
      <c r="B1" s="1" t="s">
        <v>3</v>
      </c>
      <c r="C1" s="1" t="s">
        <v>161</v>
      </c>
      <c r="D1" s="7" t="s">
        <v>6</v>
      </c>
      <c r="E1" s="1" t="s">
        <v>10</v>
      </c>
      <c r="F1" s="1" t="s">
        <v>13</v>
      </c>
      <c r="G1" s="7" t="s">
        <v>19</v>
      </c>
      <c r="H1" s="1" t="s">
        <v>20</v>
      </c>
      <c r="I1" s="1" t="s">
        <v>162</v>
      </c>
      <c r="J1" s="1" t="s">
        <v>163</v>
      </c>
      <c r="K1" s="1" t="s">
        <v>23</v>
      </c>
      <c r="L1" s="1" t="s">
        <v>29</v>
      </c>
      <c r="M1" s="7" t="s">
        <v>207</v>
      </c>
      <c r="N1" s="7" t="s">
        <v>210</v>
      </c>
      <c r="O1" s="7" t="s">
        <v>211</v>
      </c>
      <c r="P1" s="7" t="s">
        <v>208</v>
      </c>
      <c r="Q1" s="7" t="s">
        <v>241</v>
      </c>
      <c r="R1" s="7" t="s">
        <v>248</v>
      </c>
      <c r="S1" s="7" t="s">
        <v>249</v>
      </c>
    </row>
    <row r="2" spans="1:19" x14ac:dyDescent="0.25">
      <c r="A2" t="s">
        <v>164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  <c r="G2">
        <v>2024</v>
      </c>
      <c r="H2" t="s">
        <v>170</v>
      </c>
      <c r="I2" t="s">
        <v>171</v>
      </c>
      <c r="J2" t="s">
        <v>172</v>
      </c>
      <c r="K2" t="s">
        <v>173</v>
      </c>
      <c r="L2" t="s">
        <v>174</v>
      </c>
      <c r="M2" t="s">
        <v>224</v>
      </c>
      <c r="N2" t="s">
        <v>229</v>
      </c>
      <c r="O2" t="s">
        <v>234</v>
      </c>
      <c r="P2" t="s">
        <v>236</v>
      </c>
      <c r="Q2" t="s">
        <v>242</v>
      </c>
      <c r="R2" t="s">
        <v>250</v>
      </c>
      <c r="S2" t="s">
        <v>252</v>
      </c>
    </row>
    <row r="3" spans="1:19" x14ac:dyDescent="0.25">
      <c r="A3" t="s">
        <v>175</v>
      </c>
      <c r="B3" t="s">
        <v>176</v>
      </c>
      <c r="C3" t="s">
        <v>177</v>
      </c>
      <c r="D3" t="s">
        <v>187</v>
      </c>
      <c r="E3" t="s">
        <v>178</v>
      </c>
      <c r="F3" t="s">
        <v>179</v>
      </c>
      <c r="G3">
        <v>2025</v>
      </c>
      <c r="H3" t="s">
        <v>180</v>
      </c>
      <c r="I3" t="s">
        <v>181</v>
      </c>
      <c r="J3" t="s">
        <v>182</v>
      </c>
      <c r="K3" t="s">
        <v>183</v>
      </c>
      <c r="L3" t="s">
        <v>184</v>
      </c>
      <c r="M3" t="s">
        <v>225</v>
      </c>
      <c r="N3" t="s">
        <v>230</v>
      </c>
      <c r="O3" t="s">
        <v>235</v>
      </c>
      <c r="P3" t="s">
        <v>237</v>
      </c>
      <c r="Q3" t="s">
        <v>243</v>
      </c>
      <c r="R3" t="s">
        <v>251</v>
      </c>
      <c r="S3" t="s">
        <v>253</v>
      </c>
    </row>
    <row r="4" spans="1:19" x14ac:dyDescent="0.25">
      <c r="B4" t="s">
        <v>185</v>
      </c>
      <c r="C4" t="s">
        <v>186</v>
      </c>
      <c r="D4" t="s">
        <v>199</v>
      </c>
      <c r="E4" t="s">
        <v>188</v>
      </c>
      <c r="F4" t="s">
        <v>189</v>
      </c>
      <c r="G4">
        <v>2026</v>
      </c>
      <c r="H4" t="s">
        <v>190</v>
      </c>
      <c r="I4" t="s">
        <v>191</v>
      </c>
      <c r="L4" t="s">
        <v>192</v>
      </c>
      <c r="M4" t="s">
        <v>226</v>
      </c>
      <c r="N4" t="s">
        <v>231</v>
      </c>
      <c r="P4" t="s">
        <v>239</v>
      </c>
      <c r="Q4" t="s">
        <v>244</v>
      </c>
    </row>
    <row r="5" spans="1:19" x14ac:dyDescent="0.25">
      <c r="C5" t="s">
        <v>193</v>
      </c>
      <c r="D5" t="s">
        <v>205</v>
      </c>
      <c r="E5" t="s">
        <v>143</v>
      </c>
      <c r="F5" t="s">
        <v>194</v>
      </c>
      <c r="G5">
        <v>2027</v>
      </c>
      <c r="H5" t="s">
        <v>195</v>
      </c>
      <c r="I5" t="s">
        <v>196</v>
      </c>
      <c r="L5" t="s">
        <v>197</v>
      </c>
      <c r="M5" t="s">
        <v>227</v>
      </c>
      <c r="N5" t="s">
        <v>232</v>
      </c>
      <c r="P5" t="s">
        <v>238</v>
      </c>
      <c r="Q5" t="s">
        <v>245</v>
      </c>
    </row>
    <row r="6" spans="1:19" x14ac:dyDescent="0.25">
      <c r="C6" t="s">
        <v>198</v>
      </c>
      <c r="D6" t="s">
        <v>223</v>
      </c>
      <c r="E6" t="s">
        <v>200</v>
      </c>
      <c r="F6" t="s">
        <v>197</v>
      </c>
      <c r="G6">
        <v>2028</v>
      </c>
      <c r="I6" t="s">
        <v>201</v>
      </c>
      <c r="M6" t="s">
        <v>228</v>
      </c>
      <c r="N6" t="s">
        <v>233</v>
      </c>
      <c r="P6" t="s">
        <v>240</v>
      </c>
      <c r="Q6" t="s">
        <v>246</v>
      </c>
    </row>
    <row r="7" spans="1:19" x14ac:dyDescent="0.25">
      <c r="C7" t="s">
        <v>202</v>
      </c>
      <c r="E7" t="s">
        <v>203</v>
      </c>
      <c r="G7">
        <v>2029</v>
      </c>
      <c r="I7" t="s">
        <v>204</v>
      </c>
      <c r="Q7" t="s">
        <v>247</v>
      </c>
    </row>
    <row r="8" spans="1:19" x14ac:dyDescent="0.25">
      <c r="G8">
        <v>2030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770D04B3A32E42B7D1564C79A8DF03" ma:contentTypeVersion="18" ma:contentTypeDescription="Create a new document." ma:contentTypeScope="" ma:versionID="c4cbf6b8e6ca47644fc2d8d44b25e1d8">
  <xsd:schema xmlns:xsd="http://www.w3.org/2001/XMLSchema" xmlns:xs="http://www.w3.org/2001/XMLSchema" xmlns:p="http://schemas.microsoft.com/office/2006/metadata/properties" xmlns:ns3="11850315-979e-455c-bd15-d8f3b542a571" xmlns:ns4="e78fb188-6197-4a3f-bc9c-9a70dc05d8ae" targetNamespace="http://schemas.microsoft.com/office/2006/metadata/properties" ma:root="true" ma:fieldsID="e171f7613e39fdc8462bb9fc544d60d0" ns3:_="" ns4:_="">
    <xsd:import namespace="11850315-979e-455c-bd15-d8f3b542a571"/>
    <xsd:import namespace="e78fb188-6197-4a3f-bc9c-9a70dc05d8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50315-979e-455c-bd15-d8f3b542a5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fb188-6197-4a3f-bc9c-9a70dc05d8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850315-979e-455c-bd15-d8f3b542a571" xsi:nil="true"/>
  </documentManagement>
</p:properties>
</file>

<file path=customXml/itemProps1.xml><?xml version="1.0" encoding="utf-8"?>
<ds:datastoreItem xmlns:ds="http://schemas.openxmlformats.org/officeDocument/2006/customXml" ds:itemID="{CAA4CB5D-FC44-456B-A935-355CC2BCA4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850315-979e-455c-bd15-d8f3b542a571"/>
    <ds:schemaRef ds:uri="e78fb188-6197-4a3f-bc9c-9a70dc05d8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4E4BF-1D64-4177-9D7D-D502C1A2F0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E40288-CF9F-4246-9164-DD1ED1B31B06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11850315-979e-455c-bd15-d8f3b542a571"/>
    <ds:schemaRef ds:uri="http://schemas.microsoft.com/office/infopath/2007/PartnerControls"/>
    <ds:schemaRef ds:uri="http://schemas.openxmlformats.org/package/2006/metadata/core-properties"/>
    <ds:schemaRef ds:uri="e78fb188-6197-4a3f-bc9c-9a70dc05d8a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Record Entry</vt:lpstr>
      <vt:lpstr>Description of Columns</vt:lpstr>
      <vt:lpstr>Service Provided</vt:lpstr>
      <vt:lpstr>Outcome</vt:lpstr>
      <vt:lpstr>Patron Type</vt:lpstr>
      <vt:lpstr>School-Affiliation</vt:lpstr>
      <vt:lpstr>Course Sponsor</vt:lpstr>
      <vt:lpstr>Short Selections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Andrew Sarno</cp:lastModifiedBy>
  <cp:revision/>
  <dcterms:created xsi:type="dcterms:W3CDTF">2022-06-19T23:40:25Z</dcterms:created>
  <dcterms:modified xsi:type="dcterms:W3CDTF">2025-08-14T15:20:36Z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0x01010077770D04B3A32E42B7D1564C79A8DF03</vt:lpwstr>
  </property>
</Properties>
</file>