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\Documents\Subject\2023_4300\Document\R5_festival\lib\budget\seikyu\"/>
    </mc:Choice>
  </mc:AlternateContent>
  <xr:revisionPtr revIDLastSave="0" documentId="13_ncr:1_{D7C1B892-F7A4-4D4A-A2C4-78F08918A50D}" xr6:coauthVersionLast="47" xr6:coauthVersionMax="47" xr10:uidLastSave="{00000000-0000-0000-0000-000000000000}"/>
  <bookViews>
    <workbookView xWindow="-120" yWindow="-120" windowWidth="29040" windowHeight="15720" xr2:uid="{64E59BD4-2D13-48D5-8300-2A835DB19A8E}"/>
  </bookViews>
  <sheets>
    <sheet name="請求書1" sheetId="1" r:id="rId1"/>
    <sheet name="請求書2" sheetId="9" r:id="rId2"/>
    <sheet name="請求書3" sheetId="10" r:id="rId3"/>
    <sheet name="請求書作成例" sheetId="8" r:id="rId4"/>
  </sheets>
  <definedNames>
    <definedName name="PageMax" localSheetId="1">請求書2!#REF!</definedName>
    <definedName name="PageMax" localSheetId="2">請求書3!#REF!</definedName>
    <definedName name="PageMax" localSheetId="3">請求書作成例!#REF!</definedName>
    <definedName name="PageMax">請求書1!#REF!</definedName>
    <definedName name="_xlnm.Print_Area" localSheetId="0">請求書1!$B$2:$AA$38</definedName>
    <definedName name="_xlnm.Print_Area" localSheetId="1">請求書2!$B$2:$AA$38</definedName>
    <definedName name="_xlnm.Print_Area" localSheetId="2">請求書3!$B$2:$AA$38</definedName>
    <definedName name="_xlnm.Print_Area" localSheetId="3">請求書作成例!$B$2:$Y$41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H15" i="10"/>
  <c r="H15" i="9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36" i="10" s="1"/>
  <c r="H11" i="10"/>
  <c r="E9" i="10"/>
  <c r="Y7" i="10"/>
  <c r="E9" i="9"/>
  <c r="Y7" i="9"/>
  <c r="H11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36" i="9" s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 l="1"/>
  <c r="T37" i="10" s="1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H14" i="10" l="1"/>
  <c r="T37" i="9"/>
  <c r="H14" i="9" s="1"/>
  <c r="T37" i="1"/>
  <c r="H14" i="8"/>
  <c r="H14" i="1" l="1"/>
</calcChain>
</file>

<file path=xl/sharedStrings.xml><?xml version="1.0" encoding="utf-8"?>
<sst xmlns="http://schemas.openxmlformats.org/spreadsheetml/2006/main" count="100" uniqueCount="36">
  <si>
    <t>学生会会計支出請求書</t>
    <phoneticPr fontId="1"/>
  </si>
  <si>
    <t>団体名</t>
    <rPh sb="0" eb="3">
      <t>ダンタイメイ</t>
    </rPh>
    <phoneticPr fontId="1"/>
  </si>
  <si>
    <t>学生番号</t>
    <rPh sb="0" eb="2">
      <t>ガクセイ</t>
    </rPh>
    <rPh sb="2" eb="4">
      <t>バンゴウ</t>
    </rPh>
    <phoneticPr fontId="1"/>
  </si>
  <si>
    <t>会計担当者</t>
    <rPh sb="0" eb="5">
      <t>カイケイタントウシャ</t>
    </rPh>
    <phoneticPr fontId="1"/>
  </si>
  <si>
    <t>請求額</t>
    <rPh sb="0" eb="3">
      <t>セイキュウガク</t>
    </rPh>
    <phoneticPr fontId="1"/>
  </si>
  <si>
    <t>請求件名</t>
    <rPh sb="0" eb="2">
      <t>セイキュウ</t>
    </rPh>
    <rPh sb="2" eb="4">
      <t>ケンメイ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</si>
  <si>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</si>
  <si>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</si>
  <si>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</si>
  <si>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</si>
  <si>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</si>
  <si>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</si>
  <si>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氏名</t>
    <phoneticPr fontId="1"/>
  </si>
  <si>
    <t>下記の通り請求いたします。</t>
    <phoneticPr fontId="1"/>
  </si>
  <si>
    <t>会計担当</t>
    <rPh sb="0" eb="4">
      <t>カイケイタントウ</t>
    </rPh>
    <phoneticPr fontId="1"/>
  </si>
  <si>
    <t>顧問</t>
    <rPh sb="0" eb="2">
      <t>コモン</t>
    </rPh>
    <phoneticPr fontId="1"/>
  </si>
  <si>
    <t>支出番号</t>
    <rPh sb="0" eb="4">
      <t>シシュツバンゴウ</t>
    </rPh>
    <phoneticPr fontId="1"/>
  </si>
  <si>
    <t>ページ番号</t>
    <phoneticPr fontId="1"/>
  </si>
  <si>
    <t>日付</t>
    <rPh sb="0" eb="2">
      <t>ヒヅケ</t>
    </rPh>
    <phoneticPr fontId="1"/>
  </si>
  <si>
    <t>/</t>
    <phoneticPr fontId="1"/>
  </si>
  <si>
    <t>品名・規格</t>
    <rPh sb="0" eb="2">
      <t>ヒンメイ</t>
    </rPh>
    <phoneticPr fontId="1"/>
  </si>
  <si>
    <t>学生会執行部</t>
  </si>
  <si>
    <t>.</t>
    <phoneticPr fontId="1"/>
  </si>
  <si>
    <t>2021/07/08</t>
    <phoneticPr fontId="1"/>
  </si>
  <si>
    <t>産技 高専</t>
    <rPh sb="0" eb="2">
      <t>サンギ</t>
    </rPh>
    <rPh sb="3" eb="5">
      <t>コウセン</t>
    </rPh>
    <phoneticPr fontId="1"/>
  </si>
  <si>
    <t>文房具購入費</t>
    <rPh sb="0" eb="6">
      <t>ブンボウグコウニュウヒ</t>
    </rPh>
    <phoneticPr fontId="1"/>
  </si>
  <si>
    <t>1/1</t>
    <phoneticPr fontId="1"/>
  </si>
  <si>
    <t>シャープペンシル</t>
    <phoneticPr fontId="1"/>
  </si>
  <si>
    <t>A4用紙 100枚入り</t>
    <rPh sb="2" eb="4">
      <t>ヨウシ</t>
    </rPh>
    <rPh sb="8" eb="10">
      <t>マイイ</t>
    </rPh>
    <phoneticPr fontId="1"/>
  </si>
  <si>
    <t>セロハンテープ</t>
    <phoneticPr fontId="1"/>
  </si>
  <si>
    <t>ネームプレート</t>
    <phoneticPr fontId="1"/>
  </si>
  <si>
    <t>ページ番号</t>
    <rPh sb="3" eb="5">
      <t>バンゴウ</t>
    </rPh>
    <phoneticPr fontId="1"/>
  </si>
  <si>
    <t>谷下文紀</t>
    <rPh sb="0" eb="4">
      <t>タニシタフミノリ</t>
    </rPh>
    <phoneticPr fontId="1"/>
  </si>
  <si>
    <t>産技祭実行委員会</t>
  </si>
  <si>
    <t>広報用バナー(幟)</t>
    <rPh sb="0" eb="2">
      <t>コウホウ</t>
    </rPh>
    <rPh sb="2" eb="3">
      <t>ヨウ</t>
    </rPh>
    <rPh sb="7" eb="8">
      <t>ノボリ</t>
    </rPh>
    <phoneticPr fontId="1"/>
  </si>
  <si>
    <t>広報部　のぼり発注の件</t>
    <rPh sb="0" eb="3">
      <t>コウホウブ</t>
    </rPh>
    <rPh sb="7" eb="9">
      <t>ハッチュウ</t>
    </rPh>
    <rPh sb="10" eb="11">
      <t>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</si>
</sst>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[Red]\(&quot;¥&quot;#,##0\)"/>
    <numFmt numFmtId="177" formatCode="0_ "/>
    <numFmt numFmtId="178" formatCode="&quot;¥&quot;#,##0;\△&quot;¥&quot;#,##0"/>
    <numFmt numFmtId="179" formatCode="0_);[Red]\(0\)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u/>
      <sz val="16"/>
      <color theme="1"/>
      <name val="ＭＳ Ｐゴシック"/>
      <family val="3"/>
      <charset val="128"/>
    </font>
    <font>
      <b/>
      <u/>
      <sz val="11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8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top"/>
    </xf>
    <xf numFmtId="176" fontId="8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14" fontId="10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top"/>
      <protection locked="0"/>
    </xf>
    <xf numFmtId="176" fontId="8" fillId="0" borderId="0" xfId="0" applyNumberFormat="1" applyFont="1" applyAlignment="1" applyProtection="1">
      <alignment horizontal="right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0" borderId="35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79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0" borderId="27" xfId="0" applyFont="1" applyBorder="1" applyAlignment="1" applyProtection="1">
      <alignment horizontal="center" vertical="center"/>
      <protection locked="0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178" fontId="3" fillId="0" borderId="6" xfId="0" applyNumberFormat="1" applyFont="1" applyBorder="1" applyAlignment="1" applyProtection="1">
      <alignment horizontal="center" vertical="center"/>
      <protection locked="0"/>
    </xf>
    <xf numFmtId="177" fontId="3" fillId="0" borderId="6" xfId="0" applyNumberFormat="1" applyFont="1" applyBorder="1" applyAlignment="1" applyProtection="1">
      <alignment horizontal="center" vertical="center"/>
      <protection locked="0"/>
    </xf>
    <xf numFmtId="178" fontId="3" fillId="0" borderId="7" xfId="0" applyNumberFormat="1" applyFont="1" applyBorder="1" applyAlignment="1">
      <alignment horizontal="center" vertical="center"/>
    </xf>
    <xf numFmtId="176" fontId="8" fillId="0" borderId="25" xfId="0" applyNumberFormat="1" applyFont="1" applyBorder="1" applyAlignment="1">
      <alignment horizontal="right" vertical="center" wrapText="1"/>
    </xf>
    <xf numFmtId="176" fontId="8" fillId="0" borderId="26" xfId="0" applyNumberFormat="1" applyFont="1" applyBorder="1" applyAlignment="1">
      <alignment horizontal="right" vertical="center" wrapText="1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/>
      <protection locked="0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178" fontId="3" fillId="0" borderId="46" xfId="0" applyNumberFormat="1" applyFont="1" applyBorder="1" applyAlignment="1" applyProtection="1">
      <alignment horizontal="center" vertical="center"/>
      <protection locked="0"/>
    </xf>
    <xf numFmtId="178" fontId="3" fillId="0" borderId="44" xfId="0" applyNumberFormat="1" applyFont="1" applyBorder="1" applyAlignment="1" applyProtection="1">
      <alignment horizontal="center" vertical="center"/>
      <protection locked="0"/>
    </xf>
    <xf numFmtId="178" fontId="3" fillId="0" borderId="45" xfId="0" applyNumberFormat="1" applyFont="1" applyBorder="1" applyAlignment="1" applyProtection="1">
      <alignment horizontal="center" vertical="center"/>
      <protection locked="0"/>
    </xf>
    <xf numFmtId="177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center" vertical="center" wrapText="1"/>
      <protection locked="0"/>
    </xf>
    <xf numFmtId="0" fontId="3" fillId="0" borderId="44" xfId="0" applyFont="1" applyBorder="1" applyAlignment="1" applyProtection="1">
      <alignment horizontal="center" vertical="center" wrapText="1"/>
      <protection locked="0"/>
    </xf>
    <xf numFmtId="0" fontId="3" fillId="0" borderId="45" xfId="0" applyFont="1" applyBorder="1" applyAlignment="1" applyProtection="1">
      <alignment horizontal="center" vertical="center" wrapText="1"/>
      <protection locked="0"/>
    </xf>
    <xf numFmtId="178" fontId="3" fillId="0" borderId="14" xfId="0" applyNumberFormat="1" applyFont="1" applyBorder="1" applyAlignment="1" applyProtection="1">
      <alignment horizontal="center" vertical="center"/>
      <protection locked="0"/>
    </xf>
    <xf numFmtId="177" fontId="3" fillId="0" borderId="14" xfId="0" applyNumberFormat="1" applyFont="1" applyBorder="1" applyAlignment="1" applyProtection="1">
      <alignment horizontal="center" vertical="center"/>
      <protection locked="0"/>
    </xf>
    <xf numFmtId="178" fontId="3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178" fontId="3" fillId="0" borderId="11" xfId="0" applyNumberFormat="1" applyFont="1" applyBorder="1" applyAlignment="1" applyProtection="1">
      <alignment horizontal="center" vertical="center"/>
      <protection locked="0"/>
    </xf>
    <xf numFmtId="177" fontId="3" fillId="0" borderId="11" xfId="0" applyNumberFormat="1" applyFont="1" applyBorder="1" applyAlignment="1" applyProtection="1">
      <alignment horizontal="center" vertical="center"/>
      <protection locked="0"/>
    </xf>
    <xf numFmtId="178" fontId="3" fillId="0" borderId="11" xfId="0" applyNumberFormat="1" applyFont="1" applyBorder="1" applyAlignment="1">
      <alignment horizontal="center" vertical="center"/>
    </xf>
    <xf numFmtId="0" fontId="3" fillId="0" borderId="37" xfId="0" applyFont="1" applyBorder="1" applyAlignment="1" applyProtection="1">
      <alignment horizontal="right" vertical="center"/>
      <protection locked="0"/>
    </xf>
    <xf numFmtId="0" fontId="3" fillId="0" borderId="38" xfId="0" applyFont="1" applyBorder="1" applyAlignment="1" applyProtection="1">
      <alignment horizontal="right" vertical="center"/>
      <protection locked="0"/>
    </xf>
    <xf numFmtId="0" fontId="3" fillId="0" borderId="13" xfId="0" applyFont="1" applyBorder="1" applyAlignment="1" applyProtection="1">
      <alignment horizontal="right" vertical="center"/>
      <protection locked="0"/>
    </xf>
    <xf numFmtId="0" fontId="3" fillId="0" borderId="14" xfId="0" applyFont="1" applyBorder="1" applyAlignment="1" applyProtection="1">
      <alignment horizontal="right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176" fontId="2" fillId="0" borderId="38" xfId="0" applyNumberFormat="1" applyFont="1" applyBorder="1" applyAlignment="1" applyProtection="1">
      <alignment horizontal="right" vertical="center"/>
      <protection locked="0"/>
    </xf>
    <xf numFmtId="176" fontId="2" fillId="0" borderId="39" xfId="0" applyNumberFormat="1" applyFont="1" applyBorder="1" applyAlignment="1" applyProtection="1">
      <alignment horizontal="right" vertical="center"/>
      <protection locked="0"/>
    </xf>
    <xf numFmtId="176" fontId="2" fillId="0" borderId="15" xfId="0" applyNumberFormat="1" applyFont="1" applyBorder="1" applyAlignment="1" applyProtection="1">
      <alignment horizontal="right" vertical="center"/>
      <protection locked="0"/>
    </xf>
    <xf numFmtId="176" fontId="2" fillId="0" borderId="16" xfId="0" applyNumberFormat="1" applyFont="1" applyBorder="1" applyAlignment="1" applyProtection="1">
      <alignment horizontal="right" vertical="center"/>
      <protection locked="0"/>
    </xf>
    <xf numFmtId="178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176" fontId="8" fillId="0" borderId="25" xfId="0" applyNumberFormat="1" applyFont="1" applyBorder="1" applyAlignment="1" applyProtection="1">
      <alignment horizontal="right" vertical="center" wrapText="1"/>
      <protection locked="0"/>
    </xf>
    <xf numFmtId="176" fontId="8" fillId="0" borderId="26" xfId="0" applyNumberFormat="1" applyFont="1" applyBorder="1" applyAlignment="1" applyProtection="1">
      <alignment horizontal="right" vertical="center" wrapText="1"/>
      <protection locked="0"/>
    </xf>
    <xf numFmtId="49" fontId="10" fillId="0" borderId="1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9" fillId="0" borderId="25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77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23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7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7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/>
    </xf>
    <xf numFmtId="176" fontId="2" fillId="0" borderId="18" xfId="0" applyNumberFormat="1" applyFont="1" applyBorder="1" applyAlignment="1">
      <alignment horizontal="right" vertical="center"/>
    </xf>
    <xf numFmtId="176" fontId="2" fillId="0" borderId="19" xfId="0" applyNumberFormat="1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116542</xdr:colOff>
      <xdr:row>4</xdr:row>
      <xdr:rowOff>8964</xdr:rowOff>
    </xdr:from>
    <xdr:to>
      <xdr:col>27</xdr:col>
      <xdr:colOff>645460</xdr:colOff>
      <xdr:row>7</xdr:row>
      <xdr:rowOff>80683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C57D7D0B-B6D9-47F3-99C9-86DD6EE9DC3E}"/>
            </a:ext>
          </a:extLst>
        </xdr:cNvPr>
        <xdr:cNvSpPr/>
      </xdr:nvSpPr>
      <xdr:spPr>
        <a:xfrm>
          <a:off x="7611036" y="690282"/>
          <a:ext cx="1801906" cy="519954"/>
        </a:xfrm>
        <a:prstGeom prst="wedgeRectCallout">
          <a:avLst>
            <a:gd name="adj1" fmla="val -70087"/>
            <a:gd name="adj2" fmla="val 65948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一枚なら</a:t>
          </a:r>
          <a:r>
            <a:rPr kumimoji="1" lang="en-US" altLang="ja-JP" sz="1000" b="1">
              <a:solidFill>
                <a:sysClr val="windowText" lastClr="000000"/>
              </a:solidFill>
            </a:rPr>
            <a:t>1/1</a:t>
          </a:r>
          <a:r>
            <a:rPr kumimoji="1" lang="ja-JP" altLang="en-US" sz="1000" b="1">
              <a:solidFill>
                <a:sysClr val="windowText" lastClr="000000"/>
              </a:solidFill>
            </a:rPr>
            <a:t>と入力してください</a:t>
          </a:r>
        </a:p>
      </xdr:txBody>
    </xdr:sp>
    <xdr:clientData/>
  </xdr:twoCellAnchor>
  <xdr:twoCellAnchor>
    <xdr:from>
      <xdr:col>0</xdr:col>
      <xdr:colOff>125506</xdr:colOff>
      <xdr:row>4</xdr:row>
      <xdr:rowOff>53787</xdr:rowOff>
    </xdr:from>
    <xdr:to>
      <xdr:col>5</xdr:col>
      <xdr:colOff>170330</xdr:colOff>
      <xdr:row>6</xdr:row>
      <xdr:rowOff>107576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A011D993-7F66-42AF-ABD4-07A98267E6C9}"/>
            </a:ext>
          </a:extLst>
        </xdr:cNvPr>
        <xdr:cNvSpPr/>
      </xdr:nvSpPr>
      <xdr:spPr>
        <a:xfrm>
          <a:off x="125506" y="735105"/>
          <a:ext cx="1801906" cy="340659"/>
        </a:xfrm>
        <a:prstGeom prst="wedgeRectCallout">
          <a:avLst>
            <a:gd name="adj1" fmla="val 32401"/>
            <a:gd name="adj2" fmla="val 72845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提出日を入力してください</a:t>
          </a:r>
        </a:p>
      </xdr:txBody>
    </xdr:sp>
    <xdr:clientData/>
  </xdr:twoCellAnchor>
  <xdr:twoCellAnchor>
    <xdr:from>
      <xdr:col>25</xdr:col>
      <xdr:colOff>259978</xdr:colOff>
      <xdr:row>9</xdr:row>
      <xdr:rowOff>8963</xdr:rowOff>
    </xdr:from>
    <xdr:to>
      <xdr:col>28</xdr:col>
      <xdr:colOff>116543</xdr:colOff>
      <xdr:row>11</xdr:row>
      <xdr:rowOff>26894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97171D9-7E7E-4273-9903-052A1669A7ED}"/>
            </a:ext>
          </a:extLst>
        </xdr:cNvPr>
        <xdr:cNvSpPr/>
      </xdr:nvSpPr>
      <xdr:spPr>
        <a:xfrm>
          <a:off x="7754472" y="1416422"/>
          <a:ext cx="1801906" cy="519954"/>
        </a:xfrm>
        <a:prstGeom prst="wedgeRectCallout">
          <a:avLst>
            <a:gd name="adj1" fmla="val -66605"/>
            <a:gd name="adj2" fmla="val 19397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団体名を選択、入力してください</a:t>
          </a:r>
        </a:p>
      </xdr:txBody>
    </xdr:sp>
    <xdr:clientData/>
  </xdr:twoCellAnchor>
  <xdr:twoCellAnchor>
    <xdr:from>
      <xdr:col>16</xdr:col>
      <xdr:colOff>80682</xdr:colOff>
      <xdr:row>21</xdr:row>
      <xdr:rowOff>304800</xdr:rowOff>
    </xdr:from>
    <xdr:to>
      <xdr:col>22</xdr:col>
      <xdr:colOff>161365</xdr:colOff>
      <xdr:row>23</xdr:row>
      <xdr:rowOff>143436</xdr:rowOff>
    </xdr:to>
    <xdr:sp macro="" textlink="">
      <xdr:nvSpPr>
        <xdr:cNvPr id="5" name="吹き出し: 四角形 4">
          <a:extLst>
            <a:ext uri="{FF2B5EF4-FFF2-40B4-BE49-F238E27FC236}">
              <a16:creationId xmlns:a16="http://schemas.microsoft.com/office/drawing/2014/main" id="{FAF9C633-B1A4-4649-9248-C618A4FB7C17}"/>
            </a:ext>
          </a:extLst>
        </xdr:cNvPr>
        <xdr:cNvSpPr/>
      </xdr:nvSpPr>
      <xdr:spPr>
        <a:xfrm>
          <a:off x="4993341" y="5477435"/>
          <a:ext cx="1801906" cy="519954"/>
        </a:xfrm>
        <a:prstGeom prst="wedgeRectCallout">
          <a:avLst>
            <a:gd name="adj1" fmla="val -51182"/>
            <a:gd name="adj2" fmla="val -87499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半角英数字で入力してください</a:t>
          </a:r>
        </a:p>
      </xdr:txBody>
    </xdr:sp>
    <xdr:clientData/>
  </xdr:twoCellAnchor>
  <xdr:twoCellAnchor>
    <xdr:from>
      <xdr:col>17</xdr:col>
      <xdr:colOff>125507</xdr:colOff>
      <xdr:row>2</xdr:row>
      <xdr:rowOff>0</xdr:rowOff>
    </xdr:from>
    <xdr:to>
      <xdr:col>23</xdr:col>
      <xdr:colOff>206189</xdr:colOff>
      <xdr:row>3</xdr:row>
      <xdr:rowOff>152401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90D64F32-09AA-49D6-A1BD-008747A158DB}"/>
            </a:ext>
          </a:extLst>
        </xdr:cNvPr>
        <xdr:cNvSpPr/>
      </xdr:nvSpPr>
      <xdr:spPr>
        <a:xfrm>
          <a:off x="5325036" y="340659"/>
          <a:ext cx="1801906" cy="322730"/>
        </a:xfrm>
        <a:prstGeom prst="wedgeRectCallout">
          <a:avLst>
            <a:gd name="adj1" fmla="val 32401"/>
            <a:gd name="adj2" fmla="val 116714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何も入力しないでください。</a:t>
          </a:r>
        </a:p>
      </xdr:txBody>
    </xdr:sp>
    <xdr:clientData/>
  </xdr:twoCellAnchor>
  <xdr:twoCellAnchor>
    <xdr:from>
      <xdr:col>25</xdr:col>
      <xdr:colOff>0</xdr:colOff>
      <xdr:row>12</xdr:row>
      <xdr:rowOff>484093</xdr:rowOff>
    </xdr:from>
    <xdr:to>
      <xdr:col>27</xdr:col>
      <xdr:colOff>528918</xdr:colOff>
      <xdr:row>15</xdr:row>
      <xdr:rowOff>8964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A4CAE8B0-329C-4375-9CF3-13B83698F91D}"/>
            </a:ext>
          </a:extLst>
        </xdr:cNvPr>
        <xdr:cNvSpPr/>
      </xdr:nvSpPr>
      <xdr:spPr>
        <a:xfrm>
          <a:off x="7494494" y="2626658"/>
          <a:ext cx="1801906" cy="770965"/>
        </a:xfrm>
        <a:prstGeom prst="wedgeRectCallout">
          <a:avLst>
            <a:gd name="adj1" fmla="val -58146"/>
            <a:gd name="adj2" fmla="val -85776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rgbClr val="FF0000"/>
              </a:solidFill>
            </a:rPr>
            <a:t>提出の際は紙に印刷し、一枚目のみ会計印と顧問印を押すようお願いします</a:t>
          </a:r>
          <a:r>
            <a:rPr kumimoji="1" lang="ja-JP" altLang="en-US" sz="1000" b="1">
              <a:solidFill>
                <a:sysClr val="windowText" lastClr="000000"/>
              </a:solidFill>
            </a:rPr>
            <a:t>。</a:t>
          </a:r>
        </a:p>
      </xdr:txBody>
    </xdr:sp>
    <xdr:clientData/>
  </xdr:twoCellAnchor>
  <xdr:twoCellAnchor>
    <xdr:from>
      <xdr:col>24</xdr:col>
      <xdr:colOff>8965</xdr:colOff>
      <xdr:row>17</xdr:row>
      <xdr:rowOff>170330</xdr:rowOff>
    </xdr:from>
    <xdr:to>
      <xdr:col>27</xdr:col>
      <xdr:colOff>251013</xdr:colOff>
      <xdr:row>19</xdr:row>
      <xdr:rowOff>268941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650DE418-57D4-4046-A366-ED5E28FC4042}"/>
            </a:ext>
          </a:extLst>
        </xdr:cNvPr>
        <xdr:cNvSpPr/>
      </xdr:nvSpPr>
      <xdr:spPr>
        <a:xfrm>
          <a:off x="7216589" y="3980330"/>
          <a:ext cx="1801906" cy="779929"/>
        </a:xfrm>
        <a:prstGeom prst="wedgeRectCallout">
          <a:avLst>
            <a:gd name="adj1" fmla="val -54167"/>
            <a:gd name="adj2" fmla="val -118404"/>
          </a:avLst>
        </a:prstGeom>
        <a:solidFill>
          <a:schemeClr val="bg1">
            <a:lumMod val="85000"/>
          </a:schemeClr>
        </a:solidFill>
        <a:ln w="19050">
          <a:solidFill>
            <a:schemeClr val="tx1"/>
          </a:soli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1801906"/>
                    <a:gd name="connsiteY0" fmla="*/ 0 h 421341"/>
                    <a:gd name="connsiteX1" fmla="*/ 300318 w 1801906"/>
                    <a:gd name="connsiteY1" fmla="*/ 0 h 421341"/>
                    <a:gd name="connsiteX2" fmla="*/ 300318 w 1801906"/>
                    <a:gd name="connsiteY2" fmla="*/ 0 h 421341"/>
                    <a:gd name="connsiteX3" fmla="*/ 750794 w 1801906"/>
                    <a:gd name="connsiteY3" fmla="*/ 0 h 421341"/>
                    <a:gd name="connsiteX4" fmla="*/ 1244817 w 1801906"/>
                    <a:gd name="connsiteY4" fmla="*/ 0 h 421341"/>
                    <a:gd name="connsiteX5" fmla="*/ 1801906 w 1801906"/>
                    <a:gd name="connsiteY5" fmla="*/ 0 h 421341"/>
                    <a:gd name="connsiteX6" fmla="*/ 1801906 w 1801906"/>
                    <a:gd name="connsiteY6" fmla="*/ 245782 h 421341"/>
                    <a:gd name="connsiteX7" fmla="*/ 1801906 w 1801906"/>
                    <a:gd name="connsiteY7" fmla="*/ 245782 h 421341"/>
                    <a:gd name="connsiteX8" fmla="*/ 1801906 w 1801906"/>
                    <a:gd name="connsiteY8" fmla="*/ 351118 h 421341"/>
                    <a:gd name="connsiteX9" fmla="*/ 1801906 w 1801906"/>
                    <a:gd name="connsiteY9" fmla="*/ 421341 h 421341"/>
                    <a:gd name="connsiteX10" fmla="*/ 1297372 w 1801906"/>
                    <a:gd name="connsiteY10" fmla="*/ 421341 h 421341"/>
                    <a:gd name="connsiteX11" fmla="*/ 750794 w 1801906"/>
                    <a:gd name="connsiteY11" fmla="*/ 421341 h 421341"/>
                    <a:gd name="connsiteX12" fmla="*/ 525562 w 1801906"/>
                    <a:gd name="connsiteY12" fmla="*/ 474009 h 421341"/>
                    <a:gd name="connsiteX13" fmla="*/ 300318 w 1801906"/>
                    <a:gd name="connsiteY13" fmla="*/ 421341 h 421341"/>
                    <a:gd name="connsiteX14" fmla="*/ 0 w 1801906"/>
                    <a:gd name="connsiteY14" fmla="*/ 421341 h 421341"/>
                    <a:gd name="connsiteX15" fmla="*/ 0 w 1801906"/>
                    <a:gd name="connsiteY15" fmla="*/ 351118 h 421341"/>
                    <a:gd name="connsiteX16" fmla="*/ 0 w 1801906"/>
                    <a:gd name="connsiteY16" fmla="*/ 245782 h 421341"/>
                    <a:gd name="connsiteX17" fmla="*/ 0 w 1801906"/>
                    <a:gd name="connsiteY17" fmla="*/ 245782 h 421341"/>
                    <a:gd name="connsiteX18" fmla="*/ 0 w 1801906"/>
                    <a:gd name="connsiteY18" fmla="*/ 0 h 42134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</a:cxnLst>
                  <a:rect l="l" t="t" r="r" b="b"/>
                  <a:pathLst>
                    <a:path w="1801906" h="421341" fill="none" extrusionOk="0">
                      <a:moveTo>
                        <a:pt x="0" y="0"/>
                      </a:moveTo>
                      <a:cubicBezTo>
                        <a:pt x="121955" y="-19491"/>
                        <a:pt x="228395" y="35093"/>
                        <a:pt x="300318" y="0"/>
                      </a:cubicBezTo>
                      <a:lnTo>
                        <a:pt x="300318" y="0"/>
                      </a:lnTo>
                      <a:cubicBezTo>
                        <a:pt x="400489" y="-43941"/>
                        <a:pt x="656188" y="25953"/>
                        <a:pt x="750794" y="0"/>
                      </a:cubicBezTo>
                      <a:cubicBezTo>
                        <a:pt x="989651" y="-50493"/>
                        <a:pt x="1005212" y="5842"/>
                        <a:pt x="1244817" y="0"/>
                      </a:cubicBezTo>
                      <a:cubicBezTo>
                        <a:pt x="1484422" y="-5842"/>
                        <a:pt x="1689762" y="45870"/>
                        <a:pt x="1801906" y="0"/>
                      </a:cubicBezTo>
                      <a:cubicBezTo>
                        <a:pt x="1823068" y="89383"/>
                        <a:pt x="1772604" y="173123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04887" y="279699"/>
                        <a:pt x="1796141" y="328018"/>
                        <a:pt x="1801906" y="351118"/>
                      </a:cubicBezTo>
                      <a:cubicBezTo>
                        <a:pt x="1808907" y="370018"/>
                        <a:pt x="1796174" y="388762"/>
                        <a:pt x="1801906" y="421341"/>
                      </a:cubicBezTo>
                      <a:cubicBezTo>
                        <a:pt x="1680503" y="463209"/>
                        <a:pt x="1546584" y="392096"/>
                        <a:pt x="1297372" y="421341"/>
                      </a:cubicBezTo>
                      <a:cubicBezTo>
                        <a:pt x="1048160" y="450586"/>
                        <a:pt x="953268" y="368034"/>
                        <a:pt x="750794" y="421341"/>
                      </a:cubicBezTo>
                      <a:cubicBezTo>
                        <a:pt x="647570" y="469756"/>
                        <a:pt x="606736" y="451211"/>
                        <a:pt x="525562" y="474009"/>
                      </a:cubicBezTo>
                      <a:cubicBezTo>
                        <a:pt x="466263" y="474695"/>
                        <a:pt x="355763" y="427643"/>
                        <a:pt x="300318" y="421341"/>
                      </a:cubicBezTo>
                      <a:cubicBezTo>
                        <a:pt x="169992" y="443836"/>
                        <a:pt x="136647" y="412142"/>
                        <a:pt x="0" y="421341"/>
                      </a:cubicBezTo>
                      <a:cubicBezTo>
                        <a:pt x="-6420" y="395071"/>
                        <a:pt x="3094" y="372063"/>
                        <a:pt x="0" y="351118"/>
                      </a:cubicBezTo>
                      <a:cubicBezTo>
                        <a:pt x="-11914" y="324719"/>
                        <a:pt x="5520" y="294855"/>
                        <a:pt x="0" y="245782"/>
                      </a:cubicBezTo>
                      <a:lnTo>
                        <a:pt x="0" y="245782"/>
                      </a:lnTo>
                      <a:cubicBezTo>
                        <a:pt x="-14496" y="177710"/>
                        <a:pt x="13030" y="106638"/>
                        <a:pt x="0" y="0"/>
                      </a:cubicBezTo>
                      <a:close/>
                    </a:path>
                    <a:path w="1801906" h="421341" stroke="0" extrusionOk="0">
                      <a:moveTo>
                        <a:pt x="0" y="0"/>
                      </a:moveTo>
                      <a:cubicBezTo>
                        <a:pt x="63665" y="-28785"/>
                        <a:pt x="184634" y="13629"/>
                        <a:pt x="300318" y="0"/>
                      </a:cubicBezTo>
                      <a:lnTo>
                        <a:pt x="300318" y="0"/>
                      </a:lnTo>
                      <a:cubicBezTo>
                        <a:pt x="508197" y="-45722"/>
                        <a:pt x="536109" y="33990"/>
                        <a:pt x="750794" y="0"/>
                      </a:cubicBezTo>
                      <a:cubicBezTo>
                        <a:pt x="886032" y="-2500"/>
                        <a:pt x="1055560" y="50459"/>
                        <a:pt x="1297372" y="0"/>
                      </a:cubicBezTo>
                      <a:cubicBezTo>
                        <a:pt x="1539184" y="-50459"/>
                        <a:pt x="1583381" y="46090"/>
                        <a:pt x="1801906" y="0"/>
                      </a:cubicBezTo>
                      <a:cubicBezTo>
                        <a:pt x="1804394" y="79821"/>
                        <a:pt x="1795140" y="141865"/>
                        <a:pt x="1801906" y="245782"/>
                      </a:cubicBezTo>
                      <a:lnTo>
                        <a:pt x="1801906" y="245782"/>
                      </a:lnTo>
                      <a:cubicBezTo>
                        <a:pt x="1812619" y="276976"/>
                        <a:pt x="1797665" y="314336"/>
                        <a:pt x="1801906" y="351118"/>
                      </a:cubicBezTo>
                      <a:cubicBezTo>
                        <a:pt x="1808196" y="379883"/>
                        <a:pt x="1795873" y="391177"/>
                        <a:pt x="1801906" y="421341"/>
                      </a:cubicBezTo>
                      <a:cubicBezTo>
                        <a:pt x="1547282" y="457072"/>
                        <a:pt x="1503286" y="367664"/>
                        <a:pt x="1276350" y="421341"/>
                      </a:cubicBezTo>
                      <a:cubicBezTo>
                        <a:pt x="1049414" y="475018"/>
                        <a:pt x="971104" y="403949"/>
                        <a:pt x="750794" y="421341"/>
                      </a:cubicBezTo>
                      <a:cubicBezTo>
                        <a:pt x="649587" y="459899"/>
                        <a:pt x="595328" y="434219"/>
                        <a:pt x="525562" y="474009"/>
                      </a:cubicBezTo>
                      <a:cubicBezTo>
                        <a:pt x="436354" y="465781"/>
                        <a:pt x="360559" y="414938"/>
                        <a:pt x="300318" y="421341"/>
                      </a:cubicBezTo>
                      <a:cubicBezTo>
                        <a:pt x="184255" y="442947"/>
                        <a:pt x="131832" y="417468"/>
                        <a:pt x="0" y="421341"/>
                      </a:cubicBezTo>
                      <a:cubicBezTo>
                        <a:pt x="-579" y="405286"/>
                        <a:pt x="7259" y="367102"/>
                        <a:pt x="0" y="351118"/>
                      </a:cubicBezTo>
                      <a:cubicBezTo>
                        <a:pt x="-948" y="303524"/>
                        <a:pt x="10796" y="281538"/>
                        <a:pt x="0" y="245782"/>
                      </a:cubicBezTo>
                      <a:lnTo>
                        <a:pt x="0" y="245782"/>
                      </a:lnTo>
                      <a:cubicBezTo>
                        <a:pt x="-25738" y="165100"/>
                        <a:pt x="11572" y="64898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 b="1">
              <a:solidFill>
                <a:sysClr val="windowText" lastClr="000000"/>
              </a:solidFill>
            </a:rPr>
            <a:t>適当な件名、又は「一番金額の高い品名」等と入力して下さい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05D47-A742-49D2-B4D6-F6EEE3858CB7}">
  <sheetPr codeName="Sheet1"/>
  <dimension ref="C1:AB38"/>
  <sheetViews>
    <sheetView tabSelected="1" view="pageBreakPreview" topLeftCell="A3" zoomScale="110" zoomScaleNormal="90" zoomScaleSheetLayoutView="110" workbookViewId="0">
      <selection activeCell="C17" sqref="C17:N17"/>
    </sheetView>
  </sheetViews>
  <sheetFormatPr defaultColWidth="8.75" defaultRowHeight="18.75" x14ac:dyDescent="0.4"/>
  <cols>
    <col min="1" max="1" width="8" style="14" customWidth="1"/>
    <col min="2" max="27" width="3.75" style="14" customWidth="1"/>
    <col min="28" max="29" width="8.75" style="14" customWidth="1"/>
    <col min="30" max="16384" width="8.75" style="14"/>
  </cols>
  <sheetData>
    <row r="1" spans="3:28" ht="13.5" customHeight="1" x14ac:dyDescent="0.4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3:28" ht="13.5" customHeight="1" x14ac:dyDescent="0.4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  <c r="X2" s="16"/>
      <c r="Y2" s="16"/>
      <c r="Z2" s="16"/>
      <c r="AA2" s="16"/>
    </row>
    <row r="3" spans="3:28" ht="13.5" customHeight="1" x14ac:dyDescent="0.4">
      <c r="C3" s="16"/>
      <c r="D3" s="24"/>
      <c r="E3" s="24"/>
      <c r="F3" s="34" t="s">
        <v>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24"/>
      <c r="Y3" s="24"/>
      <c r="Z3" s="16"/>
      <c r="AA3" s="16"/>
    </row>
    <row r="4" spans="3:28" ht="13.5" customHeight="1" x14ac:dyDescent="0.4">
      <c r="C4" s="16"/>
      <c r="D4" s="24"/>
      <c r="E4" s="2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24"/>
      <c r="Y4" s="24"/>
      <c r="Z4" s="16"/>
      <c r="AA4" s="16"/>
    </row>
    <row r="5" spans="3:28" ht="13.5" customHeight="1" x14ac:dyDescent="0.4">
      <c r="C5" s="16"/>
      <c r="D5" s="24"/>
      <c r="E5" s="2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24"/>
      <c r="Y5" s="24"/>
      <c r="Z5" s="16"/>
      <c r="AA5" s="16"/>
    </row>
    <row r="6" spans="3:28" ht="9" customHeight="1" x14ac:dyDescent="0.4"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6"/>
      <c r="AA6" s="16"/>
    </row>
    <row r="7" spans="3:28" ht="13.15" customHeight="1" x14ac:dyDescent="0.4">
      <c r="C7" s="16"/>
      <c r="U7" s="18"/>
      <c r="V7" s="35" t="s">
        <v>16</v>
      </c>
      <c r="W7" s="35"/>
      <c r="X7" s="35"/>
      <c r="Y7" s="36"/>
      <c r="Z7" s="36"/>
      <c r="AA7"/>
      <c r="AB7"/>
    </row>
    <row r="8" spans="3:28" ht="9" customHeight="1" x14ac:dyDescent="0.4">
      <c r="C8" s="16"/>
      <c r="H8" s="39" t="s">
        <v>13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25"/>
      <c r="W8" s="25"/>
      <c r="X8" s="25"/>
      <c r="Y8" s="25"/>
      <c r="Z8" s="25"/>
      <c r="AA8"/>
      <c r="AB8"/>
    </row>
    <row r="9" spans="3:28" ht="13.15" customHeight="1" x14ac:dyDescent="0.4">
      <c r="C9" s="35" t="s">
        <v>18</v>
      </c>
      <c r="D9" s="35"/>
      <c r="E9" s="36">
        <v>45212</v>
      </c>
      <c r="F9" s="36"/>
      <c r="G9" s="36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7" t="s">
        <v>31</v>
      </c>
      <c r="W9" s="37"/>
      <c r="X9" s="37"/>
      <c r="Y9" s="38" t="s">
        <v>26</v>
      </c>
      <c r="Z9" s="38"/>
      <c r="AA9"/>
      <c r="AB9"/>
    </row>
    <row r="10" spans="3:28" ht="9" customHeight="1" thickBot="1" x14ac:dyDescent="0.45"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3:28" ht="37.9" customHeight="1" thickBot="1" x14ac:dyDescent="0.45">
      <c r="C11" s="44" t="s">
        <v>1</v>
      </c>
      <c r="D11" s="45"/>
      <c r="E11" s="45"/>
      <c r="F11" s="45"/>
      <c r="G11" s="45"/>
      <c r="H11" s="50" t="s">
        <v>33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19"/>
    </row>
    <row r="12" spans="3:28" ht="15" customHeight="1" x14ac:dyDescent="0.4">
      <c r="C12" s="40" t="s">
        <v>3</v>
      </c>
      <c r="D12" s="41"/>
      <c r="E12" s="41"/>
      <c r="F12" s="41"/>
      <c r="G12" s="41"/>
      <c r="H12" s="31" t="s">
        <v>2</v>
      </c>
      <c r="I12" s="32"/>
      <c r="J12" s="32"/>
      <c r="K12" s="32"/>
      <c r="L12" s="32"/>
      <c r="M12" s="32"/>
      <c r="N12" s="33"/>
      <c r="O12" s="31" t="s">
        <v>12</v>
      </c>
      <c r="P12" s="32"/>
      <c r="Q12" s="32"/>
      <c r="R12" s="32"/>
      <c r="S12" s="32"/>
      <c r="T12" s="32"/>
      <c r="U12" s="32"/>
      <c r="V12" s="33"/>
      <c r="W12" s="48" t="s">
        <v>14</v>
      </c>
      <c r="X12" s="48"/>
      <c r="Y12" s="48" t="s">
        <v>15</v>
      </c>
      <c r="Z12" s="49"/>
      <c r="AA12" s="19"/>
    </row>
    <row r="13" spans="3:28" ht="37.9" customHeight="1" thickBot="1" x14ac:dyDescent="0.45">
      <c r="C13" s="42"/>
      <c r="D13" s="43"/>
      <c r="E13" s="43"/>
      <c r="F13" s="43"/>
      <c r="G13" s="43"/>
      <c r="H13" s="28">
        <v>4323</v>
      </c>
      <c r="I13" s="29"/>
      <c r="J13" s="29"/>
      <c r="K13" s="29"/>
      <c r="L13" s="29"/>
      <c r="M13" s="29"/>
      <c r="N13" s="30"/>
      <c r="O13" s="28" t="s">
        <v>32</v>
      </c>
      <c r="P13" s="29"/>
      <c r="Q13" s="29"/>
      <c r="R13" s="29"/>
      <c r="S13" s="29"/>
      <c r="T13" s="29"/>
      <c r="U13" s="29"/>
      <c r="V13" s="30"/>
      <c r="W13" s="46"/>
      <c r="X13" s="46"/>
      <c r="Y13" s="46"/>
      <c r="Z13" s="47"/>
      <c r="AA13" s="20"/>
    </row>
    <row r="14" spans="3:28" ht="37.9" customHeight="1" thickBot="1" x14ac:dyDescent="0.45">
      <c r="C14" s="44" t="s">
        <v>4</v>
      </c>
      <c r="D14" s="45"/>
      <c r="E14" s="45"/>
      <c r="F14" s="45"/>
      <c r="G14" s="45"/>
      <c r="H14" s="58">
        <f>SUM(T37)</f>
        <v>35530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21"/>
    </row>
    <row r="15" spans="3:28" ht="37.9" customHeight="1" thickBot="1" x14ac:dyDescent="0.45">
      <c r="C15" s="40" t="s">
        <v>5</v>
      </c>
      <c r="D15" s="41"/>
      <c r="E15" s="41"/>
      <c r="F15" s="41"/>
      <c r="G15" s="41"/>
      <c r="H15" s="60" t="s">
        <v>35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19"/>
    </row>
    <row r="16" spans="3:28" ht="13.5" customHeight="1" x14ac:dyDescent="0.4">
      <c r="C16" s="62" t="s">
        <v>20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 t="s">
        <v>6</v>
      </c>
      <c r="P16" s="63"/>
      <c r="Q16" s="63"/>
      <c r="R16" s="63" t="s">
        <v>7</v>
      </c>
      <c r="S16" s="63"/>
      <c r="T16" s="63" t="s">
        <v>8</v>
      </c>
      <c r="U16" s="63"/>
      <c r="V16" s="63"/>
      <c r="W16" s="63" t="s">
        <v>9</v>
      </c>
      <c r="X16" s="63"/>
      <c r="Y16" s="63"/>
      <c r="Z16" s="64"/>
      <c r="AA16" s="19"/>
    </row>
    <row r="17" spans="3:27" ht="27" customHeight="1" x14ac:dyDescent="0.4">
      <c r="C17" s="73" t="s">
        <v>34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  <c r="O17" s="76">
        <f>T17/R17</f>
        <v>1776.5</v>
      </c>
      <c r="P17" s="76"/>
      <c r="Q17" s="76"/>
      <c r="R17" s="77">
        <v>20</v>
      </c>
      <c r="S17" s="77"/>
      <c r="T17" s="78">
        <v>35530</v>
      </c>
      <c r="U17" s="78"/>
      <c r="V17" s="78"/>
      <c r="W17" s="65"/>
      <c r="X17" s="65"/>
      <c r="Y17" s="65"/>
      <c r="Z17" s="66"/>
      <c r="AA17" s="22"/>
    </row>
    <row r="18" spans="3:27" ht="27" customHeight="1" x14ac:dyDescent="0.4"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5"/>
      <c r="O18" s="69"/>
      <c r="P18" s="70"/>
      <c r="Q18" s="71"/>
      <c r="R18" s="72"/>
      <c r="S18" s="72"/>
      <c r="T18" s="57"/>
      <c r="U18" s="57"/>
      <c r="V18" s="57"/>
      <c r="W18" s="67"/>
      <c r="X18" s="67"/>
      <c r="Y18" s="67"/>
      <c r="Z18" s="68"/>
      <c r="AA18" s="22"/>
    </row>
    <row r="19" spans="3:27" ht="27" customHeight="1" x14ac:dyDescent="0.4"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5"/>
      <c r="O19" s="69"/>
      <c r="P19" s="70"/>
      <c r="Q19" s="71"/>
      <c r="R19" s="56"/>
      <c r="S19" s="56"/>
      <c r="T19" s="57"/>
      <c r="U19" s="57"/>
      <c r="V19" s="57"/>
      <c r="W19" s="26"/>
      <c r="X19" s="26"/>
      <c r="Y19" s="26"/>
      <c r="Z19" s="27"/>
      <c r="AA19" s="22"/>
    </row>
    <row r="20" spans="3:27" ht="27" customHeight="1" x14ac:dyDescent="0.4"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5"/>
      <c r="O20" s="55"/>
      <c r="P20" s="55"/>
      <c r="Q20" s="55"/>
      <c r="R20" s="56"/>
      <c r="S20" s="56"/>
      <c r="T20" s="57" t="str">
        <f t="shared" ref="T20:T35" si="0">IF(SUM(O20*R20)=0,"",SUM(O20*R20))</f>
        <v/>
      </c>
      <c r="U20" s="57"/>
      <c r="V20" s="57"/>
      <c r="W20" s="26"/>
      <c r="X20" s="26"/>
      <c r="Y20" s="26"/>
      <c r="Z20" s="27"/>
      <c r="AA20" s="22"/>
    </row>
    <row r="21" spans="3:27" ht="27" customHeight="1" x14ac:dyDescent="0.4"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5"/>
      <c r="Q21" s="55"/>
      <c r="R21" s="56"/>
      <c r="S21" s="56"/>
      <c r="T21" s="57" t="str">
        <f t="shared" si="0"/>
        <v/>
      </c>
      <c r="U21" s="57"/>
      <c r="V21" s="57"/>
      <c r="W21" s="26"/>
      <c r="X21" s="26"/>
      <c r="Y21" s="26"/>
      <c r="Z21" s="27"/>
      <c r="AA21" s="22"/>
    </row>
    <row r="22" spans="3:27" ht="27" customHeight="1" x14ac:dyDescent="0.4"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5"/>
      <c r="Q22" s="55"/>
      <c r="R22" s="56"/>
      <c r="S22" s="56"/>
      <c r="T22" s="57" t="str">
        <f t="shared" si="0"/>
        <v/>
      </c>
      <c r="U22" s="57"/>
      <c r="V22" s="57"/>
      <c r="W22" s="26"/>
      <c r="X22" s="26"/>
      <c r="Y22" s="26"/>
      <c r="Z22" s="27"/>
      <c r="AA22" s="22"/>
    </row>
    <row r="23" spans="3:27" ht="27" customHeight="1" x14ac:dyDescent="0.4"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5"/>
      <c r="Q23" s="55"/>
      <c r="R23" s="56"/>
      <c r="S23" s="56"/>
      <c r="T23" s="57" t="str">
        <f t="shared" si="0"/>
        <v/>
      </c>
      <c r="U23" s="57"/>
      <c r="V23" s="57"/>
      <c r="W23" s="26"/>
      <c r="X23" s="26"/>
      <c r="Y23" s="26"/>
      <c r="Z23" s="27"/>
      <c r="AA23" s="22"/>
    </row>
    <row r="24" spans="3:27" ht="27" customHeight="1" x14ac:dyDescent="0.4"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5"/>
      <c r="Q24" s="55"/>
      <c r="R24" s="56"/>
      <c r="S24" s="56"/>
      <c r="T24" s="57" t="str">
        <f t="shared" si="0"/>
        <v/>
      </c>
      <c r="U24" s="57"/>
      <c r="V24" s="57"/>
      <c r="W24" s="26"/>
      <c r="X24" s="26"/>
      <c r="Y24" s="26"/>
      <c r="Z24" s="27"/>
      <c r="AA24" s="22"/>
    </row>
    <row r="25" spans="3:27" ht="27" customHeight="1" x14ac:dyDescent="0.4"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5"/>
      <c r="Q25" s="55"/>
      <c r="R25" s="56"/>
      <c r="S25" s="56"/>
      <c r="T25" s="57" t="str">
        <f t="shared" si="0"/>
        <v/>
      </c>
      <c r="U25" s="57"/>
      <c r="V25" s="57"/>
      <c r="W25" s="26"/>
      <c r="X25" s="26"/>
      <c r="Y25" s="26"/>
      <c r="Z25" s="27"/>
      <c r="AA25" s="22"/>
    </row>
    <row r="26" spans="3:27" ht="27" customHeight="1" x14ac:dyDescent="0.4"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5"/>
      <c r="Q26" s="55"/>
      <c r="R26" s="56"/>
      <c r="S26" s="56"/>
      <c r="T26" s="57" t="str">
        <f t="shared" si="0"/>
        <v/>
      </c>
      <c r="U26" s="57"/>
      <c r="V26" s="57"/>
      <c r="W26" s="26"/>
      <c r="X26" s="26"/>
      <c r="Y26" s="26"/>
      <c r="Z26" s="27"/>
      <c r="AA26" s="22"/>
    </row>
    <row r="27" spans="3:27" ht="27" customHeight="1" x14ac:dyDescent="0.4"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5"/>
      <c r="Q27" s="55"/>
      <c r="R27" s="56"/>
      <c r="S27" s="56"/>
      <c r="T27" s="57" t="str">
        <f t="shared" si="0"/>
        <v/>
      </c>
      <c r="U27" s="57"/>
      <c r="V27" s="57"/>
      <c r="W27" s="26"/>
      <c r="X27" s="26"/>
      <c r="Y27" s="26"/>
      <c r="Z27" s="27"/>
      <c r="AA27" s="22"/>
    </row>
    <row r="28" spans="3:27" ht="27" customHeight="1" x14ac:dyDescent="0.4"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5"/>
      <c r="Q28" s="55"/>
      <c r="R28" s="56"/>
      <c r="S28" s="56"/>
      <c r="T28" s="57" t="str">
        <f t="shared" si="0"/>
        <v/>
      </c>
      <c r="U28" s="57"/>
      <c r="V28" s="57"/>
      <c r="W28" s="26"/>
      <c r="X28" s="26"/>
      <c r="Y28" s="26"/>
      <c r="Z28" s="27"/>
      <c r="AA28" s="22"/>
    </row>
    <row r="29" spans="3:27" ht="27" customHeight="1" x14ac:dyDescent="0.4"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5"/>
      <c r="Q29" s="55"/>
      <c r="R29" s="56"/>
      <c r="S29" s="56"/>
      <c r="T29" s="57" t="str">
        <f t="shared" si="0"/>
        <v/>
      </c>
      <c r="U29" s="57"/>
      <c r="V29" s="57"/>
      <c r="W29" s="26"/>
      <c r="X29" s="26"/>
      <c r="Y29" s="26"/>
      <c r="Z29" s="27"/>
      <c r="AA29" s="22"/>
    </row>
    <row r="30" spans="3:27" ht="27" customHeight="1" x14ac:dyDescent="0.4"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5"/>
      <c r="Q30" s="55"/>
      <c r="R30" s="56"/>
      <c r="S30" s="56"/>
      <c r="T30" s="57" t="str">
        <f t="shared" si="0"/>
        <v/>
      </c>
      <c r="U30" s="57"/>
      <c r="V30" s="57"/>
      <c r="W30" s="26"/>
      <c r="X30" s="26"/>
      <c r="Y30" s="26"/>
      <c r="Z30" s="27"/>
      <c r="AA30" s="22"/>
    </row>
    <row r="31" spans="3:27" ht="27" customHeight="1" x14ac:dyDescent="0.4"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55"/>
      <c r="Q31" s="55"/>
      <c r="R31" s="56"/>
      <c r="S31" s="56"/>
      <c r="T31" s="57" t="str">
        <f t="shared" si="0"/>
        <v/>
      </c>
      <c r="U31" s="57"/>
      <c r="V31" s="57"/>
      <c r="W31" s="26"/>
      <c r="X31" s="26"/>
      <c r="Y31" s="26"/>
      <c r="Z31" s="27"/>
      <c r="AA31" s="22"/>
    </row>
    <row r="32" spans="3:27" ht="27" customHeight="1" x14ac:dyDescent="0.4"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55"/>
      <c r="Q32" s="55"/>
      <c r="R32" s="56"/>
      <c r="S32" s="56"/>
      <c r="T32" s="57" t="str">
        <f t="shared" si="0"/>
        <v/>
      </c>
      <c r="U32" s="57"/>
      <c r="V32" s="57"/>
      <c r="W32" s="26"/>
      <c r="X32" s="26"/>
      <c r="Y32" s="26"/>
      <c r="Z32" s="27"/>
      <c r="AA32" s="22"/>
    </row>
    <row r="33" spans="3:27" ht="27" customHeight="1" x14ac:dyDescent="0.4"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55"/>
      <c r="Q33" s="55"/>
      <c r="R33" s="56"/>
      <c r="S33" s="56"/>
      <c r="T33" s="57" t="str">
        <f t="shared" si="0"/>
        <v/>
      </c>
      <c r="U33" s="57"/>
      <c r="V33" s="57"/>
      <c r="W33" s="26"/>
      <c r="X33" s="26"/>
      <c r="Y33" s="26"/>
      <c r="Z33" s="27"/>
      <c r="AA33" s="22"/>
    </row>
    <row r="34" spans="3:27" ht="27" customHeight="1" x14ac:dyDescent="0.4">
      <c r="C34" s="53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55"/>
      <c r="Q34" s="55"/>
      <c r="R34" s="56"/>
      <c r="S34" s="56"/>
      <c r="T34" s="57" t="str">
        <f t="shared" si="0"/>
        <v/>
      </c>
      <c r="U34" s="57"/>
      <c r="V34" s="57"/>
      <c r="W34" s="26"/>
      <c r="X34" s="26"/>
      <c r="Y34" s="26"/>
      <c r="Z34" s="27"/>
      <c r="AA34" s="22"/>
    </row>
    <row r="35" spans="3:27" ht="27" customHeight="1" thickBot="1" x14ac:dyDescent="0.45">
      <c r="C35" s="92" t="s">
        <v>22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83"/>
      <c r="P35" s="83"/>
      <c r="Q35" s="83"/>
      <c r="R35" s="84"/>
      <c r="S35" s="84"/>
      <c r="T35" s="85" t="str">
        <f t="shared" si="0"/>
        <v/>
      </c>
      <c r="U35" s="85"/>
      <c r="V35" s="85"/>
      <c r="W35" s="90"/>
      <c r="X35" s="90"/>
      <c r="Y35" s="90"/>
      <c r="Z35" s="91"/>
      <c r="AA35" s="22"/>
    </row>
    <row r="36" spans="3:27" ht="27" customHeight="1" thickTop="1" x14ac:dyDescent="0.4">
      <c r="C36" s="88" t="s">
        <v>10</v>
      </c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79">
        <f>SUM(T17:V35)</f>
        <v>35530</v>
      </c>
      <c r="U36" s="79"/>
      <c r="V36" s="79"/>
      <c r="W36" s="79"/>
      <c r="X36" s="79"/>
      <c r="Y36" s="79"/>
      <c r="Z36" s="80"/>
      <c r="AA36" s="23"/>
    </row>
    <row r="37" spans="3:27" ht="27" customHeight="1" thickBot="1" x14ac:dyDescent="0.45">
      <c r="C37" s="86" t="s">
        <v>11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1">
        <f>請求書1!T36+請求書2!T36+請求書3!T36</f>
        <v>35530</v>
      </c>
      <c r="U37" s="81"/>
      <c r="V37" s="81"/>
      <c r="W37" s="81"/>
      <c r="X37" s="81"/>
      <c r="Y37" s="81"/>
      <c r="Z37" s="82"/>
      <c r="AA37" s="23"/>
    </row>
    <row r="38" spans="3:27" x14ac:dyDescent="0.4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</sheetData>
  <sheetProtection selectLockedCells="1"/>
  <mergeCells count="127">
    <mergeCell ref="T36:Z36"/>
    <mergeCell ref="T37:Z37"/>
    <mergeCell ref="O30:Q30"/>
    <mergeCell ref="R30:S30"/>
    <mergeCell ref="T30:V30"/>
    <mergeCell ref="O35:Q35"/>
    <mergeCell ref="R35:S35"/>
    <mergeCell ref="T35:V35"/>
    <mergeCell ref="C37:S37"/>
    <mergeCell ref="C36:S36"/>
    <mergeCell ref="C30:N30"/>
    <mergeCell ref="C31:N31"/>
    <mergeCell ref="W34:Z34"/>
    <mergeCell ref="W35:Z35"/>
    <mergeCell ref="T32:V32"/>
    <mergeCell ref="C34:N34"/>
    <mergeCell ref="O34:Q34"/>
    <mergeCell ref="R34:S34"/>
    <mergeCell ref="T34:V34"/>
    <mergeCell ref="C33:N33"/>
    <mergeCell ref="O33:Q33"/>
    <mergeCell ref="R33:S33"/>
    <mergeCell ref="T33:V33"/>
    <mergeCell ref="C35:N35"/>
    <mergeCell ref="C26:N26"/>
    <mergeCell ref="O26:Q26"/>
    <mergeCell ref="R26:S26"/>
    <mergeCell ref="T26:V26"/>
    <mergeCell ref="C27:N27"/>
    <mergeCell ref="O27:Q27"/>
    <mergeCell ref="R27:S27"/>
    <mergeCell ref="T27:V27"/>
    <mergeCell ref="C24:N24"/>
    <mergeCell ref="O24:Q24"/>
    <mergeCell ref="R24:S24"/>
    <mergeCell ref="T24:V24"/>
    <mergeCell ref="C25:N25"/>
    <mergeCell ref="O25:Q25"/>
    <mergeCell ref="R25:S25"/>
    <mergeCell ref="T25:V25"/>
    <mergeCell ref="C32:N32"/>
    <mergeCell ref="O32:Q32"/>
    <mergeCell ref="W29:Z29"/>
    <mergeCell ref="W30:Z30"/>
    <mergeCell ref="W31:Z31"/>
    <mergeCell ref="W32:Z32"/>
    <mergeCell ref="W33:Z33"/>
    <mergeCell ref="R32:S32"/>
    <mergeCell ref="W27:Z27"/>
    <mergeCell ref="W28:Z28"/>
    <mergeCell ref="T29:V29"/>
    <mergeCell ref="C28:N28"/>
    <mergeCell ref="O28:Q28"/>
    <mergeCell ref="R28:S28"/>
    <mergeCell ref="T28:V28"/>
    <mergeCell ref="C29:N29"/>
    <mergeCell ref="O29:Q29"/>
    <mergeCell ref="R29:S29"/>
    <mergeCell ref="O31:Q31"/>
    <mergeCell ref="R31:S31"/>
    <mergeCell ref="T31:V31"/>
    <mergeCell ref="C17:N17"/>
    <mergeCell ref="O17:Q17"/>
    <mergeCell ref="R17:S17"/>
    <mergeCell ref="T17:V17"/>
    <mergeCell ref="C18:N18"/>
    <mergeCell ref="C19:N19"/>
    <mergeCell ref="R20:S20"/>
    <mergeCell ref="W19:Z19"/>
    <mergeCell ref="W20:Z20"/>
    <mergeCell ref="T22:V22"/>
    <mergeCell ref="O19:Q19"/>
    <mergeCell ref="R19:S19"/>
    <mergeCell ref="T19:V19"/>
    <mergeCell ref="C20:N20"/>
    <mergeCell ref="O20:Q20"/>
    <mergeCell ref="T20:V20"/>
    <mergeCell ref="R21:S21"/>
    <mergeCell ref="T21:V21"/>
    <mergeCell ref="W21:Z21"/>
    <mergeCell ref="C23:N23"/>
    <mergeCell ref="O23:Q23"/>
    <mergeCell ref="R23:S23"/>
    <mergeCell ref="T23:V23"/>
    <mergeCell ref="W23:Z23"/>
    <mergeCell ref="C14:G14"/>
    <mergeCell ref="H14:Z14"/>
    <mergeCell ref="C15:G15"/>
    <mergeCell ref="H15:Z15"/>
    <mergeCell ref="C16:N16"/>
    <mergeCell ref="O16:Q16"/>
    <mergeCell ref="R16:S16"/>
    <mergeCell ref="T16:V16"/>
    <mergeCell ref="W16:Z16"/>
    <mergeCell ref="W22:Z22"/>
    <mergeCell ref="W17:Z17"/>
    <mergeCell ref="W18:Z18"/>
    <mergeCell ref="T18:V18"/>
    <mergeCell ref="O18:Q18"/>
    <mergeCell ref="R18:S18"/>
    <mergeCell ref="C22:N22"/>
    <mergeCell ref="O22:Q22"/>
    <mergeCell ref="R22:S22"/>
    <mergeCell ref="W24:Z24"/>
    <mergeCell ref="W25:Z25"/>
    <mergeCell ref="W26:Z26"/>
    <mergeCell ref="H13:N13"/>
    <mergeCell ref="H12:N12"/>
    <mergeCell ref="O12:V12"/>
    <mergeCell ref="O13:V13"/>
    <mergeCell ref="F3:W5"/>
    <mergeCell ref="V7:X7"/>
    <mergeCell ref="Y7:Z7"/>
    <mergeCell ref="V9:X9"/>
    <mergeCell ref="Y9:Z9"/>
    <mergeCell ref="H8:U9"/>
    <mergeCell ref="C12:G13"/>
    <mergeCell ref="C11:G11"/>
    <mergeCell ref="W13:X13"/>
    <mergeCell ref="Y13:Z13"/>
    <mergeCell ref="W12:X12"/>
    <mergeCell ref="Y12:Z12"/>
    <mergeCell ref="H11:Z11"/>
    <mergeCell ref="C9:D9"/>
    <mergeCell ref="E9:G9"/>
    <mergeCell ref="C21:N21"/>
    <mergeCell ref="O21:Q21"/>
  </mergeCells>
  <phoneticPr fontId="1"/>
  <dataValidations count="7">
    <dataValidation type="list" errorStyle="warning" allowBlank="1" showInputMessage="1" showErrorMessage="1" errorTitle="この値はデータの入力規則を満たしていません。" error="このセルはプルダウンリストから選択することが可能です。" sqref="H11:Z11" xr:uid="{378A4809-B169-4DE4-BA10-12A751EF3CAD}">
      <formula1>"　,学生会執行部,体育祭実行委員会,環境委員会,広報委員会,図書委員会,産技祭実行委員会,柔道部,ラグビー部,剣道部,卓球部,硬式野球部,バスケットボール部,硬式テニス部,ソフトテニス部,水泳部,陸上競技部,バドミントン部,サッカー部,バレーボール部,弓道部,茶道部,写真部,電気通信部,吹奏楽部,石灰費(ラグビー部),石灰費(サッカー部),石灰費(硬式野球部),石灰費(陸上競技部),熱中症対策費(学生会執行部),コロナ対策費(学生会執行部),慶弔費(学生会執行部),新入生卒業生記念品(学生会執行部)"</formula1>
    </dataValidation>
    <dataValidation type="whole" allowBlank="1" showInputMessage="1" showErrorMessage="1" errorTitle="データの入力規則を満たしていません" error="学生番号は4桁の半角数字で入力してください。" sqref="H13:N13" xr:uid="{2DA461A1-43B7-4CB0-AB6D-7205C98E1331}">
      <formula1>1000</formula1>
      <formula2>5999</formula2>
    </dataValidation>
    <dataValidation type="whole" operator="greaterThanOrEqual" allowBlank="1" showInputMessage="1" showErrorMessage="1" errorTitle="データの入力規則を満たしていません" error="半角数字で入力してください。" sqref="Y7:Z7" xr:uid="{AE6EC1B8-5753-4452-AF79-4A0F92CFB621}">
      <formula1>0</formula1>
    </dataValidation>
    <dataValidation type="textLength" operator="lessThanOrEqual" allowBlank="1" showInputMessage="1" showErrorMessage="1" sqref="W13:Z13" xr:uid="{1195AE19-0933-44B4-9133-3B644989F080}">
      <formula1>0</formula1>
    </dataValidation>
    <dataValidation type="whole" operator="lessThanOrEqual" allowBlank="1" showInputMessage="1" showErrorMessage="1" errorTitle="無効な値です。" error="半角数字で入力してください。" sqref="O17:V35" xr:uid="{FB3F9F5E-C30E-4FA0-8EF0-C8295B45DB46}">
      <formula1>99999999999999900000</formula1>
    </dataValidation>
    <dataValidation allowBlank="1" showInputMessage="1" showErrorMessage="1" errorTitle="無効な値です。" error="このセルは金額から自動的に計算された値が入力されます。" sqref="T36:Z37" xr:uid="{6F328C9A-CD2E-4A52-8C34-5238150B99FD}"/>
    <dataValidation type="textLength" operator="lessThanOrEqual" allowBlank="1" showInputMessage="1" showErrorMessage="1" errorTitle="無効な値です" error="このセルは金額から自動的に算出された値が入力されます。" sqref="H14:Z14" xr:uid="{9132AF5C-A7AC-4455-A50B-8CB206BCD921}">
      <formula1>0</formula1>
    </dataValidation>
  </dataValidations>
  <pageMargins left="0.27559055118110237" right="0.19685039370078741" top="0" bottom="0" header="0" footer="0"/>
  <pageSetup paperSize="9" scale="90" orientation="portrait" horizontalDpi="300" verticalDpi="300" r:id="rId1"/>
  <ignoredErrors>
    <ignoredError sqref="C3:Z6 C36:S37 D17:N17 C16:Z16 C15:G15 C12:Z12 C11:G11 C10:Z10 C9:D9 H9:X9 C14:G14 C13:G13 C8:Z8 C7:X7 C20:N35 W18:Z35 Z9 O17:Q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AC3F-C047-43B3-A5BD-577503FECA5F}">
  <dimension ref="C1:AB38"/>
  <sheetViews>
    <sheetView view="pageBreakPreview" zoomScale="85" zoomScaleNormal="90" zoomScaleSheetLayoutView="85" workbookViewId="0">
      <selection activeCell="H11" sqref="H11:Z11"/>
    </sheetView>
  </sheetViews>
  <sheetFormatPr defaultColWidth="8.75" defaultRowHeight="18.75" x14ac:dyDescent="0.4"/>
  <cols>
    <col min="1" max="1" width="8" style="14" customWidth="1"/>
    <col min="2" max="27" width="3.75" style="14" customWidth="1"/>
    <col min="28" max="29" width="8.75" style="14" customWidth="1"/>
    <col min="30" max="16384" width="8.75" style="14"/>
  </cols>
  <sheetData>
    <row r="1" spans="3:28" ht="13.5" customHeight="1" x14ac:dyDescent="0.4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3:28" ht="13.5" customHeight="1" x14ac:dyDescent="0.4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  <c r="X2" s="16"/>
      <c r="Y2" s="16"/>
      <c r="Z2" s="16"/>
      <c r="AA2" s="16"/>
    </row>
    <row r="3" spans="3:28" ht="13.5" customHeight="1" x14ac:dyDescent="0.4">
      <c r="C3" s="16"/>
      <c r="D3" s="24"/>
      <c r="E3" s="24"/>
      <c r="F3" s="34" t="s">
        <v>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24"/>
      <c r="Y3" s="24"/>
      <c r="Z3" s="16"/>
      <c r="AA3" s="16"/>
    </row>
    <row r="4" spans="3:28" ht="13.5" customHeight="1" x14ac:dyDescent="0.4">
      <c r="C4" s="16"/>
      <c r="D4" s="24"/>
      <c r="E4" s="2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24"/>
      <c r="Y4" s="24"/>
      <c r="Z4" s="16"/>
      <c r="AA4" s="16"/>
    </row>
    <row r="5" spans="3:28" ht="13.5" customHeight="1" x14ac:dyDescent="0.4">
      <c r="C5" s="16"/>
      <c r="D5" s="24"/>
      <c r="E5" s="2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24"/>
      <c r="Y5" s="24"/>
      <c r="Z5" s="16"/>
      <c r="AA5" s="16"/>
    </row>
    <row r="6" spans="3:28" ht="9" customHeight="1" x14ac:dyDescent="0.4"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6"/>
      <c r="AA6" s="16"/>
    </row>
    <row r="7" spans="3:28" ht="13.15" customHeight="1" x14ac:dyDescent="0.4">
      <c r="C7" s="16"/>
      <c r="U7" s="18"/>
      <c r="V7" s="35" t="s">
        <v>16</v>
      </c>
      <c r="W7" s="35"/>
      <c r="X7" s="35"/>
      <c r="Y7" s="37" t="str">
        <f>IF(請求書1!Y7=0,"",請求書1!Y7)</f>
        <v/>
      </c>
      <c r="Z7" s="37"/>
      <c r="AA7"/>
      <c r="AB7"/>
    </row>
    <row r="8" spans="3:28" ht="9" customHeight="1" x14ac:dyDescent="0.4">
      <c r="C8" s="16"/>
      <c r="H8" s="39" t="s">
        <v>13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25"/>
      <c r="W8" s="25"/>
      <c r="X8" s="25"/>
      <c r="Y8" s="25"/>
      <c r="Z8" s="25"/>
      <c r="AA8"/>
      <c r="AB8"/>
    </row>
    <row r="9" spans="3:28" ht="13.15" customHeight="1" x14ac:dyDescent="0.4">
      <c r="C9" s="35" t="s">
        <v>18</v>
      </c>
      <c r="D9" s="35"/>
      <c r="E9" s="103">
        <f>請求書1!E9</f>
        <v>45212</v>
      </c>
      <c r="F9" s="104"/>
      <c r="G9" s="104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7" t="s">
        <v>31</v>
      </c>
      <c r="W9" s="37"/>
      <c r="X9" s="37"/>
      <c r="Y9" s="38" t="s">
        <v>19</v>
      </c>
      <c r="Z9" s="38"/>
      <c r="AA9"/>
      <c r="AB9"/>
    </row>
    <row r="10" spans="3:28" ht="9" customHeight="1" thickBot="1" x14ac:dyDescent="0.45"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3:28" ht="37.9" customHeight="1" thickBot="1" x14ac:dyDescent="0.45">
      <c r="C11" s="44" t="s">
        <v>1</v>
      </c>
      <c r="D11" s="45"/>
      <c r="E11" s="45"/>
      <c r="F11" s="45"/>
      <c r="G11" s="45"/>
      <c r="H11" s="105" t="str">
        <f>IF(請求書1!H11=0,"",請求書1!H11)</f>
        <v>産技祭実行委員会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6"/>
      <c r="AA11" s="19"/>
    </row>
    <row r="12" spans="3:28" ht="15" customHeight="1" x14ac:dyDescent="0.4">
      <c r="C12" s="40" t="s">
        <v>3</v>
      </c>
      <c r="D12" s="41"/>
      <c r="E12" s="41"/>
      <c r="F12" s="41"/>
      <c r="G12" s="41"/>
      <c r="H12" s="31" t="s">
        <v>2</v>
      </c>
      <c r="I12" s="32"/>
      <c r="J12" s="32"/>
      <c r="K12" s="32"/>
      <c r="L12" s="32"/>
      <c r="M12" s="32"/>
      <c r="N12" s="33"/>
      <c r="O12" s="31" t="s">
        <v>12</v>
      </c>
      <c r="P12" s="32"/>
      <c r="Q12" s="32"/>
      <c r="R12" s="32"/>
      <c r="S12" s="32"/>
      <c r="T12" s="32"/>
      <c r="U12" s="32"/>
      <c r="V12" s="33"/>
      <c r="W12" s="48" t="s">
        <v>14</v>
      </c>
      <c r="X12" s="48"/>
      <c r="Y12" s="48" t="s">
        <v>15</v>
      </c>
      <c r="Z12" s="49"/>
      <c r="AA12" s="19"/>
    </row>
    <row r="13" spans="3:28" ht="37.9" customHeight="1" thickBot="1" x14ac:dyDescent="0.45">
      <c r="C13" s="42"/>
      <c r="D13" s="43"/>
      <c r="E13" s="43"/>
      <c r="F13" s="43"/>
      <c r="G13" s="43"/>
      <c r="H13" s="28"/>
      <c r="I13" s="29"/>
      <c r="J13" s="29"/>
      <c r="K13" s="29"/>
      <c r="L13" s="29"/>
      <c r="M13" s="29"/>
      <c r="N13" s="30"/>
      <c r="O13" s="28"/>
      <c r="P13" s="29"/>
      <c r="Q13" s="29"/>
      <c r="R13" s="29"/>
      <c r="S13" s="29"/>
      <c r="T13" s="29"/>
      <c r="U13" s="29"/>
      <c r="V13" s="30"/>
      <c r="W13" s="46"/>
      <c r="X13" s="46"/>
      <c r="Y13" s="46"/>
      <c r="Z13" s="47"/>
      <c r="AA13" s="20"/>
    </row>
    <row r="14" spans="3:28" ht="37.9" customHeight="1" thickBot="1" x14ac:dyDescent="0.45">
      <c r="C14" s="44" t="s">
        <v>4</v>
      </c>
      <c r="D14" s="45"/>
      <c r="E14" s="45"/>
      <c r="F14" s="45"/>
      <c r="G14" s="45"/>
      <c r="H14" s="101">
        <f>SUM(T37)</f>
        <v>35530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2"/>
      <c r="AA14" s="21"/>
    </row>
    <row r="15" spans="3:28" ht="37.9" customHeight="1" thickBot="1" x14ac:dyDescent="0.45">
      <c r="C15" s="40" t="s">
        <v>5</v>
      </c>
      <c r="D15" s="41"/>
      <c r="E15" s="41"/>
      <c r="F15" s="41"/>
      <c r="G15" s="41"/>
      <c r="H15" s="60" t="str">
        <f>IF(請求書1!H15=0,"",請求書1!H15)</f>
        <v>広報部　のぼり発注の件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19"/>
    </row>
    <row r="16" spans="3:28" ht="13.5" customHeight="1" x14ac:dyDescent="0.4">
      <c r="C16" s="62" t="s">
        <v>20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 t="s">
        <v>6</v>
      </c>
      <c r="P16" s="63"/>
      <c r="Q16" s="63"/>
      <c r="R16" s="63" t="s">
        <v>7</v>
      </c>
      <c r="S16" s="63"/>
      <c r="T16" s="63" t="s">
        <v>8</v>
      </c>
      <c r="U16" s="63"/>
      <c r="V16" s="63"/>
      <c r="W16" s="63" t="s">
        <v>9</v>
      </c>
      <c r="X16" s="63"/>
      <c r="Y16" s="63"/>
      <c r="Z16" s="64"/>
      <c r="AA16" s="19"/>
    </row>
    <row r="17" spans="3:27" ht="27" customHeight="1" x14ac:dyDescent="0.4"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76"/>
      <c r="P17" s="76"/>
      <c r="Q17" s="76"/>
      <c r="R17" s="77"/>
      <c r="S17" s="77"/>
      <c r="T17" s="76" t="str">
        <f>IF(SUM(O17*R17)=0,"",SUM(O17*R17))</f>
        <v/>
      </c>
      <c r="U17" s="76"/>
      <c r="V17" s="76"/>
      <c r="W17" s="65"/>
      <c r="X17" s="65"/>
      <c r="Y17" s="65"/>
      <c r="Z17" s="66"/>
      <c r="AA17" s="22"/>
    </row>
    <row r="18" spans="3:27" ht="27" customHeight="1" x14ac:dyDescent="0.4"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98"/>
      <c r="P18" s="98"/>
      <c r="Q18" s="98"/>
      <c r="R18" s="72"/>
      <c r="S18" s="72"/>
      <c r="T18" s="98" t="str">
        <f t="shared" ref="T18:T35" si="0">IF(SUM(O18*R18)=0,"",SUM(O18*R18))</f>
        <v/>
      </c>
      <c r="U18" s="98"/>
      <c r="V18" s="98"/>
      <c r="W18" s="67"/>
      <c r="X18" s="67"/>
      <c r="Y18" s="67"/>
      <c r="Z18" s="68"/>
      <c r="AA18" s="22"/>
    </row>
    <row r="19" spans="3:27" ht="27" customHeight="1" x14ac:dyDescent="0.4"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5"/>
      <c r="Q19" s="55"/>
      <c r="R19" s="56"/>
      <c r="S19" s="56"/>
      <c r="T19" s="98" t="str">
        <f t="shared" si="0"/>
        <v/>
      </c>
      <c r="U19" s="98"/>
      <c r="V19" s="98"/>
      <c r="W19" s="26"/>
      <c r="X19" s="26"/>
      <c r="Y19" s="26"/>
      <c r="Z19" s="27"/>
      <c r="AA19" s="22"/>
    </row>
    <row r="20" spans="3:27" ht="27" customHeight="1" x14ac:dyDescent="0.4">
      <c r="C20" s="53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5"/>
      <c r="Q20" s="55"/>
      <c r="R20" s="56"/>
      <c r="S20" s="56"/>
      <c r="T20" s="98" t="str">
        <f t="shared" si="0"/>
        <v/>
      </c>
      <c r="U20" s="98"/>
      <c r="V20" s="98"/>
      <c r="W20" s="26"/>
      <c r="X20" s="26"/>
      <c r="Y20" s="26"/>
      <c r="Z20" s="27"/>
      <c r="AA20" s="22"/>
    </row>
    <row r="21" spans="3:27" ht="27" customHeight="1" x14ac:dyDescent="0.4"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5"/>
      <c r="Q21" s="55"/>
      <c r="R21" s="56"/>
      <c r="S21" s="56"/>
      <c r="T21" s="98" t="str">
        <f t="shared" si="0"/>
        <v/>
      </c>
      <c r="U21" s="98"/>
      <c r="V21" s="98"/>
      <c r="W21" s="26"/>
      <c r="X21" s="26"/>
      <c r="Y21" s="26"/>
      <c r="Z21" s="27"/>
      <c r="AA21" s="22"/>
    </row>
    <row r="22" spans="3:27" ht="27" customHeight="1" x14ac:dyDescent="0.4"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5"/>
      <c r="Q22" s="55"/>
      <c r="R22" s="56"/>
      <c r="S22" s="56"/>
      <c r="T22" s="98" t="str">
        <f t="shared" si="0"/>
        <v/>
      </c>
      <c r="U22" s="98"/>
      <c r="V22" s="98"/>
      <c r="W22" s="26"/>
      <c r="X22" s="26"/>
      <c r="Y22" s="26"/>
      <c r="Z22" s="27"/>
      <c r="AA22" s="22"/>
    </row>
    <row r="23" spans="3:27" ht="27" customHeight="1" x14ac:dyDescent="0.4"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5"/>
      <c r="Q23" s="55"/>
      <c r="R23" s="56"/>
      <c r="S23" s="56"/>
      <c r="T23" s="98" t="str">
        <f t="shared" si="0"/>
        <v/>
      </c>
      <c r="U23" s="98"/>
      <c r="V23" s="98"/>
      <c r="W23" s="26"/>
      <c r="X23" s="26"/>
      <c r="Y23" s="26"/>
      <c r="Z23" s="27"/>
      <c r="AA23" s="22"/>
    </row>
    <row r="24" spans="3:27" ht="27" customHeight="1" x14ac:dyDescent="0.4"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5"/>
      <c r="Q24" s="55"/>
      <c r="R24" s="56"/>
      <c r="S24" s="56"/>
      <c r="T24" s="98" t="str">
        <f t="shared" si="0"/>
        <v/>
      </c>
      <c r="U24" s="98"/>
      <c r="V24" s="98"/>
      <c r="W24" s="26"/>
      <c r="X24" s="26"/>
      <c r="Y24" s="26"/>
      <c r="Z24" s="27"/>
      <c r="AA24" s="22"/>
    </row>
    <row r="25" spans="3:27" ht="27" customHeight="1" x14ac:dyDescent="0.4"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5"/>
      <c r="Q25" s="55"/>
      <c r="R25" s="56"/>
      <c r="S25" s="56"/>
      <c r="T25" s="98" t="str">
        <f t="shared" si="0"/>
        <v/>
      </c>
      <c r="U25" s="98"/>
      <c r="V25" s="98"/>
      <c r="W25" s="26"/>
      <c r="X25" s="26"/>
      <c r="Y25" s="26"/>
      <c r="Z25" s="27"/>
      <c r="AA25" s="22"/>
    </row>
    <row r="26" spans="3:27" ht="27" customHeight="1" x14ac:dyDescent="0.4"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5"/>
      <c r="Q26" s="55"/>
      <c r="R26" s="56"/>
      <c r="S26" s="56"/>
      <c r="T26" s="98" t="str">
        <f t="shared" si="0"/>
        <v/>
      </c>
      <c r="U26" s="98"/>
      <c r="V26" s="98"/>
      <c r="W26" s="26"/>
      <c r="X26" s="26"/>
      <c r="Y26" s="26"/>
      <c r="Z26" s="27"/>
      <c r="AA26" s="22"/>
    </row>
    <row r="27" spans="3:27" ht="27" customHeight="1" x14ac:dyDescent="0.4"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5"/>
      <c r="Q27" s="55"/>
      <c r="R27" s="56"/>
      <c r="S27" s="56"/>
      <c r="T27" s="98" t="str">
        <f t="shared" si="0"/>
        <v/>
      </c>
      <c r="U27" s="98"/>
      <c r="V27" s="98"/>
      <c r="W27" s="26"/>
      <c r="X27" s="26"/>
      <c r="Y27" s="26"/>
      <c r="Z27" s="27"/>
      <c r="AA27" s="22"/>
    </row>
    <row r="28" spans="3:27" ht="27" customHeight="1" x14ac:dyDescent="0.4"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5"/>
      <c r="Q28" s="55"/>
      <c r="R28" s="56"/>
      <c r="S28" s="56"/>
      <c r="T28" s="98" t="str">
        <f t="shared" si="0"/>
        <v/>
      </c>
      <c r="U28" s="98"/>
      <c r="V28" s="98"/>
      <c r="W28" s="26"/>
      <c r="X28" s="26"/>
      <c r="Y28" s="26"/>
      <c r="Z28" s="27"/>
      <c r="AA28" s="22"/>
    </row>
    <row r="29" spans="3:27" ht="27" customHeight="1" x14ac:dyDescent="0.4"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5"/>
      <c r="Q29" s="55"/>
      <c r="R29" s="56"/>
      <c r="S29" s="56"/>
      <c r="T29" s="98" t="str">
        <f t="shared" si="0"/>
        <v/>
      </c>
      <c r="U29" s="98"/>
      <c r="V29" s="98"/>
      <c r="W29" s="26"/>
      <c r="X29" s="26"/>
      <c r="Y29" s="26"/>
      <c r="Z29" s="27"/>
      <c r="AA29" s="22"/>
    </row>
    <row r="30" spans="3:27" ht="27" customHeight="1" x14ac:dyDescent="0.4"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5"/>
      <c r="Q30" s="55"/>
      <c r="R30" s="56"/>
      <c r="S30" s="56"/>
      <c r="T30" s="98" t="str">
        <f t="shared" si="0"/>
        <v/>
      </c>
      <c r="U30" s="98"/>
      <c r="V30" s="98"/>
      <c r="W30" s="26"/>
      <c r="X30" s="26"/>
      <c r="Y30" s="26"/>
      <c r="Z30" s="27"/>
      <c r="AA30" s="22"/>
    </row>
    <row r="31" spans="3:27" ht="27" customHeight="1" x14ac:dyDescent="0.4"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55"/>
      <c r="Q31" s="55"/>
      <c r="R31" s="56"/>
      <c r="S31" s="56"/>
      <c r="T31" s="98" t="str">
        <f t="shared" si="0"/>
        <v/>
      </c>
      <c r="U31" s="98"/>
      <c r="V31" s="98"/>
      <c r="W31" s="26"/>
      <c r="X31" s="26"/>
      <c r="Y31" s="26"/>
      <c r="Z31" s="27"/>
      <c r="AA31" s="22"/>
    </row>
    <row r="32" spans="3:27" ht="27" customHeight="1" x14ac:dyDescent="0.4"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55"/>
      <c r="Q32" s="55"/>
      <c r="R32" s="56"/>
      <c r="S32" s="56"/>
      <c r="T32" s="98" t="str">
        <f t="shared" si="0"/>
        <v/>
      </c>
      <c r="U32" s="98"/>
      <c r="V32" s="98"/>
      <c r="W32" s="26"/>
      <c r="X32" s="26"/>
      <c r="Y32" s="26"/>
      <c r="Z32" s="27"/>
      <c r="AA32" s="22"/>
    </row>
    <row r="33" spans="3:27" ht="27" customHeight="1" x14ac:dyDescent="0.4"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55"/>
      <c r="Q33" s="55"/>
      <c r="R33" s="56"/>
      <c r="S33" s="56"/>
      <c r="T33" s="98" t="str">
        <f t="shared" si="0"/>
        <v/>
      </c>
      <c r="U33" s="98"/>
      <c r="V33" s="98"/>
      <c r="W33" s="26"/>
      <c r="X33" s="26"/>
      <c r="Y33" s="26"/>
      <c r="Z33" s="27"/>
      <c r="AA33" s="22"/>
    </row>
    <row r="34" spans="3:27" ht="27" customHeight="1" x14ac:dyDescent="0.4">
      <c r="C34" s="53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55"/>
      <c r="Q34" s="55"/>
      <c r="R34" s="56"/>
      <c r="S34" s="56"/>
      <c r="T34" s="98" t="str">
        <f t="shared" si="0"/>
        <v/>
      </c>
      <c r="U34" s="98"/>
      <c r="V34" s="98"/>
      <c r="W34" s="26"/>
      <c r="X34" s="26"/>
      <c r="Y34" s="26"/>
      <c r="Z34" s="27"/>
      <c r="AA34" s="22"/>
    </row>
    <row r="35" spans="3:27" ht="27" customHeight="1" thickBot="1" x14ac:dyDescent="0.45">
      <c r="C35" s="92" t="s">
        <v>22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83"/>
      <c r="P35" s="83"/>
      <c r="Q35" s="83"/>
      <c r="R35" s="84"/>
      <c r="S35" s="84"/>
      <c r="T35" s="83" t="str">
        <f t="shared" si="0"/>
        <v/>
      </c>
      <c r="U35" s="83"/>
      <c r="V35" s="83"/>
      <c r="W35" s="90"/>
      <c r="X35" s="90"/>
      <c r="Y35" s="90"/>
      <c r="Z35" s="91"/>
      <c r="AA35" s="22"/>
    </row>
    <row r="36" spans="3:27" ht="27" customHeight="1" thickTop="1" x14ac:dyDescent="0.4">
      <c r="C36" s="88" t="s">
        <v>10</v>
      </c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96">
        <f>SUM(T17:V35)</f>
        <v>0</v>
      </c>
      <c r="U36" s="96"/>
      <c r="V36" s="96"/>
      <c r="W36" s="96"/>
      <c r="X36" s="96"/>
      <c r="Y36" s="96"/>
      <c r="Z36" s="97"/>
      <c r="AA36" s="23"/>
    </row>
    <row r="37" spans="3:27" ht="27" customHeight="1" thickBot="1" x14ac:dyDescent="0.45">
      <c r="C37" s="86" t="s">
        <v>11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94">
        <f>請求書1!T36+請求書2!T36+請求書3!T36</f>
        <v>35530</v>
      </c>
      <c r="U37" s="94"/>
      <c r="V37" s="94"/>
      <c r="W37" s="94"/>
      <c r="X37" s="94"/>
      <c r="Y37" s="94"/>
      <c r="Z37" s="95"/>
      <c r="AA37" s="23"/>
    </row>
    <row r="38" spans="3:27" x14ac:dyDescent="0.4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</sheetData>
  <sheetProtection selectLockedCells="1"/>
  <mergeCells count="127">
    <mergeCell ref="F3:W5"/>
    <mergeCell ref="V7:X7"/>
    <mergeCell ref="Y7:Z7"/>
    <mergeCell ref="H8:U9"/>
    <mergeCell ref="C9:D9"/>
    <mergeCell ref="E9:G9"/>
    <mergeCell ref="V9:X9"/>
    <mergeCell ref="Y9:Z9"/>
    <mergeCell ref="C11:G11"/>
    <mergeCell ref="H11:Z11"/>
    <mergeCell ref="C12:G13"/>
    <mergeCell ref="H12:N12"/>
    <mergeCell ref="O12:V12"/>
    <mergeCell ref="W12:X12"/>
    <mergeCell ref="Y12:Z12"/>
    <mergeCell ref="H13:N13"/>
    <mergeCell ref="O13:V13"/>
    <mergeCell ref="W13:X13"/>
    <mergeCell ref="Y13:Z13"/>
    <mergeCell ref="C14:G14"/>
    <mergeCell ref="H14:Z14"/>
    <mergeCell ref="C15:G15"/>
    <mergeCell ref="H15:Z15"/>
    <mergeCell ref="C16:N16"/>
    <mergeCell ref="O16:Q16"/>
    <mergeCell ref="R16:S16"/>
    <mergeCell ref="T16:V16"/>
    <mergeCell ref="W16:Z16"/>
    <mergeCell ref="C17:N17"/>
    <mergeCell ref="O17:Q17"/>
    <mergeCell ref="R17:S17"/>
    <mergeCell ref="T17:V17"/>
    <mergeCell ref="W17:Z17"/>
    <mergeCell ref="C18:N18"/>
    <mergeCell ref="O18:Q18"/>
    <mergeCell ref="R18:S18"/>
    <mergeCell ref="T18:V18"/>
    <mergeCell ref="W18:Z18"/>
    <mergeCell ref="C19:N19"/>
    <mergeCell ref="O19:Q19"/>
    <mergeCell ref="R19:S19"/>
    <mergeCell ref="T19:V19"/>
    <mergeCell ref="W19:Z19"/>
    <mergeCell ref="C20:N20"/>
    <mergeCell ref="O20:Q20"/>
    <mergeCell ref="R20:S20"/>
    <mergeCell ref="T20:V20"/>
    <mergeCell ref="W20:Z20"/>
    <mergeCell ref="C21:N21"/>
    <mergeCell ref="O21:Q21"/>
    <mergeCell ref="R21:S21"/>
    <mergeCell ref="T21:V21"/>
    <mergeCell ref="W21:Z21"/>
    <mergeCell ref="C22:N22"/>
    <mergeCell ref="O22:Q22"/>
    <mergeCell ref="R22:S22"/>
    <mergeCell ref="T22:V22"/>
    <mergeCell ref="W22:Z22"/>
    <mergeCell ref="C23:N23"/>
    <mergeCell ref="O23:Q23"/>
    <mergeCell ref="R23:S23"/>
    <mergeCell ref="T23:V23"/>
    <mergeCell ref="W23:Z23"/>
    <mergeCell ref="C24:N24"/>
    <mergeCell ref="O24:Q24"/>
    <mergeCell ref="R24:S24"/>
    <mergeCell ref="T24:V24"/>
    <mergeCell ref="W24:Z24"/>
    <mergeCell ref="C25:N25"/>
    <mergeCell ref="O25:Q25"/>
    <mergeCell ref="R25:S25"/>
    <mergeCell ref="T25:V25"/>
    <mergeCell ref="W25:Z25"/>
    <mergeCell ref="C26:N26"/>
    <mergeCell ref="O26:Q26"/>
    <mergeCell ref="R26:S26"/>
    <mergeCell ref="T26:V26"/>
    <mergeCell ref="W26:Z26"/>
    <mergeCell ref="C27:N27"/>
    <mergeCell ref="O27:Q27"/>
    <mergeCell ref="R27:S27"/>
    <mergeCell ref="T27:V27"/>
    <mergeCell ref="W27:Z27"/>
    <mergeCell ref="C28:N28"/>
    <mergeCell ref="O28:Q28"/>
    <mergeCell ref="R28:S28"/>
    <mergeCell ref="T28:V28"/>
    <mergeCell ref="W28:Z28"/>
    <mergeCell ref="C29:N29"/>
    <mergeCell ref="O29:Q29"/>
    <mergeCell ref="R29:S29"/>
    <mergeCell ref="T29:V29"/>
    <mergeCell ref="W29:Z29"/>
    <mergeCell ref="C30:N30"/>
    <mergeCell ref="O30:Q30"/>
    <mergeCell ref="R30:S30"/>
    <mergeCell ref="T30:V30"/>
    <mergeCell ref="W30:Z30"/>
    <mergeCell ref="C31:N31"/>
    <mergeCell ref="O31:Q31"/>
    <mergeCell ref="R31:S31"/>
    <mergeCell ref="T31:V31"/>
    <mergeCell ref="W31:Z31"/>
    <mergeCell ref="C32:N32"/>
    <mergeCell ref="O32:Q32"/>
    <mergeCell ref="R32:S32"/>
    <mergeCell ref="T32:V32"/>
    <mergeCell ref="W32:Z32"/>
    <mergeCell ref="C33:N33"/>
    <mergeCell ref="O33:Q33"/>
    <mergeCell ref="R33:S33"/>
    <mergeCell ref="T33:V33"/>
    <mergeCell ref="W33:Z33"/>
    <mergeCell ref="C34:N34"/>
    <mergeCell ref="O34:Q34"/>
    <mergeCell ref="R34:S34"/>
    <mergeCell ref="T34:V34"/>
    <mergeCell ref="W34:Z34"/>
    <mergeCell ref="C37:S37"/>
    <mergeCell ref="T37:Z37"/>
    <mergeCell ref="C35:N35"/>
    <mergeCell ref="O35:Q35"/>
    <mergeCell ref="R35:S35"/>
    <mergeCell ref="T35:V35"/>
    <mergeCell ref="W35:Z35"/>
    <mergeCell ref="C36:S36"/>
    <mergeCell ref="T36:Z36"/>
  </mergeCells>
  <phoneticPr fontId="1"/>
  <dataValidations count="2">
    <dataValidation type="whole" errorStyle="warning" allowBlank="1" showInputMessage="1" showErrorMessage="1" error="数量が多い、又は数値ではありません。一度確認してください。" sqref="R17:S35" xr:uid="{70E8B7BF-0F17-4F38-B1ED-1D3E92EAB0C2}">
      <formula1>1</formula1>
      <formula2>1000</formula2>
    </dataValidation>
    <dataValidation type="whole" allowBlank="1" showInputMessage="1" showErrorMessage="1" errorTitle="入力エラー" error="学生番号は数字４桁で入力してください。" sqref="H13" xr:uid="{1EC36899-D90B-4241-AF15-50682F191B4C}">
      <formula1>1000</formula1>
      <formula2>5999</formula2>
    </dataValidation>
  </dataValidations>
  <pageMargins left="0.27559055118110237" right="0.19685039370078741" top="0" bottom="0" header="0" footer="0"/>
  <pageSetup paperSize="9" scale="90" orientation="portrait" horizontalDpi="300" verticalDpi="300" r:id="rId1"/>
  <ignoredErrors>
    <ignoredError sqref="C1:Z14 C18:Z37 C17:N17 T17:Z17 C16:Z16 C15:H15 I15:Z1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370-FC13-4104-AD7A-41CFD43049A8}">
  <dimension ref="C1:AB38"/>
  <sheetViews>
    <sheetView zoomScale="90" zoomScaleNormal="90" zoomScaleSheetLayoutView="85" workbookViewId="0">
      <selection activeCell="C18" sqref="C18:N18"/>
    </sheetView>
  </sheetViews>
  <sheetFormatPr defaultColWidth="8.75" defaultRowHeight="18.75" x14ac:dyDescent="0.4"/>
  <cols>
    <col min="1" max="1" width="8" style="14" customWidth="1"/>
    <col min="2" max="27" width="3.75" style="14" customWidth="1"/>
    <col min="28" max="29" width="8.75" style="14" customWidth="1"/>
    <col min="30" max="16384" width="8.75" style="14"/>
  </cols>
  <sheetData>
    <row r="1" spans="3:28" ht="13.5" customHeight="1" x14ac:dyDescent="0.4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3:28" ht="13.5" customHeight="1" x14ac:dyDescent="0.4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V2" s="16"/>
      <c r="W2" s="16"/>
      <c r="X2" s="16"/>
      <c r="Y2" s="16"/>
      <c r="Z2" s="16"/>
      <c r="AA2" s="16"/>
    </row>
    <row r="3" spans="3:28" ht="13.5" customHeight="1" x14ac:dyDescent="0.4">
      <c r="C3" s="16"/>
      <c r="D3" s="24"/>
      <c r="E3" s="24"/>
      <c r="F3" s="34" t="s">
        <v>0</v>
      </c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24"/>
      <c r="Y3" s="24"/>
      <c r="Z3" s="16"/>
      <c r="AA3" s="16"/>
    </row>
    <row r="4" spans="3:28" ht="13.5" customHeight="1" x14ac:dyDescent="0.4">
      <c r="C4" s="16"/>
      <c r="D4" s="24"/>
      <c r="E4" s="2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24"/>
      <c r="Y4" s="24"/>
      <c r="Z4" s="16"/>
      <c r="AA4" s="16"/>
    </row>
    <row r="5" spans="3:28" ht="13.5" customHeight="1" x14ac:dyDescent="0.4">
      <c r="C5" s="16"/>
      <c r="D5" s="24"/>
      <c r="E5" s="2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24"/>
      <c r="Y5" s="24"/>
      <c r="Z5" s="16"/>
      <c r="AA5" s="16"/>
    </row>
    <row r="6" spans="3:28" ht="9" customHeight="1" x14ac:dyDescent="0.4"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6"/>
      <c r="AA6" s="16"/>
    </row>
    <row r="7" spans="3:28" ht="13.15" customHeight="1" x14ac:dyDescent="0.4">
      <c r="C7" s="16"/>
      <c r="U7" s="18"/>
      <c r="V7" s="35" t="s">
        <v>16</v>
      </c>
      <c r="W7" s="35"/>
      <c r="X7" s="35"/>
      <c r="Y7" s="37" t="str">
        <f>IF(請求書1!Y7=0,"",請求書1!Y7)</f>
        <v/>
      </c>
      <c r="Z7" s="37"/>
      <c r="AA7"/>
      <c r="AB7"/>
    </row>
    <row r="8" spans="3:28" ht="9" customHeight="1" x14ac:dyDescent="0.4">
      <c r="C8" s="16"/>
      <c r="H8" s="39" t="s">
        <v>13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25"/>
      <c r="W8" s="25"/>
      <c r="X8" s="25"/>
      <c r="Y8" s="25"/>
      <c r="Z8" s="25"/>
      <c r="AA8"/>
      <c r="AB8"/>
    </row>
    <row r="9" spans="3:28" ht="13.15" customHeight="1" x14ac:dyDescent="0.4">
      <c r="C9" s="35" t="s">
        <v>18</v>
      </c>
      <c r="D9" s="35"/>
      <c r="E9" s="103">
        <f>請求書1!E9</f>
        <v>45212</v>
      </c>
      <c r="F9" s="104"/>
      <c r="G9" s="104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7" t="s">
        <v>31</v>
      </c>
      <c r="W9" s="37"/>
      <c r="X9" s="37"/>
      <c r="Y9" s="38" t="s">
        <v>19</v>
      </c>
      <c r="Z9" s="38"/>
      <c r="AA9"/>
      <c r="AB9"/>
    </row>
    <row r="10" spans="3:28" ht="9" customHeight="1" thickBot="1" x14ac:dyDescent="0.45"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3:28" ht="37.9" customHeight="1" thickBot="1" x14ac:dyDescent="0.45">
      <c r="C11" s="44" t="s">
        <v>1</v>
      </c>
      <c r="D11" s="45"/>
      <c r="E11" s="45"/>
      <c r="F11" s="45"/>
      <c r="G11" s="45"/>
      <c r="H11" s="105" t="str">
        <f>IF(請求書1!H11=0,"",請求書1!H11)</f>
        <v>産技祭実行委員会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6"/>
      <c r="AA11" s="19"/>
    </row>
    <row r="12" spans="3:28" ht="15" customHeight="1" x14ac:dyDescent="0.4">
      <c r="C12" s="40" t="s">
        <v>3</v>
      </c>
      <c r="D12" s="41"/>
      <c r="E12" s="41"/>
      <c r="F12" s="41"/>
      <c r="G12" s="41"/>
      <c r="H12" s="31" t="s">
        <v>2</v>
      </c>
      <c r="I12" s="32"/>
      <c r="J12" s="32"/>
      <c r="K12" s="32"/>
      <c r="L12" s="32"/>
      <c r="M12" s="32"/>
      <c r="N12" s="33"/>
      <c r="O12" s="31" t="s">
        <v>12</v>
      </c>
      <c r="P12" s="32"/>
      <c r="Q12" s="32"/>
      <c r="R12" s="32"/>
      <c r="S12" s="32"/>
      <c r="T12" s="32"/>
      <c r="U12" s="32"/>
      <c r="V12" s="33"/>
      <c r="W12" s="48" t="s">
        <v>14</v>
      </c>
      <c r="X12" s="48"/>
      <c r="Y12" s="48" t="s">
        <v>15</v>
      </c>
      <c r="Z12" s="49"/>
      <c r="AA12" s="19"/>
    </row>
    <row r="13" spans="3:28" ht="37.9" customHeight="1" thickBot="1" x14ac:dyDescent="0.45">
      <c r="C13" s="42"/>
      <c r="D13" s="43"/>
      <c r="E13" s="43"/>
      <c r="F13" s="43"/>
      <c r="G13" s="43"/>
      <c r="H13" s="28"/>
      <c r="I13" s="29"/>
      <c r="J13" s="29"/>
      <c r="K13" s="29"/>
      <c r="L13" s="29"/>
      <c r="M13" s="29"/>
      <c r="N13" s="30"/>
      <c r="O13" s="28"/>
      <c r="P13" s="29"/>
      <c r="Q13" s="29"/>
      <c r="R13" s="29"/>
      <c r="S13" s="29"/>
      <c r="T13" s="29"/>
      <c r="U13" s="29"/>
      <c r="V13" s="30"/>
      <c r="W13" s="46"/>
      <c r="X13" s="46"/>
      <c r="Y13" s="46"/>
      <c r="Z13" s="47"/>
      <c r="AA13" s="20"/>
    </row>
    <row r="14" spans="3:28" ht="37.9" customHeight="1" thickBot="1" x14ac:dyDescent="0.45">
      <c r="C14" s="44" t="s">
        <v>4</v>
      </c>
      <c r="D14" s="45"/>
      <c r="E14" s="45"/>
      <c r="F14" s="45"/>
      <c r="G14" s="45"/>
      <c r="H14" s="101">
        <f>SUM(T37)</f>
        <v>35530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2"/>
      <c r="AA14" s="21"/>
    </row>
    <row r="15" spans="3:28" ht="37.9" customHeight="1" thickBot="1" x14ac:dyDescent="0.45">
      <c r="C15" s="40" t="s">
        <v>5</v>
      </c>
      <c r="D15" s="41"/>
      <c r="E15" s="41"/>
      <c r="F15" s="41"/>
      <c r="G15" s="41"/>
      <c r="H15" s="60" t="str">
        <f>IF(請求書1!H15=0,"",請求書1!H15)</f>
        <v>広報部　のぼり発注の件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19"/>
    </row>
    <row r="16" spans="3:28" ht="13.5" customHeight="1" x14ac:dyDescent="0.4">
      <c r="C16" s="62" t="s">
        <v>20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 t="s">
        <v>6</v>
      </c>
      <c r="P16" s="63"/>
      <c r="Q16" s="63"/>
      <c r="R16" s="63" t="s">
        <v>7</v>
      </c>
      <c r="S16" s="63"/>
      <c r="T16" s="63" t="s">
        <v>8</v>
      </c>
      <c r="U16" s="63"/>
      <c r="V16" s="63"/>
      <c r="W16" s="63" t="s">
        <v>9</v>
      </c>
      <c r="X16" s="63"/>
      <c r="Y16" s="63"/>
      <c r="Z16" s="64"/>
      <c r="AA16" s="19"/>
    </row>
    <row r="17" spans="3:27" ht="27" customHeight="1" x14ac:dyDescent="0.4">
      <c r="C17" s="99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76"/>
      <c r="P17" s="76"/>
      <c r="Q17" s="76"/>
      <c r="R17" s="77"/>
      <c r="S17" s="77"/>
      <c r="T17" s="76" t="str">
        <f>IF(SUM(O17*R17)=0,"",SUM(O17*R17))</f>
        <v/>
      </c>
      <c r="U17" s="76"/>
      <c r="V17" s="76"/>
      <c r="W17" s="65"/>
      <c r="X17" s="65"/>
      <c r="Y17" s="65"/>
      <c r="Z17" s="66"/>
      <c r="AA17" s="22"/>
    </row>
    <row r="18" spans="3:27" ht="27" customHeight="1" x14ac:dyDescent="0.4"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98"/>
      <c r="P18" s="98"/>
      <c r="Q18" s="98"/>
      <c r="R18" s="72"/>
      <c r="S18" s="72"/>
      <c r="T18" s="98" t="str">
        <f t="shared" ref="T18:T35" si="0">IF(SUM(O18*R18)=0,"",SUM(O18*R18))</f>
        <v/>
      </c>
      <c r="U18" s="98"/>
      <c r="V18" s="98"/>
      <c r="W18" s="67"/>
      <c r="X18" s="67"/>
      <c r="Y18" s="67"/>
      <c r="Z18" s="68"/>
      <c r="AA18" s="22"/>
    </row>
    <row r="19" spans="3:27" ht="27" customHeight="1" x14ac:dyDescent="0.4"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55"/>
      <c r="Q19" s="55"/>
      <c r="R19" s="56"/>
      <c r="S19" s="56"/>
      <c r="T19" s="98" t="str">
        <f t="shared" si="0"/>
        <v/>
      </c>
      <c r="U19" s="98"/>
      <c r="V19" s="98"/>
      <c r="W19" s="26"/>
      <c r="X19" s="26"/>
      <c r="Y19" s="26"/>
      <c r="Z19" s="27"/>
      <c r="AA19" s="22"/>
    </row>
    <row r="20" spans="3:27" ht="27" customHeight="1" x14ac:dyDescent="0.4">
      <c r="C20" s="53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5"/>
      <c r="P20" s="55"/>
      <c r="Q20" s="55"/>
      <c r="R20" s="56"/>
      <c r="S20" s="56"/>
      <c r="T20" s="98" t="str">
        <f t="shared" si="0"/>
        <v/>
      </c>
      <c r="U20" s="98"/>
      <c r="V20" s="98"/>
      <c r="W20" s="26"/>
      <c r="X20" s="26"/>
      <c r="Y20" s="26"/>
      <c r="Z20" s="27"/>
      <c r="AA20" s="22"/>
    </row>
    <row r="21" spans="3:27" ht="27" customHeight="1" x14ac:dyDescent="0.4"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5"/>
      <c r="P21" s="55"/>
      <c r="Q21" s="55"/>
      <c r="R21" s="56"/>
      <c r="S21" s="56"/>
      <c r="T21" s="98" t="str">
        <f t="shared" si="0"/>
        <v/>
      </c>
      <c r="U21" s="98"/>
      <c r="V21" s="98"/>
      <c r="W21" s="26"/>
      <c r="X21" s="26"/>
      <c r="Y21" s="26"/>
      <c r="Z21" s="27"/>
      <c r="AA21" s="22"/>
    </row>
    <row r="22" spans="3:27" ht="27" customHeight="1" x14ac:dyDescent="0.4"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5"/>
      <c r="P22" s="55"/>
      <c r="Q22" s="55"/>
      <c r="R22" s="56"/>
      <c r="S22" s="56"/>
      <c r="T22" s="98" t="str">
        <f t="shared" si="0"/>
        <v/>
      </c>
      <c r="U22" s="98"/>
      <c r="V22" s="98"/>
      <c r="W22" s="26"/>
      <c r="X22" s="26"/>
      <c r="Y22" s="26"/>
      <c r="Z22" s="27"/>
      <c r="AA22" s="22"/>
    </row>
    <row r="23" spans="3:27" ht="27" customHeight="1" x14ac:dyDescent="0.4"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55"/>
      <c r="Q23" s="55"/>
      <c r="R23" s="56"/>
      <c r="S23" s="56"/>
      <c r="T23" s="98" t="str">
        <f t="shared" si="0"/>
        <v/>
      </c>
      <c r="U23" s="98"/>
      <c r="V23" s="98"/>
      <c r="W23" s="26"/>
      <c r="X23" s="26"/>
      <c r="Y23" s="26"/>
      <c r="Z23" s="27"/>
      <c r="AA23" s="22"/>
    </row>
    <row r="24" spans="3:27" ht="27" customHeight="1" x14ac:dyDescent="0.4"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5"/>
      <c r="P24" s="55"/>
      <c r="Q24" s="55"/>
      <c r="R24" s="56"/>
      <c r="S24" s="56"/>
      <c r="T24" s="98" t="str">
        <f t="shared" si="0"/>
        <v/>
      </c>
      <c r="U24" s="98"/>
      <c r="V24" s="98"/>
      <c r="W24" s="26"/>
      <c r="X24" s="26"/>
      <c r="Y24" s="26"/>
      <c r="Z24" s="27"/>
      <c r="AA24" s="22"/>
    </row>
    <row r="25" spans="3:27" ht="27" customHeight="1" x14ac:dyDescent="0.4"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55"/>
      <c r="Q25" s="55"/>
      <c r="R25" s="56"/>
      <c r="S25" s="56"/>
      <c r="T25" s="98" t="str">
        <f t="shared" si="0"/>
        <v/>
      </c>
      <c r="U25" s="98"/>
      <c r="V25" s="98"/>
      <c r="W25" s="26"/>
      <c r="X25" s="26"/>
      <c r="Y25" s="26"/>
      <c r="Z25" s="27"/>
      <c r="AA25" s="22"/>
    </row>
    <row r="26" spans="3:27" ht="27" customHeight="1" x14ac:dyDescent="0.4"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5"/>
      <c r="P26" s="55"/>
      <c r="Q26" s="55"/>
      <c r="R26" s="56"/>
      <c r="S26" s="56"/>
      <c r="T26" s="98" t="str">
        <f t="shared" si="0"/>
        <v/>
      </c>
      <c r="U26" s="98"/>
      <c r="V26" s="98"/>
      <c r="W26" s="26"/>
      <c r="X26" s="26"/>
      <c r="Y26" s="26"/>
      <c r="Z26" s="27"/>
      <c r="AA26" s="22"/>
    </row>
    <row r="27" spans="3:27" ht="27" customHeight="1" x14ac:dyDescent="0.4"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55"/>
      <c r="Q27" s="55"/>
      <c r="R27" s="56"/>
      <c r="S27" s="56"/>
      <c r="T27" s="98" t="str">
        <f t="shared" si="0"/>
        <v/>
      </c>
      <c r="U27" s="98"/>
      <c r="V27" s="98"/>
      <c r="W27" s="26"/>
      <c r="X27" s="26"/>
      <c r="Y27" s="26"/>
      <c r="Z27" s="27"/>
      <c r="AA27" s="22"/>
    </row>
    <row r="28" spans="3:27" ht="27" customHeight="1" x14ac:dyDescent="0.4"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5"/>
      <c r="P28" s="55"/>
      <c r="Q28" s="55"/>
      <c r="R28" s="56"/>
      <c r="S28" s="56"/>
      <c r="T28" s="98" t="str">
        <f t="shared" si="0"/>
        <v/>
      </c>
      <c r="U28" s="98"/>
      <c r="V28" s="98"/>
      <c r="W28" s="26"/>
      <c r="X28" s="26"/>
      <c r="Y28" s="26"/>
      <c r="Z28" s="27"/>
      <c r="AA28" s="22"/>
    </row>
    <row r="29" spans="3:27" ht="27" customHeight="1" x14ac:dyDescent="0.4"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55"/>
      <c r="Q29" s="55"/>
      <c r="R29" s="56"/>
      <c r="S29" s="56"/>
      <c r="T29" s="98" t="str">
        <f t="shared" si="0"/>
        <v/>
      </c>
      <c r="U29" s="98"/>
      <c r="V29" s="98"/>
      <c r="W29" s="26"/>
      <c r="X29" s="26"/>
      <c r="Y29" s="26"/>
      <c r="Z29" s="27"/>
      <c r="AA29" s="22"/>
    </row>
    <row r="30" spans="3:27" ht="27" customHeight="1" x14ac:dyDescent="0.4"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  <c r="P30" s="55"/>
      <c r="Q30" s="55"/>
      <c r="R30" s="56"/>
      <c r="S30" s="56"/>
      <c r="T30" s="98" t="str">
        <f t="shared" si="0"/>
        <v/>
      </c>
      <c r="U30" s="98"/>
      <c r="V30" s="98"/>
      <c r="W30" s="26"/>
      <c r="X30" s="26"/>
      <c r="Y30" s="26"/>
      <c r="Z30" s="27"/>
      <c r="AA30" s="22"/>
    </row>
    <row r="31" spans="3:27" ht="27" customHeight="1" x14ac:dyDescent="0.4"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5"/>
      <c r="P31" s="55"/>
      <c r="Q31" s="55"/>
      <c r="R31" s="56"/>
      <c r="S31" s="56"/>
      <c r="T31" s="98" t="str">
        <f t="shared" si="0"/>
        <v/>
      </c>
      <c r="U31" s="98"/>
      <c r="V31" s="98"/>
      <c r="W31" s="26"/>
      <c r="X31" s="26"/>
      <c r="Y31" s="26"/>
      <c r="Z31" s="27"/>
      <c r="AA31" s="22"/>
    </row>
    <row r="32" spans="3:27" ht="27" customHeight="1" x14ac:dyDescent="0.4"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/>
      <c r="P32" s="55"/>
      <c r="Q32" s="55"/>
      <c r="R32" s="56"/>
      <c r="S32" s="56"/>
      <c r="T32" s="98" t="str">
        <f t="shared" si="0"/>
        <v/>
      </c>
      <c r="U32" s="98"/>
      <c r="V32" s="98"/>
      <c r="W32" s="26"/>
      <c r="X32" s="26"/>
      <c r="Y32" s="26"/>
      <c r="Z32" s="27"/>
      <c r="AA32" s="22"/>
    </row>
    <row r="33" spans="3:27" ht="27" customHeight="1" x14ac:dyDescent="0.4"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/>
      <c r="P33" s="55"/>
      <c r="Q33" s="55"/>
      <c r="R33" s="56"/>
      <c r="S33" s="56"/>
      <c r="T33" s="98" t="str">
        <f t="shared" si="0"/>
        <v/>
      </c>
      <c r="U33" s="98"/>
      <c r="V33" s="98"/>
      <c r="W33" s="26"/>
      <c r="X33" s="26"/>
      <c r="Y33" s="26"/>
      <c r="Z33" s="27"/>
      <c r="AA33" s="22"/>
    </row>
    <row r="34" spans="3:27" ht="27" customHeight="1" x14ac:dyDescent="0.4">
      <c r="C34" s="53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5"/>
      <c r="P34" s="55"/>
      <c r="Q34" s="55"/>
      <c r="R34" s="56"/>
      <c r="S34" s="56"/>
      <c r="T34" s="98" t="str">
        <f t="shared" si="0"/>
        <v/>
      </c>
      <c r="U34" s="98"/>
      <c r="V34" s="98"/>
      <c r="W34" s="26"/>
      <c r="X34" s="26"/>
      <c r="Y34" s="26"/>
      <c r="Z34" s="27"/>
      <c r="AA34" s="22"/>
    </row>
    <row r="35" spans="3:27" ht="27" customHeight="1" thickBot="1" x14ac:dyDescent="0.45">
      <c r="C35" s="92" t="s">
        <v>22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83"/>
      <c r="P35" s="83"/>
      <c r="Q35" s="83"/>
      <c r="R35" s="84"/>
      <c r="S35" s="84"/>
      <c r="T35" s="83" t="str">
        <f t="shared" si="0"/>
        <v/>
      </c>
      <c r="U35" s="83"/>
      <c r="V35" s="83"/>
      <c r="W35" s="90"/>
      <c r="X35" s="90"/>
      <c r="Y35" s="90"/>
      <c r="Z35" s="91"/>
      <c r="AA35" s="22"/>
    </row>
    <row r="36" spans="3:27" ht="27" customHeight="1" thickTop="1" x14ac:dyDescent="0.4">
      <c r="C36" s="88" t="s">
        <v>10</v>
      </c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96">
        <f>SUM(T17:V35)</f>
        <v>0</v>
      </c>
      <c r="U36" s="96"/>
      <c r="V36" s="96"/>
      <c r="W36" s="96"/>
      <c r="X36" s="96"/>
      <c r="Y36" s="96"/>
      <c r="Z36" s="97"/>
      <c r="AA36" s="23"/>
    </row>
    <row r="37" spans="3:27" ht="27" customHeight="1" thickBot="1" x14ac:dyDescent="0.45">
      <c r="C37" s="86" t="s">
        <v>11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94">
        <f>請求書1!T36+請求書2!T36+請求書3!T36</f>
        <v>35530</v>
      </c>
      <c r="U37" s="94"/>
      <c r="V37" s="94"/>
      <c r="W37" s="94"/>
      <c r="X37" s="94"/>
      <c r="Y37" s="94"/>
      <c r="Z37" s="95"/>
      <c r="AA37" s="23"/>
    </row>
    <row r="38" spans="3:27" x14ac:dyDescent="0.4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</sheetData>
  <sheetProtection selectLockedCells="1"/>
  <mergeCells count="127">
    <mergeCell ref="F3:W5"/>
    <mergeCell ref="V7:X7"/>
    <mergeCell ref="Y7:Z7"/>
    <mergeCell ref="H8:U9"/>
    <mergeCell ref="C9:D9"/>
    <mergeCell ref="E9:G9"/>
    <mergeCell ref="V9:X9"/>
    <mergeCell ref="Y9:Z9"/>
    <mergeCell ref="C11:G11"/>
    <mergeCell ref="H11:Z11"/>
    <mergeCell ref="C12:G13"/>
    <mergeCell ref="H12:N12"/>
    <mergeCell ref="O12:V12"/>
    <mergeCell ref="W12:X12"/>
    <mergeCell ref="Y12:Z12"/>
    <mergeCell ref="H13:N13"/>
    <mergeCell ref="O13:V13"/>
    <mergeCell ref="W13:X13"/>
    <mergeCell ref="Y13:Z13"/>
    <mergeCell ref="C14:G14"/>
    <mergeCell ref="H14:Z14"/>
    <mergeCell ref="C15:G15"/>
    <mergeCell ref="H15:Z15"/>
    <mergeCell ref="C16:N16"/>
    <mergeCell ref="O16:Q16"/>
    <mergeCell ref="R16:S16"/>
    <mergeCell ref="T16:V16"/>
    <mergeCell ref="W16:Z16"/>
    <mergeCell ref="C17:N17"/>
    <mergeCell ref="O17:Q17"/>
    <mergeCell ref="R17:S17"/>
    <mergeCell ref="T17:V17"/>
    <mergeCell ref="W17:Z17"/>
    <mergeCell ref="C18:N18"/>
    <mergeCell ref="O18:Q18"/>
    <mergeCell ref="R18:S18"/>
    <mergeCell ref="T18:V18"/>
    <mergeCell ref="W18:Z18"/>
    <mergeCell ref="C19:N19"/>
    <mergeCell ref="O19:Q19"/>
    <mergeCell ref="R19:S19"/>
    <mergeCell ref="T19:V19"/>
    <mergeCell ref="W19:Z19"/>
    <mergeCell ref="C20:N20"/>
    <mergeCell ref="O20:Q20"/>
    <mergeCell ref="R20:S20"/>
    <mergeCell ref="T20:V20"/>
    <mergeCell ref="W20:Z20"/>
    <mergeCell ref="C21:N21"/>
    <mergeCell ref="O21:Q21"/>
    <mergeCell ref="R21:S21"/>
    <mergeCell ref="T21:V21"/>
    <mergeCell ref="W21:Z21"/>
    <mergeCell ref="C22:N22"/>
    <mergeCell ref="O22:Q22"/>
    <mergeCell ref="R22:S22"/>
    <mergeCell ref="T22:V22"/>
    <mergeCell ref="W22:Z22"/>
    <mergeCell ref="C23:N23"/>
    <mergeCell ref="O23:Q23"/>
    <mergeCell ref="R23:S23"/>
    <mergeCell ref="T23:V23"/>
    <mergeCell ref="W23:Z23"/>
    <mergeCell ref="C24:N24"/>
    <mergeCell ref="O24:Q24"/>
    <mergeCell ref="R24:S24"/>
    <mergeCell ref="T24:V24"/>
    <mergeCell ref="W24:Z24"/>
    <mergeCell ref="C25:N25"/>
    <mergeCell ref="O25:Q25"/>
    <mergeCell ref="R25:S25"/>
    <mergeCell ref="T25:V25"/>
    <mergeCell ref="W25:Z25"/>
    <mergeCell ref="C26:N26"/>
    <mergeCell ref="O26:Q26"/>
    <mergeCell ref="R26:S26"/>
    <mergeCell ref="T26:V26"/>
    <mergeCell ref="W26:Z26"/>
    <mergeCell ref="C27:N27"/>
    <mergeCell ref="O27:Q27"/>
    <mergeCell ref="R27:S27"/>
    <mergeCell ref="T27:V27"/>
    <mergeCell ref="W27:Z27"/>
    <mergeCell ref="C28:N28"/>
    <mergeCell ref="O28:Q28"/>
    <mergeCell ref="R28:S28"/>
    <mergeCell ref="T28:V28"/>
    <mergeCell ref="W28:Z28"/>
    <mergeCell ref="C29:N29"/>
    <mergeCell ref="O29:Q29"/>
    <mergeCell ref="R29:S29"/>
    <mergeCell ref="T29:V29"/>
    <mergeCell ref="W29:Z29"/>
    <mergeCell ref="C30:N30"/>
    <mergeCell ref="O30:Q30"/>
    <mergeCell ref="R30:S30"/>
    <mergeCell ref="T30:V30"/>
    <mergeCell ref="W30:Z30"/>
    <mergeCell ref="C31:N31"/>
    <mergeCell ref="O31:Q31"/>
    <mergeCell ref="R31:S31"/>
    <mergeCell ref="T31:V31"/>
    <mergeCell ref="W31:Z31"/>
    <mergeCell ref="C32:N32"/>
    <mergeCell ref="O32:Q32"/>
    <mergeCell ref="R32:S32"/>
    <mergeCell ref="T32:V32"/>
    <mergeCell ref="W32:Z32"/>
    <mergeCell ref="C33:N33"/>
    <mergeCell ref="O33:Q33"/>
    <mergeCell ref="R33:S33"/>
    <mergeCell ref="T33:V33"/>
    <mergeCell ref="W33:Z33"/>
    <mergeCell ref="C34:N34"/>
    <mergeCell ref="O34:Q34"/>
    <mergeCell ref="R34:S34"/>
    <mergeCell ref="T34:V34"/>
    <mergeCell ref="W34:Z34"/>
    <mergeCell ref="C37:S37"/>
    <mergeCell ref="T37:Z37"/>
    <mergeCell ref="C35:N35"/>
    <mergeCell ref="O35:Q35"/>
    <mergeCell ref="R35:S35"/>
    <mergeCell ref="T35:V35"/>
    <mergeCell ref="W35:Z35"/>
    <mergeCell ref="C36:S36"/>
    <mergeCell ref="T36:Z36"/>
  </mergeCells>
  <phoneticPr fontId="1"/>
  <dataValidations count="2">
    <dataValidation type="whole" allowBlank="1" showInputMessage="1" showErrorMessage="1" errorTitle="入力エラー" error="学生番号は数字４桁で入力してください。" sqref="H13" xr:uid="{00B28756-6C5D-427E-BCC9-E8E9BA924BA9}">
      <formula1>1000</formula1>
      <formula2>5999</formula2>
    </dataValidation>
    <dataValidation type="whole" errorStyle="warning" allowBlank="1" showInputMessage="1" showErrorMessage="1" error="数量が多い、又は数値ではありません。一度確認してください。" sqref="R17:S35" xr:uid="{D621CF75-9FFD-49B2-91C3-624A220034BA}">
      <formula1>1</formula1>
      <formula2>1000</formula2>
    </dataValidation>
  </dataValidations>
  <pageMargins left="0.27559055118110237" right="0.19685039370078741" top="0" bottom="0" header="0" footer="0"/>
  <pageSetup paperSize="9" scale="90" orientation="portrait" horizontalDpi="300" verticalDpi="300" r:id="rId1"/>
  <ignoredErrors>
    <ignoredError sqref="C7:Z14 C18:Z37 C17:N17 T17:Z17 C16:Z16 C15:H15 I15:Z1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FF03-3175-4D84-AC26-E4745926DA9F}">
  <dimension ref="C1:Y41"/>
  <sheetViews>
    <sheetView topLeftCell="A165" zoomScale="90" zoomScaleNormal="90" zoomScaleSheetLayoutView="85" workbookViewId="0">
      <selection activeCell="Y41" sqref="B2:Y41"/>
    </sheetView>
  </sheetViews>
  <sheetFormatPr defaultRowHeight="18.75" x14ac:dyDescent="0.4"/>
  <cols>
    <col min="1" max="1" width="8" customWidth="1"/>
    <col min="2" max="25" width="3.75" customWidth="1"/>
    <col min="26" max="26" width="7.875" customWidth="1"/>
    <col min="28" max="28" width="8.75" customWidth="1"/>
  </cols>
  <sheetData>
    <row r="1" spans="3:25" ht="13.5" customHeight="1" x14ac:dyDescent="0.4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3:25" ht="13.5" customHeight="1" x14ac:dyDescent="0.4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</row>
    <row r="3" spans="3:25" ht="13.5" customHeight="1" x14ac:dyDescent="0.4">
      <c r="C3" s="2"/>
      <c r="D3" s="107" t="s">
        <v>0</v>
      </c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2"/>
      <c r="Y3" s="2"/>
    </row>
    <row r="4" spans="3:25" ht="13.5" customHeight="1" x14ac:dyDescent="0.4">
      <c r="C4" s="2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2"/>
      <c r="Y4" s="2"/>
    </row>
    <row r="5" spans="3:25" ht="13.5" customHeight="1" x14ac:dyDescent="0.4">
      <c r="C5" s="2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2"/>
      <c r="Y5" s="2"/>
    </row>
    <row r="6" spans="3:25" ht="9" customHeight="1" x14ac:dyDescent="0.4">
      <c r="C6" s="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2"/>
      <c r="Y6" s="2"/>
    </row>
    <row r="7" spans="3:25" ht="13.15" customHeight="1" x14ac:dyDescent="0.4">
      <c r="C7" s="2"/>
      <c r="S7" s="10"/>
      <c r="T7" s="108" t="s">
        <v>16</v>
      </c>
      <c r="U7" s="108"/>
      <c r="V7" s="108"/>
      <c r="W7" s="108"/>
      <c r="X7" s="108"/>
      <c r="Y7" s="3"/>
    </row>
    <row r="8" spans="3:25" ht="9" customHeight="1" x14ac:dyDescent="0.4">
      <c r="C8" s="2"/>
      <c r="I8" s="109" t="s">
        <v>13</v>
      </c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9"/>
      <c r="U8" s="9"/>
      <c r="V8" s="9"/>
      <c r="W8" s="9"/>
      <c r="X8" s="9"/>
      <c r="Y8" s="3"/>
    </row>
    <row r="9" spans="3:25" ht="13.15" customHeight="1" x14ac:dyDescent="0.4">
      <c r="C9" s="110" t="s">
        <v>18</v>
      </c>
      <c r="D9" s="110"/>
      <c r="E9" s="111" t="s">
        <v>23</v>
      </c>
      <c r="F9" s="111"/>
      <c r="G9" s="111"/>
      <c r="H9" s="11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12" t="s">
        <v>17</v>
      </c>
      <c r="U9" s="112"/>
      <c r="V9" s="112"/>
      <c r="W9" s="112" t="s">
        <v>26</v>
      </c>
      <c r="X9" s="112"/>
      <c r="Y9" s="4"/>
    </row>
    <row r="10" spans="3:25" ht="9" customHeight="1" thickBot="1" x14ac:dyDescent="0.45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3:25" ht="30" customHeight="1" thickBot="1" x14ac:dyDescent="0.45">
      <c r="C11" s="113" t="s">
        <v>1</v>
      </c>
      <c r="D11" s="114"/>
      <c r="E11" s="114"/>
      <c r="F11" s="114"/>
      <c r="G11" s="114"/>
      <c r="H11" s="115" t="s">
        <v>21</v>
      </c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6"/>
      <c r="Y11" s="12"/>
    </row>
    <row r="12" spans="3:25" x14ac:dyDescent="0.4">
      <c r="C12" s="117" t="s">
        <v>3</v>
      </c>
      <c r="D12" s="118"/>
      <c r="E12" s="118"/>
      <c r="F12" s="118"/>
      <c r="G12" s="118"/>
      <c r="H12" s="121" t="s">
        <v>2</v>
      </c>
      <c r="I12" s="121"/>
      <c r="J12" s="121"/>
      <c r="K12" s="121"/>
      <c r="L12" s="121"/>
      <c r="M12" s="121" t="s">
        <v>12</v>
      </c>
      <c r="N12" s="121"/>
      <c r="O12" s="121"/>
      <c r="P12" s="121"/>
      <c r="Q12" s="121"/>
      <c r="R12" s="121"/>
      <c r="S12" s="121"/>
      <c r="T12" s="121"/>
      <c r="U12" s="121" t="s">
        <v>14</v>
      </c>
      <c r="V12" s="121"/>
      <c r="W12" s="121" t="s">
        <v>15</v>
      </c>
      <c r="X12" s="122"/>
      <c r="Y12" s="12"/>
    </row>
    <row r="13" spans="3:25" ht="37.9" customHeight="1" thickBot="1" x14ac:dyDescent="0.45">
      <c r="C13" s="119"/>
      <c r="D13" s="120"/>
      <c r="E13" s="120"/>
      <c r="F13" s="120"/>
      <c r="G13" s="120"/>
      <c r="H13" s="123">
        <v>3412</v>
      </c>
      <c r="I13" s="123"/>
      <c r="J13" s="123"/>
      <c r="K13" s="123"/>
      <c r="L13" s="123"/>
      <c r="M13" s="123" t="s">
        <v>24</v>
      </c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4"/>
      <c r="Y13" s="5"/>
    </row>
    <row r="14" spans="3:25" ht="40.15" customHeight="1" thickBot="1" x14ac:dyDescent="0.45">
      <c r="C14" s="113" t="s">
        <v>4</v>
      </c>
      <c r="D14" s="114"/>
      <c r="E14" s="114"/>
      <c r="F14" s="114"/>
      <c r="G14" s="114"/>
      <c r="H14" s="58">
        <f>SUM(Q39)</f>
        <v>12110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  <c r="Y14" s="6"/>
    </row>
    <row r="15" spans="3:25" ht="19.899999999999999" customHeight="1" x14ac:dyDescent="0.4">
      <c r="C15" s="117" t="s">
        <v>5</v>
      </c>
      <c r="D15" s="118"/>
      <c r="E15" s="118"/>
      <c r="F15" s="118"/>
      <c r="G15" s="118"/>
      <c r="H15" s="125" t="s">
        <v>25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2"/>
    </row>
    <row r="16" spans="3:25" ht="19.899999999999999" customHeight="1" thickBot="1" x14ac:dyDescent="0.45">
      <c r="C16" s="119"/>
      <c r="D16" s="120"/>
      <c r="E16" s="120"/>
      <c r="F16" s="120"/>
      <c r="G16" s="120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8"/>
      <c r="Y16" s="12"/>
    </row>
    <row r="17" spans="3:25" ht="13.5" customHeight="1" x14ac:dyDescent="0.4">
      <c r="C17" s="129" t="s">
        <v>20</v>
      </c>
      <c r="D17" s="130"/>
      <c r="E17" s="130"/>
      <c r="F17" s="130"/>
      <c r="G17" s="130"/>
      <c r="H17" s="130"/>
      <c r="I17" s="130"/>
      <c r="J17" s="130"/>
      <c r="K17" s="130"/>
      <c r="L17" s="130" t="s">
        <v>6</v>
      </c>
      <c r="M17" s="130"/>
      <c r="N17" s="130"/>
      <c r="O17" s="130" t="s">
        <v>7</v>
      </c>
      <c r="P17" s="130"/>
      <c r="Q17" s="130" t="s">
        <v>8</v>
      </c>
      <c r="R17" s="130"/>
      <c r="S17" s="130"/>
      <c r="T17" s="130"/>
      <c r="U17" s="130" t="s">
        <v>9</v>
      </c>
      <c r="V17" s="130"/>
      <c r="W17" s="130"/>
      <c r="X17" s="131"/>
      <c r="Y17" s="12"/>
    </row>
    <row r="18" spans="3:25" ht="27" customHeight="1" x14ac:dyDescent="0.4">
      <c r="C18" s="132" t="s">
        <v>27</v>
      </c>
      <c r="D18" s="133"/>
      <c r="E18" s="133"/>
      <c r="F18" s="133"/>
      <c r="G18" s="133"/>
      <c r="H18" s="133"/>
      <c r="I18" s="133"/>
      <c r="J18" s="133"/>
      <c r="K18" s="133"/>
      <c r="L18" s="78">
        <v>150</v>
      </c>
      <c r="M18" s="78"/>
      <c r="N18" s="78"/>
      <c r="O18" s="134">
        <v>5</v>
      </c>
      <c r="P18" s="134"/>
      <c r="Q18" s="78">
        <f>IF(SUM(L18*O18)=0,"",SUM(L18*O18))</f>
        <v>750</v>
      </c>
      <c r="R18" s="78"/>
      <c r="S18" s="78"/>
      <c r="T18" s="78"/>
      <c r="U18" s="135"/>
      <c r="V18" s="135"/>
      <c r="W18" s="135"/>
      <c r="X18" s="136"/>
      <c r="Y18" s="7"/>
    </row>
    <row r="19" spans="3:25" ht="27" customHeight="1" x14ac:dyDescent="0.4">
      <c r="C19" s="137" t="s">
        <v>28</v>
      </c>
      <c r="D19" s="138"/>
      <c r="E19" s="138"/>
      <c r="F19" s="138"/>
      <c r="G19" s="138"/>
      <c r="H19" s="138"/>
      <c r="I19" s="138"/>
      <c r="J19" s="138"/>
      <c r="K19" s="138"/>
      <c r="L19" s="57">
        <v>1000</v>
      </c>
      <c r="M19" s="57"/>
      <c r="N19" s="57"/>
      <c r="O19" s="139">
        <v>5</v>
      </c>
      <c r="P19" s="139"/>
      <c r="Q19" s="57">
        <f t="shared" ref="Q19:Q36" si="0">IF(SUM(L19*O19)=0,"",SUM(L19*O19))</f>
        <v>5000</v>
      </c>
      <c r="R19" s="57"/>
      <c r="S19" s="57"/>
      <c r="T19" s="57"/>
      <c r="U19" s="140"/>
      <c r="V19" s="140"/>
      <c r="W19" s="140"/>
      <c r="X19" s="141"/>
      <c r="Y19" s="7"/>
    </row>
    <row r="20" spans="3:25" ht="27" customHeight="1" x14ac:dyDescent="0.4">
      <c r="C20" s="137" t="s">
        <v>29</v>
      </c>
      <c r="D20" s="138"/>
      <c r="E20" s="138"/>
      <c r="F20" s="138"/>
      <c r="G20" s="138"/>
      <c r="H20" s="138"/>
      <c r="I20" s="138"/>
      <c r="J20" s="138"/>
      <c r="K20" s="138"/>
      <c r="L20" s="142">
        <v>120</v>
      </c>
      <c r="M20" s="142"/>
      <c r="N20" s="142"/>
      <c r="O20" s="143">
        <v>3</v>
      </c>
      <c r="P20" s="143"/>
      <c r="Q20" s="57">
        <f t="shared" si="0"/>
        <v>360</v>
      </c>
      <c r="R20" s="57"/>
      <c r="S20" s="57"/>
      <c r="T20" s="57"/>
      <c r="U20" s="144"/>
      <c r="V20" s="144"/>
      <c r="W20" s="144"/>
      <c r="X20" s="145"/>
      <c r="Y20" s="7"/>
    </row>
    <row r="21" spans="3:25" ht="27" customHeight="1" x14ac:dyDescent="0.4">
      <c r="C21" s="137" t="s">
        <v>30</v>
      </c>
      <c r="D21" s="138"/>
      <c r="E21" s="138"/>
      <c r="F21" s="138"/>
      <c r="G21" s="138"/>
      <c r="H21" s="138"/>
      <c r="I21" s="138"/>
      <c r="J21" s="138"/>
      <c r="K21" s="138"/>
      <c r="L21" s="142">
        <v>200</v>
      </c>
      <c r="M21" s="142"/>
      <c r="N21" s="142"/>
      <c r="O21" s="143">
        <v>30</v>
      </c>
      <c r="P21" s="143"/>
      <c r="Q21" s="57">
        <f t="shared" si="0"/>
        <v>6000</v>
      </c>
      <c r="R21" s="57"/>
      <c r="S21" s="57"/>
      <c r="T21" s="57"/>
      <c r="U21" s="144"/>
      <c r="V21" s="144"/>
      <c r="W21" s="144"/>
      <c r="X21" s="145"/>
      <c r="Y21" s="7"/>
    </row>
    <row r="22" spans="3:25" ht="27" customHeight="1" x14ac:dyDescent="0.4">
      <c r="C22" s="137"/>
      <c r="D22" s="138"/>
      <c r="E22" s="138"/>
      <c r="F22" s="138"/>
      <c r="G22" s="138"/>
      <c r="H22" s="138"/>
      <c r="I22" s="138"/>
      <c r="J22" s="138"/>
      <c r="K22" s="138"/>
      <c r="L22" s="142"/>
      <c r="M22" s="142"/>
      <c r="N22" s="142"/>
      <c r="O22" s="143"/>
      <c r="P22" s="143"/>
      <c r="Q22" s="57" t="str">
        <f t="shared" si="0"/>
        <v/>
      </c>
      <c r="R22" s="57"/>
      <c r="S22" s="57"/>
      <c r="T22" s="57"/>
      <c r="U22" s="144"/>
      <c r="V22" s="144"/>
      <c r="W22" s="144"/>
      <c r="X22" s="145"/>
      <c r="Y22" s="7"/>
    </row>
    <row r="23" spans="3:25" ht="27" customHeight="1" x14ac:dyDescent="0.4">
      <c r="C23" s="137"/>
      <c r="D23" s="138"/>
      <c r="E23" s="138"/>
      <c r="F23" s="138"/>
      <c r="G23" s="138"/>
      <c r="H23" s="138"/>
      <c r="I23" s="138"/>
      <c r="J23" s="138"/>
      <c r="K23" s="138"/>
      <c r="L23" s="142"/>
      <c r="M23" s="142"/>
      <c r="N23" s="142"/>
      <c r="O23" s="143"/>
      <c r="P23" s="143"/>
      <c r="Q23" s="57" t="str">
        <f t="shared" si="0"/>
        <v/>
      </c>
      <c r="R23" s="57"/>
      <c r="S23" s="57"/>
      <c r="T23" s="57"/>
      <c r="U23" s="144"/>
      <c r="V23" s="144"/>
      <c r="W23" s="144"/>
      <c r="X23" s="145"/>
      <c r="Y23" s="7"/>
    </row>
    <row r="24" spans="3:25" ht="27" customHeight="1" x14ac:dyDescent="0.4">
      <c r="C24" s="137"/>
      <c r="D24" s="138"/>
      <c r="E24" s="138"/>
      <c r="F24" s="138"/>
      <c r="G24" s="138"/>
      <c r="H24" s="138"/>
      <c r="I24" s="138"/>
      <c r="J24" s="138"/>
      <c r="K24" s="138"/>
      <c r="L24" s="142"/>
      <c r="M24" s="142"/>
      <c r="N24" s="142"/>
      <c r="O24" s="143"/>
      <c r="P24" s="143"/>
      <c r="Q24" s="57" t="str">
        <f t="shared" si="0"/>
        <v/>
      </c>
      <c r="R24" s="57"/>
      <c r="S24" s="57"/>
      <c r="T24" s="57"/>
      <c r="U24" s="144"/>
      <c r="V24" s="144"/>
      <c r="W24" s="144"/>
      <c r="X24" s="145"/>
      <c r="Y24" s="7"/>
    </row>
    <row r="25" spans="3:25" ht="27" customHeight="1" x14ac:dyDescent="0.4">
      <c r="C25" s="137"/>
      <c r="D25" s="138"/>
      <c r="E25" s="138"/>
      <c r="F25" s="138"/>
      <c r="G25" s="138"/>
      <c r="H25" s="138"/>
      <c r="I25" s="138"/>
      <c r="J25" s="138"/>
      <c r="K25" s="138"/>
      <c r="L25" s="142"/>
      <c r="M25" s="142"/>
      <c r="N25" s="142"/>
      <c r="O25" s="143"/>
      <c r="P25" s="143"/>
      <c r="Q25" s="57" t="str">
        <f t="shared" si="0"/>
        <v/>
      </c>
      <c r="R25" s="57"/>
      <c r="S25" s="57"/>
      <c r="T25" s="57"/>
      <c r="U25" s="144"/>
      <c r="V25" s="144"/>
      <c r="W25" s="144"/>
      <c r="X25" s="145"/>
      <c r="Y25" s="7"/>
    </row>
    <row r="26" spans="3:25" ht="27" customHeight="1" x14ac:dyDescent="0.4">
      <c r="C26" s="137"/>
      <c r="D26" s="138"/>
      <c r="E26" s="138"/>
      <c r="F26" s="138"/>
      <c r="G26" s="138"/>
      <c r="H26" s="138"/>
      <c r="I26" s="138"/>
      <c r="J26" s="138"/>
      <c r="K26" s="138"/>
      <c r="L26" s="142"/>
      <c r="M26" s="142"/>
      <c r="N26" s="142"/>
      <c r="O26" s="143"/>
      <c r="P26" s="143"/>
      <c r="Q26" s="57" t="str">
        <f t="shared" si="0"/>
        <v/>
      </c>
      <c r="R26" s="57"/>
      <c r="S26" s="57"/>
      <c r="T26" s="57"/>
      <c r="U26" s="144"/>
      <c r="V26" s="144"/>
      <c r="W26" s="144"/>
      <c r="X26" s="145"/>
      <c r="Y26" s="7"/>
    </row>
    <row r="27" spans="3:25" ht="27" customHeight="1" x14ac:dyDescent="0.4">
      <c r="C27" s="137"/>
      <c r="D27" s="138"/>
      <c r="E27" s="138"/>
      <c r="F27" s="138"/>
      <c r="G27" s="138"/>
      <c r="H27" s="138"/>
      <c r="I27" s="138"/>
      <c r="J27" s="138"/>
      <c r="K27" s="138"/>
      <c r="L27" s="142"/>
      <c r="M27" s="142"/>
      <c r="N27" s="142"/>
      <c r="O27" s="143"/>
      <c r="P27" s="143"/>
      <c r="Q27" s="57" t="str">
        <f t="shared" si="0"/>
        <v/>
      </c>
      <c r="R27" s="57"/>
      <c r="S27" s="57"/>
      <c r="T27" s="57"/>
      <c r="U27" s="144"/>
      <c r="V27" s="144"/>
      <c r="W27" s="144"/>
      <c r="X27" s="145"/>
      <c r="Y27" s="7"/>
    </row>
    <row r="28" spans="3:25" ht="27" customHeight="1" x14ac:dyDescent="0.4">
      <c r="C28" s="137"/>
      <c r="D28" s="138"/>
      <c r="E28" s="138"/>
      <c r="F28" s="138"/>
      <c r="G28" s="138"/>
      <c r="H28" s="138"/>
      <c r="I28" s="138"/>
      <c r="J28" s="138"/>
      <c r="K28" s="138"/>
      <c r="L28" s="142"/>
      <c r="M28" s="142"/>
      <c r="N28" s="142"/>
      <c r="O28" s="143"/>
      <c r="P28" s="143"/>
      <c r="Q28" s="57" t="str">
        <f t="shared" si="0"/>
        <v/>
      </c>
      <c r="R28" s="57"/>
      <c r="S28" s="57"/>
      <c r="T28" s="57"/>
      <c r="U28" s="144"/>
      <c r="V28" s="144"/>
      <c r="W28" s="144"/>
      <c r="X28" s="145"/>
      <c r="Y28" s="7"/>
    </row>
    <row r="29" spans="3:25" ht="27" customHeight="1" x14ac:dyDescent="0.4">
      <c r="C29" s="137"/>
      <c r="D29" s="138"/>
      <c r="E29" s="138"/>
      <c r="F29" s="138"/>
      <c r="G29" s="138"/>
      <c r="H29" s="138"/>
      <c r="I29" s="138"/>
      <c r="J29" s="138"/>
      <c r="K29" s="138"/>
      <c r="L29" s="142"/>
      <c r="M29" s="142"/>
      <c r="N29" s="142"/>
      <c r="O29" s="143"/>
      <c r="P29" s="143"/>
      <c r="Q29" s="57" t="str">
        <f t="shared" si="0"/>
        <v/>
      </c>
      <c r="R29" s="57"/>
      <c r="S29" s="57"/>
      <c r="T29" s="57"/>
      <c r="U29" s="144"/>
      <c r="V29" s="144"/>
      <c r="W29" s="144"/>
      <c r="X29" s="145"/>
      <c r="Y29" s="7"/>
    </row>
    <row r="30" spans="3:25" ht="27" customHeight="1" x14ac:dyDescent="0.4">
      <c r="C30" s="137"/>
      <c r="D30" s="138"/>
      <c r="E30" s="138"/>
      <c r="F30" s="138"/>
      <c r="G30" s="138"/>
      <c r="H30" s="138"/>
      <c r="I30" s="138"/>
      <c r="J30" s="138"/>
      <c r="K30" s="138"/>
      <c r="L30" s="142"/>
      <c r="M30" s="142"/>
      <c r="N30" s="142"/>
      <c r="O30" s="143"/>
      <c r="P30" s="143"/>
      <c r="Q30" s="57" t="str">
        <f t="shared" si="0"/>
        <v/>
      </c>
      <c r="R30" s="57"/>
      <c r="S30" s="57"/>
      <c r="T30" s="57"/>
      <c r="U30" s="144"/>
      <c r="V30" s="144"/>
      <c r="W30" s="144"/>
      <c r="X30" s="145"/>
      <c r="Y30" s="7"/>
    </row>
    <row r="31" spans="3:25" ht="27" customHeight="1" x14ac:dyDescent="0.4">
      <c r="C31" s="137"/>
      <c r="D31" s="138"/>
      <c r="E31" s="138"/>
      <c r="F31" s="138"/>
      <c r="G31" s="138"/>
      <c r="H31" s="138"/>
      <c r="I31" s="138"/>
      <c r="J31" s="138"/>
      <c r="K31" s="138"/>
      <c r="L31" s="142"/>
      <c r="M31" s="142"/>
      <c r="N31" s="142"/>
      <c r="O31" s="143"/>
      <c r="P31" s="143"/>
      <c r="Q31" s="57" t="str">
        <f t="shared" si="0"/>
        <v/>
      </c>
      <c r="R31" s="57"/>
      <c r="S31" s="57"/>
      <c r="T31" s="57"/>
      <c r="U31" s="144"/>
      <c r="V31" s="144"/>
      <c r="W31" s="144"/>
      <c r="X31" s="145"/>
      <c r="Y31" s="7"/>
    </row>
    <row r="32" spans="3:25" ht="27" customHeight="1" x14ac:dyDescent="0.4">
      <c r="C32" s="137"/>
      <c r="D32" s="138"/>
      <c r="E32" s="138"/>
      <c r="F32" s="138"/>
      <c r="G32" s="138"/>
      <c r="H32" s="138"/>
      <c r="I32" s="138"/>
      <c r="J32" s="138"/>
      <c r="K32" s="138"/>
      <c r="L32" s="142"/>
      <c r="M32" s="142"/>
      <c r="N32" s="142"/>
      <c r="O32" s="143"/>
      <c r="P32" s="143"/>
      <c r="Q32" s="57" t="str">
        <f t="shared" si="0"/>
        <v/>
      </c>
      <c r="R32" s="57"/>
      <c r="S32" s="57"/>
      <c r="T32" s="57"/>
      <c r="U32" s="144"/>
      <c r="V32" s="144"/>
      <c r="W32" s="144"/>
      <c r="X32" s="145"/>
      <c r="Y32" s="7"/>
    </row>
    <row r="33" spans="3:25" ht="27" customHeight="1" x14ac:dyDescent="0.4">
      <c r="C33" s="137"/>
      <c r="D33" s="138"/>
      <c r="E33" s="138"/>
      <c r="F33" s="138"/>
      <c r="G33" s="138"/>
      <c r="H33" s="138"/>
      <c r="I33" s="138"/>
      <c r="J33" s="138"/>
      <c r="K33" s="138"/>
      <c r="L33" s="142"/>
      <c r="M33" s="142"/>
      <c r="N33" s="142"/>
      <c r="O33" s="143"/>
      <c r="P33" s="143"/>
      <c r="Q33" s="57" t="str">
        <f t="shared" si="0"/>
        <v/>
      </c>
      <c r="R33" s="57"/>
      <c r="S33" s="57"/>
      <c r="T33" s="57"/>
      <c r="U33" s="144"/>
      <c r="V33" s="144"/>
      <c r="W33" s="144"/>
      <c r="X33" s="145"/>
      <c r="Y33" s="7"/>
    </row>
    <row r="34" spans="3:25" ht="27" customHeight="1" x14ac:dyDescent="0.4">
      <c r="C34" s="137"/>
      <c r="D34" s="138"/>
      <c r="E34" s="138"/>
      <c r="F34" s="138"/>
      <c r="G34" s="138"/>
      <c r="H34" s="138"/>
      <c r="I34" s="138"/>
      <c r="J34" s="138"/>
      <c r="K34" s="138"/>
      <c r="L34" s="142"/>
      <c r="M34" s="142"/>
      <c r="N34" s="142"/>
      <c r="O34" s="143"/>
      <c r="P34" s="143"/>
      <c r="Q34" s="57" t="str">
        <f t="shared" si="0"/>
        <v/>
      </c>
      <c r="R34" s="57"/>
      <c r="S34" s="57"/>
      <c r="T34" s="57"/>
      <c r="U34" s="144"/>
      <c r="V34" s="144"/>
      <c r="W34" s="144"/>
      <c r="X34" s="145"/>
      <c r="Y34" s="7"/>
    </row>
    <row r="35" spans="3:25" ht="27" customHeight="1" x14ac:dyDescent="0.4">
      <c r="C35" s="137"/>
      <c r="D35" s="138"/>
      <c r="E35" s="138"/>
      <c r="F35" s="138"/>
      <c r="G35" s="138"/>
      <c r="H35" s="138"/>
      <c r="I35" s="138"/>
      <c r="J35" s="138"/>
      <c r="K35" s="138"/>
      <c r="L35" s="142"/>
      <c r="M35" s="142"/>
      <c r="N35" s="142"/>
      <c r="O35" s="143"/>
      <c r="P35" s="143"/>
      <c r="Q35" s="57" t="str">
        <f t="shared" si="0"/>
        <v/>
      </c>
      <c r="R35" s="57"/>
      <c r="S35" s="57"/>
      <c r="T35" s="57"/>
      <c r="U35" s="144"/>
      <c r="V35" s="144"/>
      <c r="W35" s="144"/>
      <c r="X35" s="145"/>
      <c r="Y35" s="7"/>
    </row>
    <row r="36" spans="3:25" ht="27" customHeight="1" thickBot="1" x14ac:dyDescent="0.45">
      <c r="C36" s="154" t="s">
        <v>22</v>
      </c>
      <c r="D36" s="155"/>
      <c r="E36" s="155"/>
      <c r="F36" s="155"/>
      <c r="G36" s="155"/>
      <c r="H36" s="155"/>
      <c r="I36" s="155"/>
      <c r="J36" s="155"/>
      <c r="K36" s="155"/>
      <c r="L36" s="85"/>
      <c r="M36" s="85"/>
      <c r="N36" s="85"/>
      <c r="O36" s="156"/>
      <c r="P36" s="156"/>
      <c r="Q36" s="85" t="str">
        <f t="shared" si="0"/>
        <v/>
      </c>
      <c r="R36" s="85"/>
      <c r="S36" s="85"/>
      <c r="T36" s="85"/>
      <c r="U36" s="157"/>
      <c r="V36" s="157"/>
      <c r="W36" s="157"/>
      <c r="X36" s="158"/>
      <c r="Y36" s="7"/>
    </row>
    <row r="37" spans="3:25" ht="13.15" customHeight="1" thickTop="1" x14ac:dyDescent="0.4">
      <c r="C37" s="159" t="s">
        <v>10</v>
      </c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79">
        <v>12110</v>
      </c>
      <c r="R37" s="79"/>
      <c r="S37" s="79"/>
      <c r="T37" s="79"/>
      <c r="U37" s="79"/>
      <c r="V37" s="79"/>
      <c r="W37" s="79"/>
      <c r="X37" s="80"/>
      <c r="Y37" s="8"/>
    </row>
    <row r="38" spans="3:25" x14ac:dyDescent="0.4">
      <c r="C38" s="161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3"/>
      <c r="R38" s="163"/>
      <c r="S38" s="163"/>
      <c r="T38" s="163"/>
      <c r="U38" s="163"/>
      <c r="V38" s="163"/>
      <c r="W38" s="163"/>
      <c r="X38" s="164"/>
      <c r="Y38" s="8"/>
    </row>
    <row r="39" spans="3:25" x14ac:dyDescent="0.4">
      <c r="C39" s="146" t="s">
        <v>11</v>
      </c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50">
        <v>12110</v>
      </c>
      <c r="R39" s="150"/>
      <c r="S39" s="150"/>
      <c r="T39" s="150"/>
      <c r="U39" s="150"/>
      <c r="V39" s="150"/>
      <c r="W39" s="150"/>
      <c r="X39" s="151"/>
      <c r="Y39" s="8"/>
    </row>
    <row r="40" spans="3:25" ht="19.5" thickBot="1" x14ac:dyDescent="0.45">
      <c r="C40" s="148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52"/>
      <c r="R40" s="152"/>
      <c r="S40" s="152"/>
      <c r="T40" s="152"/>
      <c r="U40" s="152"/>
      <c r="V40" s="152"/>
      <c r="W40" s="152"/>
      <c r="X40" s="153"/>
      <c r="Y40" s="8"/>
    </row>
    <row r="41" spans="3:25" x14ac:dyDescent="0.4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</sheetData>
  <sheetProtection algorithmName="SHA-512" hashValue="kDA8hDcsjtw0eIdcuMcivZZyQChFBvorqRRHCvbkluV5ocYwWLA/uuSnZEfrqAsiwYuXYtKf1eHRkMM0YRjp8Q==" saltValue="w0YnXq11cVOxLVojv0BGVg==" spinCount="100000" sheet="1" selectLockedCells="1"/>
  <mergeCells count="127">
    <mergeCell ref="C39:P40"/>
    <mergeCell ref="Q39:X40"/>
    <mergeCell ref="C36:K36"/>
    <mergeCell ref="L36:N36"/>
    <mergeCell ref="O36:P36"/>
    <mergeCell ref="Q36:T36"/>
    <mergeCell ref="U36:X36"/>
    <mergeCell ref="C37:P38"/>
    <mergeCell ref="Q37:X38"/>
    <mergeCell ref="C34:K34"/>
    <mergeCell ref="L34:N34"/>
    <mergeCell ref="O34:P34"/>
    <mergeCell ref="Q34:T34"/>
    <mergeCell ref="U34:X34"/>
    <mergeCell ref="C35:K35"/>
    <mergeCell ref="L35:N35"/>
    <mergeCell ref="O35:P35"/>
    <mergeCell ref="Q35:T35"/>
    <mergeCell ref="U35:X35"/>
    <mergeCell ref="C32:K32"/>
    <mergeCell ref="L32:N32"/>
    <mergeCell ref="O32:P32"/>
    <mergeCell ref="Q32:T32"/>
    <mergeCell ref="U32:X32"/>
    <mergeCell ref="C33:K33"/>
    <mergeCell ref="L33:N33"/>
    <mergeCell ref="O33:P33"/>
    <mergeCell ref="Q33:T33"/>
    <mergeCell ref="U33:X33"/>
    <mergeCell ref="C30:K30"/>
    <mergeCell ref="L30:N30"/>
    <mergeCell ref="O30:P30"/>
    <mergeCell ref="Q30:T30"/>
    <mergeCell ref="U30:X30"/>
    <mergeCell ref="C31:K31"/>
    <mergeCell ref="L31:N31"/>
    <mergeCell ref="O31:P31"/>
    <mergeCell ref="Q31:T31"/>
    <mergeCell ref="U31:X31"/>
    <mergeCell ref="C28:K28"/>
    <mergeCell ref="L28:N28"/>
    <mergeCell ref="O28:P28"/>
    <mergeCell ref="Q28:T28"/>
    <mergeCell ref="U28:X28"/>
    <mergeCell ref="C29:K29"/>
    <mergeCell ref="L29:N29"/>
    <mergeCell ref="O29:P29"/>
    <mergeCell ref="Q29:T29"/>
    <mergeCell ref="U29:X29"/>
    <mergeCell ref="C26:K26"/>
    <mergeCell ref="L26:N26"/>
    <mergeCell ref="O26:P26"/>
    <mergeCell ref="Q26:T26"/>
    <mergeCell ref="U26:X26"/>
    <mergeCell ref="C27:K27"/>
    <mergeCell ref="L27:N27"/>
    <mergeCell ref="O27:P27"/>
    <mergeCell ref="Q27:T27"/>
    <mergeCell ref="U27:X27"/>
    <mergeCell ref="C24:K24"/>
    <mergeCell ref="L24:N24"/>
    <mergeCell ref="O24:P24"/>
    <mergeCell ref="Q24:T24"/>
    <mergeCell ref="U24:X24"/>
    <mergeCell ref="C25:K25"/>
    <mergeCell ref="L25:N25"/>
    <mergeCell ref="O25:P25"/>
    <mergeCell ref="Q25:T25"/>
    <mergeCell ref="U25:X25"/>
    <mergeCell ref="C22:K22"/>
    <mergeCell ref="L22:N22"/>
    <mergeCell ref="O22:P22"/>
    <mergeCell ref="Q22:T22"/>
    <mergeCell ref="U22:X22"/>
    <mergeCell ref="C23:K23"/>
    <mergeCell ref="L23:N23"/>
    <mergeCell ref="O23:P23"/>
    <mergeCell ref="Q23:T23"/>
    <mergeCell ref="U23:X23"/>
    <mergeCell ref="C20:K20"/>
    <mergeCell ref="L20:N20"/>
    <mergeCell ref="O20:P20"/>
    <mergeCell ref="Q20:T20"/>
    <mergeCell ref="U20:X20"/>
    <mergeCell ref="C21:K21"/>
    <mergeCell ref="L21:N21"/>
    <mergeCell ref="O21:P21"/>
    <mergeCell ref="Q21:T21"/>
    <mergeCell ref="U21:X21"/>
    <mergeCell ref="C18:K18"/>
    <mergeCell ref="L18:N18"/>
    <mergeCell ref="O18:P18"/>
    <mergeCell ref="Q18:T18"/>
    <mergeCell ref="U18:X18"/>
    <mergeCell ref="C19:K19"/>
    <mergeCell ref="L19:N19"/>
    <mergeCell ref="O19:P19"/>
    <mergeCell ref="Q19:T19"/>
    <mergeCell ref="U19:X19"/>
    <mergeCell ref="C14:G14"/>
    <mergeCell ref="H14:X14"/>
    <mergeCell ref="C15:G16"/>
    <mergeCell ref="H15:X16"/>
    <mergeCell ref="C17:K17"/>
    <mergeCell ref="L17:N17"/>
    <mergeCell ref="O17:P17"/>
    <mergeCell ref="Q17:T17"/>
    <mergeCell ref="U17:X17"/>
    <mergeCell ref="C12:G13"/>
    <mergeCell ref="H12:L12"/>
    <mergeCell ref="M12:T12"/>
    <mergeCell ref="U12:V12"/>
    <mergeCell ref="W12:X12"/>
    <mergeCell ref="H13:L13"/>
    <mergeCell ref="M13:T13"/>
    <mergeCell ref="U13:V13"/>
    <mergeCell ref="W13:X13"/>
    <mergeCell ref="D3:W5"/>
    <mergeCell ref="T7:V7"/>
    <mergeCell ref="W7:X7"/>
    <mergeCell ref="I8:S9"/>
    <mergeCell ref="C9:D9"/>
    <mergeCell ref="E9:G9"/>
    <mergeCell ref="T9:V9"/>
    <mergeCell ref="W9:X9"/>
    <mergeCell ref="C11:G11"/>
    <mergeCell ref="H11:X11"/>
  </mergeCells>
  <phoneticPr fontId="1"/>
  <dataValidations disablePrompts="1" count="3">
    <dataValidation type="list" allowBlank="1" showInputMessage="1" showErrorMessage="1" sqref="H11:X11" xr:uid="{6B379D27-3727-42D1-BD1E-19ACFCEC0B3F}">
      <formula1>"　　　,学生会執行部,体育祭実行委員会,環境委員会,広報委員会,図書委員会,産技祭実行委員会,産技祭実行委員会　協賛金,茶道部,写真部,ロボット研究部,電気通信部,吹奏楽部,柔道部,ラグビー部,剣道部,卓球部,硬式野球部,バスケットボール部,硬式テニス部,ソフトテニス部,水泳部,陸上競技部,バドミントン部,サッカー部,バレーボール部,ラグビー部（石灰費）,サッカー部（石灰費）,硬式野球部（石灰費）,陸上競技部（石灰費),弓道部,ボウリング部,熱中症対策費,コロナ対策費(学生会執行部),入学卒業寄贈費"</formula1>
    </dataValidation>
    <dataValidation type="whole" errorStyle="warning" allowBlank="1" showInputMessage="1" showErrorMessage="1" error="数量が多い、又は数値ではありません。一度確認してください。" sqref="O18:P36" xr:uid="{5D2359F6-7E6C-45D1-8F2D-C38846777E28}">
      <formula1>1</formula1>
      <formula2>1000</formula2>
    </dataValidation>
    <dataValidation type="whole" allowBlank="1" showInputMessage="1" showErrorMessage="1" errorTitle="入力エラー" error="学生番号は数字４桁で入力してください。" sqref="H13" xr:uid="{B89C0BCA-063A-4592-B56B-2FFAE5C08B14}">
      <formula1>1000</formula1>
      <formula2>5999</formula2>
    </dataValidation>
  </dataValidations>
  <pageMargins left="0.27559055118110237" right="0.19685039370078741" top="0" bottom="0" header="0" footer="0"/>
  <pageSetup paperSize="9" scale="9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請求書1</vt:lpstr>
      <vt:lpstr>請求書2</vt:lpstr>
      <vt:lpstr>請求書3</vt:lpstr>
      <vt:lpstr>請求書作成例</vt:lpstr>
      <vt:lpstr>請求書1!Print_Area</vt:lpstr>
      <vt:lpstr>請求書2!Print_Area</vt:lpstr>
      <vt:lpstr>請求書3!Print_Area</vt:lpstr>
      <vt:lpstr>請求書作成例!Print_Area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大竹智之</dc:creator>
  <cp:lastModifiedBy>谷下 文紀</cp:lastModifiedBy>
  <cp:lastPrinted>2021-03-16T04:13:25Z</cp:lastPrinted>
  <dcterms:created xsi:type="dcterms:W3CDTF">2020-12-11T14:04:10Z</dcterms:created>
  <dcterms:modified xsi:type="dcterms:W3CDTF">2023-10-19T08:20:03Z</dcterms:modified>
</cp:coreProperties>
</file>