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\Documents\Subject\2023_4300\Document\R5_festival\lib\budget\syatu\"/>
    </mc:Choice>
  </mc:AlternateContent>
  <xr:revisionPtr revIDLastSave="0" documentId="13_ncr:1_{6F058444-848A-478E-BA83-DFA9560EDD64}" xr6:coauthVersionLast="47" xr6:coauthVersionMax="47" xr10:uidLastSave="{00000000-0000-0000-0000-000000000000}"/>
  <bookViews>
    <workbookView xWindow="9675" yWindow="765" windowWidth="19125" windowHeight="10035" xr2:uid="{1F41CDE5-C96E-473E-9C55-B54593BCF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" l="1"/>
  <c r="Y7" i="1"/>
  <c r="Y6" i="1"/>
  <c r="Y5" i="1"/>
  <c r="Y4" i="1"/>
  <c r="C18" i="1"/>
  <c r="M8" i="1"/>
  <c r="M7" i="1"/>
  <c r="M6" i="1"/>
  <c r="M5" i="1"/>
  <c r="M4" i="1"/>
  <c r="Y9" i="1" l="1"/>
  <c r="M9" i="1"/>
  <c r="G13" i="1" l="1"/>
  <c r="D12" i="1"/>
  <c r="D13" i="1" s="1"/>
  <c r="M13" i="1" l="1"/>
</calcChain>
</file>

<file path=xl/sharedStrings.xml><?xml version="1.0" encoding="utf-8"?>
<sst xmlns="http://schemas.openxmlformats.org/spreadsheetml/2006/main" count="42" uniqueCount="24">
  <si>
    <t>size/部</t>
    <rPh sb="5" eb="6">
      <t>ブ</t>
    </rPh>
    <phoneticPr fontId="1"/>
  </si>
  <si>
    <t>M</t>
    <phoneticPr fontId="1"/>
  </si>
  <si>
    <t>S</t>
    <phoneticPr fontId="1"/>
  </si>
  <si>
    <t>L</t>
    <phoneticPr fontId="1"/>
  </si>
  <si>
    <t>XL</t>
    <phoneticPr fontId="1"/>
  </si>
  <si>
    <t>XXL</t>
    <phoneticPr fontId="1"/>
  </si>
  <si>
    <t>広報</t>
    <rPh sb="0" eb="2">
      <t>コウホウ</t>
    </rPh>
    <phoneticPr fontId="1"/>
  </si>
  <si>
    <t>企画</t>
    <rPh sb="0" eb="2">
      <t>キカク</t>
    </rPh>
    <phoneticPr fontId="1"/>
  </si>
  <si>
    <t>技術管理</t>
    <rPh sb="0" eb="4">
      <t>ギジュツカンリ</t>
    </rPh>
    <phoneticPr fontId="1"/>
  </si>
  <si>
    <t>総務</t>
    <rPh sb="0" eb="2">
      <t>ソウム</t>
    </rPh>
    <phoneticPr fontId="1"/>
  </si>
  <si>
    <t>ツアー</t>
    <phoneticPr fontId="1"/>
  </si>
  <si>
    <t>制作</t>
    <rPh sb="0" eb="2">
      <t>セイサク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</si>
  <si>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</si>
  <si>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</si>
  <si>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徴収額</t>
    <rPh sb="0" eb="3">
      <t>チョウシュウガク</t>
    </rPh>
    <phoneticPr fontId="1"/>
  </si>
  <si>
    <t>計</t>
    <rPh sb="0" eb="1">
      <t>ケイ</t>
    </rPh>
    <phoneticPr fontId="1"/>
  </si>
  <si>
    <t>単価</t>
    <rPh sb="0" eb="2">
      <t>タンカ</t>
    </rPh>
    <phoneticPr fontId="1"/>
  </si>
  <si>
    <t>版代</t>
    <rPh sb="0" eb="2">
      <t>ハンダイ</t>
    </rPh>
    <phoneticPr fontId="1"/>
  </si>
  <si>
    <t>差異</t>
    <rPh sb="0" eb="2">
      <t>サイ</t>
    </rPh>
    <phoneticPr fontId="1"/>
  </si>
  <si>
    <t>団体管理
食品管理</t>
    <rPh sb="0" eb="4">
      <t>ダンタイカンリ</t>
    </rPh>
    <rPh sb="5" eb="9">
      <t>ショクヒンカンリ</t>
    </rPh>
    <phoneticPr fontId="1"/>
  </si>
  <si>
    <t>副長</t>
    <rPh sb="0" eb="2">
      <t>フクオサ</t>
    </rPh>
    <phoneticPr fontId="1"/>
  </si>
  <si>
    <t>予備
(未確定)</t>
    <rPh sb="0" eb="2">
      <t>ヨビ</t>
    </rPh>
    <rPh sb="4" eb="5">
      <t>ミ</t>
    </rPh>
    <rPh sb="5" eb="7">
      <t>カクテイ</t>
    </rPh>
    <phoneticPr fontId="1"/>
  </si>
  <si>
    <t>実際枚数</t>
    <rPh sb="0" eb="2">
      <t>ジッサイ</t>
    </rPh>
    <rPh sb="2" eb="4">
      <t>マイスウ</t>
    </rPh>
    <phoneticPr fontId="1"/>
  </si>
  <si>
    <t>済</t>
    <rPh sb="0" eb="1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</si>
</sst>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horizontal="right" vertical="center" wrapText="1"/>
    </xf>
    <xf numFmtId="0" fontId="0" fillId="0" borderId="14" xfId="0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5020-0DF9-4AE1-9852-AF439853EF70}">
  <dimension ref="C2:Y18"/>
  <sheetViews>
    <sheetView tabSelected="1" topLeftCell="B1" workbookViewId="0">
      <selection activeCell="C16" sqref="C16"/>
    </sheetView>
  </sheetViews>
  <sheetFormatPr defaultRowHeight="18.75" x14ac:dyDescent="0.4"/>
  <sheetData>
    <row r="2" spans="3:25" ht="19.5" thickBot="1" x14ac:dyDescent="0.45">
      <c r="O2" t="s">
        <v>23</v>
      </c>
    </row>
    <row r="3" spans="3:25" ht="39" thickTop="1" thickBot="1" x14ac:dyDescent="0.45">
      <c r="C3" s="10" t="s">
        <v>0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19</v>
      </c>
      <c r="K3" s="11" t="s">
        <v>20</v>
      </c>
      <c r="L3" s="11" t="s">
        <v>21</v>
      </c>
      <c r="M3" s="12" t="s">
        <v>12</v>
      </c>
      <c r="O3" s="10" t="s">
        <v>0</v>
      </c>
      <c r="P3" s="11" t="s">
        <v>6</v>
      </c>
      <c r="Q3" s="11" t="s">
        <v>7</v>
      </c>
      <c r="R3" s="11" t="s">
        <v>8</v>
      </c>
      <c r="S3" s="11" t="s">
        <v>9</v>
      </c>
      <c r="T3" s="11" t="s">
        <v>10</v>
      </c>
      <c r="U3" s="11" t="s">
        <v>11</v>
      </c>
      <c r="V3" s="11" t="s">
        <v>19</v>
      </c>
      <c r="W3" s="11" t="s">
        <v>20</v>
      </c>
      <c r="X3" s="11" t="s">
        <v>21</v>
      </c>
      <c r="Y3" s="12" t="s">
        <v>12</v>
      </c>
    </row>
    <row r="4" spans="3:25" x14ac:dyDescent="0.4">
      <c r="C4" s="7" t="s"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f>SUM(D4:L4)</f>
        <v>0</v>
      </c>
      <c r="O4" s="7" t="s">
        <v>2</v>
      </c>
      <c r="P4" s="8"/>
      <c r="Q4" s="8">
        <v>0</v>
      </c>
      <c r="R4" s="8"/>
      <c r="S4" s="8"/>
      <c r="T4" s="8"/>
      <c r="U4" s="8"/>
      <c r="V4" s="8">
        <v>0</v>
      </c>
      <c r="W4" s="8"/>
      <c r="X4" s="8"/>
      <c r="Y4" s="9">
        <f>SUM(P4:X4)</f>
        <v>0</v>
      </c>
    </row>
    <row r="5" spans="3:25" x14ac:dyDescent="0.4">
      <c r="C5" s="1" t="s">
        <v>1</v>
      </c>
      <c r="D5" s="2">
        <v>0</v>
      </c>
      <c r="E5" s="2">
        <v>1</v>
      </c>
      <c r="F5" s="2">
        <v>0</v>
      </c>
      <c r="G5" s="2">
        <v>6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3">
        <f>SUM(D5:L5)</f>
        <v>8</v>
      </c>
      <c r="O5" s="1" t="s">
        <v>1</v>
      </c>
      <c r="P5" s="2"/>
      <c r="Q5" s="2">
        <v>1</v>
      </c>
      <c r="R5" s="2"/>
      <c r="S5" s="2"/>
      <c r="T5" s="2"/>
      <c r="U5" s="2"/>
      <c r="V5" s="2">
        <v>1</v>
      </c>
      <c r="W5" s="2"/>
      <c r="X5" s="2"/>
      <c r="Y5" s="3">
        <f>SUM(P5:X5)</f>
        <v>2</v>
      </c>
    </row>
    <row r="6" spans="3:25" x14ac:dyDescent="0.4">
      <c r="C6" s="1" t="s">
        <v>3</v>
      </c>
      <c r="D6" s="2">
        <v>2</v>
      </c>
      <c r="E6" s="2">
        <v>7</v>
      </c>
      <c r="F6" s="2">
        <v>2</v>
      </c>
      <c r="G6" s="2">
        <v>8</v>
      </c>
      <c r="H6" s="2">
        <v>0</v>
      </c>
      <c r="I6" s="2">
        <v>0</v>
      </c>
      <c r="J6" s="2">
        <v>9</v>
      </c>
      <c r="K6" s="2">
        <v>1</v>
      </c>
      <c r="L6" s="2">
        <v>0</v>
      </c>
      <c r="M6" s="3">
        <f>SUM(D6:L6)</f>
        <v>29</v>
      </c>
      <c r="O6" s="1" t="s">
        <v>3</v>
      </c>
      <c r="P6" s="2"/>
      <c r="Q6" s="2">
        <v>7</v>
      </c>
      <c r="R6" s="2">
        <v>2</v>
      </c>
      <c r="S6" s="2"/>
      <c r="T6" s="2"/>
      <c r="U6" s="2"/>
      <c r="V6" s="2">
        <v>9</v>
      </c>
      <c r="W6" s="2"/>
      <c r="X6" s="2"/>
      <c r="Y6" s="3">
        <f>SUM(P6:X6)</f>
        <v>18</v>
      </c>
    </row>
    <row r="7" spans="3:25" x14ac:dyDescent="0.4">
      <c r="C7" s="1" t="s">
        <v>4</v>
      </c>
      <c r="D7" s="2">
        <v>1</v>
      </c>
      <c r="E7" s="2">
        <v>10</v>
      </c>
      <c r="F7" s="2">
        <v>2</v>
      </c>
      <c r="G7" s="2">
        <v>9</v>
      </c>
      <c r="H7" s="2">
        <v>3</v>
      </c>
      <c r="I7" s="2">
        <v>1</v>
      </c>
      <c r="J7" s="2">
        <v>2</v>
      </c>
      <c r="K7" s="2">
        <v>0</v>
      </c>
      <c r="L7" s="2">
        <v>4</v>
      </c>
      <c r="M7" s="3">
        <f>SUM(D7:L7)</f>
        <v>32</v>
      </c>
      <c r="O7" s="1" t="s">
        <v>4</v>
      </c>
      <c r="P7" s="2"/>
      <c r="Q7" s="2">
        <v>10</v>
      </c>
      <c r="R7" s="2">
        <v>2</v>
      </c>
      <c r="S7" s="2"/>
      <c r="T7" s="2">
        <v>3</v>
      </c>
      <c r="U7" s="2"/>
      <c r="V7" s="2">
        <v>2</v>
      </c>
      <c r="W7" s="2"/>
      <c r="X7" s="2">
        <v>1</v>
      </c>
      <c r="Y7" s="3">
        <f>SUM(P7:X7)</f>
        <v>18</v>
      </c>
    </row>
    <row r="8" spans="3:25" ht="19.5" thickBot="1" x14ac:dyDescent="0.45">
      <c r="C8" s="4" t="s">
        <v>5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>
        <f>SUM(D8:L8)</f>
        <v>1</v>
      </c>
      <c r="O8" s="4" t="s">
        <v>5</v>
      </c>
      <c r="P8" s="5"/>
      <c r="Q8" s="5">
        <v>0</v>
      </c>
      <c r="R8" s="5">
        <v>1</v>
      </c>
      <c r="S8" s="5"/>
      <c r="T8" s="5"/>
      <c r="U8" s="5"/>
      <c r="V8" s="5">
        <v>0</v>
      </c>
      <c r="W8" s="5"/>
      <c r="X8" s="5"/>
      <c r="Y8" s="6">
        <f>SUM(P8:X8)</f>
        <v>1</v>
      </c>
    </row>
    <row r="9" spans="3:25" ht="19.5" thickBot="1" x14ac:dyDescent="0.45">
      <c r="C9" s="15" t="s">
        <v>13</v>
      </c>
      <c r="D9" s="16"/>
      <c r="E9" s="16"/>
      <c r="F9" s="16"/>
      <c r="G9" s="16"/>
      <c r="H9" s="16"/>
      <c r="I9" s="16"/>
      <c r="J9" s="16"/>
      <c r="K9" s="16"/>
      <c r="L9" s="16"/>
      <c r="M9" s="14">
        <f>SUM(M4:M8)</f>
        <v>70</v>
      </c>
      <c r="O9" s="15" t="s">
        <v>13</v>
      </c>
      <c r="P9" s="16"/>
      <c r="Q9" s="16"/>
      <c r="R9" s="16"/>
      <c r="S9" s="16"/>
      <c r="T9" s="16"/>
      <c r="U9" s="16"/>
      <c r="V9" s="16"/>
      <c r="W9" s="16"/>
      <c r="X9" s="16"/>
      <c r="Y9" s="14">
        <f>SUM(Y4:Y8)</f>
        <v>39</v>
      </c>
    </row>
    <row r="10" spans="3:25" ht="19.5" thickTop="1" x14ac:dyDescent="0.4"/>
    <row r="11" spans="3:25" x14ac:dyDescent="0.4">
      <c r="C11" s="13" t="s">
        <v>14</v>
      </c>
      <c r="D11" s="13">
        <v>1800</v>
      </c>
      <c r="F11" t="s">
        <v>16</v>
      </c>
      <c r="G11" s="13">
        <v>980</v>
      </c>
    </row>
    <row r="12" spans="3:25" x14ac:dyDescent="0.4">
      <c r="C12" s="13" t="s">
        <v>22</v>
      </c>
      <c r="D12">
        <f>M9-SUM(L4:L8)</f>
        <v>66</v>
      </c>
      <c r="F12" t="s">
        <v>17</v>
      </c>
      <c r="G12" s="13">
        <v>13000</v>
      </c>
    </row>
    <row r="13" spans="3:25" x14ac:dyDescent="0.4">
      <c r="C13" s="13" t="s">
        <v>15</v>
      </c>
      <c r="D13">
        <f>D11*D12</f>
        <v>118800</v>
      </c>
      <c r="F13" t="s">
        <v>15</v>
      </c>
      <c r="G13">
        <f>1.1*(G11*M9+G12)</f>
        <v>89760</v>
      </c>
      <c r="L13" t="s">
        <v>18</v>
      </c>
      <c r="M13">
        <f>D13-G13</f>
        <v>29040</v>
      </c>
    </row>
    <row r="16" spans="3:25" x14ac:dyDescent="0.4">
      <c r="C16">
        <v>3</v>
      </c>
    </row>
    <row r="17" spans="3:3" x14ac:dyDescent="0.4">
      <c r="C17">
        <v>1800</v>
      </c>
    </row>
    <row r="18" spans="3:3" x14ac:dyDescent="0.4">
      <c r="C18">
        <f>C17*C16</f>
        <v>5400</v>
      </c>
    </row>
  </sheetData>
  <mergeCells count="2">
    <mergeCell ref="C9:L9"/>
    <mergeCell ref="O9:X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谷下 文紀</cp:lastModifiedBy>
  <dcterms:created xsi:type="dcterms:W3CDTF">2023-10-10T10:16:26Z</dcterms:created>
  <dcterms:modified xsi:type="dcterms:W3CDTF">2023-10-26T08:48:30Z</dcterms:modified>
</cp:coreProperties>
</file>