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/seniority_list/seniority_list/excel/aaww/"/>
    </mc:Choice>
  </mc:AlternateContent>
  <xr:revisionPtr revIDLastSave="0" documentId="13_ncr:1_{7A160A19-B482-4642-832A-0CFB9160F61B}" xr6:coauthVersionLast="45" xr6:coauthVersionMax="45" xr10:uidLastSave="{00000000-0000-0000-0000-000000000000}"/>
  <bookViews>
    <workbookView xWindow="0" yWindow="940" windowWidth="33600" windowHeight="18460" tabRatio="990" firstSheet="1" activeTab="10" xr2:uid="{00000000-000D-0000-FFFF-FFFF00000000}"/>
  </bookViews>
  <sheets>
    <sheet name="scalars" sheetId="1" r:id="rId1"/>
    <sheet name="attribute_dict" sheetId="2" r:id="rId2"/>
    <sheet name="ret_incr" sheetId="3" r:id="rId3"/>
    <sheet name="pay_exceptions" sheetId="4" r:id="rId4"/>
    <sheet name="job_counts" sheetId="5" r:id="rId5"/>
    <sheet name="job_changes" sheetId="6" r:id="rId6"/>
    <sheet name="recall" sheetId="7" r:id="rId7"/>
    <sheet name="prex" sheetId="8" r:id="rId8"/>
    <sheet name="ratio_cond" sheetId="9" r:id="rId9"/>
    <sheet name="ratio_count_capped_cond" sheetId="10" r:id="rId10"/>
    <sheet name="proposal_dictionary" sheetId="11" r:id="rId11"/>
    <sheet name="eg_colors" sheetId="12" r:id="rId12"/>
    <sheet name="basic_job_colors" sheetId="13" r:id="rId13"/>
    <sheet name="enhanced_job_colors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7" i="1" l="1"/>
  <c r="B36" i="1"/>
  <c r="B35" i="1"/>
  <c r="B34" i="1"/>
  <c r="B33" i="1"/>
  <c r="B32" i="1"/>
  <c r="B31" i="1"/>
  <c r="B30" i="1"/>
  <c r="B29" i="1"/>
  <c r="B28" i="1"/>
  <c r="B17" i="1"/>
  <c r="B16" i="1"/>
  <c r="B13" i="1"/>
  <c r="B11" i="1"/>
</calcChain>
</file>

<file path=xl/sharedStrings.xml><?xml version="1.0" encoding="utf-8"?>
<sst xmlns="http://schemas.openxmlformats.org/spreadsheetml/2006/main" count="197" uniqueCount="161">
  <si>
    <t>option</t>
  </si>
  <si>
    <t>value</t>
  </si>
  <si>
    <t>enhanced_jobs</t>
  </si>
  <si>
    <t>job_levels_basic</t>
  </si>
  <si>
    <t>job_levels_enhanced</t>
  </si>
  <si>
    <t>enhanced_jobs_full_suffix</t>
  </si>
  <si>
    <t xml:space="preserve"> B</t>
  </si>
  <si>
    <t>enhanced_jobs_part_suffix</t>
  </si>
  <si>
    <t xml:space="preserve"> R</t>
  </si>
  <si>
    <t>compute_with_job_changes</t>
  </si>
  <si>
    <t>no_bump</t>
  </si>
  <si>
    <t>recall</t>
  </si>
  <si>
    <t>discount_longev_for_fur</t>
  </si>
  <si>
    <t>lspcnt_calc_on_remaining_population</t>
  </si>
  <si>
    <t>starting_date</t>
  </si>
  <si>
    <t>delayed_implementation</t>
  </si>
  <si>
    <t>implementation_date</t>
  </si>
  <si>
    <t>integrated_counts_preimp</t>
  </si>
  <si>
    <t>compute_pay_measures</t>
  </si>
  <si>
    <t>future_raise</t>
  </si>
  <si>
    <t>annual_pcnt_raise</t>
  </si>
  <si>
    <t>top_of_scale</t>
  </si>
  <si>
    <t>pay_table_year_sort</t>
  </si>
  <si>
    <t>pay_table_longevity_sort</t>
  </si>
  <si>
    <t>init_ret_age_years</t>
  </si>
  <si>
    <t>init_ret_age_months</t>
  </si>
  <si>
    <t>ret_age_increase</t>
  </si>
  <si>
    <t>dist_sg</t>
  </si>
  <si>
    <t>part</t>
  </si>
  <si>
    <t>dist_ratio</t>
  </si>
  <si>
    <t>split</t>
  </si>
  <si>
    <t>dist_count</t>
  </si>
  <si>
    <t>compute_job_category_order</t>
  </si>
  <si>
    <t>add_eg_col</t>
  </si>
  <si>
    <t>add_retdate_col</t>
  </si>
  <si>
    <t>add_doh_col</t>
  </si>
  <si>
    <t>add_ldate_col</t>
  </si>
  <si>
    <t>add_lname_col</t>
  </si>
  <si>
    <t>add_line_col</t>
  </si>
  <si>
    <t>add_sg_col</t>
  </si>
  <si>
    <t>add_ret_mark</t>
  </si>
  <si>
    <t>save_to_pickle</t>
  </si>
  <si>
    <t>col_name</t>
  </si>
  <si>
    <t>col_description</t>
  </si>
  <si>
    <t>mnum</t>
  </si>
  <si>
    <t>month number</t>
  </si>
  <si>
    <t>idx</t>
  </si>
  <si>
    <t>index</t>
  </si>
  <si>
    <t>empkey</t>
  </si>
  <si>
    <t>employee number</t>
  </si>
  <si>
    <t>mth_pcnt</t>
  </si>
  <si>
    <t>month pay percentage</t>
  </si>
  <si>
    <t>date</t>
  </si>
  <si>
    <t>year</t>
  </si>
  <si>
    <t>contract year</t>
  </si>
  <si>
    <t>pay_raise</t>
  </si>
  <si>
    <t>pay rate multiplier</t>
  </si>
  <si>
    <t>fur</t>
  </si>
  <si>
    <t>furlough</t>
  </si>
  <si>
    <t>eg</t>
  </si>
  <si>
    <t>employee group</t>
  </si>
  <si>
    <t>retdate</t>
  </si>
  <si>
    <t>retirement date</t>
  </si>
  <si>
    <t>doh</t>
  </si>
  <si>
    <t>date of hire</t>
  </si>
  <si>
    <t>ldate</t>
  </si>
  <si>
    <t>longevity date</t>
  </si>
  <si>
    <t>lname</t>
  </si>
  <si>
    <t>last name</t>
  </si>
  <si>
    <t>line</t>
  </si>
  <si>
    <t>active</t>
  </si>
  <si>
    <t>sg</t>
  </si>
  <si>
    <t>special group</t>
  </si>
  <si>
    <t>ret_mark</t>
  </si>
  <si>
    <t>retirement month</t>
  </si>
  <si>
    <t>scale</t>
  </si>
  <si>
    <t>longevity pay scale</t>
  </si>
  <si>
    <t>s_lmonths</t>
  </si>
  <si>
    <t>starting longevity – months</t>
  </si>
  <si>
    <t>age</t>
  </si>
  <si>
    <t>new_order</t>
  </si>
  <si>
    <t>editor order</t>
  </si>
  <si>
    <t>orig_job</t>
  </si>
  <si>
    <t>original job</t>
  </si>
  <si>
    <t>jnum</t>
  </si>
  <si>
    <t>job level</t>
  </si>
  <si>
    <t>fbff</t>
  </si>
  <si>
    <t>full bump full flush</t>
  </si>
  <si>
    <t>snum</t>
  </si>
  <si>
    <t>seniority number</t>
  </si>
  <si>
    <t>spcnt</t>
  </si>
  <si>
    <t>seniority list percentage</t>
  </si>
  <si>
    <t>lnum</t>
  </si>
  <si>
    <t>list number (includes fur)</t>
  </si>
  <si>
    <t>lspcnt</t>
  </si>
  <si>
    <t>list percent (includes fur)</t>
  </si>
  <si>
    <t>rank_in_job</t>
  </si>
  <si>
    <t>rank in job level</t>
  </si>
  <si>
    <t>job_count</t>
  </si>
  <si>
    <t>job level count</t>
  </si>
  <si>
    <t>jobp</t>
  </si>
  <si>
    <t>percentage within job level</t>
  </si>
  <si>
    <t>cat_order</t>
  </si>
  <si>
    <t>global job ranking</t>
  </si>
  <si>
    <t>mlong</t>
  </si>
  <si>
    <t>longevity (months)</t>
  </si>
  <si>
    <t>ylong</t>
  </si>
  <si>
    <t>longevity (years)</t>
  </si>
  <si>
    <t>mpay</t>
  </si>
  <si>
    <t>monthly pay</t>
  </si>
  <si>
    <t>cpay</t>
  </si>
  <si>
    <t>cumulative career pay</t>
  </si>
  <si>
    <t>month_start</t>
  </si>
  <si>
    <t>month_increase</t>
  </si>
  <si>
    <t>year_code</t>
  </si>
  <si>
    <t>start_date</t>
  </si>
  <si>
    <t>end_date</t>
  </si>
  <si>
    <t>job</t>
  </si>
  <si>
    <t>eg1</t>
  </si>
  <si>
    <t>eg2</t>
  </si>
  <si>
    <t>month_end</t>
  </si>
  <si>
    <t>total_change</t>
  </si>
  <si>
    <t>total_monthly</t>
  </si>
  <si>
    <t>count</t>
  </si>
  <si>
    <t>basic_job</t>
  </si>
  <si>
    <t>group1</t>
  </si>
  <si>
    <t>group2</t>
  </si>
  <si>
    <t>weight1</t>
  </si>
  <si>
    <t>weight2</t>
  </si>
  <si>
    <t>snapshot</t>
  </si>
  <si>
    <t>cap</t>
  </si>
  <si>
    <t>proposal</t>
  </si>
  <si>
    <t>short_descr</t>
  </si>
  <si>
    <t>long_descr</t>
  </si>
  <si>
    <t>sa</t>
  </si>
  <si>
    <t>Standalone</t>
  </si>
  <si>
    <t>eg_colors</t>
  </si>
  <si>
    <t>eg_colors_lgt</t>
  </si>
  <si>
    <t>lin_reg_colors</t>
  </si>
  <si>
    <t>lin_reg_colors2</t>
  </si>
  <si>
    <t>mean_colors</t>
  </si>
  <si>
    <t>#505050</t>
  </si>
  <si>
    <t>#8c8c8c</t>
  </si>
  <si>
    <t>#00b300</t>
  </si>
  <si>
    <t>grey</t>
  </si>
  <si>
    <t>#4d4d4d</t>
  </si>
  <si>
    <t>#0081ff</t>
  </si>
  <si>
    <t>#3399ff</t>
  </si>
  <si>
    <t>#0086b3</t>
  </si>
  <si>
    <t>#ff6600</t>
  </si>
  <si>
    <t>#ff8533</t>
  </si>
  <si>
    <t>#cc5200</t>
  </si>
  <si>
    <t>#ff8000</t>
  </si>
  <si>
    <t>red</t>
  </si>
  <si>
    <t>green</t>
  </si>
  <si>
    <t>blue</t>
  </si>
  <si>
    <t>alpha</t>
  </si>
  <si>
    <t>no</t>
  </si>
  <si>
    <t>relative</t>
  </si>
  <si>
    <t>Date of Hire</t>
  </si>
  <si>
    <t>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</si>
</sst>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TRUE&quot;;&quot;TRUE&quot;;&quot;FALSE&quot;"/>
    <numFmt numFmtId="165" formatCode="yyyy\-mm\-dd"/>
    <numFmt numFmtId="166" formatCode="0.0"/>
    <numFmt numFmtId="167" formatCode="yyyy\-mm\-dd;@"/>
  </numFmts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166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14" fontId="0" fillId="0" borderId="0" xfId="0" applyNumberFormat="1"/>
    <xf numFmtId="167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zoomScaleNormal="100" workbookViewId="0">
      <selection activeCell="B20" sqref="B20"/>
    </sheetView>
  </sheetViews>
  <sheetFormatPr baseColWidth="10" defaultColWidth="8.83203125" defaultRowHeight="13" x14ac:dyDescent="0.15"/>
  <cols>
    <col min="1" max="1" width="29.83203125"/>
    <col min="2" max="2" width="10.1640625" style="1" bestFit="1" customWidth="1"/>
    <col min="3" max="1025" width="8.33203125"/>
  </cols>
  <sheetData>
    <row r="1" spans="1:3" x14ac:dyDescent="0.15">
      <c r="A1" s="2" t="s">
        <v>0</v>
      </c>
      <c r="B1" s="3" t="s">
        <v>1</v>
      </c>
    </row>
    <row r="2" spans="1:3" x14ac:dyDescent="0.15">
      <c r="A2" s="4" t="s">
        <v>2</v>
      </c>
      <c r="B2" s="5" t="b">
        <v>0</v>
      </c>
    </row>
    <row r="3" spans="1:3" x14ac:dyDescent="0.15">
      <c r="A3" s="4" t="s">
        <v>3</v>
      </c>
      <c r="B3" s="6">
        <v>8</v>
      </c>
    </row>
    <row r="4" spans="1:3" x14ac:dyDescent="0.15">
      <c r="A4" s="4" t="s">
        <v>4</v>
      </c>
      <c r="B4" s="6">
        <v>16</v>
      </c>
    </row>
    <row r="5" spans="1:3" x14ac:dyDescent="0.15">
      <c r="A5" s="4" t="s">
        <v>5</v>
      </c>
      <c r="B5" s="7" t="s">
        <v>6</v>
      </c>
    </row>
    <row r="6" spans="1:3" x14ac:dyDescent="0.15">
      <c r="A6" s="4" t="s">
        <v>7</v>
      </c>
      <c r="B6" s="7" t="s">
        <v>8</v>
      </c>
    </row>
    <row r="7" spans="1:3" x14ac:dyDescent="0.15">
      <c r="A7" s="4" t="s">
        <v>9</v>
      </c>
      <c r="B7" s="5" t="b">
        <v>0</v>
      </c>
    </row>
    <row r="8" spans="1:3" x14ac:dyDescent="0.15">
      <c r="A8" s="4" t="s">
        <v>10</v>
      </c>
      <c r="B8" s="5">
        <v>1</v>
      </c>
    </row>
    <row r="9" spans="1:3" x14ac:dyDescent="0.15">
      <c r="A9" s="4" t="s">
        <v>11</v>
      </c>
      <c r="B9" s="5">
        <v>1</v>
      </c>
    </row>
    <row r="10" spans="1:3" x14ac:dyDescent="0.15">
      <c r="A10" s="4" t="s">
        <v>12</v>
      </c>
      <c r="B10" s="5" t="b">
        <v>0</v>
      </c>
    </row>
    <row r="11" spans="1:3" x14ac:dyDescent="0.15">
      <c r="A11" s="4" t="s">
        <v>13</v>
      </c>
      <c r="B11" s="5" t="b">
        <f>FALSE()</f>
        <v>0</v>
      </c>
    </row>
    <row r="12" spans="1:3" x14ac:dyDescent="0.15">
      <c r="A12" s="4" t="s">
        <v>14</v>
      </c>
      <c r="B12" s="8">
        <v>43922</v>
      </c>
      <c r="C12" s="13"/>
    </row>
    <row r="13" spans="1:3" x14ac:dyDescent="0.15">
      <c r="A13" s="4" t="s">
        <v>15</v>
      </c>
      <c r="B13" s="5" t="b">
        <f>TRUE()</f>
        <v>1</v>
      </c>
    </row>
    <row r="14" spans="1:3" x14ac:dyDescent="0.15">
      <c r="A14" s="4" t="s">
        <v>16</v>
      </c>
      <c r="B14" s="8">
        <v>44242</v>
      </c>
    </row>
    <row r="15" spans="1:3" x14ac:dyDescent="0.15">
      <c r="A15" s="4" t="s">
        <v>17</v>
      </c>
      <c r="B15" s="5">
        <v>0</v>
      </c>
    </row>
    <row r="16" spans="1:3" x14ac:dyDescent="0.15">
      <c r="A16" s="4" t="s">
        <v>18</v>
      </c>
      <c r="B16" s="5" t="b">
        <f>TRUE()</f>
        <v>1</v>
      </c>
    </row>
    <row r="17" spans="1:2" x14ac:dyDescent="0.15">
      <c r="A17" s="4" t="s">
        <v>19</v>
      </c>
      <c r="B17" s="5" t="b">
        <f>FALSE()</f>
        <v>0</v>
      </c>
    </row>
    <row r="18" spans="1:2" x14ac:dyDescent="0.15">
      <c r="A18" s="4" t="s">
        <v>20</v>
      </c>
      <c r="B18" s="7">
        <v>0.02</v>
      </c>
    </row>
    <row r="19" spans="1:2" x14ac:dyDescent="0.15">
      <c r="A19" s="4" t="s">
        <v>21</v>
      </c>
      <c r="B19" s="7">
        <v>12</v>
      </c>
    </row>
    <row r="20" spans="1:2" x14ac:dyDescent="0.15">
      <c r="A20" s="4" t="s">
        <v>22</v>
      </c>
      <c r="B20" s="11">
        <v>2020</v>
      </c>
    </row>
    <row r="21" spans="1:2" x14ac:dyDescent="0.15">
      <c r="A21" s="4" t="s">
        <v>23</v>
      </c>
      <c r="B21" s="7">
        <v>7</v>
      </c>
    </row>
    <row r="22" spans="1:2" x14ac:dyDescent="0.15">
      <c r="A22" s="4" t="s">
        <v>24</v>
      </c>
      <c r="B22" s="7">
        <v>65</v>
      </c>
    </row>
    <row r="23" spans="1:2" x14ac:dyDescent="0.15">
      <c r="A23" s="4" t="s">
        <v>25</v>
      </c>
      <c r="B23" s="7">
        <v>0</v>
      </c>
    </row>
    <row r="24" spans="1:2" x14ac:dyDescent="0.15">
      <c r="A24" s="4" t="s">
        <v>26</v>
      </c>
      <c r="B24" s="5">
        <v>0</v>
      </c>
    </row>
    <row r="25" spans="1:2" x14ac:dyDescent="0.15">
      <c r="A25" s="1" t="s">
        <v>27</v>
      </c>
      <c r="B25" s="6" t="s">
        <v>28</v>
      </c>
    </row>
    <row r="26" spans="1:2" x14ac:dyDescent="0.15">
      <c r="A26" s="1" t="s">
        <v>29</v>
      </c>
      <c r="B26" s="6" t="s">
        <v>30</v>
      </c>
    </row>
    <row r="27" spans="1:2" x14ac:dyDescent="0.15">
      <c r="A27" s="1" t="s">
        <v>31</v>
      </c>
      <c r="B27" s="6" t="s">
        <v>30</v>
      </c>
    </row>
    <row r="28" spans="1:2" x14ac:dyDescent="0.15">
      <c r="A28" s="4" t="s">
        <v>32</v>
      </c>
      <c r="B28" s="5" t="b">
        <f>TRUE()</f>
        <v>1</v>
      </c>
    </row>
    <row r="29" spans="1:2" x14ac:dyDescent="0.15">
      <c r="A29" s="4" t="s">
        <v>33</v>
      </c>
      <c r="B29" s="5" t="b">
        <f>TRUE()</f>
        <v>1</v>
      </c>
    </row>
    <row r="30" spans="1:2" x14ac:dyDescent="0.15">
      <c r="A30" s="4" t="s">
        <v>34</v>
      </c>
      <c r="B30" s="5" t="b">
        <f>TRUE()</f>
        <v>1</v>
      </c>
    </row>
    <row r="31" spans="1:2" x14ac:dyDescent="0.15">
      <c r="A31" s="4" t="s">
        <v>35</v>
      </c>
      <c r="B31" s="5" t="b">
        <f>TRUE()</f>
        <v>1</v>
      </c>
    </row>
    <row r="32" spans="1:2" x14ac:dyDescent="0.15">
      <c r="A32" s="4" t="s">
        <v>36</v>
      </c>
      <c r="B32" s="5" t="b">
        <f>TRUE()</f>
        <v>1</v>
      </c>
    </row>
    <row r="33" spans="1:2" x14ac:dyDescent="0.15">
      <c r="A33" s="4" t="s">
        <v>37</v>
      </c>
      <c r="B33" s="5" t="b">
        <f>TRUE()</f>
        <v>1</v>
      </c>
    </row>
    <row r="34" spans="1:2" x14ac:dyDescent="0.15">
      <c r="A34" s="4" t="s">
        <v>38</v>
      </c>
      <c r="B34" s="5" t="b">
        <f>TRUE()</f>
        <v>1</v>
      </c>
    </row>
    <row r="35" spans="1:2" x14ac:dyDescent="0.15">
      <c r="A35" s="4" t="s">
        <v>39</v>
      </c>
      <c r="B35" s="5" t="b">
        <f>TRUE()</f>
        <v>1</v>
      </c>
    </row>
    <row r="36" spans="1:2" x14ac:dyDescent="0.15">
      <c r="A36" s="4" t="s">
        <v>40</v>
      </c>
      <c r="B36" s="5" t="b">
        <f>TRUE()</f>
        <v>1</v>
      </c>
    </row>
    <row r="37" spans="1:2" x14ac:dyDescent="0.15">
      <c r="A37" s="4" t="s">
        <v>41</v>
      </c>
      <c r="B37" s="5" t="b">
        <f>TRUE()</f>
        <v>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"/>
  <sheetViews>
    <sheetView zoomScaleNormal="100" workbookViewId="0">
      <selection activeCell="H2" sqref="H2"/>
    </sheetView>
  </sheetViews>
  <sheetFormatPr baseColWidth="10" defaultColWidth="8.83203125" defaultRowHeight="13" x14ac:dyDescent="0.15"/>
  <cols>
    <col min="1" max="6" width="8.33203125"/>
    <col min="7" max="7" width="10.1640625" style="6"/>
    <col min="8" max="8" width="9.83203125" style="6"/>
    <col min="9" max="9" width="8.33203125" style="6"/>
    <col min="10" max="1023" width="8.33203125"/>
  </cols>
  <sheetData>
    <row r="1" spans="1:9" x14ac:dyDescent="0.15">
      <c r="A1" s="2" t="s">
        <v>124</v>
      </c>
      <c r="B1" s="2" t="s">
        <v>125</v>
      </c>
      <c r="C1" s="2" t="s">
        <v>126</v>
      </c>
      <c r="D1" s="2" t="s">
        <v>127</v>
      </c>
      <c r="E1" s="2" t="s">
        <v>128</v>
      </c>
      <c r="F1" s="2" t="s">
        <v>130</v>
      </c>
      <c r="G1" s="2" t="s">
        <v>112</v>
      </c>
      <c r="H1" s="2" t="s">
        <v>120</v>
      </c>
      <c r="I1" s="2" t="s">
        <v>129</v>
      </c>
    </row>
    <row r="2" spans="1:9" x14ac:dyDescent="0.15">
      <c r="A2" s="2">
        <v>1</v>
      </c>
      <c r="B2" s="7">
        <v>1</v>
      </c>
      <c r="C2" s="7">
        <v>2</v>
      </c>
      <c r="D2" s="7">
        <v>0</v>
      </c>
      <c r="E2" s="7">
        <v>0</v>
      </c>
      <c r="F2" s="7">
        <v>1000</v>
      </c>
      <c r="G2" s="6">
        <v>0</v>
      </c>
      <c r="H2" s="6">
        <v>12</v>
      </c>
      <c r="I2" s="10" t="b">
        <v>0</v>
      </c>
    </row>
    <row r="3" spans="1:9" x14ac:dyDescent="0.15">
      <c r="A3" s="6"/>
      <c r="B3" s="6"/>
      <c r="C3" s="6"/>
      <c r="D3" s="7"/>
      <c r="E3" s="7"/>
      <c r="F3" s="7"/>
      <c r="I3" s="10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4"/>
  <sheetViews>
    <sheetView tabSelected="1" zoomScaleNormal="100" workbookViewId="0">
      <selection activeCell="C3" sqref="C3"/>
    </sheetView>
  </sheetViews>
  <sheetFormatPr baseColWidth="10" defaultColWidth="8.83203125" defaultRowHeight="13" x14ac:dyDescent="0.15"/>
  <cols>
    <col min="1" max="1" width="8.1640625"/>
    <col min="2" max="2" width="11" bestFit="1" customWidth="1"/>
    <col min="3" max="3" width="10.33203125" bestFit="1" customWidth="1"/>
    <col min="4" max="1025" width="8.1640625"/>
  </cols>
  <sheetData>
    <row r="1" spans="1:3" x14ac:dyDescent="0.15">
      <c r="A1" s="2" t="s">
        <v>131</v>
      </c>
      <c r="B1" s="2" t="s">
        <v>132</v>
      </c>
      <c r="C1" s="2" t="s">
        <v>133</v>
      </c>
    </row>
    <row r="2" spans="1:3" x14ac:dyDescent="0.15">
      <c r="A2" s="7">
        <v>0</v>
      </c>
      <c r="B2" s="7" t="s">
        <v>134</v>
      </c>
      <c r="C2" s="7" t="s">
        <v>135</v>
      </c>
    </row>
    <row r="3" spans="1:3" x14ac:dyDescent="0.15">
      <c r="A3" s="7">
        <v>1</v>
      </c>
      <c r="B3" s="7" t="s">
        <v>63</v>
      </c>
      <c r="C3" s="7" t="s">
        <v>159</v>
      </c>
    </row>
    <row r="4" spans="1:3" x14ac:dyDescent="0.15">
      <c r="A4" s="7">
        <v>2</v>
      </c>
      <c r="B4" s="7" t="s">
        <v>158</v>
      </c>
      <c r="C4" s="7" t="s">
        <v>160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zoomScaleNormal="100" workbookViewId="0"/>
  </sheetViews>
  <sheetFormatPr baseColWidth="10" defaultColWidth="8.83203125" defaultRowHeight="13" x14ac:dyDescent="0.15"/>
  <cols>
    <col min="1" max="6" width="9.6640625"/>
    <col min="7" max="1025" width="8.1640625"/>
  </cols>
  <sheetData>
    <row r="1" spans="1:6" x14ac:dyDescent="0.15">
      <c r="A1" s="2" t="s">
        <v>59</v>
      </c>
      <c r="B1" s="2" t="s">
        <v>136</v>
      </c>
      <c r="C1" s="2" t="s">
        <v>137</v>
      </c>
      <c r="D1" s="2" t="s">
        <v>138</v>
      </c>
      <c r="E1" s="2" t="s">
        <v>139</v>
      </c>
      <c r="F1" s="2" t="s">
        <v>140</v>
      </c>
    </row>
    <row r="2" spans="1:6" x14ac:dyDescent="0.15">
      <c r="A2" s="7">
        <v>1</v>
      </c>
      <c r="B2" s="7" t="s">
        <v>141</v>
      </c>
      <c r="C2" s="7" t="s">
        <v>142</v>
      </c>
      <c r="D2" s="7" t="s">
        <v>143</v>
      </c>
      <c r="E2" s="7" t="s">
        <v>144</v>
      </c>
      <c r="F2" s="7" t="s">
        <v>145</v>
      </c>
    </row>
    <row r="3" spans="1:6" x14ac:dyDescent="0.15">
      <c r="A3" s="7">
        <v>2</v>
      </c>
      <c r="B3" s="7" t="s">
        <v>146</v>
      </c>
      <c r="C3" s="7" t="s">
        <v>147</v>
      </c>
      <c r="D3" s="7" t="s">
        <v>148</v>
      </c>
      <c r="E3" s="7" t="s">
        <v>148</v>
      </c>
      <c r="F3" s="7" t="s">
        <v>147</v>
      </c>
    </row>
    <row r="4" spans="1:6" x14ac:dyDescent="0.15">
      <c r="A4" s="7">
        <v>3</v>
      </c>
      <c r="B4" s="7" t="s">
        <v>149</v>
      </c>
      <c r="C4" s="7" t="s">
        <v>150</v>
      </c>
      <c r="D4" s="7" t="s">
        <v>151</v>
      </c>
      <c r="E4" s="7" t="s">
        <v>151</v>
      </c>
      <c r="F4" s="7" t="s">
        <v>152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0"/>
  <sheetViews>
    <sheetView zoomScaleNormal="100" workbookViewId="0"/>
  </sheetViews>
  <sheetFormatPr baseColWidth="10" defaultColWidth="8.83203125" defaultRowHeight="13" x14ac:dyDescent="0.15"/>
  <cols>
    <col min="1" max="5" width="8.1640625"/>
    <col min="6" max="1025" width="8.5"/>
  </cols>
  <sheetData>
    <row r="1" spans="1:5" x14ac:dyDescent="0.15">
      <c r="A1" s="2" t="s">
        <v>117</v>
      </c>
      <c r="B1" s="2" t="s">
        <v>153</v>
      </c>
      <c r="C1" s="2" t="s">
        <v>154</v>
      </c>
      <c r="D1" s="2" t="s">
        <v>155</v>
      </c>
      <c r="E1" s="2" t="s">
        <v>156</v>
      </c>
    </row>
    <row r="2" spans="1:5" x14ac:dyDescent="0.15">
      <c r="A2" s="7">
        <v>1</v>
      </c>
      <c r="B2" s="7">
        <v>0.65</v>
      </c>
      <c r="C2" s="7">
        <v>0.8</v>
      </c>
      <c r="D2" s="7">
        <v>0.89</v>
      </c>
      <c r="E2" s="7">
        <v>1</v>
      </c>
    </row>
    <row r="3" spans="1:5" x14ac:dyDescent="0.15">
      <c r="A3" s="7">
        <v>2</v>
      </c>
      <c r="B3" s="7">
        <v>0.14000000000000001</v>
      </c>
      <c r="C3" s="7">
        <v>0.48</v>
      </c>
      <c r="D3" s="7">
        <v>0.7</v>
      </c>
      <c r="E3" s="7">
        <v>1</v>
      </c>
    </row>
    <row r="4" spans="1:5" x14ac:dyDescent="0.15">
      <c r="A4" s="7">
        <v>3</v>
      </c>
      <c r="B4" s="7">
        <v>0.66</v>
      </c>
      <c r="C4" s="7">
        <v>0.85</v>
      </c>
      <c r="D4" s="7">
        <v>0.51</v>
      </c>
      <c r="E4" s="7">
        <v>1</v>
      </c>
    </row>
    <row r="5" spans="1:5" x14ac:dyDescent="0.15">
      <c r="A5" s="7">
        <v>4</v>
      </c>
      <c r="B5" s="7">
        <v>0.28000000000000003</v>
      </c>
      <c r="C5" s="7">
        <v>0.62</v>
      </c>
      <c r="D5" s="7">
        <v>0.21</v>
      </c>
      <c r="E5" s="7">
        <v>1</v>
      </c>
    </row>
    <row r="6" spans="1:5" x14ac:dyDescent="0.15">
      <c r="A6" s="7">
        <v>5</v>
      </c>
      <c r="B6" s="7">
        <v>0.97</v>
      </c>
      <c r="C6" s="7">
        <v>0.53</v>
      </c>
      <c r="D6" s="7">
        <v>0.53</v>
      </c>
      <c r="E6" s="7">
        <v>1</v>
      </c>
    </row>
    <row r="7" spans="1:5" x14ac:dyDescent="0.15">
      <c r="A7" s="7">
        <v>6</v>
      </c>
      <c r="B7" s="7">
        <v>0.9</v>
      </c>
      <c r="C7" s="7">
        <v>0.21</v>
      </c>
      <c r="D7" s="7">
        <v>0.16</v>
      </c>
      <c r="E7" s="7">
        <v>1</v>
      </c>
    </row>
    <row r="8" spans="1:5" x14ac:dyDescent="0.15">
      <c r="A8" s="7">
        <v>7</v>
      </c>
      <c r="B8" s="7">
        <v>0.99</v>
      </c>
      <c r="C8" s="7">
        <v>0.79</v>
      </c>
      <c r="D8" s="7">
        <v>0.49</v>
      </c>
      <c r="E8" s="7">
        <v>1</v>
      </c>
    </row>
    <row r="9" spans="1:5" x14ac:dyDescent="0.15">
      <c r="A9" s="7">
        <v>8</v>
      </c>
      <c r="B9" s="7">
        <v>0.94</v>
      </c>
      <c r="C9" s="7">
        <v>0.54</v>
      </c>
      <c r="D9" s="7">
        <v>0.2</v>
      </c>
      <c r="E9" s="7">
        <v>1</v>
      </c>
    </row>
    <row r="10" spans="1:5" x14ac:dyDescent="0.15">
      <c r="A10" s="6">
        <v>9</v>
      </c>
      <c r="B10" s="7">
        <v>0.5</v>
      </c>
      <c r="C10" s="7">
        <v>0.5</v>
      </c>
      <c r="D10" s="7">
        <v>0.5</v>
      </c>
      <c r="E10" s="6">
        <v>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8"/>
  <sheetViews>
    <sheetView zoomScaleNormal="100" workbookViewId="0"/>
  </sheetViews>
  <sheetFormatPr baseColWidth="10" defaultColWidth="8.83203125" defaultRowHeight="13" x14ac:dyDescent="0.15"/>
  <cols>
    <col min="1" max="5" width="8.1640625"/>
    <col min="6" max="1025" width="8.5"/>
  </cols>
  <sheetData>
    <row r="1" spans="1:5" x14ac:dyDescent="0.15">
      <c r="A1" s="2" t="s">
        <v>117</v>
      </c>
      <c r="B1" s="2" t="s">
        <v>153</v>
      </c>
      <c r="C1" s="2" t="s">
        <v>154</v>
      </c>
      <c r="D1" s="2" t="s">
        <v>155</v>
      </c>
      <c r="E1" s="2" t="s">
        <v>156</v>
      </c>
    </row>
    <row r="2" spans="1:5" x14ac:dyDescent="0.15">
      <c r="A2" s="7">
        <v>1</v>
      </c>
      <c r="B2" s="7">
        <v>0.65</v>
      </c>
      <c r="C2" s="7">
        <v>0.81</v>
      </c>
      <c r="D2" s="7">
        <v>0.89</v>
      </c>
      <c r="E2" s="7">
        <v>1</v>
      </c>
    </row>
    <row r="3" spans="1:5" x14ac:dyDescent="0.15">
      <c r="A3" s="7">
        <v>2</v>
      </c>
      <c r="B3" s="7">
        <v>0.31</v>
      </c>
      <c r="C3" s="7">
        <v>0.59</v>
      </c>
      <c r="D3" s="7">
        <v>0.77</v>
      </c>
      <c r="E3" s="7">
        <v>1</v>
      </c>
    </row>
    <row r="4" spans="1:5" x14ac:dyDescent="0.15">
      <c r="A4" s="7">
        <v>3</v>
      </c>
      <c r="B4" s="7">
        <v>0.19</v>
      </c>
      <c r="C4" s="7">
        <v>0.39</v>
      </c>
      <c r="D4" s="7">
        <v>0.7</v>
      </c>
      <c r="E4" s="7">
        <v>1</v>
      </c>
    </row>
    <row r="5" spans="1:5" x14ac:dyDescent="0.15">
      <c r="A5" s="7">
        <v>4</v>
      </c>
      <c r="B5" s="7">
        <v>0.66</v>
      </c>
      <c r="C5" s="7">
        <v>0.85</v>
      </c>
      <c r="D5" s="7">
        <v>0.55000000000000004</v>
      </c>
      <c r="E5" s="7">
        <v>1</v>
      </c>
    </row>
    <row r="6" spans="1:5" x14ac:dyDescent="0.15">
      <c r="A6" s="7">
        <v>5</v>
      </c>
      <c r="B6" s="7">
        <v>0.41</v>
      </c>
      <c r="C6" s="7">
        <v>0.73</v>
      </c>
      <c r="D6" s="7">
        <v>0.32</v>
      </c>
      <c r="E6" s="7">
        <v>1</v>
      </c>
    </row>
    <row r="7" spans="1:5" x14ac:dyDescent="0.15">
      <c r="A7" s="7">
        <v>6</v>
      </c>
      <c r="B7" s="7">
        <v>0.22</v>
      </c>
      <c r="C7" s="7">
        <v>0.6</v>
      </c>
      <c r="D7" s="7">
        <v>0.23</v>
      </c>
      <c r="E7" s="7">
        <v>1</v>
      </c>
    </row>
    <row r="8" spans="1:5" x14ac:dyDescent="0.15">
      <c r="A8" s="7">
        <v>7</v>
      </c>
      <c r="B8" s="7">
        <v>0.93</v>
      </c>
      <c r="C8" s="7">
        <v>0.61</v>
      </c>
      <c r="D8" s="7">
        <v>0.56999999999999995</v>
      </c>
      <c r="E8" s="7">
        <v>1</v>
      </c>
    </row>
    <row r="9" spans="1:5" x14ac:dyDescent="0.15">
      <c r="A9" s="7">
        <v>8</v>
      </c>
      <c r="B9" s="7">
        <v>0.93</v>
      </c>
      <c r="C9" s="7">
        <v>0.32</v>
      </c>
      <c r="D9" s="7">
        <v>0.32</v>
      </c>
      <c r="E9" s="7">
        <v>1</v>
      </c>
    </row>
    <row r="10" spans="1:5" x14ac:dyDescent="0.15">
      <c r="A10" s="7">
        <v>9</v>
      </c>
      <c r="B10" s="7">
        <v>0.75</v>
      </c>
      <c r="C10" s="7">
        <v>0.1</v>
      </c>
      <c r="D10" s="7">
        <v>0.1</v>
      </c>
      <c r="E10" s="7">
        <v>1</v>
      </c>
    </row>
    <row r="11" spans="1:5" x14ac:dyDescent="0.15">
      <c r="A11" s="7">
        <v>10</v>
      </c>
      <c r="B11" s="7">
        <v>0.99</v>
      </c>
      <c r="C11" s="7">
        <v>0.79</v>
      </c>
      <c r="D11" s="7">
        <v>0.49</v>
      </c>
      <c r="E11" s="7">
        <v>1</v>
      </c>
    </row>
    <row r="12" spans="1:5" x14ac:dyDescent="0.15">
      <c r="A12" s="7">
        <v>11</v>
      </c>
      <c r="B12" s="7">
        <v>0.95</v>
      </c>
      <c r="C12" s="7">
        <v>0.65</v>
      </c>
      <c r="D12" s="7">
        <v>0.19</v>
      </c>
      <c r="E12" s="7">
        <v>1</v>
      </c>
    </row>
    <row r="13" spans="1:5" x14ac:dyDescent="0.15">
      <c r="A13" s="7">
        <v>12</v>
      </c>
      <c r="B13" s="7">
        <v>0.82</v>
      </c>
      <c r="C13" s="7">
        <v>0.42</v>
      </c>
      <c r="D13" s="7">
        <v>0.12</v>
      </c>
      <c r="E13" s="7">
        <v>1</v>
      </c>
    </row>
    <row r="14" spans="1:5" x14ac:dyDescent="0.15">
      <c r="A14" s="7">
        <v>13</v>
      </c>
      <c r="B14" s="7">
        <v>0.82</v>
      </c>
      <c r="C14" s="7">
        <v>0.67</v>
      </c>
      <c r="D14" s="7">
        <v>0.71</v>
      </c>
      <c r="E14" s="7">
        <v>1</v>
      </c>
    </row>
    <row r="15" spans="1:5" x14ac:dyDescent="0.15">
      <c r="A15" s="7">
        <v>14</v>
      </c>
      <c r="B15" s="7">
        <v>0.6</v>
      </c>
      <c r="C15" s="7">
        <v>0.47</v>
      </c>
      <c r="D15" s="7">
        <v>0.72</v>
      </c>
      <c r="E15" s="7">
        <v>1</v>
      </c>
    </row>
    <row r="16" spans="1:5" x14ac:dyDescent="0.15">
      <c r="A16" s="7">
        <v>15</v>
      </c>
      <c r="B16" s="7">
        <v>0.5</v>
      </c>
      <c r="C16" s="7">
        <v>0.35</v>
      </c>
      <c r="D16" s="7">
        <v>0.6</v>
      </c>
      <c r="E16" s="7">
        <v>1</v>
      </c>
    </row>
    <row r="17" spans="1:5" x14ac:dyDescent="0.15">
      <c r="A17" s="7">
        <v>16</v>
      </c>
      <c r="B17" s="7">
        <v>0.9</v>
      </c>
      <c r="C17" s="7">
        <v>0.87</v>
      </c>
      <c r="D17" s="7">
        <v>0.6</v>
      </c>
      <c r="E17" s="7">
        <v>1</v>
      </c>
    </row>
    <row r="18" spans="1:5" x14ac:dyDescent="0.15">
      <c r="A18" s="6">
        <v>17</v>
      </c>
      <c r="B18" s="7">
        <v>0.5</v>
      </c>
      <c r="C18" s="7">
        <v>0.5</v>
      </c>
      <c r="D18" s="7">
        <v>0.5</v>
      </c>
      <c r="E18" s="6">
        <v>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"/>
  <sheetViews>
    <sheetView zoomScaleNormal="100" workbookViewId="0">
      <selection activeCell="B3" sqref="B3"/>
    </sheetView>
  </sheetViews>
  <sheetFormatPr baseColWidth="10" defaultColWidth="8.83203125" defaultRowHeight="13" x14ac:dyDescent="0.15"/>
  <cols>
    <col min="1" max="1" width="10.33203125"/>
    <col min="2" max="2" width="30.1640625"/>
  </cols>
  <sheetData>
    <row r="1" spans="1:2" x14ac:dyDescent="0.15">
      <c r="A1" s="9" t="s">
        <v>42</v>
      </c>
      <c r="B1" s="9" t="s">
        <v>43</v>
      </c>
    </row>
    <row r="2" spans="1:2" x14ac:dyDescent="0.15">
      <c r="A2" t="s">
        <v>44</v>
      </c>
      <c r="B2" t="s">
        <v>45</v>
      </c>
    </row>
    <row r="3" spans="1:2" x14ac:dyDescent="0.15">
      <c r="A3" t="s">
        <v>46</v>
      </c>
      <c r="B3" t="s">
        <v>47</v>
      </c>
    </row>
    <row r="4" spans="1:2" x14ac:dyDescent="0.15">
      <c r="A4" t="s">
        <v>48</v>
      </c>
      <c r="B4" t="s">
        <v>49</v>
      </c>
    </row>
    <row r="5" spans="1:2" x14ac:dyDescent="0.15">
      <c r="A5" t="s">
        <v>50</v>
      </c>
      <c r="B5" t="s">
        <v>51</v>
      </c>
    </row>
    <row r="6" spans="1:2" x14ac:dyDescent="0.15">
      <c r="A6" t="s">
        <v>52</v>
      </c>
      <c r="B6" t="s">
        <v>52</v>
      </c>
    </row>
    <row r="7" spans="1:2" x14ac:dyDescent="0.15">
      <c r="A7" t="s">
        <v>53</v>
      </c>
      <c r="B7" t="s">
        <v>54</v>
      </c>
    </row>
    <row r="8" spans="1:2" x14ac:dyDescent="0.15">
      <c r="A8" t="s">
        <v>55</v>
      </c>
      <c r="B8" t="s">
        <v>56</v>
      </c>
    </row>
    <row r="9" spans="1:2" x14ac:dyDescent="0.15">
      <c r="A9" t="s">
        <v>57</v>
      </c>
      <c r="B9" t="s">
        <v>58</v>
      </c>
    </row>
    <row r="10" spans="1:2" x14ac:dyDescent="0.15">
      <c r="A10" t="s">
        <v>59</v>
      </c>
      <c r="B10" t="s">
        <v>60</v>
      </c>
    </row>
    <row r="11" spans="1:2" x14ac:dyDescent="0.15">
      <c r="A11" t="s">
        <v>61</v>
      </c>
      <c r="B11" t="s">
        <v>62</v>
      </c>
    </row>
    <row r="12" spans="1:2" x14ac:dyDescent="0.15">
      <c r="A12" t="s">
        <v>63</v>
      </c>
      <c r="B12" t="s">
        <v>64</v>
      </c>
    </row>
    <row r="13" spans="1:2" x14ac:dyDescent="0.15">
      <c r="A13" t="s">
        <v>65</v>
      </c>
      <c r="B13" t="s">
        <v>66</v>
      </c>
    </row>
    <row r="14" spans="1:2" x14ac:dyDescent="0.15">
      <c r="A14" t="s">
        <v>67</v>
      </c>
      <c r="B14" t="s">
        <v>68</v>
      </c>
    </row>
    <row r="15" spans="1:2" x14ac:dyDescent="0.15">
      <c r="A15" t="s">
        <v>69</v>
      </c>
      <c r="B15" t="s">
        <v>70</v>
      </c>
    </row>
    <row r="16" spans="1:2" x14ac:dyDescent="0.15">
      <c r="A16" t="s">
        <v>71</v>
      </c>
      <c r="B16" t="s">
        <v>72</v>
      </c>
    </row>
    <row r="17" spans="1:2" x14ac:dyDescent="0.15">
      <c r="A17" t="s">
        <v>73</v>
      </c>
      <c r="B17" t="s">
        <v>74</v>
      </c>
    </row>
    <row r="18" spans="1:2" x14ac:dyDescent="0.15">
      <c r="A18" t="s">
        <v>75</v>
      </c>
      <c r="B18" t="s">
        <v>76</v>
      </c>
    </row>
    <row r="19" spans="1:2" x14ac:dyDescent="0.15">
      <c r="A19" t="s">
        <v>77</v>
      </c>
      <c r="B19" t="s">
        <v>78</v>
      </c>
    </row>
    <row r="20" spans="1:2" x14ac:dyDescent="0.15">
      <c r="A20" t="s">
        <v>79</v>
      </c>
      <c r="B20" t="s">
        <v>79</v>
      </c>
    </row>
    <row r="21" spans="1:2" x14ac:dyDescent="0.15">
      <c r="A21" t="s">
        <v>80</v>
      </c>
      <c r="B21" t="s">
        <v>81</v>
      </c>
    </row>
    <row r="22" spans="1:2" x14ac:dyDescent="0.15">
      <c r="A22" t="s">
        <v>82</v>
      </c>
      <c r="B22" t="s">
        <v>83</v>
      </c>
    </row>
    <row r="23" spans="1:2" x14ac:dyDescent="0.15">
      <c r="A23" t="s">
        <v>84</v>
      </c>
      <c r="B23" t="s">
        <v>85</v>
      </c>
    </row>
    <row r="24" spans="1:2" x14ac:dyDescent="0.15">
      <c r="A24" t="s">
        <v>86</v>
      </c>
      <c r="B24" t="s">
        <v>87</v>
      </c>
    </row>
    <row r="25" spans="1:2" x14ac:dyDescent="0.15">
      <c r="A25" t="s">
        <v>88</v>
      </c>
      <c r="B25" t="s">
        <v>89</v>
      </c>
    </row>
    <row r="26" spans="1:2" x14ac:dyDescent="0.15">
      <c r="A26" t="s">
        <v>90</v>
      </c>
      <c r="B26" t="s">
        <v>91</v>
      </c>
    </row>
    <row r="27" spans="1:2" x14ac:dyDescent="0.15">
      <c r="A27" t="s">
        <v>92</v>
      </c>
      <c r="B27" t="s">
        <v>93</v>
      </c>
    </row>
    <row r="28" spans="1:2" x14ac:dyDescent="0.15">
      <c r="A28" t="s">
        <v>94</v>
      </c>
      <c r="B28" t="s">
        <v>95</v>
      </c>
    </row>
    <row r="29" spans="1:2" x14ac:dyDescent="0.15">
      <c r="A29" t="s">
        <v>96</v>
      </c>
      <c r="B29" t="s">
        <v>97</v>
      </c>
    </row>
    <row r="30" spans="1:2" x14ac:dyDescent="0.15">
      <c r="A30" t="s">
        <v>98</v>
      </c>
      <c r="B30" t="s">
        <v>99</v>
      </c>
    </row>
    <row r="31" spans="1:2" x14ac:dyDescent="0.15">
      <c r="A31" t="s">
        <v>100</v>
      </c>
      <c r="B31" t="s">
        <v>101</v>
      </c>
    </row>
    <row r="32" spans="1:2" x14ac:dyDescent="0.15">
      <c r="A32" t="s">
        <v>102</v>
      </c>
      <c r="B32" t="s">
        <v>103</v>
      </c>
    </row>
    <row r="33" spans="1:2" x14ac:dyDescent="0.15">
      <c r="A33" t="s">
        <v>104</v>
      </c>
      <c r="B33" t="s">
        <v>105</v>
      </c>
    </row>
    <row r="34" spans="1:2" x14ac:dyDescent="0.15">
      <c r="A34" t="s">
        <v>106</v>
      </c>
      <c r="B34" t="s">
        <v>107</v>
      </c>
    </row>
    <row r="35" spans="1:2" x14ac:dyDescent="0.15">
      <c r="A35" t="s">
        <v>108</v>
      </c>
      <c r="B35" t="s">
        <v>109</v>
      </c>
    </row>
    <row r="36" spans="1:2" x14ac:dyDescent="0.15">
      <c r="A36" t="s">
        <v>110</v>
      </c>
      <c r="B36" t="s">
        <v>111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zoomScaleNormal="100" workbookViewId="0">
      <selection activeCell="A2" sqref="A2"/>
    </sheetView>
  </sheetViews>
  <sheetFormatPr baseColWidth="10" defaultColWidth="8.83203125" defaultRowHeight="13" x14ac:dyDescent="0.15"/>
  <cols>
    <col min="1" max="1" width="10.5"/>
    <col min="2" max="2" width="13.83203125"/>
    <col min="3" max="1025" width="8.1640625"/>
  </cols>
  <sheetData>
    <row r="1" spans="1:2" x14ac:dyDescent="0.15">
      <c r="A1" s="2" t="s">
        <v>112</v>
      </c>
      <c r="B1" s="2" t="s">
        <v>113</v>
      </c>
    </row>
    <row r="2" spans="1:2" x14ac:dyDescent="0.15">
      <c r="A2" s="14">
        <v>44196</v>
      </c>
      <c r="B2"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zoomScaleNormal="100" workbookViewId="0">
      <selection activeCell="A3" sqref="A3"/>
    </sheetView>
  </sheetViews>
  <sheetFormatPr baseColWidth="10" defaultColWidth="8.83203125" defaultRowHeight="13" x14ac:dyDescent="0.15"/>
  <cols>
    <col min="1" max="3" width="10.5" style="6"/>
    <col min="4" max="1025" width="8.1640625"/>
  </cols>
  <sheetData>
    <row r="1" spans="1:3" x14ac:dyDescent="0.15">
      <c r="A1" s="2" t="s">
        <v>114</v>
      </c>
      <c r="B1" s="2" t="s">
        <v>115</v>
      </c>
      <c r="C1" s="2" t="s">
        <v>116</v>
      </c>
    </row>
    <row r="2" spans="1:3" x14ac:dyDescent="0.15">
      <c r="A2" s="6" t="s">
        <v>157</v>
      </c>
      <c r="B2" s="8"/>
      <c r="C2" s="8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"/>
  <sheetViews>
    <sheetView zoomScaleNormal="100" workbookViewId="0">
      <selection activeCell="C6" sqref="C6"/>
    </sheetView>
  </sheetViews>
  <sheetFormatPr baseColWidth="10" defaultColWidth="8.83203125" defaultRowHeight="13" x14ac:dyDescent="0.15"/>
  <cols>
    <col min="1" max="1024" width="8.33203125"/>
  </cols>
  <sheetData>
    <row r="1" spans="1:3" x14ac:dyDescent="0.15">
      <c r="A1" s="2" t="s">
        <v>117</v>
      </c>
      <c r="B1" s="2" t="s">
        <v>118</v>
      </c>
      <c r="C1" s="2" t="s">
        <v>119</v>
      </c>
    </row>
    <row r="2" spans="1:3" x14ac:dyDescent="0.15">
      <c r="A2" s="7">
        <v>1</v>
      </c>
      <c r="B2" s="12">
        <v>412</v>
      </c>
      <c r="C2" s="12">
        <v>0</v>
      </c>
    </row>
    <row r="3" spans="1:3" x14ac:dyDescent="0.15">
      <c r="A3" s="7">
        <v>2</v>
      </c>
      <c r="B3" s="12">
        <v>0</v>
      </c>
      <c r="C3" s="12">
        <v>101</v>
      </c>
    </row>
    <row r="4" spans="1:3" x14ac:dyDescent="0.15">
      <c r="A4" s="7">
        <v>3</v>
      </c>
      <c r="B4" s="12">
        <v>336</v>
      </c>
      <c r="C4" s="12">
        <v>0</v>
      </c>
    </row>
    <row r="5" spans="1:3" x14ac:dyDescent="0.15">
      <c r="A5" s="7">
        <v>4</v>
      </c>
      <c r="B5" s="12">
        <v>0</v>
      </c>
      <c r="C5" s="12">
        <v>76</v>
      </c>
    </row>
    <row r="6" spans="1:3" x14ac:dyDescent="0.15">
      <c r="A6" s="7">
        <v>5</v>
      </c>
      <c r="B6" s="12">
        <v>647</v>
      </c>
      <c r="C6" s="12">
        <v>0</v>
      </c>
    </row>
    <row r="7" spans="1:3" x14ac:dyDescent="0.15">
      <c r="A7" s="7">
        <v>6</v>
      </c>
      <c r="B7" s="12">
        <v>0</v>
      </c>
      <c r="C7" s="12">
        <v>164</v>
      </c>
    </row>
    <row r="8" spans="1:3" x14ac:dyDescent="0.15">
      <c r="A8" s="7">
        <v>7</v>
      </c>
      <c r="B8" s="12">
        <v>244</v>
      </c>
      <c r="C8" s="12">
        <v>0</v>
      </c>
    </row>
    <row r="9" spans="1:3" x14ac:dyDescent="0.15">
      <c r="A9" s="7">
        <v>8</v>
      </c>
      <c r="B9" s="12">
        <v>0</v>
      </c>
      <c r="C9" s="12">
        <v>85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7"/>
  <sheetViews>
    <sheetView zoomScaleNormal="100" workbookViewId="0">
      <selection activeCell="B2" sqref="B2"/>
    </sheetView>
  </sheetViews>
  <sheetFormatPr baseColWidth="10" defaultColWidth="8.83203125" defaultRowHeight="13" x14ac:dyDescent="0.15"/>
  <cols>
    <col min="1" max="1" width="8.1640625"/>
    <col min="2" max="2" width="11.33203125"/>
    <col min="3" max="3" width="11"/>
    <col min="4" max="4" width="12.1640625"/>
    <col min="5" max="1024" width="8.1640625"/>
  </cols>
  <sheetData>
    <row r="1" spans="1:7" x14ac:dyDescent="0.15">
      <c r="A1" s="2" t="s">
        <v>117</v>
      </c>
      <c r="B1" s="2" t="s">
        <v>112</v>
      </c>
      <c r="C1" s="2" t="s">
        <v>120</v>
      </c>
      <c r="D1" s="2" t="s">
        <v>121</v>
      </c>
      <c r="E1" s="2" t="s">
        <v>118</v>
      </c>
      <c r="F1" s="2" t="s">
        <v>119</v>
      </c>
    </row>
    <row r="2" spans="1:7" x14ac:dyDescent="0.15">
      <c r="A2" s="15">
        <v>1</v>
      </c>
      <c r="B2" s="15">
        <v>13</v>
      </c>
      <c r="C2" s="15">
        <v>24</v>
      </c>
      <c r="D2" s="15">
        <v>0</v>
      </c>
      <c r="E2" s="15">
        <v>0</v>
      </c>
      <c r="F2" s="15">
        <v>0</v>
      </c>
      <c r="G2" s="15"/>
    </row>
    <row r="3" spans="1:7" x14ac:dyDescent="0.15">
      <c r="A3" s="7"/>
      <c r="B3" s="7"/>
      <c r="C3" s="7"/>
      <c r="D3" s="7"/>
      <c r="E3" s="7"/>
      <c r="F3" s="7"/>
    </row>
    <row r="4" spans="1:7" x14ac:dyDescent="0.15">
      <c r="A4" s="7"/>
      <c r="B4" s="7"/>
      <c r="C4" s="7"/>
      <c r="D4" s="7"/>
      <c r="E4" s="7"/>
      <c r="F4" s="7"/>
    </row>
    <row r="5" spans="1:7" x14ac:dyDescent="0.15">
      <c r="A5" s="7"/>
      <c r="B5" s="7"/>
      <c r="C5" s="7"/>
      <c r="D5" s="7"/>
      <c r="E5" s="7"/>
      <c r="F5" s="7"/>
    </row>
    <row r="6" spans="1:7" x14ac:dyDescent="0.15">
      <c r="A6" s="7"/>
      <c r="B6" s="7"/>
      <c r="C6" s="7"/>
      <c r="D6" s="7"/>
      <c r="E6" s="7"/>
      <c r="F6" s="7"/>
    </row>
    <row r="7" spans="1:7" x14ac:dyDescent="0.15">
      <c r="A7" s="7"/>
      <c r="B7" s="7"/>
      <c r="C7" s="7"/>
      <c r="D7" s="7"/>
      <c r="E7" s="7"/>
      <c r="F7" s="7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"/>
  <sheetViews>
    <sheetView zoomScaleNormal="100" workbookViewId="0">
      <selection activeCell="F1" sqref="F1:F1048576"/>
    </sheetView>
  </sheetViews>
  <sheetFormatPr baseColWidth="10" defaultColWidth="8.83203125" defaultRowHeight="13" x14ac:dyDescent="0.15"/>
  <cols>
    <col min="1" max="1" width="12.6640625"/>
    <col min="2" max="3" width="8.1640625"/>
    <col min="4" max="4" width="11"/>
    <col min="5" max="5" width="10.6640625"/>
    <col min="6" max="1023" width="8.1640625"/>
  </cols>
  <sheetData>
    <row r="1" spans="1:5" x14ac:dyDescent="0.15">
      <c r="A1" s="2" t="s">
        <v>122</v>
      </c>
      <c r="B1" s="2" t="s">
        <v>118</v>
      </c>
      <c r="C1" s="2" t="s">
        <v>119</v>
      </c>
      <c r="D1" s="2" t="s">
        <v>112</v>
      </c>
      <c r="E1" s="2" t="s">
        <v>120</v>
      </c>
    </row>
    <row r="2" spans="1:5" x14ac:dyDescent="0.15">
      <c r="A2" s="15">
        <v>0</v>
      </c>
      <c r="B2" s="15">
        <v>0</v>
      </c>
      <c r="C2" s="15">
        <v>0</v>
      </c>
      <c r="D2" s="15">
        <v>13</v>
      </c>
      <c r="E2" s="15">
        <v>24</v>
      </c>
    </row>
    <row r="3" spans="1:5" x14ac:dyDescent="0.15">
      <c r="A3" s="7"/>
      <c r="B3" s="7"/>
      <c r="C3" s="7"/>
      <c r="D3" s="7"/>
      <c r="E3" s="7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"/>
  <sheetViews>
    <sheetView zoomScaleNormal="100" workbookViewId="0">
      <selection activeCell="C6" sqref="C6"/>
    </sheetView>
  </sheetViews>
  <sheetFormatPr baseColWidth="10" defaultColWidth="8.83203125" defaultRowHeight="13" x14ac:dyDescent="0.15"/>
  <cols>
    <col min="1" max="3" width="8.1640625"/>
    <col min="4" max="4" width="11"/>
    <col min="5" max="5" width="10.6640625"/>
    <col min="6" max="1025" width="8.1640625"/>
  </cols>
  <sheetData>
    <row r="1" spans="1:5" x14ac:dyDescent="0.15">
      <c r="A1" s="2" t="s">
        <v>59</v>
      </c>
      <c r="B1" s="2" t="s">
        <v>117</v>
      </c>
      <c r="C1" s="2" t="s">
        <v>123</v>
      </c>
      <c r="D1" s="2" t="s">
        <v>112</v>
      </c>
      <c r="E1" s="2" t="s">
        <v>120</v>
      </c>
    </row>
    <row r="2" spans="1:5" x14ac:dyDescent="0.15">
      <c r="A2" s="7">
        <v>1</v>
      </c>
      <c r="B2" s="7">
        <v>1</v>
      </c>
      <c r="C2" s="7">
        <v>0</v>
      </c>
      <c r="D2" s="7">
        <v>0</v>
      </c>
      <c r="E2" s="7">
        <v>12</v>
      </c>
    </row>
    <row r="3" spans="1:5" x14ac:dyDescent="0.15">
      <c r="A3" s="7">
        <v>1</v>
      </c>
      <c r="B3" s="7">
        <v>3</v>
      </c>
      <c r="C3" s="7">
        <v>0</v>
      </c>
      <c r="D3" s="7">
        <v>0</v>
      </c>
      <c r="E3" s="7">
        <v>12</v>
      </c>
    </row>
    <row r="4" spans="1:5" x14ac:dyDescent="0.15">
      <c r="A4" s="7">
        <v>1</v>
      </c>
      <c r="B4" s="7">
        <v>5</v>
      </c>
      <c r="C4" s="7">
        <v>0</v>
      </c>
      <c r="D4" s="7">
        <v>0</v>
      </c>
      <c r="E4" s="7">
        <v>12</v>
      </c>
    </row>
    <row r="5" spans="1:5" x14ac:dyDescent="0.15">
      <c r="A5" s="7">
        <v>1</v>
      </c>
      <c r="B5" s="7">
        <v>7</v>
      </c>
      <c r="C5" s="7">
        <v>0</v>
      </c>
      <c r="D5" s="7">
        <v>0</v>
      </c>
      <c r="E5" s="7">
        <v>12</v>
      </c>
    </row>
    <row r="6" spans="1:5" x14ac:dyDescent="0.15">
      <c r="A6" s="7">
        <v>2</v>
      </c>
      <c r="B6" s="7">
        <v>2</v>
      </c>
      <c r="C6" s="7">
        <v>0</v>
      </c>
      <c r="D6" s="7">
        <v>0</v>
      </c>
      <c r="E6" s="7">
        <v>12</v>
      </c>
    </row>
    <row r="7" spans="1:5" x14ac:dyDescent="0.15">
      <c r="A7" s="7">
        <v>2</v>
      </c>
      <c r="B7" s="7">
        <v>4</v>
      </c>
      <c r="C7" s="7">
        <v>0</v>
      </c>
      <c r="D7" s="7">
        <v>0</v>
      </c>
      <c r="E7" s="7">
        <v>12</v>
      </c>
    </row>
    <row r="8" spans="1:5" x14ac:dyDescent="0.15">
      <c r="A8" s="7">
        <v>2</v>
      </c>
      <c r="B8" s="7">
        <v>6</v>
      </c>
      <c r="C8" s="7">
        <v>0</v>
      </c>
      <c r="D8" s="7">
        <v>0</v>
      </c>
      <c r="E8" s="7">
        <v>12</v>
      </c>
    </row>
    <row r="9" spans="1:5" x14ac:dyDescent="0.15">
      <c r="A9" s="7">
        <v>2</v>
      </c>
      <c r="B9" s="7">
        <v>8</v>
      </c>
      <c r="C9" s="7">
        <v>0</v>
      </c>
      <c r="D9" s="7">
        <v>0</v>
      </c>
      <c r="E9" s="7">
        <v>12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"/>
  <sheetViews>
    <sheetView zoomScaleNormal="100" workbookViewId="0">
      <selection activeCell="E2" sqref="E2"/>
    </sheetView>
  </sheetViews>
  <sheetFormatPr baseColWidth="10" defaultColWidth="8.83203125" defaultRowHeight="13" x14ac:dyDescent="0.15"/>
  <cols>
    <col min="1" max="1" width="9.83203125" style="6"/>
    <col min="2" max="3" width="7.6640625" style="6"/>
    <col min="4" max="5" width="8.1640625" style="6"/>
    <col min="6" max="6" width="11.83203125" style="6"/>
    <col min="7" max="7" width="11.33203125" style="6"/>
    <col min="8" max="8" width="9.5" style="6"/>
    <col min="9" max="1023" width="8.33203125"/>
  </cols>
  <sheetData>
    <row r="1" spans="1:8" x14ac:dyDescent="0.15">
      <c r="A1" s="2" t="s">
        <v>124</v>
      </c>
      <c r="B1" s="2" t="s">
        <v>125</v>
      </c>
      <c r="C1" s="2" t="s">
        <v>126</v>
      </c>
      <c r="D1" s="2" t="s">
        <v>127</v>
      </c>
      <c r="E1" s="2" t="s">
        <v>128</v>
      </c>
      <c r="F1" s="2" t="s">
        <v>112</v>
      </c>
      <c r="G1" s="2" t="s">
        <v>120</v>
      </c>
      <c r="H1" s="2" t="s">
        <v>129</v>
      </c>
    </row>
    <row r="2" spans="1:8" x14ac:dyDescent="0.15">
      <c r="A2" s="2">
        <v>1</v>
      </c>
      <c r="B2" s="7">
        <v>1</v>
      </c>
      <c r="C2" s="7">
        <v>2</v>
      </c>
      <c r="D2" s="7">
        <v>0</v>
      </c>
      <c r="E2" s="7">
        <v>0</v>
      </c>
      <c r="F2" s="6">
        <v>0</v>
      </c>
      <c r="G2" s="6">
        <v>12</v>
      </c>
      <c r="H2" s="10" t="b">
        <v>0</v>
      </c>
    </row>
    <row r="3" spans="1:8" x14ac:dyDescent="0.15">
      <c r="D3" s="7"/>
      <c r="E3" s="7"/>
      <c r="H3" s="10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5159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scalars</vt:lpstr>
      <vt:lpstr>attribute_dict</vt:lpstr>
      <vt:lpstr>ret_incr</vt:lpstr>
      <vt:lpstr>pay_exceptions</vt:lpstr>
      <vt:lpstr>job_counts</vt:lpstr>
      <vt:lpstr>job_changes</vt:lpstr>
      <vt:lpstr>recall</vt:lpstr>
      <vt:lpstr>prex</vt:lpstr>
      <vt:lpstr>ratio_cond</vt:lpstr>
      <vt:lpstr>ratio_count_capped_cond</vt:lpstr>
      <vt:lpstr>proposal_dictionary</vt:lpstr>
      <vt:lpstr>eg_colors</vt:lpstr>
      <vt:lpstr>basic_job_colors</vt:lpstr>
      <vt:lpstr>enhanced_job_colors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Keith Carbine</cp:lastModifiedBy>
  <cp:revision>168</cp:revision>
  <dcterms:created xsi:type="dcterms:W3CDTF">2017-01-29T12:16:25Z</dcterms:created>
  <dcterms:modified xsi:type="dcterms:W3CDTF">2020-05-13T01:58:38Z</dcterms:modified>
  <dc:language>en-US</dc:language>
</cp:coreProperties>
</file>