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 1/Dropbox/Documents/yale/senior/ECON 491_492/data/"/>
    </mc:Choice>
  </mc:AlternateContent>
  <xr:revisionPtr revIDLastSave="0" documentId="13_ncr:1_{7F45F292-B2D1-8341-AF24-D84C2866CB2A}" xr6:coauthVersionLast="43" xr6:coauthVersionMax="43" xr10:uidLastSave="{00000000-0000-0000-0000-000000000000}"/>
  <bookViews>
    <workbookView xWindow="5100" yWindow="800" windowWidth="27100" windowHeight="16240" activeTab="1" xr2:uid="{00000000-000D-0000-FFFF-FFFF00000000}"/>
  </bookViews>
  <sheets>
    <sheet name="FAME Persistence2" sheetId="2" state="veryHidden" r:id="rId1"/>
    <sheet name="Data" sheetId="3" r:id="rId2"/>
  </sheets>
  <definedNames>
    <definedName name="_xlnm._FilterDatabase" localSheetId="1" hidden="1">Data!$A$1:$T$91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91" i="3" l="1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<sst xmlns="http://schemas.openxmlformats.org/spreadsheetml/2006/main" count="114" uniqueCount="108">
  <si>
    <t>Household debt to income</t>
  </si>
  <si>
    <t>Current account</t>
  </si>
  <si>
    <t>Net foreign asset position to GDP</t>
  </si>
  <si>
    <t>House price to income</t>
  </si>
  <si>
    <t>House price growth</t>
  </si>
  <si>
    <t>Date</t>
  </si>
  <si>
    <t>CRE credit growth</t>
  </si>
  <si>
    <t>PNFC debt to profit ratio</t>
  </si>
  <si>
    <t>Gross external debt to GDP</t>
  </si>
  <si>
    <t>Investment grade (£) bond spread</t>
  </si>
  <si>
    <t>Spreads on new residential mortgage lending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</si>
  <si>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</si>
  <si>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</si>
  <si>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</si>
  <si>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</si>
  <si>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</si>
  <si>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</si>
  <si>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</si>
  <si>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</si>
  <si>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</si>
  <si>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</si>
  <si>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</si>
  <si>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</si>
  <si>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</si>
  <si>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</si>
  <si>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</si>
  <si>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</si>
  <si>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</si>
  <si>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</si>
  <si>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</si>
  <si>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</si>
  <si>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</si>
  <si>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</si>
  <si>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</si>
  <si>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</si>
  <si>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</si>
  <si>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</si>
  <si>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</si>
  <si>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</si>
  <si>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</si>
  <si>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</si>
  <si>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</si>
  <si>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</si>
  <si>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</si>
  <si>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</si>
  <si>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</si>
  <si>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</si>
  <si>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</si>
  <si>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</si>
  <si>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</si>
  <si>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</si>
  <si>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</si>
  <si>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</si>
  <si>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</si>
  <si>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</si>
  <si>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</si>
  <si>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</si>
  <si>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</si>
  <si>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</si>
  <si>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</si>
  <si>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</si>
  <si>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</si>
  <si>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</si>
  <si>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</si>
  <si>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</si>
  <si>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</si>
  <si>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</si>
  <si>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</si>
  <si>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</si>
  <si>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</si>
  <si>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</si>
  <si>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</si>
  <si>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</si>
  <si>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</si>
  <si>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</si>
  <si>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</si>
  <si>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</si>
  <si>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</si>
  <si>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</si>
  <si>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</si>
  <si>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</si>
  <si>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</si>
  <si>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</si>
  <si>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</si>
  <si>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</si>
  <si>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</si>
  <si>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</si>
  <si>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</si>
  <si>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</si>
  <si>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</si>
  <si>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</si>
  <si>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</si>
  <si>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</si>
  <si>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</si>
  <si>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</si>
  <si>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</si>
  <si>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</si>
  <si>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</si>
  <si>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</si>
  <si>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</si>
  <si>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</si>
  <si>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FTSE All Share E/P</t>
  </si>
  <si>
    <t>next fsr</t>
  </si>
  <si>
    <t>Household credit growth</t>
  </si>
  <si>
    <t>Mortgage debt to income</t>
  </si>
  <si>
    <t>House price to rent</t>
  </si>
  <si>
    <t>Spreads on new household lending</t>
  </si>
  <si>
    <t>Non-CRE PNFC credit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</si>
</sst>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/>
    <xf numFmtId="0" fontId="2" fillId="2" borderId="0" xfId="1" applyAlignment="1">
      <alignment horizontal="center"/>
    </xf>
    <xf numFmtId="0" fontId="3" fillId="3" borderId="0" xfId="2" applyAlignment="1">
      <alignment horizontal="center" vertical="center" wrapText="1"/>
    </xf>
    <xf numFmtId="0" fontId="3" fillId="3" borderId="0" xfId="2" applyAlignment="1">
      <alignment vertical="center" wrapText="1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"/>
  <sheetViews>
    <sheetView workbookViewId="0"/>
  </sheetViews>
  <sheetFormatPr baseColWidth="10" defaultColWidth="8.83203125" defaultRowHeight="15"/>
  <sheetData>
    <row r="2" spans="1:11">
      <c r="A2" s="1"/>
      <c r="E2" s="2"/>
      <c r="G2" s="1"/>
      <c r="H2" s="1"/>
      <c r="I2" s="1"/>
      <c r="K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8.83203125" defaultRowHeight="15"/>
  <cols>
    <col min="1" max="1" width="10.5" bestFit="1" customWidth="1"/>
    <col min="2" max="2" width="16" style="6" customWidth="1"/>
    <col min="3" max="3" width="19.33203125" customWidth="1"/>
    <col min="4" max="5" width="12.5" customWidth="1"/>
    <col min="6" max="6" width="14.5" customWidth="1"/>
    <col min="7" max="7" width="15.5" customWidth="1"/>
    <col min="8" max="8" width="13" customWidth="1"/>
    <col min="9" max="9" width="16.33203125" customWidth="1"/>
    <col min="10" max="10" width="16.5" customWidth="1"/>
    <col min="11" max="12" width="13" customWidth="1"/>
    <col min="13" max="13" width="18.5" bestFit="1" customWidth="1"/>
    <col min="14" max="14" width="16.33203125" customWidth="1"/>
    <col min="15" max="16" width="17.83203125" customWidth="1"/>
    <col min="17" max="17" width="10.6640625" customWidth="1"/>
    <col min="18" max="19" width="10.5" customWidth="1"/>
    <col min="20" max="20" width="11.5" customWidth="1"/>
    <col min="21" max="21" width="10.5" customWidth="1"/>
  </cols>
  <sheetData>
    <row r="1" spans="1:21" ht="51">
      <c r="A1" s="3" t="s">
        <v>5</v>
      </c>
      <c r="B1" s="14" t="s">
        <v>104</v>
      </c>
      <c r="C1" s="14" t="s">
        <v>103</v>
      </c>
      <c r="D1" s="14" t="s">
        <v>0</v>
      </c>
      <c r="E1" s="13" t="s">
        <v>6</v>
      </c>
      <c r="F1" s="13" t="s">
        <v>107</v>
      </c>
      <c r="G1" s="13" t="s">
        <v>7</v>
      </c>
      <c r="H1" s="13" t="s">
        <v>1</v>
      </c>
      <c r="I1" s="13" t="s">
        <v>2</v>
      </c>
      <c r="J1" s="13" t="s">
        <v>8</v>
      </c>
      <c r="K1" s="13" t="s">
        <v>3</v>
      </c>
      <c r="L1" s="13" t="s">
        <v>105</v>
      </c>
      <c r="M1" s="13" t="s">
        <v>4</v>
      </c>
      <c r="N1" s="13" t="s">
        <v>9</v>
      </c>
      <c r="O1" s="13" t="s">
        <v>10</v>
      </c>
      <c r="P1" s="13" t="s">
        <v>106</v>
      </c>
      <c r="Q1" s="13" t="s">
        <v>101</v>
      </c>
      <c r="R1" s="4"/>
      <c r="S1" s="4"/>
      <c r="T1" s="4"/>
      <c r="U1" s="4"/>
    </row>
    <row r="2" spans="1:21">
      <c r="A2" t="s">
        <v>11</v>
      </c>
      <c r="B2" s="5">
        <v>61.51</v>
      </c>
      <c r="C2" s="5">
        <v>8.24</v>
      </c>
      <c r="D2" s="5">
        <v>86.5</v>
      </c>
      <c r="E2" s="5">
        <v>-2.82</v>
      </c>
      <c r="F2" s="5">
        <v>7.0724822199147388</v>
      </c>
      <c r="G2" s="5">
        <v>221.7</v>
      </c>
      <c r="H2">
        <v>0.5019061345978354</v>
      </c>
      <c r="I2" s="5">
        <v>5.3358503838538223</v>
      </c>
      <c r="J2">
        <v>164.25524108104352</v>
      </c>
      <c r="K2">
        <v>2.17</v>
      </c>
      <c r="L2">
        <v>71.8</v>
      </c>
      <c r="M2" s="5">
        <v>-3.981126825</v>
      </c>
      <c r="N2" s="5">
        <v>45.984375</v>
      </c>
      <c r="O2" s="5">
        <v>95.053913429999994</v>
      </c>
      <c r="P2" s="10">
        <f>K2</f>
        <v>2.17</v>
      </c>
      <c r="Q2">
        <v>5.7339449541284395</v>
      </c>
      <c r="U2" s="5"/>
    </row>
    <row r="3" spans="1:21">
      <c r="A3" t="s">
        <v>12</v>
      </c>
      <c r="B3" s="5">
        <v>61.44</v>
      </c>
      <c r="C3" s="5">
        <v>7.78</v>
      </c>
      <c r="D3" s="5">
        <v>86.72</v>
      </c>
      <c r="E3" s="5">
        <v>4.3600000000000003</v>
      </c>
      <c r="F3" s="5">
        <v>7.4691645818541579</v>
      </c>
      <c r="G3" s="5">
        <v>230.45</v>
      </c>
      <c r="H3">
        <v>-0.29376605539588474</v>
      </c>
      <c r="I3" s="5">
        <v>5.9327018226231951</v>
      </c>
      <c r="J3">
        <v>167.10166206234825</v>
      </c>
      <c r="K3">
        <v>2.17</v>
      </c>
      <c r="L3">
        <v>71.38</v>
      </c>
      <c r="M3" s="5">
        <v>-3.1773616950000001</v>
      </c>
      <c r="N3" s="5">
        <v>45.84375</v>
      </c>
      <c r="O3" s="5">
        <v>72.879486869999994</v>
      </c>
      <c r="P3" s="10">
        <f t="shared" ref="P3" si="0">K5</f>
        <v>2.1800000000000002</v>
      </c>
      <c r="Q3">
        <v>5.5157198014340878</v>
      </c>
      <c r="U3" s="5"/>
    </row>
    <row r="4" spans="1:21">
      <c r="A4" t="s">
        <v>13</v>
      </c>
      <c r="B4" s="5">
        <v>61.21</v>
      </c>
      <c r="C4" s="5">
        <v>7.15</v>
      </c>
      <c r="D4" s="5">
        <v>86.98</v>
      </c>
      <c r="E4" s="5">
        <v>-0.89</v>
      </c>
      <c r="F4" s="5">
        <v>9.3520429968792591</v>
      </c>
      <c r="G4" s="5">
        <v>237.84</v>
      </c>
      <c r="H4">
        <v>0.37114014251781469</v>
      </c>
      <c r="I4" s="5">
        <v>4.1583058166116338</v>
      </c>
      <c r="J4">
        <v>173.43588603843872</v>
      </c>
      <c r="K4">
        <v>2.2200000000000002</v>
      </c>
      <c r="L4">
        <v>73.59</v>
      </c>
      <c r="M4" s="5">
        <v>-2.4878162239999999</v>
      </c>
      <c r="N4" s="5">
        <v>48.375</v>
      </c>
      <c r="O4" s="5">
        <v>61.932586639999997</v>
      </c>
      <c r="P4" s="10">
        <f t="shared" ref="P4" si="1">K8</f>
        <v>2.41</v>
      </c>
      <c r="Q4">
        <v>5.0150451354062184</v>
      </c>
      <c r="U4" s="5"/>
    </row>
    <row r="5" spans="1:21">
      <c r="A5" t="s">
        <v>14</v>
      </c>
      <c r="B5" s="5">
        <v>61.23</v>
      </c>
      <c r="C5" s="5">
        <v>7.07</v>
      </c>
      <c r="D5" s="5">
        <v>87.21</v>
      </c>
      <c r="E5" s="5">
        <v>-4.38</v>
      </c>
      <c r="F5" s="5">
        <v>7.814314382864187</v>
      </c>
      <c r="G5" s="5">
        <v>235.63</v>
      </c>
      <c r="H5">
        <v>-0.76613947581689512</v>
      </c>
      <c r="I5" s="5">
        <v>4.5065243004727567</v>
      </c>
      <c r="J5">
        <v>176.45612767592928</v>
      </c>
      <c r="K5">
        <v>2.1800000000000002</v>
      </c>
      <c r="L5">
        <v>72.709999999999994</v>
      </c>
      <c r="M5" s="5">
        <v>-1.6989718869999999</v>
      </c>
      <c r="N5" s="5">
        <v>54.515625</v>
      </c>
      <c r="O5" s="5">
        <v>60.834409350000001</v>
      </c>
      <c r="P5" s="10">
        <f t="shared" ref="P5" si="2">K11</f>
        <v>2.6</v>
      </c>
      <c r="Q5">
        <v>5.1519835136527563</v>
      </c>
      <c r="U5" s="5"/>
    </row>
    <row r="6" spans="1:21">
      <c r="A6" t="s">
        <v>15</v>
      </c>
      <c r="B6" s="5">
        <v>61.29</v>
      </c>
      <c r="C6" s="5">
        <v>7.6</v>
      </c>
      <c r="D6" s="5">
        <v>87.53</v>
      </c>
      <c r="E6" s="5">
        <v>2.35</v>
      </c>
      <c r="F6" s="5">
        <v>8.4933465999117761</v>
      </c>
      <c r="G6" s="5">
        <v>239.02</v>
      </c>
      <c r="H6">
        <v>-1.2890164627811382</v>
      </c>
      <c r="I6" s="5">
        <v>2.2218893393210646</v>
      </c>
      <c r="J6">
        <v>173.53216845123109</v>
      </c>
      <c r="K6">
        <v>2.2599999999999998</v>
      </c>
      <c r="L6">
        <v>75.73</v>
      </c>
      <c r="M6" s="5">
        <v>-0.87152979100000005</v>
      </c>
      <c r="N6" s="5">
        <v>61.328125</v>
      </c>
      <c r="O6" s="5">
        <v>80.358233350000006</v>
      </c>
      <c r="P6" s="10">
        <f t="shared" ref="P6" si="3">K14</f>
        <v>2.74</v>
      </c>
      <c r="Q6">
        <v>4.574565416285453</v>
      </c>
      <c r="U6" s="5"/>
    </row>
    <row r="7" spans="1:21">
      <c r="A7" t="s">
        <v>16</v>
      </c>
      <c r="B7" s="5">
        <v>61.79</v>
      </c>
      <c r="C7" s="5">
        <v>7.34</v>
      </c>
      <c r="D7" s="5">
        <v>88.49</v>
      </c>
      <c r="E7" s="5">
        <v>-0.86</v>
      </c>
      <c r="F7" s="5">
        <v>8.1446857499282892</v>
      </c>
      <c r="G7" s="5">
        <v>240.73</v>
      </c>
      <c r="H7">
        <v>-1.1917989310711186</v>
      </c>
      <c r="I7" s="5">
        <v>7.6851930917624406E-2</v>
      </c>
      <c r="J7">
        <v>177.61551195011518</v>
      </c>
      <c r="K7">
        <v>2.34</v>
      </c>
      <c r="L7">
        <v>77.56</v>
      </c>
      <c r="M7" s="5">
        <v>-5.2112528999999998E-2</v>
      </c>
      <c r="N7" s="5">
        <v>64.296875</v>
      </c>
      <c r="O7" s="5">
        <v>76.19556403</v>
      </c>
      <c r="P7" s="10">
        <f t="shared" ref="P7" si="4">K17</f>
        <v>2.85</v>
      </c>
      <c r="Q7">
        <v>4.5955882352941178</v>
      </c>
      <c r="U7" s="5"/>
    </row>
    <row r="8" spans="1:21">
      <c r="A8" t="s">
        <v>17</v>
      </c>
      <c r="B8" s="5">
        <v>62.5</v>
      </c>
      <c r="C8" s="5">
        <v>7.4</v>
      </c>
      <c r="D8" s="5">
        <v>89.72</v>
      </c>
      <c r="E8" s="5">
        <v>9.26</v>
      </c>
      <c r="F8" s="5">
        <v>7.5673349152182361</v>
      </c>
      <c r="G8" s="5">
        <v>259.86</v>
      </c>
      <c r="H8">
        <v>0.70777389688210979</v>
      </c>
      <c r="I8" s="5">
        <v>-4.0364230936957126</v>
      </c>
      <c r="J8">
        <v>181.71103978005615</v>
      </c>
      <c r="K8">
        <v>2.41</v>
      </c>
      <c r="L8">
        <v>79.7</v>
      </c>
      <c r="M8" s="5">
        <v>0.952946085</v>
      </c>
      <c r="N8" s="5">
        <v>83.21875</v>
      </c>
      <c r="O8" s="5">
        <v>90.180468930000004</v>
      </c>
      <c r="P8" s="10">
        <f t="shared" ref="P8" si="5">K20</f>
        <v>2.94</v>
      </c>
      <c r="Q8">
        <v>5.376344086021505</v>
      </c>
      <c r="U8" s="5"/>
    </row>
    <row r="9" spans="1:21">
      <c r="A9" t="s">
        <v>18</v>
      </c>
      <c r="B9" s="5">
        <v>62.87</v>
      </c>
      <c r="C9" s="5">
        <v>7.63</v>
      </c>
      <c r="D9" s="5">
        <v>90.36</v>
      </c>
      <c r="E9" s="5">
        <v>15.06</v>
      </c>
      <c r="F9" s="5">
        <v>8.3154530335877404</v>
      </c>
      <c r="G9" s="5">
        <v>260.17</v>
      </c>
      <c r="H9">
        <v>-0.25838081356830528</v>
      </c>
      <c r="I9" s="5">
        <v>-5.6540960983565425</v>
      </c>
      <c r="J9">
        <v>180.74600426546229</v>
      </c>
      <c r="K9">
        <v>2.46</v>
      </c>
      <c r="L9">
        <v>81.38</v>
      </c>
      <c r="M9" s="5">
        <v>1.531437669</v>
      </c>
      <c r="N9" s="5">
        <v>128.875</v>
      </c>
      <c r="O9" s="5">
        <v>137.39131119999999</v>
      </c>
      <c r="P9" s="10">
        <f t="shared" ref="P9" si="6">K23</f>
        <v>3.18</v>
      </c>
      <c r="Q9">
        <v>4.677268475210477</v>
      </c>
      <c r="U9" s="5"/>
    </row>
    <row r="10" spans="1:21">
      <c r="A10" t="s">
        <v>19</v>
      </c>
      <c r="B10" s="5">
        <v>63.55</v>
      </c>
      <c r="C10" s="5">
        <v>8.11</v>
      </c>
      <c r="D10" s="5">
        <v>91.81</v>
      </c>
      <c r="E10" s="5">
        <v>17.11</v>
      </c>
      <c r="F10" s="5">
        <v>9.0688286465376571</v>
      </c>
      <c r="G10" s="5">
        <v>272.43</v>
      </c>
      <c r="H10">
        <v>-3.0196724488807054</v>
      </c>
      <c r="I10" s="5">
        <v>-7.7462008980729715</v>
      </c>
      <c r="J10">
        <v>186.48132081426076</v>
      </c>
      <c r="K10">
        <v>2.5</v>
      </c>
      <c r="L10">
        <v>82.27</v>
      </c>
      <c r="M10" s="5">
        <v>2.0899829429999999</v>
      </c>
      <c r="N10" s="5">
        <v>109.328125</v>
      </c>
      <c r="O10" s="5">
        <v>117.0745182</v>
      </c>
      <c r="P10" s="10">
        <f t="shared" ref="P10" si="7">K26</f>
        <v>3.63</v>
      </c>
      <c r="Q10">
        <v>4.1254125412541258</v>
      </c>
      <c r="U10" s="5"/>
    </row>
    <row r="11" spans="1:21">
      <c r="A11" t="s">
        <v>20</v>
      </c>
      <c r="B11" s="5">
        <v>64.39</v>
      </c>
      <c r="C11" s="5">
        <v>8.01</v>
      </c>
      <c r="D11" s="5">
        <v>92.68</v>
      </c>
      <c r="E11" s="5">
        <v>12.83</v>
      </c>
      <c r="F11" s="5">
        <v>9.3863201276017794</v>
      </c>
      <c r="G11" s="5">
        <v>284.39</v>
      </c>
      <c r="H11">
        <v>-2.4624912736391753</v>
      </c>
      <c r="I11" s="5">
        <v>-3.2196591145129112</v>
      </c>
      <c r="J11">
        <v>184.66221062161242</v>
      </c>
      <c r="K11">
        <v>2.6</v>
      </c>
      <c r="L11">
        <v>84.35</v>
      </c>
      <c r="M11" s="5">
        <v>2.6545855889999999</v>
      </c>
      <c r="N11" s="5">
        <v>106.1875</v>
      </c>
      <c r="O11" s="5">
        <v>99.594497459999999</v>
      </c>
      <c r="P11" s="10">
        <f t="shared" ref="P11" si="8">K29</f>
        <v>3.8</v>
      </c>
      <c r="Q11">
        <v>3.7091988130563798</v>
      </c>
      <c r="U11" s="5"/>
    </row>
    <row r="12" spans="1:21">
      <c r="A12" t="s">
        <v>21</v>
      </c>
      <c r="B12" s="5">
        <v>65.58</v>
      </c>
      <c r="C12" s="5">
        <v>8.34</v>
      </c>
      <c r="D12" s="5">
        <v>94.27</v>
      </c>
      <c r="E12" s="5">
        <v>11.44</v>
      </c>
      <c r="F12" s="5">
        <v>9.0402630046820693</v>
      </c>
      <c r="G12" s="5">
        <v>280.05</v>
      </c>
      <c r="H12">
        <v>-2.6750662620520109</v>
      </c>
      <c r="I12" s="5">
        <v>-2.7068485712346431</v>
      </c>
      <c r="J12">
        <v>180.10675742502252</v>
      </c>
      <c r="K12">
        <v>2.67</v>
      </c>
      <c r="L12">
        <v>86.81</v>
      </c>
      <c r="M12" s="5">
        <v>3.1504975289999999</v>
      </c>
      <c r="N12" s="5">
        <v>113.21875</v>
      </c>
      <c r="O12" s="5">
        <v>83.343263359999995</v>
      </c>
      <c r="P12" s="10">
        <f t="shared" ref="P12" si="9">K32</f>
        <v>4.0599999999999996</v>
      </c>
      <c r="Q12">
        <v>3.9416633819471816</v>
      </c>
      <c r="U12" s="5"/>
    </row>
    <row r="13" spans="1:21">
      <c r="A13" t="s">
        <v>22</v>
      </c>
      <c r="B13" s="5">
        <v>65.98</v>
      </c>
      <c r="C13" s="5">
        <v>8.65</v>
      </c>
      <c r="D13" s="5">
        <v>94.91</v>
      </c>
      <c r="E13" s="5">
        <v>14.64</v>
      </c>
      <c r="F13" s="5">
        <v>9.2325088679794085</v>
      </c>
      <c r="G13" s="5">
        <v>294.79000000000002</v>
      </c>
      <c r="H13">
        <v>-1.7346707896523115</v>
      </c>
      <c r="I13" s="5">
        <v>-6.2038173194908701</v>
      </c>
      <c r="J13">
        <v>177.2226346582145</v>
      </c>
      <c r="K13">
        <v>2.72</v>
      </c>
      <c r="L13">
        <v>88.92</v>
      </c>
      <c r="M13" s="5">
        <v>3.7959883859999999</v>
      </c>
      <c r="N13" s="5">
        <v>120.421875</v>
      </c>
      <c r="O13" s="5">
        <v>75.113762780000002</v>
      </c>
      <c r="P13" s="10">
        <f t="shared" ref="P13" si="10">K35</f>
        <v>4.13</v>
      </c>
      <c r="Q13">
        <v>3.4916201117318435</v>
      </c>
      <c r="U13" s="5"/>
    </row>
    <row r="14" spans="1:21">
      <c r="A14" t="s">
        <v>23</v>
      </c>
      <c r="B14" s="5">
        <v>65.63</v>
      </c>
      <c r="C14" s="5">
        <v>8.65</v>
      </c>
      <c r="D14" s="5">
        <v>94.48</v>
      </c>
      <c r="E14" s="5">
        <v>13.98</v>
      </c>
      <c r="F14" s="5">
        <v>9.2385759701426551</v>
      </c>
      <c r="G14" s="5">
        <v>303.89999999999998</v>
      </c>
      <c r="H14">
        <v>-2.2248356151211901</v>
      </c>
      <c r="I14" s="5">
        <v>-3.9163029461598624</v>
      </c>
      <c r="J14">
        <v>189.50479844989968</v>
      </c>
      <c r="K14">
        <v>2.74</v>
      </c>
      <c r="L14">
        <v>91.17</v>
      </c>
      <c r="M14" s="5">
        <v>4.4143459890000001</v>
      </c>
      <c r="N14" s="5">
        <v>125.25</v>
      </c>
      <c r="O14" s="5">
        <v>71.068167900000006</v>
      </c>
      <c r="P14" s="10">
        <f t="shared" ref="P14" si="11">K38</f>
        <v>4.22</v>
      </c>
      <c r="Q14">
        <v>3.6791758646063282</v>
      </c>
      <c r="U14" s="5"/>
    </row>
    <row r="15" spans="1:21">
      <c r="A15" t="s">
        <v>24</v>
      </c>
      <c r="B15" s="5">
        <v>66.19</v>
      </c>
      <c r="C15" s="5">
        <v>8.93</v>
      </c>
      <c r="D15" s="5">
        <v>95.19</v>
      </c>
      <c r="E15" s="5">
        <v>18.7</v>
      </c>
      <c r="F15" s="5">
        <v>8.6983319003699648</v>
      </c>
      <c r="G15" s="5">
        <v>314.17</v>
      </c>
      <c r="H15">
        <v>-2.5424721734036324</v>
      </c>
      <c r="I15" s="5">
        <v>3.2945692925936734</v>
      </c>
      <c r="J15">
        <v>199.06410659362862</v>
      </c>
      <c r="K15">
        <v>2.84</v>
      </c>
      <c r="L15">
        <v>93.85</v>
      </c>
      <c r="M15" s="5">
        <v>4.643153174</v>
      </c>
      <c r="N15" s="5">
        <v>143.546875</v>
      </c>
      <c r="O15" s="5">
        <v>78.07403678</v>
      </c>
      <c r="P15" s="10">
        <f t="shared" ref="P15" si="12">K41</f>
        <v>4.42</v>
      </c>
      <c r="Q15">
        <v>3.7893141341417205</v>
      </c>
      <c r="U15" s="5"/>
    </row>
    <row r="16" spans="1:21">
      <c r="A16" t="s">
        <v>25</v>
      </c>
      <c r="B16" s="5">
        <v>66.47</v>
      </c>
      <c r="C16" s="5">
        <v>8.31</v>
      </c>
      <c r="D16" s="5">
        <v>95.44</v>
      </c>
      <c r="E16" s="5">
        <v>22.06</v>
      </c>
      <c r="F16" s="5">
        <v>8.082820316979987</v>
      </c>
      <c r="G16" s="5">
        <v>317.82</v>
      </c>
      <c r="H16">
        <v>-2.3180033529040358</v>
      </c>
      <c r="I16" s="5">
        <v>2.1685278026790029</v>
      </c>
      <c r="J16">
        <v>200.49212199017967</v>
      </c>
      <c r="K16">
        <v>2.81</v>
      </c>
      <c r="L16">
        <v>93.69</v>
      </c>
      <c r="M16" s="5">
        <v>4.6437042660000003</v>
      </c>
      <c r="N16" s="5">
        <v>144.328125</v>
      </c>
      <c r="O16" s="5">
        <v>85.733348640000003</v>
      </c>
      <c r="P16" s="10">
        <f t="shared" ref="P16" si="13">K44</f>
        <v>4.54</v>
      </c>
      <c r="Q16">
        <v>4.0016006402561031</v>
      </c>
      <c r="U16" s="5"/>
    </row>
    <row r="17" spans="1:21">
      <c r="A17" t="s">
        <v>26</v>
      </c>
      <c r="B17" s="5">
        <v>66.55</v>
      </c>
      <c r="C17" s="5">
        <v>7.72</v>
      </c>
      <c r="D17" s="5">
        <v>95.52</v>
      </c>
      <c r="E17" s="5">
        <v>23.27</v>
      </c>
      <c r="F17" s="5">
        <v>7.0912900263577701</v>
      </c>
      <c r="G17" s="5">
        <v>321.27</v>
      </c>
      <c r="H17">
        <v>-1.9710863936821095</v>
      </c>
      <c r="I17" s="5">
        <v>2.1614527240401147</v>
      </c>
      <c r="J17">
        <v>204.48481817219334</v>
      </c>
      <c r="K17">
        <v>2.85</v>
      </c>
      <c r="L17">
        <v>95.73</v>
      </c>
      <c r="M17" s="5">
        <v>4.4883745419999999</v>
      </c>
      <c r="N17" s="5">
        <v>130.96875</v>
      </c>
      <c r="O17" s="5">
        <v>83.186923739999997</v>
      </c>
      <c r="P17" s="10">
        <f t="shared" ref="P17" si="14">K47</f>
        <v>4.3600000000000003</v>
      </c>
      <c r="Q17">
        <v>4.4424700133274095</v>
      </c>
      <c r="U17" s="5"/>
    </row>
    <row r="18" spans="1:21">
      <c r="A18" t="s">
        <v>27</v>
      </c>
      <c r="B18" s="5">
        <v>66.78</v>
      </c>
      <c r="C18" s="5">
        <v>8.24</v>
      </c>
      <c r="D18" s="5">
        <v>96.16</v>
      </c>
      <c r="E18" s="5">
        <v>24.02</v>
      </c>
      <c r="F18" s="5">
        <v>8.7093991865461948</v>
      </c>
      <c r="G18" s="5">
        <v>342.66</v>
      </c>
      <c r="H18">
        <v>-1.8069485907375986</v>
      </c>
      <c r="I18" s="5">
        <v>2.8215234977584971</v>
      </c>
      <c r="J18">
        <v>228.26629344496189</v>
      </c>
      <c r="K18">
        <v>2.86</v>
      </c>
      <c r="L18">
        <v>97.2</v>
      </c>
      <c r="M18" s="5">
        <v>4.3513985809999998</v>
      </c>
      <c r="N18" s="5">
        <v>127.109375</v>
      </c>
      <c r="O18" s="5">
        <v>86.814042040000004</v>
      </c>
      <c r="P18" s="10">
        <f t="shared" ref="P18" si="15">K50</f>
        <v>3.76</v>
      </c>
      <c r="Q18">
        <v>4.9431537320810675</v>
      </c>
      <c r="U18" s="5"/>
    </row>
    <row r="19" spans="1:21">
      <c r="A19" t="s">
        <v>28</v>
      </c>
      <c r="B19" s="5">
        <v>67.599999999999994</v>
      </c>
      <c r="C19" s="5">
        <v>8.6</v>
      </c>
      <c r="D19" s="5">
        <v>97.28</v>
      </c>
      <c r="E19" s="5">
        <v>23.84</v>
      </c>
      <c r="F19" s="5">
        <v>8.1586113329548624</v>
      </c>
      <c r="G19" s="5">
        <v>346.14</v>
      </c>
      <c r="H19">
        <v>-2.3890521919790348</v>
      </c>
      <c r="I19" s="5">
        <v>1.5212328871372511</v>
      </c>
      <c r="J19">
        <v>224.59462290596574</v>
      </c>
      <c r="K19">
        <v>2.89</v>
      </c>
      <c r="L19">
        <v>97.08</v>
      </c>
      <c r="M19" s="5">
        <v>4.3305652669999999</v>
      </c>
      <c r="N19" s="5">
        <v>118.734375</v>
      </c>
      <c r="O19" s="5">
        <v>83.055196069999994</v>
      </c>
      <c r="P19" s="10">
        <f t="shared" ref="P19" si="16">K53</f>
        <v>3.91</v>
      </c>
      <c r="Q19">
        <v>4.7619047619047619</v>
      </c>
      <c r="U19" s="5"/>
    </row>
    <row r="20" spans="1:21">
      <c r="A20" t="s">
        <v>29</v>
      </c>
      <c r="B20" s="5">
        <v>68.739999999999995</v>
      </c>
      <c r="C20" s="5">
        <v>9.64</v>
      </c>
      <c r="D20" s="5">
        <v>98.88</v>
      </c>
      <c r="E20" s="5">
        <v>24.32</v>
      </c>
      <c r="F20" s="5">
        <v>8.734909369739178</v>
      </c>
      <c r="G20" s="5">
        <v>351.65</v>
      </c>
      <c r="H20">
        <v>-2.3614644784298378</v>
      </c>
      <c r="I20" s="5">
        <v>1.0809976611496288</v>
      </c>
      <c r="J20">
        <v>222.43016930722314</v>
      </c>
      <c r="K20">
        <v>2.94</v>
      </c>
      <c r="L20">
        <v>99.24</v>
      </c>
      <c r="M20" s="5">
        <v>4.5837147160000002</v>
      </c>
      <c r="N20" s="5">
        <v>114.625</v>
      </c>
      <c r="O20" s="5">
        <v>84.28028252</v>
      </c>
      <c r="P20" s="10">
        <f t="shared" ref="P20" si="17">K56</f>
        <v>3.92</v>
      </c>
      <c r="Q20">
        <v>5.376344086021505</v>
      </c>
      <c r="U20" s="5"/>
    </row>
    <row r="21" spans="1:21">
      <c r="A21" t="s">
        <v>30</v>
      </c>
      <c r="B21" s="5">
        <v>69.900000000000006</v>
      </c>
      <c r="C21" s="5">
        <v>11.05</v>
      </c>
      <c r="D21" s="5">
        <v>101.02</v>
      </c>
      <c r="E21" s="5">
        <v>22.76</v>
      </c>
      <c r="F21" s="5">
        <v>10.583001754689469</v>
      </c>
      <c r="G21" s="5">
        <v>360.16</v>
      </c>
      <c r="H21">
        <v>-1.7047364572394985</v>
      </c>
      <c r="I21" s="5">
        <v>-2.0618212900995019</v>
      </c>
      <c r="J21">
        <v>220.81338999085546</v>
      </c>
      <c r="K21">
        <v>2.96</v>
      </c>
      <c r="L21">
        <v>100.22</v>
      </c>
      <c r="M21" s="5">
        <v>5.2875927789999997</v>
      </c>
      <c r="N21" s="5">
        <v>122.4375</v>
      </c>
      <c r="O21" s="5">
        <v>87.333407429999994</v>
      </c>
      <c r="P21" s="10">
        <f t="shared" ref="P21" si="18">K59</f>
        <v>3.84</v>
      </c>
      <c r="Q21">
        <v>4.7326076668244204</v>
      </c>
      <c r="U21" s="5"/>
    </row>
    <row r="22" spans="1:21">
      <c r="A22" t="s">
        <v>31</v>
      </c>
      <c r="B22" s="5">
        <v>70.97</v>
      </c>
      <c r="C22" s="5">
        <v>11.95</v>
      </c>
      <c r="D22" s="5">
        <v>102.94</v>
      </c>
      <c r="E22" s="5">
        <v>20.88</v>
      </c>
      <c r="F22" s="5">
        <v>9.784378654251773</v>
      </c>
      <c r="G22" s="5">
        <v>357.37</v>
      </c>
      <c r="H22">
        <v>-2.0997942386831276</v>
      </c>
      <c r="I22" s="5">
        <v>-0.68706412714289677</v>
      </c>
      <c r="J22">
        <v>221.47368439332053</v>
      </c>
      <c r="K22">
        <v>3.03</v>
      </c>
      <c r="L22">
        <v>102.96</v>
      </c>
      <c r="M22" s="5">
        <v>6.0892038079999997</v>
      </c>
      <c r="N22" s="5">
        <v>107.59375</v>
      </c>
      <c r="O22" s="5">
        <v>84.335178119999995</v>
      </c>
      <c r="P22" s="10">
        <f t="shared" ref="P22" si="19">K62</f>
        <v>3.8</v>
      </c>
      <c r="Q22">
        <v>4.2771599657827206</v>
      </c>
      <c r="U22" s="5"/>
    </row>
    <row r="23" spans="1:21">
      <c r="A23" t="s">
        <v>32</v>
      </c>
      <c r="B23" s="5">
        <v>72.33</v>
      </c>
      <c r="C23" s="5">
        <v>12.99</v>
      </c>
      <c r="D23" s="5">
        <v>104.67</v>
      </c>
      <c r="E23" s="5">
        <v>21.08</v>
      </c>
      <c r="F23" s="5">
        <v>10.647550159304227</v>
      </c>
      <c r="G23" s="5">
        <v>357.35</v>
      </c>
      <c r="H23">
        <v>-3.0129353099091718</v>
      </c>
      <c r="I23" s="5">
        <v>2.1530923371192361</v>
      </c>
      <c r="J23">
        <v>221.25692317492454</v>
      </c>
      <c r="K23">
        <v>3.18</v>
      </c>
      <c r="L23">
        <v>107.7</v>
      </c>
      <c r="M23" s="5">
        <v>7.0179331630000004</v>
      </c>
      <c r="N23" s="5">
        <v>100.015625</v>
      </c>
      <c r="O23" s="5">
        <v>91.150341260000005</v>
      </c>
      <c r="P23" s="10">
        <f t="shared" ref="P23" si="20">K65</f>
        <v>3.75</v>
      </c>
      <c r="Q23">
        <v>4.7892720306513414</v>
      </c>
      <c r="U23" s="5"/>
    </row>
    <row r="24" spans="1:21">
      <c r="A24" t="s">
        <v>33</v>
      </c>
      <c r="B24" s="5">
        <v>74.27</v>
      </c>
      <c r="C24" s="5">
        <v>14.51</v>
      </c>
      <c r="D24" s="5">
        <v>107.58</v>
      </c>
      <c r="E24" s="5">
        <v>20</v>
      </c>
      <c r="F24" s="5">
        <v>12.529136101756739</v>
      </c>
      <c r="G24" s="5">
        <v>361.17</v>
      </c>
      <c r="H24">
        <v>-1.5631881698186234</v>
      </c>
      <c r="I24" s="5">
        <v>3.5683471601786851</v>
      </c>
      <c r="J24">
        <v>219.85722186768774</v>
      </c>
      <c r="K24">
        <v>3.35</v>
      </c>
      <c r="L24">
        <v>114.09</v>
      </c>
      <c r="M24" s="5">
        <v>8.0019763059999995</v>
      </c>
      <c r="N24" s="5">
        <v>126.0625</v>
      </c>
      <c r="O24" s="5">
        <v>92.719096129999997</v>
      </c>
      <c r="P24" s="10">
        <f t="shared" ref="P24" si="21">K68</f>
        <v>3.79</v>
      </c>
      <c r="Q24">
        <v>5.6593095642331628</v>
      </c>
      <c r="U24" s="5"/>
    </row>
    <row r="25" spans="1:21">
      <c r="A25" t="s">
        <v>34</v>
      </c>
      <c r="B25" s="5">
        <v>76.27</v>
      </c>
      <c r="C25" s="5">
        <v>14.25</v>
      </c>
      <c r="D25" s="5">
        <v>109.69</v>
      </c>
      <c r="E25" s="5">
        <v>19.86</v>
      </c>
      <c r="F25" s="5">
        <v>10.218103601636667</v>
      </c>
      <c r="G25" s="5">
        <v>340.89</v>
      </c>
      <c r="H25">
        <v>-1.5610398157288583</v>
      </c>
      <c r="I25" s="5">
        <v>3.4627889612053071</v>
      </c>
      <c r="J25">
        <v>221.98805477233768</v>
      </c>
      <c r="K25">
        <v>3.55</v>
      </c>
      <c r="L25">
        <v>121.28</v>
      </c>
      <c r="M25" s="5">
        <v>8.8996092769999997</v>
      </c>
      <c r="N25" s="5">
        <v>135.515625</v>
      </c>
      <c r="O25" s="5">
        <v>94.671954369999995</v>
      </c>
      <c r="P25" s="10">
        <f t="shared" ref="P25" si="22">K71</f>
        <v>3.93</v>
      </c>
      <c r="Q25">
        <v>5.1599587203302377</v>
      </c>
      <c r="U25" s="5"/>
    </row>
    <row r="26" spans="1:21">
      <c r="A26" t="s">
        <v>35</v>
      </c>
      <c r="B26" s="5">
        <v>78.569999999999993</v>
      </c>
      <c r="C26" s="5">
        <v>14.05</v>
      </c>
      <c r="D26" s="5">
        <v>111.53</v>
      </c>
      <c r="E26" s="5">
        <v>21.85</v>
      </c>
      <c r="F26" s="5">
        <v>9.1684676216837726</v>
      </c>
      <c r="G26" s="5">
        <v>327.64999999999998</v>
      </c>
      <c r="H26">
        <v>-0.79361986777331828</v>
      </c>
      <c r="I26" s="5">
        <v>5.9072527024575026</v>
      </c>
      <c r="J26">
        <v>236.20336101451832</v>
      </c>
      <c r="K26">
        <v>3.63</v>
      </c>
      <c r="L26">
        <v>124.66</v>
      </c>
      <c r="M26" s="5">
        <v>9.6410693510000005</v>
      </c>
      <c r="N26" s="5">
        <v>127.96875</v>
      </c>
      <c r="O26" s="5">
        <v>96.891046029999998</v>
      </c>
      <c r="P26" s="10">
        <f t="shared" ref="P26" si="23">K74</f>
        <v>4.05</v>
      </c>
      <c r="Q26">
        <v>6.0496067755595879</v>
      </c>
      <c r="U26" s="5"/>
    </row>
    <row r="27" spans="1:21">
      <c r="A27" t="s">
        <v>36</v>
      </c>
      <c r="B27" s="5">
        <v>80.91</v>
      </c>
      <c r="C27" s="5">
        <v>14.13</v>
      </c>
      <c r="D27" s="5">
        <v>114.67</v>
      </c>
      <c r="E27" s="5">
        <v>23.25</v>
      </c>
      <c r="F27" s="5">
        <v>9.5259718306364309</v>
      </c>
      <c r="G27" s="5">
        <v>332.82</v>
      </c>
      <c r="H27">
        <v>-2.1816476995401648</v>
      </c>
      <c r="I27" s="5">
        <v>3.2098644295082503</v>
      </c>
      <c r="J27">
        <v>240.3710608513631</v>
      </c>
      <c r="K27">
        <v>3.67</v>
      </c>
      <c r="L27">
        <v>125.34</v>
      </c>
      <c r="M27" s="5">
        <v>10.39306081</v>
      </c>
      <c r="N27" s="5">
        <v>108.359375</v>
      </c>
      <c r="O27" s="5">
        <v>87.509198080000004</v>
      </c>
      <c r="P27" s="10">
        <f t="shared" ref="P27" si="24">K77</f>
        <v>4.18</v>
      </c>
      <c r="Q27">
        <v>5.7208237986270021</v>
      </c>
      <c r="U27" s="5"/>
    </row>
    <row r="28" spans="1:21">
      <c r="A28" t="s">
        <v>37</v>
      </c>
      <c r="B28" s="5">
        <v>83.34</v>
      </c>
      <c r="C28" s="5">
        <v>13.66</v>
      </c>
      <c r="D28" s="5">
        <v>117.8</v>
      </c>
      <c r="E28" s="5">
        <v>20.55</v>
      </c>
      <c r="F28" s="5">
        <v>8.4311833691893732</v>
      </c>
      <c r="G28" s="5">
        <v>333.27</v>
      </c>
      <c r="H28">
        <v>-2.5159398676785614</v>
      </c>
      <c r="I28" s="5">
        <v>2.7874435179314943</v>
      </c>
      <c r="J28">
        <v>242.25947632391063</v>
      </c>
      <c r="K28">
        <v>3.71</v>
      </c>
      <c r="L28">
        <v>127.18</v>
      </c>
      <c r="M28" s="5">
        <v>11.11078578</v>
      </c>
      <c r="N28" s="5">
        <v>87.015625</v>
      </c>
      <c r="O28" s="5">
        <v>82.931569400000001</v>
      </c>
      <c r="P28" s="10">
        <f t="shared" ref="P28" si="25">K80</f>
        <v>4.32</v>
      </c>
      <c r="Q28">
        <v>5.6721497447532618</v>
      </c>
      <c r="U28" s="5"/>
    </row>
    <row r="29" spans="1:21">
      <c r="A29" t="s">
        <v>38</v>
      </c>
      <c r="B29" s="5">
        <v>85.42</v>
      </c>
      <c r="C29" s="5">
        <v>15.37</v>
      </c>
      <c r="D29" s="5">
        <v>120.46</v>
      </c>
      <c r="E29" s="5">
        <v>16.77</v>
      </c>
      <c r="F29" s="5">
        <v>10.02177463906234</v>
      </c>
      <c r="G29" s="5">
        <v>326.74</v>
      </c>
      <c r="H29">
        <v>-1.5519230350651896</v>
      </c>
      <c r="I29" s="5">
        <v>2.5208453448378694</v>
      </c>
      <c r="J29">
        <v>236.06139287063363</v>
      </c>
      <c r="K29">
        <v>3.8</v>
      </c>
      <c r="L29">
        <v>131.32</v>
      </c>
      <c r="M29" s="5">
        <v>11.70949811</v>
      </c>
      <c r="N29" s="5">
        <v>75.421875</v>
      </c>
      <c r="O29" s="5">
        <v>98.378117500000002</v>
      </c>
      <c r="P29" s="10">
        <f t="shared" ref="P29" si="26">K83</f>
        <v>4.49</v>
      </c>
      <c r="Q29">
        <v>5.2854122621564477</v>
      </c>
      <c r="U29" s="5"/>
    </row>
    <row r="30" spans="1:21">
      <c r="A30" t="s">
        <v>39</v>
      </c>
      <c r="B30" s="5">
        <v>87.23</v>
      </c>
      <c r="C30" s="5">
        <v>15.31</v>
      </c>
      <c r="D30" s="5">
        <v>122.57</v>
      </c>
      <c r="E30" s="5">
        <v>15.46</v>
      </c>
      <c r="F30" s="5">
        <v>10.512613340515307</v>
      </c>
      <c r="G30" s="5">
        <v>326.39</v>
      </c>
      <c r="H30">
        <v>-2.3509108814912461</v>
      </c>
      <c r="I30" s="5">
        <v>1.584846038591653</v>
      </c>
      <c r="J30">
        <v>247.78708941792127</v>
      </c>
      <c r="K30">
        <v>3.84</v>
      </c>
      <c r="L30">
        <v>133.65</v>
      </c>
      <c r="M30" s="5">
        <v>12.499317039999999</v>
      </c>
      <c r="N30" s="5">
        <v>78.921875</v>
      </c>
      <c r="O30" s="5">
        <v>93.235490220000003</v>
      </c>
      <c r="P30" s="10">
        <f t="shared" ref="P30" si="27">K86</f>
        <v>4.55</v>
      </c>
      <c r="Q30">
        <v>5.7703404500865556</v>
      </c>
      <c r="U30" s="5"/>
    </row>
    <row r="31" spans="1:21">
      <c r="A31" t="s">
        <v>40</v>
      </c>
      <c r="B31" s="5">
        <v>89.23</v>
      </c>
      <c r="C31" s="5">
        <v>14.97</v>
      </c>
      <c r="D31" s="5">
        <v>124.8</v>
      </c>
      <c r="E31" s="5">
        <v>16.62</v>
      </c>
      <c r="F31" s="5">
        <v>9.9880838305110267</v>
      </c>
      <c r="G31" s="5">
        <v>316.66000000000003</v>
      </c>
      <c r="H31">
        <v>-2.5235731708797013</v>
      </c>
      <c r="I31" s="5">
        <v>-1.8759213150494878</v>
      </c>
      <c r="J31">
        <v>249.90492648060746</v>
      </c>
      <c r="K31">
        <v>3.97</v>
      </c>
      <c r="L31">
        <v>137.61000000000001</v>
      </c>
      <c r="M31" s="5">
        <v>13.334491</v>
      </c>
      <c r="N31" s="5">
        <v>83.640625</v>
      </c>
      <c r="O31" s="5">
        <v>85.546570380000006</v>
      </c>
      <c r="P31" s="10">
        <f t="shared" ref="P31" si="28">K89</f>
        <v>4.53</v>
      </c>
      <c r="Q31">
        <v>5.8548009367681502</v>
      </c>
      <c r="U31" s="5"/>
    </row>
    <row r="32" spans="1:21">
      <c r="A32" t="s">
        <v>41</v>
      </c>
      <c r="B32" s="5">
        <v>91.06</v>
      </c>
      <c r="C32" s="5">
        <v>14.16</v>
      </c>
      <c r="D32" s="5">
        <v>126.79</v>
      </c>
      <c r="E32" s="5">
        <v>16.5</v>
      </c>
      <c r="F32" s="5">
        <v>9.3336993498185823</v>
      </c>
      <c r="G32" s="5">
        <v>324.75</v>
      </c>
      <c r="H32">
        <v>-3.413352658755322</v>
      </c>
      <c r="I32" s="5">
        <v>-5.1498124473704356</v>
      </c>
      <c r="J32">
        <v>261.00972211589988</v>
      </c>
      <c r="K32">
        <v>4.0599999999999996</v>
      </c>
      <c r="L32">
        <v>141.69999999999999</v>
      </c>
      <c r="M32" s="5">
        <v>13.86594169</v>
      </c>
      <c r="N32" s="5">
        <v>84.03125</v>
      </c>
      <c r="O32" s="5">
        <v>73.926124779999995</v>
      </c>
      <c r="P32" s="10">
        <f t="shared" ref="P32" si="29">K92</f>
        <v>0</v>
      </c>
      <c r="Q32">
        <v>6.25</v>
      </c>
      <c r="U32" s="5"/>
    </row>
    <row r="33" spans="1:21">
      <c r="A33" t="s">
        <v>42</v>
      </c>
      <c r="B33" s="5">
        <v>92.6</v>
      </c>
      <c r="C33" s="5">
        <v>12.31</v>
      </c>
      <c r="D33" s="5">
        <v>128.75</v>
      </c>
      <c r="E33" s="5">
        <v>16.39</v>
      </c>
      <c r="F33" s="5">
        <v>8.2072906062604467</v>
      </c>
      <c r="G33" s="5">
        <v>333.72</v>
      </c>
      <c r="H33">
        <v>-1.0258504780445341</v>
      </c>
      <c r="I33" s="5">
        <v>-3.7796334900858097</v>
      </c>
      <c r="J33">
        <v>263.24606401803459</v>
      </c>
      <c r="K33">
        <v>4.1100000000000003</v>
      </c>
      <c r="L33">
        <v>143.5</v>
      </c>
      <c r="M33" s="5">
        <v>13.985554479999999</v>
      </c>
      <c r="N33" s="5">
        <v>77.09375</v>
      </c>
      <c r="O33" s="5">
        <v>72.589672300000004</v>
      </c>
      <c r="P33" s="10">
        <f t="shared" ref="P33" si="30">K95</f>
        <v>0</v>
      </c>
      <c r="Q33">
        <v>6.4020486555697831</v>
      </c>
      <c r="U33" s="5"/>
    </row>
    <row r="34" spans="1:21">
      <c r="A34" t="s">
        <v>43</v>
      </c>
      <c r="B34" s="5">
        <v>93.2</v>
      </c>
      <c r="C34" s="5">
        <v>11.17</v>
      </c>
      <c r="D34" s="5">
        <v>129.57</v>
      </c>
      <c r="E34" s="5">
        <v>18.8</v>
      </c>
      <c r="F34" s="5">
        <v>8.1109119299933621</v>
      </c>
      <c r="G34" s="5">
        <v>342.03</v>
      </c>
      <c r="H34">
        <v>-2.1645967132602948</v>
      </c>
      <c r="I34" s="5">
        <v>-3.5053972691189017</v>
      </c>
      <c r="J34">
        <v>277.35461529991528</v>
      </c>
      <c r="K34">
        <v>4.12</v>
      </c>
      <c r="L34">
        <v>144.13999999999999</v>
      </c>
      <c r="M34" s="5">
        <v>13.54520419</v>
      </c>
      <c r="N34" s="5">
        <v>69.5</v>
      </c>
      <c r="O34" s="5">
        <v>65.493623249999999</v>
      </c>
      <c r="P34" s="10">
        <f t="shared" ref="P34" si="31">K98</f>
        <v>0</v>
      </c>
      <c r="Q34">
        <v>6.4350064350064358</v>
      </c>
      <c r="U34" s="5"/>
    </row>
    <row r="35" spans="1:21">
      <c r="A35" t="s">
        <v>44</v>
      </c>
      <c r="B35" s="5">
        <v>94.61</v>
      </c>
      <c r="C35" s="5">
        <v>10.47</v>
      </c>
      <c r="D35" s="5">
        <v>131.07</v>
      </c>
      <c r="E35" s="5">
        <v>18.690000000000001</v>
      </c>
      <c r="F35" s="5">
        <v>7.8700362158707549</v>
      </c>
      <c r="G35" s="5">
        <v>354.17</v>
      </c>
      <c r="H35">
        <v>-0.58022910284338125</v>
      </c>
      <c r="I35" s="5">
        <v>-4.8678827322091855</v>
      </c>
      <c r="J35">
        <v>290.50296996928438</v>
      </c>
      <c r="K35">
        <v>4.13</v>
      </c>
      <c r="L35">
        <v>143.44999999999999</v>
      </c>
      <c r="M35" s="5">
        <v>12.324448820000001</v>
      </c>
      <c r="N35" s="5">
        <v>82.921875</v>
      </c>
      <c r="O35" s="5">
        <v>61.919728059999997</v>
      </c>
      <c r="P35" s="10">
        <f t="shared" ref="P35" si="32">K101</f>
        <v>0</v>
      </c>
      <c r="Q35">
        <v>6.5061808718282368</v>
      </c>
      <c r="U35" s="5"/>
    </row>
    <row r="36" spans="1:21">
      <c r="A36" t="s">
        <v>45</v>
      </c>
      <c r="B36" s="5">
        <v>96.13</v>
      </c>
      <c r="C36" s="5">
        <v>9.6199999999999992</v>
      </c>
      <c r="D36" s="5">
        <v>132.36000000000001</v>
      </c>
      <c r="E36" s="5">
        <v>19.93</v>
      </c>
      <c r="F36" s="5">
        <v>6.8391862153285814</v>
      </c>
      <c r="G36" s="5">
        <v>358.9</v>
      </c>
      <c r="H36">
        <v>-2.6498574010157498</v>
      </c>
      <c r="I36" s="5">
        <v>-5.5719004964684729</v>
      </c>
      <c r="J36">
        <v>298.37208760111156</v>
      </c>
      <c r="K36">
        <v>4.1500000000000004</v>
      </c>
      <c r="L36">
        <v>144.27000000000001</v>
      </c>
      <c r="M36" s="5">
        <v>10.71123693</v>
      </c>
      <c r="N36" s="5">
        <v>74.015625</v>
      </c>
      <c r="O36" s="5">
        <v>54.889659629999997</v>
      </c>
      <c r="P36" s="10">
        <f t="shared" ref="P36" si="33">K104</f>
        <v>0</v>
      </c>
      <c r="Q36">
        <v>6.5963060686015833</v>
      </c>
      <c r="U36" s="5"/>
    </row>
    <row r="37" spans="1:21">
      <c r="A37" t="s">
        <v>46</v>
      </c>
      <c r="B37" s="5">
        <v>97.4</v>
      </c>
      <c r="C37" s="5">
        <v>8.9499999999999993</v>
      </c>
      <c r="D37" s="5">
        <v>133.27000000000001</v>
      </c>
      <c r="E37" s="5">
        <v>21.23</v>
      </c>
      <c r="F37" s="5">
        <v>7.7040159231940057</v>
      </c>
      <c r="G37" s="5">
        <v>352.95</v>
      </c>
      <c r="H37">
        <v>-2.3880247989332117</v>
      </c>
      <c r="I37" s="5">
        <v>-2.8954918590477225</v>
      </c>
      <c r="J37">
        <v>301.17455456450529</v>
      </c>
      <c r="K37">
        <v>4.16</v>
      </c>
      <c r="L37">
        <v>146.01</v>
      </c>
      <c r="M37" s="5">
        <v>8.8175555800000005</v>
      </c>
      <c r="N37" s="5">
        <v>75.28125</v>
      </c>
      <c r="O37" s="5">
        <v>58.460977219999997</v>
      </c>
      <c r="P37" s="10">
        <f t="shared" ref="P37" si="34">K107</f>
        <v>0</v>
      </c>
      <c r="Q37">
        <v>6.7069081153588197</v>
      </c>
      <c r="U37" s="5"/>
    </row>
    <row r="38" spans="1:21">
      <c r="A38" t="s">
        <v>47</v>
      </c>
      <c r="B38" s="5">
        <v>98.49</v>
      </c>
      <c r="C38" s="5">
        <v>9.36</v>
      </c>
      <c r="D38" s="5">
        <v>134.54</v>
      </c>
      <c r="E38" s="5">
        <v>19.07</v>
      </c>
      <c r="F38" s="5">
        <v>8.1270230722615544</v>
      </c>
      <c r="G38" s="5">
        <v>351.53</v>
      </c>
      <c r="H38">
        <v>-2.8568119842173614</v>
      </c>
      <c r="I38" s="5">
        <v>-5.1496512655486981</v>
      </c>
      <c r="J38">
        <v>318.50317047322966</v>
      </c>
      <c r="K38">
        <v>4.22</v>
      </c>
      <c r="L38">
        <v>148.91999999999999</v>
      </c>
      <c r="M38" s="5">
        <v>7.1466517930000002</v>
      </c>
      <c r="N38" s="5">
        <v>75.65625</v>
      </c>
      <c r="O38" s="5">
        <v>59.80557099</v>
      </c>
      <c r="P38" s="10">
        <f t="shared" ref="P38" si="35">K110</f>
        <v>0</v>
      </c>
      <c r="Q38">
        <v>7.1123755334281649</v>
      </c>
      <c r="U38" s="5"/>
    </row>
    <row r="39" spans="1:21">
      <c r="A39" t="s">
        <v>48</v>
      </c>
      <c r="B39" s="5">
        <v>100.26</v>
      </c>
      <c r="C39" s="5">
        <v>9.94</v>
      </c>
      <c r="D39" s="5">
        <v>137.43</v>
      </c>
      <c r="E39" s="5">
        <v>18.440000000000001</v>
      </c>
      <c r="F39" s="5">
        <v>7.9893388836886166</v>
      </c>
      <c r="G39" s="5">
        <v>353.18</v>
      </c>
      <c r="H39">
        <v>-2.394747006566242</v>
      </c>
      <c r="I39" s="5">
        <v>-6.9561406494064819</v>
      </c>
      <c r="J39">
        <v>313.56258165156856</v>
      </c>
      <c r="K39">
        <v>4.28</v>
      </c>
      <c r="L39">
        <v>149.51</v>
      </c>
      <c r="M39" s="5">
        <v>5.9624314160000003</v>
      </c>
      <c r="N39" s="5">
        <v>75.53125</v>
      </c>
      <c r="O39" s="5">
        <v>50.635745800000002</v>
      </c>
      <c r="P39" s="10">
        <f t="shared" ref="P39" si="36">K113</f>
        <v>0</v>
      </c>
      <c r="Q39">
        <v>7.4515648286140088</v>
      </c>
      <c r="U39" s="5"/>
    </row>
    <row r="40" spans="1:21">
      <c r="A40" t="s">
        <v>49</v>
      </c>
      <c r="B40" s="5">
        <v>102.46</v>
      </c>
      <c r="C40" s="5">
        <v>11.22</v>
      </c>
      <c r="D40" s="5">
        <v>140.83000000000001</v>
      </c>
      <c r="E40" s="5">
        <v>18.309999999999999</v>
      </c>
      <c r="F40" s="5">
        <v>9.5359302718512211</v>
      </c>
      <c r="G40" s="5">
        <v>356.03</v>
      </c>
      <c r="H40">
        <v>-2.9364942311635889</v>
      </c>
      <c r="I40" s="5">
        <v>-6.8983300185736116</v>
      </c>
      <c r="J40">
        <v>314.68801536295251</v>
      </c>
      <c r="K40">
        <v>4.33</v>
      </c>
      <c r="L40">
        <v>151.22999999999999</v>
      </c>
      <c r="M40" s="5">
        <v>5.0958173259999997</v>
      </c>
      <c r="N40" s="5">
        <v>81.234375</v>
      </c>
      <c r="O40" s="5">
        <v>48.623383920000002</v>
      </c>
      <c r="P40" s="10">
        <f t="shared" ref="P40" si="37">K116</f>
        <v>0</v>
      </c>
      <c r="Q40">
        <v>7.6394194041252863</v>
      </c>
      <c r="U40" s="5"/>
    </row>
    <row r="41" spans="1:21">
      <c r="A41" t="s">
        <v>50</v>
      </c>
      <c r="B41" s="5">
        <v>104.12</v>
      </c>
      <c r="C41" s="5">
        <v>12.38</v>
      </c>
      <c r="D41" s="5">
        <v>143.19999999999999</v>
      </c>
      <c r="E41" s="5">
        <v>18.29</v>
      </c>
      <c r="F41" s="5">
        <v>10.692965737819838</v>
      </c>
      <c r="G41" s="5">
        <v>363.62</v>
      </c>
      <c r="H41">
        <v>-2.9585877923828061</v>
      </c>
      <c r="I41" s="5">
        <v>-8.4904771299925486</v>
      </c>
      <c r="J41">
        <v>312.5203824199636</v>
      </c>
      <c r="K41">
        <v>4.42</v>
      </c>
      <c r="L41">
        <v>155.61000000000001</v>
      </c>
      <c r="M41" s="5">
        <v>4.7149555599999999</v>
      </c>
      <c r="N41" s="5">
        <v>80.015625</v>
      </c>
      <c r="O41" s="5">
        <v>42.829577370000003</v>
      </c>
      <c r="P41" s="10">
        <f t="shared" ref="P41" si="38">K119</f>
        <v>0</v>
      </c>
      <c r="Q41">
        <v>6.9637883008356551</v>
      </c>
      <c r="U41" s="5"/>
    </row>
    <row r="42" spans="1:21">
      <c r="A42" t="s">
        <v>51</v>
      </c>
      <c r="B42" s="5">
        <v>104.61</v>
      </c>
      <c r="C42" s="5">
        <v>12.43</v>
      </c>
      <c r="D42" s="5">
        <v>143.96</v>
      </c>
      <c r="E42" s="5">
        <v>17.350000000000001</v>
      </c>
      <c r="F42" s="5">
        <v>10.354778498316007</v>
      </c>
      <c r="G42" s="5">
        <v>375.31</v>
      </c>
      <c r="H42">
        <v>-3.3176665745092619</v>
      </c>
      <c r="I42" s="5">
        <v>-3.6267342970755969</v>
      </c>
      <c r="J42">
        <v>334.22040158683029</v>
      </c>
      <c r="K42">
        <v>4.49</v>
      </c>
      <c r="L42">
        <v>159.54</v>
      </c>
      <c r="M42" s="5">
        <v>4.161272286</v>
      </c>
      <c r="N42" s="5">
        <v>78.203125</v>
      </c>
      <c r="O42" s="5">
        <v>38.851991390000002</v>
      </c>
      <c r="P42" s="10">
        <f t="shared" ref="P42" si="39">K122</f>
        <v>0</v>
      </c>
      <c r="Q42">
        <v>7.4128984432913265</v>
      </c>
      <c r="U42" s="5"/>
    </row>
    <row r="43" spans="1:21">
      <c r="A43" t="s">
        <v>52</v>
      </c>
      <c r="B43" s="5">
        <v>105.73</v>
      </c>
      <c r="C43" s="5">
        <v>11.55</v>
      </c>
      <c r="D43" s="5">
        <v>144.94999999999999</v>
      </c>
      <c r="E43" s="5">
        <v>18.53</v>
      </c>
      <c r="F43" s="5">
        <v>11.419549882431978</v>
      </c>
      <c r="G43" s="5">
        <v>382.48</v>
      </c>
      <c r="H43">
        <v>-2.819784323478324</v>
      </c>
      <c r="I43" s="5">
        <v>-4.7600295413532532</v>
      </c>
      <c r="J43">
        <v>342.18122055643289</v>
      </c>
      <c r="K43">
        <v>4.5199999999999996</v>
      </c>
      <c r="L43">
        <v>160.30000000000001</v>
      </c>
      <c r="M43" s="5">
        <v>3.4890246509999998</v>
      </c>
      <c r="N43" s="5">
        <v>78.9375</v>
      </c>
      <c r="O43" s="5">
        <v>42.580532150000003</v>
      </c>
      <c r="P43" s="10">
        <f t="shared" ref="P43" si="40">K125</f>
        <v>0</v>
      </c>
      <c r="Q43">
        <v>7.598784194528875</v>
      </c>
      <c r="U43" s="5"/>
    </row>
    <row r="44" spans="1:21">
      <c r="A44" t="s">
        <v>53</v>
      </c>
      <c r="B44" s="5">
        <v>107.08</v>
      </c>
      <c r="C44" s="5">
        <v>10.23</v>
      </c>
      <c r="D44" s="5">
        <v>145.88</v>
      </c>
      <c r="E44" s="5">
        <v>20.89</v>
      </c>
      <c r="F44" s="5">
        <v>10.894583854897382</v>
      </c>
      <c r="G44" s="5">
        <v>394.42</v>
      </c>
      <c r="H44">
        <v>-3.9816546146113372</v>
      </c>
      <c r="I44" s="5">
        <v>-7.149814387806833</v>
      </c>
      <c r="J44">
        <v>355.21699455428546</v>
      </c>
      <c r="K44">
        <v>4.54</v>
      </c>
      <c r="L44">
        <v>161.5</v>
      </c>
      <c r="M44" s="5">
        <v>2.7199446150000002</v>
      </c>
      <c r="N44" s="5">
        <v>114.84375</v>
      </c>
      <c r="O44" s="5">
        <v>66.28327505</v>
      </c>
      <c r="P44" s="10">
        <f t="shared" ref="P44" si="41">K128</f>
        <v>0</v>
      </c>
      <c r="Q44">
        <v>7.9239302694136295</v>
      </c>
      <c r="U44" s="5"/>
    </row>
    <row r="45" spans="1:21">
      <c r="A45" t="s">
        <v>54</v>
      </c>
      <c r="B45" s="5">
        <v>107.77</v>
      </c>
      <c r="C45" s="5">
        <v>8.2799999999999994</v>
      </c>
      <c r="D45" s="5">
        <v>145.79</v>
      </c>
      <c r="E45" s="5">
        <v>21.54</v>
      </c>
      <c r="F45" s="5">
        <v>10.028162884930394</v>
      </c>
      <c r="G45" s="5">
        <v>397.82</v>
      </c>
      <c r="H45">
        <v>-3.1481354928358276</v>
      </c>
      <c r="I45" s="5">
        <v>-8.7732768966718719</v>
      </c>
      <c r="J45">
        <v>366.88634809203649</v>
      </c>
      <c r="K45">
        <v>4.55</v>
      </c>
      <c r="L45">
        <v>162.41</v>
      </c>
      <c r="M45" s="5">
        <v>1.9237201850000001</v>
      </c>
      <c r="N45" s="5">
        <v>151.15625</v>
      </c>
      <c r="O45" s="5">
        <v>114.3262525</v>
      </c>
      <c r="P45" s="10">
        <f t="shared" ref="P45" si="42">K131</f>
        <v>0</v>
      </c>
      <c r="Q45">
        <v>8.223684210526315</v>
      </c>
      <c r="U45" s="5"/>
    </row>
    <row r="46" spans="1:21">
      <c r="A46" t="s">
        <v>55</v>
      </c>
      <c r="B46" s="5">
        <v>108.42</v>
      </c>
      <c r="C46" s="5">
        <v>7.24</v>
      </c>
      <c r="D46" s="5">
        <v>146.43</v>
      </c>
      <c r="E46" s="5">
        <v>22.48</v>
      </c>
      <c r="F46" s="5">
        <v>9.8135963590452064</v>
      </c>
      <c r="G46" s="5">
        <v>396.59</v>
      </c>
      <c r="H46">
        <v>-3.5027736105780969</v>
      </c>
      <c r="I46" s="5">
        <v>-5.8991279289920495</v>
      </c>
      <c r="J46">
        <v>388.71583518793472</v>
      </c>
      <c r="K46">
        <v>4.47</v>
      </c>
      <c r="L46">
        <v>159.57</v>
      </c>
      <c r="M46" s="5">
        <v>1.2077881500000001</v>
      </c>
      <c r="N46" s="5">
        <v>205.9375</v>
      </c>
      <c r="O46" s="5">
        <v>138.2962684</v>
      </c>
      <c r="P46" s="10">
        <f t="shared" ref="P46" si="43">K134</f>
        <v>0</v>
      </c>
      <c r="Q46">
        <v>8.7565674255691768</v>
      </c>
      <c r="U46" s="5"/>
    </row>
    <row r="47" spans="1:21">
      <c r="A47" t="s">
        <v>56</v>
      </c>
      <c r="B47" s="5">
        <v>108.93</v>
      </c>
      <c r="C47" s="5">
        <v>5.9</v>
      </c>
      <c r="D47" s="5">
        <v>146.66999999999999</v>
      </c>
      <c r="E47" s="5">
        <v>19.63</v>
      </c>
      <c r="F47" s="5">
        <v>7.9165723161715507</v>
      </c>
      <c r="G47" s="5">
        <v>387.37</v>
      </c>
      <c r="H47">
        <v>-4.1312363420635654</v>
      </c>
      <c r="I47" s="5">
        <v>-6.1847393101501194</v>
      </c>
      <c r="J47">
        <v>361.36920070405449</v>
      </c>
      <c r="K47">
        <v>4.3600000000000003</v>
      </c>
      <c r="L47">
        <v>153.41999999999999</v>
      </c>
      <c r="M47" s="5">
        <v>0.50796714200000004</v>
      </c>
      <c r="N47" s="5">
        <v>216.15625</v>
      </c>
      <c r="O47" s="5">
        <v>160.5779493</v>
      </c>
      <c r="P47" s="10">
        <f t="shared" ref="P47" si="44">K137</f>
        <v>0</v>
      </c>
      <c r="Q47">
        <v>8.6505190311418687</v>
      </c>
      <c r="U47" s="5"/>
    </row>
    <row r="48" spans="1:21">
      <c r="A48" t="s">
        <v>57</v>
      </c>
      <c r="B48" s="5">
        <v>109.59</v>
      </c>
      <c r="C48" s="5">
        <v>3.8</v>
      </c>
      <c r="D48" s="5">
        <v>146.78</v>
      </c>
      <c r="E48" s="5">
        <v>16.09</v>
      </c>
      <c r="F48" s="5">
        <v>6.1679692459375657</v>
      </c>
      <c r="G48" s="5">
        <v>380.86</v>
      </c>
      <c r="H48">
        <v>-3.4621780980698484</v>
      </c>
      <c r="I48" s="5">
        <v>-1.386428048515564</v>
      </c>
      <c r="J48">
        <v>372.31074271406379</v>
      </c>
      <c r="K48">
        <v>4.1399999999999997</v>
      </c>
      <c r="L48">
        <v>145.12</v>
      </c>
      <c r="M48" s="5">
        <v>-0.345841709</v>
      </c>
      <c r="N48" s="5">
        <v>244.3125</v>
      </c>
      <c r="O48" s="5">
        <v>143.07653719999999</v>
      </c>
      <c r="P48" s="10">
        <f t="shared" ref="P48" si="45">K140</f>
        <v>0</v>
      </c>
      <c r="Q48">
        <v>9.4161958568738235</v>
      </c>
      <c r="U48" s="5"/>
    </row>
    <row r="49" spans="1:21">
      <c r="A49" t="s">
        <v>58</v>
      </c>
      <c r="B49" s="5">
        <v>109.4</v>
      </c>
      <c r="C49" s="5">
        <v>2.4500000000000002</v>
      </c>
      <c r="D49" s="5">
        <v>145.99</v>
      </c>
      <c r="E49" s="5">
        <v>12.73</v>
      </c>
      <c r="F49" s="5">
        <v>4.8257695435552774</v>
      </c>
      <c r="G49" s="5">
        <v>399.66</v>
      </c>
      <c r="H49">
        <v>-4.6390990476578908</v>
      </c>
      <c r="I49" s="5">
        <v>8.9156070294874432</v>
      </c>
      <c r="J49">
        <v>399.35066364515188</v>
      </c>
      <c r="K49">
        <v>3.91</v>
      </c>
      <c r="L49">
        <v>135.69999999999999</v>
      </c>
      <c r="M49" s="5">
        <v>-1.279618047</v>
      </c>
      <c r="N49" s="5">
        <v>411.4375</v>
      </c>
      <c r="O49" s="5">
        <v>253.38726030000001</v>
      </c>
      <c r="P49" s="10">
        <f t="shared" ref="P49" si="46">K143</f>
        <v>0</v>
      </c>
      <c r="Q49">
        <v>11.001100110011</v>
      </c>
      <c r="U49" s="5"/>
    </row>
    <row r="50" spans="1:21">
      <c r="A50" t="s">
        <v>59</v>
      </c>
      <c r="B50" s="5">
        <v>109.2</v>
      </c>
      <c r="C50" s="5">
        <v>0.98</v>
      </c>
      <c r="D50" s="5">
        <v>145.51</v>
      </c>
      <c r="E50" s="5">
        <v>8.56</v>
      </c>
      <c r="F50" s="5">
        <v>3.0047056527267912</v>
      </c>
      <c r="G50" s="5">
        <v>403.35</v>
      </c>
      <c r="H50">
        <v>-4.1058111940279112</v>
      </c>
      <c r="I50" s="5">
        <v>-1.3453271063677248</v>
      </c>
      <c r="J50">
        <v>393.77508942576833</v>
      </c>
      <c r="K50">
        <v>3.76</v>
      </c>
      <c r="L50">
        <v>130.79</v>
      </c>
      <c r="M50" s="5">
        <v>-2.2525852999999998</v>
      </c>
      <c r="N50" s="5">
        <v>491.453125</v>
      </c>
      <c r="O50" s="5">
        <v>314.442542</v>
      </c>
      <c r="P50" s="10">
        <f t="shared" ref="P50" si="47">K146</f>
        <v>0</v>
      </c>
      <c r="Q50">
        <v>11.325028312570781</v>
      </c>
      <c r="U50" s="5"/>
    </row>
    <row r="51" spans="1:21">
      <c r="A51" t="s">
        <v>60</v>
      </c>
      <c r="B51" s="5">
        <v>108.63</v>
      </c>
      <c r="C51" s="5">
        <v>-0.28000000000000003</v>
      </c>
      <c r="D51" s="5">
        <v>144.16999999999999</v>
      </c>
      <c r="E51" s="5">
        <v>4.62</v>
      </c>
      <c r="F51" s="5">
        <v>1.0925910923308206</v>
      </c>
      <c r="G51" s="5">
        <v>402.26</v>
      </c>
      <c r="H51">
        <v>-4.1667316013942788</v>
      </c>
      <c r="I51" s="5">
        <v>-10.064911946453899</v>
      </c>
      <c r="J51">
        <v>363.50484738732462</v>
      </c>
      <c r="K51">
        <v>3.74</v>
      </c>
      <c r="L51">
        <v>130.1</v>
      </c>
      <c r="M51" s="5">
        <v>-3.156768177</v>
      </c>
      <c r="N51" s="5">
        <v>441.203125</v>
      </c>
      <c r="O51" s="5">
        <v>316.20859030000003</v>
      </c>
      <c r="P51" s="10">
        <f t="shared" ref="P51" si="48">K149</f>
        <v>0</v>
      </c>
      <c r="Q51">
        <v>9.3109869646182499</v>
      </c>
      <c r="U51" s="5"/>
    </row>
    <row r="52" spans="1:21">
      <c r="A52" t="s">
        <v>61</v>
      </c>
      <c r="B52" s="5">
        <v>107.93</v>
      </c>
      <c r="C52" s="5">
        <v>-0.72</v>
      </c>
      <c r="D52" s="5">
        <v>142.37</v>
      </c>
      <c r="E52" s="5">
        <v>1.1100000000000001</v>
      </c>
      <c r="F52" s="5">
        <v>-0.55192868084486923</v>
      </c>
      <c r="G52" s="5">
        <v>414.52</v>
      </c>
      <c r="H52">
        <v>-2.2077097645537931</v>
      </c>
      <c r="I52" s="5">
        <v>-13.997441835276886</v>
      </c>
      <c r="J52">
        <v>377.74725487263333</v>
      </c>
      <c r="K52">
        <v>3.81</v>
      </c>
      <c r="L52">
        <v>132.41</v>
      </c>
      <c r="M52" s="5">
        <v>-3.5226263150000001</v>
      </c>
      <c r="N52" s="5">
        <v>284.921875</v>
      </c>
      <c r="O52" s="5">
        <v>327.25140590000001</v>
      </c>
      <c r="P52" s="10">
        <f t="shared" ref="P52" si="49">K152</f>
        <v>0</v>
      </c>
      <c r="Q52">
        <v>5.6689342403628116</v>
      </c>
      <c r="U52" s="5"/>
    </row>
    <row r="53" spans="1:21">
      <c r="A53" t="s">
        <v>62</v>
      </c>
      <c r="B53" s="5">
        <v>107.27</v>
      </c>
      <c r="C53" s="5">
        <v>-0.39</v>
      </c>
      <c r="D53" s="5">
        <v>141.29</v>
      </c>
      <c r="E53" s="5">
        <v>-0.56000000000000005</v>
      </c>
      <c r="F53" s="5">
        <v>-1.5817888480271507</v>
      </c>
      <c r="G53" s="5">
        <v>410.86</v>
      </c>
      <c r="H53">
        <v>-2.8687111893112727</v>
      </c>
      <c r="I53" s="5">
        <v>-16.171953046146132</v>
      </c>
      <c r="J53">
        <v>369.26985800891987</v>
      </c>
      <c r="K53">
        <v>3.91</v>
      </c>
      <c r="L53">
        <v>136.56</v>
      </c>
      <c r="M53" s="5">
        <v>-3.721334444</v>
      </c>
      <c r="N53" s="5">
        <v>228.03125</v>
      </c>
      <c r="O53" s="5">
        <v>342.23687210000003</v>
      </c>
      <c r="P53" s="10">
        <f t="shared" ref="P53" si="50">K155</f>
        <v>0</v>
      </c>
      <c r="Q53">
        <v>5.2521008403361344</v>
      </c>
      <c r="U53" s="5"/>
    </row>
    <row r="54" spans="1:21">
      <c r="A54" t="s">
        <v>63</v>
      </c>
      <c r="B54" s="5">
        <v>106.13</v>
      </c>
      <c r="C54" s="5">
        <v>-0.22</v>
      </c>
      <c r="D54" s="5">
        <v>140.80000000000001</v>
      </c>
      <c r="E54" s="5">
        <v>-1.67</v>
      </c>
      <c r="F54" s="5">
        <v>-2.1696903715497622</v>
      </c>
      <c r="G54" s="5">
        <v>422.55</v>
      </c>
      <c r="H54">
        <v>-2.6049966683810362</v>
      </c>
      <c r="I54" s="5">
        <v>-9.9219154282837962</v>
      </c>
      <c r="J54">
        <v>381.10490760441775</v>
      </c>
      <c r="K54">
        <v>3.94</v>
      </c>
      <c r="L54">
        <v>138.91999999999999</v>
      </c>
      <c r="M54" s="5">
        <v>-3.7930891550000001</v>
      </c>
      <c r="N54" s="5">
        <v>189.484375</v>
      </c>
      <c r="O54" s="5">
        <v>328.15294729999999</v>
      </c>
      <c r="P54" s="10">
        <f t="shared" ref="P54" si="51">K158</f>
        <v>0</v>
      </c>
      <c r="Q54">
        <v>5.7045065601825442</v>
      </c>
      <c r="U54" s="5"/>
    </row>
    <row r="55" spans="1:21">
      <c r="A55" t="s">
        <v>64</v>
      </c>
      <c r="B55" s="5">
        <v>105.35</v>
      </c>
      <c r="C55" s="5">
        <v>-0.2</v>
      </c>
      <c r="D55" s="5">
        <v>138.91</v>
      </c>
      <c r="E55" s="5">
        <v>-2.2999999999999998</v>
      </c>
      <c r="F55" s="5">
        <v>-1.7217536509025488</v>
      </c>
      <c r="G55" s="5">
        <v>407.41</v>
      </c>
      <c r="H55">
        <v>-2.698856898923303</v>
      </c>
      <c r="I55" s="5">
        <v>-12.643179115094426</v>
      </c>
      <c r="J55">
        <v>376.55558995294058</v>
      </c>
      <c r="K55">
        <v>3.94</v>
      </c>
      <c r="L55">
        <v>138.44</v>
      </c>
      <c r="M55" s="5">
        <v>-3.9549302110000002</v>
      </c>
      <c r="N55" s="5">
        <v>199.21875</v>
      </c>
      <c r="O55" s="5">
        <v>334.4213977</v>
      </c>
      <c r="P55" s="10">
        <f t="shared" ref="P55" si="52">K161</f>
        <v>0</v>
      </c>
      <c r="Q55">
        <v>7.6335877862595423</v>
      </c>
      <c r="U55" s="5"/>
    </row>
    <row r="56" spans="1:21">
      <c r="A56" t="s">
        <v>65</v>
      </c>
      <c r="B56" s="5">
        <v>104.96</v>
      </c>
      <c r="C56" s="5">
        <v>0.17</v>
      </c>
      <c r="D56" s="5">
        <v>138.13999999999999</v>
      </c>
      <c r="E56" s="5">
        <v>-3.14</v>
      </c>
      <c r="F56" s="5">
        <v>-0.65218978548563622</v>
      </c>
      <c r="G56" s="5">
        <v>407.04</v>
      </c>
      <c r="H56">
        <v>-3.7488152012478633</v>
      </c>
      <c r="I56" s="5">
        <v>-16.318735328592247</v>
      </c>
      <c r="J56">
        <v>388.648625813607</v>
      </c>
      <c r="K56">
        <v>3.92</v>
      </c>
      <c r="L56">
        <v>138.41999999999999</v>
      </c>
      <c r="M56" s="5">
        <v>-4.3514338510000004</v>
      </c>
      <c r="N56" s="5">
        <v>211.921875</v>
      </c>
      <c r="O56" s="5">
        <v>338.22420160000001</v>
      </c>
      <c r="P56" s="10">
        <f t="shared" ref="P56" si="53">K164</f>
        <v>0</v>
      </c>
      <c r="Q56">
        <v>6.9637883008356551</v>
      </c>
      <c r="U56" s="5"/>
    </row>
    <row r="57" spans="1:21">
      <c r="A57" t="s">
        <v>66</v>
      </c>
      <c r="B57" s="5">
        <v>104.64</v>
      </c>
      <c r="C57" s="5">
        <v>0.3</v>
      </c>
      <c r="D57" s="5">
        <v>137.09</v>
      </c>
      <c r="E57" s="5">
        <v>-3.42</v>
      </c>
      <c r="F57" s="5">
        <v>-0.39843088018257439</v>
      </c>
      <c r="G57" s="5">
        <v>382.25</v>
      </c>
      <c r="H57">
        <v>-3.6162084422676792</v>
      </c>
      <c r="I57" s="5">
        <v>-7.9131669709880299</v>
      </c>
      <c r="J57">
        <v>370.98852942553486</v>
      </c>
      <c r="K57">
        <v>3.88</v>
      </c>
      <c r="L57">
        <v>136.74</v>
      </c>
      <c r="M57" s="5">
        <v>-4.7411308050000001</v>
      </c>
      <c r="N57" s="5">
        <v>209.453125</v>
      </c>
      <c r="O57" s="5">
        <v>322.30194510000001</v>
      </c>
      <c r="P57" s="10">
        <f t="shared" ref="P57" si="54">K167</f>
        <v>0</v>
      </c>
      <c r="Q57">
        <v>7.7519379844961236</v>
      </c>
      <c r="U57" s="5"/>
    </row>
    <row r="58" spans="1:21">
      <c r="A58" t="s">
        <v>67</v>
      </c>
      <c r="B58" s="5">
        <v>104.45</v>
      </c>
      <c r="C58" s="5">
        <v>0.56999999999999995</v>
      </c>
      <c r="D58" s="5">
        <v>136.63999999999999</v>
      </c>
      <c r="E58" s="5">
        <v>-2.68</v>
      </c>
      <c r="F58" s="5">
        <v>0.20439459393558376</v>
      </c>
      <c r="G58" s="5">
        <v>384.26</v>
      </c>
      <c r="H58">
        <v>-1.5689152037538105</v>
      </c>
      <c r="I58" s="5">
        <v>-9.2575427638618315</v>
      </c>
      <c r="J58">
        <v>372.61416904252241</v>
      </c>
      <c r="K58">
        <v>3.86</v>
      </c>
      <c r="L58">
        <v>135.55000000000001</v>
      </c>
      <c r="M58" s="5">
        <v>-4.9597438230000002</v>
      </c>
      <c r="N58" s="5">
        <v>201.140625</v>
      </c>
      <c r="O58" s="5">
        <v>297.67197679999998</v>
      </c>
      <c r="P58" s="10">
        <f t="shared" ref="P58" si="55">K170</f>
        <v>0</v>
      </c>
      <c r="Q58">
        <v>7.0521861777150923</v>
      </c>
      <c r="U58" s="5"/>
    </row>
    <row r="59" spans="1:21">
      <c r="A59" t="s">
        <v>68</v>
      </c>
      <c r="B59" s="5">
        <v>104.27</v>
      </c>
      <c r="C59" s="5">
        <v>1.1100000000000001</v>
      </c>
      <c r="D59" s="5">
        <v>136.4</v>
      </c>
      <c r="E59" s="5">
        <v>-1.59</v>
      </c>
      <c r="F59" s="5">
        <v>0.65578580923968866</v>
      </c>
      <c r="G59" s="5">
        <v>378.84</v>
      </c>
      <c r="H59">
        <v>-0.55791226556137641</v>
      </c>
      <c r="I59" s="5">
        <v>-6.3387283824838461</v>
      </c>
      <c r="J59">
        <v>372.72570772879237</v>
      </c>
      <c r="K59">
        <v>3.84</v>
      </c>
      <c r="L59">
        <v>132.99</v>
      </c>
      <c r="M59" s="5">
        <v>-4.5875169570000001</v>
      </c>
      <c r="N59" s="5">
        <v>196.171875</v>
      </c>
      <c r="O59" s="5">
        <v>290.90185480000002</v>
      </c>
      <c r="P59" s="10">
        <f t="shared" ref="P59" si="56">K173</f>
        <v>0</v>
      </c>
      <c r="Q59">
        <v>8.3333333333333339</v>
      </c>
      <c r="U59" s="5"/>
    </row>
    <row r="60" spans="1:21">
      <c r="A60" t="s">
        <v>69</v>
      </c>
      <c r="B60" s="5">
        <v>104.19</v>
      </c>
      <c r="C60" s="5">
        <v>1.1299999999999999</v>
      </c>
      <c r="D60" s="5">
        <v>135.97</v>
      </c>
      <c r="E60" s="5">
        <v>-0.53</v>
      </c>
      <c r="F60" s="5">
        <v>0.42438749108568935</v>
      </c>
      <c r="G60" s="5">
        <v>371.69</v>
      </c>
      <c r="H60">
        <v>-2.8192263417388848</v>
      </c>
      <c r="I60" s="5">
        <v>-10.341879770243953</v>
      </c>
      <c r="J60">
        <v>386.1915934872053</v>
      </c>
      <c r="K60">
        <v>3.84</v>
      </c>
      <c r="L60">
        <v>131.62</v>
      </c>
      <c r="M60" s="5">
        <v>-3.863701131</v>
      </c>
      <c r="N60" s="5">
        <v>261.859375</v>
      </c>
      <c r="O60" s="5">
        <v>283.28677720000002</v>
      </c>
      <c r="P60" s="10">
        <f t="shared" ref="P60" si="57">K176</f>
        <v>0</v>
      </c>
      <c r="Q60">
        <v>11.402508551881414</v>
      </c>
      <c r="U60" s="5"/>
    </row>
    <row r="61" spans="1:21">
      <c r="A61" t="s">
        <v>70</v>
      </c>
      <c r="B61" s="5">
        <v>103.86</v>
      </c>
      <c r="C61" s="5">
        <v>1.1499999999999999</v>
      </c>
      <c r="D61" s="5">
        <v>135.47</v>
      </c>
      <c r="E61" s="5">
        <v>-0.43</v>
      </c>
      <c r="F61" s="5">
        <v>0.81395857945872563</v>
      </c>
      <c r="G61" s="5">
        <v>364.89</v>
      </c>
      <c r="H61">
        <v>-2.0883262420133315</v>
      </c>
      <c r="I61" s="5">
        <v>-11.555954536280302</v>
      </c>
      <c r="J61">
        <v>372.50312540479638</v>
      </c>
      <c r="K61">
        <v>3.82</v>
      </c>
      <c r="L61">
        <v>131.19999999999999</v>
      </c>
      <c r="M61" s="5">
        <v>-2.9961339150000001</v>
      </c>
      <c r="N61" s="5">
        <v>323.34375</v>
      </c>
      <c r="O61" s="5">
        <v>303.07948449999998</v>
      </c>
      <c r="P61" s="10">
        <f t="shared" ref="P61" si="58">K179</f>
        <v>0</v>
      </c>
      <c r="Q61">
        <v>9.433962264150944</v>
      </c>
      <c r="U61" s="5"/>
    </row>
    <row r="62" spans="1:21">
      <c r="A62" t="s">
        <v>71</v>
      </c>
      <c r="B62" s="5">
        <v>103.16</v>
      </c>
      <c r="C62" s="5">
        <v>1.1499999999999999</v>
      </c>
      <c r="D62" s="5">
        <v>134.06</v>
      </c>
      <c r="E62" s="5">
        <v>-2.9</v>
      </c>
      <c r="F62" s="5">
        <v>0.6532747261539168</v>
      </c>
      <c r="G62" s="5">
        <v>361.96</v>
      </c>
      <c r="H62">
        <v>-2.5812451660964837</v>
      </c>
      <c r="I62" s="5">
        <v>-20.139977012432002</v>
      </c>
      <c r="J62">
        <v>375.31835862045801</v>
      </c>
      <c r="K62">
        <v>3.8</v>
      </c>
      <c r="L62">
        <v>130.82</v>
      </c>
      <c r="M62" s="5">
        <v>-2.0874804650000001</v>
      </c>
      <c r="N62" s="5">
        <v>296.359375</v>
      </c>
      <c r="O62" s="5">
        <v>337.31452739999997</v>
      </c>
      <c r="P62" s="10">
        <f t="shared" ref="P62" si="59">K182</f>
        <v>0</v>
      </c>
      <c r="Q62">
        <v>9.4696969696969688</v>
      </c>
      <c r="U62" s="5"/>
    </row>
    <row r="63" spans="1:21">
      <c r="A63" t="s">
        <v>72</v>
      </c>
      <c r="B63" s="5">
        <v>102.97</v>
      </c>
      <c r="C63" s="5">
        <v>1.25</v>
      </c>
      <c r="D63" s="5">
        <v>133.72</v>
      </c>
      <c r="E63" s="5">
        <v>-3.71</v>
      </c>
      <c r="F63" s="5">
        <v>0.80463372769682462</v>
      </c>
      <c r="G63" s="5">
        <v>368.78</v>
      </c>
      <c r="H63">
        <v>-3.9645797805250202</v>
      </c>
      <c r="I63" s="5">
        <v>-23.17744952820328</v>
      </c>
      <c r="J63">
        <v>367.29977897650218</v>
      </c>
      <c r="K63">
        <v>3.79</v>
      </c>
      <c r="L63">
        <v>129.62</v>
      </c>
      <c r="M63" s="5">
        <v>-1.5889167289999999</v>
      </c>
      <c r="N63" s="5">
        <v>298.296875</v>
      </c>
      <c r="O63" s="5">
        <v>362.33072079999999</v>
      </c>
      <c r="P63" s="10">
        <f t="shared" ref="P63" si="60">K185</f>
        <v>0</v>
      </c>
      <c r="Q63">
        <v>9.2592592592592595</v>
      </c>
      <c r="U63" s="5"/>
    </row>
    <row r="64" spans="1:21">
      <c r="A64" t="s">
        <v>73</v>
      </c>
      <c r="B64" s="5">
        <v>102.47</v>
      </c>
      <c r="C64" s="5">
        <v>1.42</v>
      </c>
      <c r="D64" s="5">
        <v>132.94</v>
      </c>
      <c r="E64" s="5">
        <v>-4.7699999999999996</v>
      </c>
      <c r="F64" s="5">
        <v>1.2390661020857132</v>
      </c>
      <c r="G64" s="5">
        <v>366.67</v>
      </c>
      <c r="H64">
        <v>-2.892881814884213</v>
      </c>
      <c r="I64" s="5">
        <v>-23.94638103188354</v>
      </c>
      <c r="J64">
        <v>359.88657163442531</v>
      </c>
      <c r="K64">
        <v>3.75</v>
      </c>
      <c r="L64">
        <v>128.09</v>
      </c>
      <c r="M64" s="5">
        <v>-1.844053025</v>
      </c>
      <c r="N64" s="5">
        <v>259.90625</v>
      </c>
      <c r="O64" s="5">
        <v>374.74498449999999</v>
      </c>
      <c r="P64" s="10">
        <f t="shared" ref="P64" si="61">K188</f>
        <v>0</v>
      </c>
      <c r="Q64">
        <v>8.4104289318755256</v>
      </c>
      <c r="U64" s="5"/>
    </row>
    <row r="65" spans="1:21">
      <c r="A65" t="s">
        <v>74</v>
      </c>
      <c r="B65" s="5">
        <v>101.95</v>
      </c>
      <c r="C65" s="5">
        <v>1.51</v>
      </c>
      <c r="D65" s="5">
        <v>132.55000000000001</v>
      </c>
      <c r="E65" s="5">
        <v>-5.26</v>
      </c>
      <c r="F65" s="5">
        <v>0.95451881536646144</v>
      </c>
      <c r="G65" s="5">
        <v>358.58</v>
      </c>
      <c r="H65">
        <v>-4.2717481587490767</v>
      </c>
      <c r="I65" s="5">
        <v>-28.109173518968415</v>
      </c>
      <c r="J65">
        <v>355.41948934778549</v>
      </c>
      <c r="K65">
        <v>3.75</v>
      </c>
      <c r="L65">
        <v>127.8</v>
      </c>
      <c r="M65" s="5">
        <v>-2.4554294099999998</v>
      </c>
      <c r="N65" s="5">
        <v>209.5625</v>
      </c>
      <c r="O65" s="5">
        <v>350.0713993</v>
      </c>
      <c r="P65" s="10">
        <f t="shared" ref="P65" si="62">K191</f>
        <v>0</v>
      </c>
      <c r="Q65">
        <v>8.1168831168831161</v>
      </c>
      <c r="U65" s="5"/>
    </row>
    <row r="66" spans="1:21">
      <c r="A66" t="s">
        <v>75</v>
      </c>
      <c r="B66" s="5">
        <v>101.46</v>
      </c>
      <c r="C66" s="5">
        <v>1.87</v>
      </c>
      <c r="D66" s="5">
        <v>132.19999999999999</v>
      </c>
      <c r="E66" s="5">
        <v>-4.49</v>
      </c>
      <c r="F66" s="5">
        <v>1.9913956805771345</v>
      </c>
      <c r="G66" s="5">
        <v>360.8</v>
      </c>
      <c r="H66">
        <v>-4.7876013518148435</v>
      </c>
      <c r="I66" s="5">
        <v>-17.030117651415729</v>
      </c>
      <c r="J66">
        <v>358.64146523809194</v>
      </c>
      <c r="K66">
        <v>3.76</v>
      </c>
      <c r="L66">
        <v>128.5</v>
      </c>
      <c r="M66" s="5">
        <v>-3.1357185300000001</v>
      </c>
      <c r="N66" s="5">
        <v>191.546875</v>
      </c>
      <c r="O66" s="5">
        <v>302.11490850000001</v>
      </c>
      <c r="P66" s="10">
        <f t="shared" ref="P66" si="63">K194</f>
        <v>0</v>
      </c>
      <c r="Q66">
        <v>6.5789473684210531</v>
      </c>
      <c r="U66" s="5"/>
    </row>
    <row r="67" spans="1:21">
      <c r="A67" t="s">
        <v>76</v>
      </c>
      <c r="B67" s="5">
        <v>100.85</v>
      </c>
      <c r="C67" s="5">
        <v>1.61</v>
      </c>
      <c r="D67" s="5">
        <v>131.31</v>
      </c>
      <c r="E67" s="5">
        <v>-4.9000000000000004</v>
      </c>
      <c r="F67" s="5">
        <v>1.8008163271418105</v>
      </c>
      <c r="G67" s="5">
        <v>358.31</v>
      </c>
      <c r="H67">
        <v>-3.7163816397961589</v>
      </c>
      <c r="I67" s="5">
        <v>-15.630530783373715</v>
      </c>
      <c r="J67">
        <v>355.2324002955479</v>
      </c>
      <c r="K67">
        <v>3.77</v>
      </c>
      <c r="L67">
        <v>128.21</v>
      </c>
      <c r="M67" s="5">
        <v>-3.6465067910000002</v>
      </c>
      <c r="N67" s="5">
        <v>174.640625</v>
      </c>
      <c r="O67" s="5">
        <v>286.43766720000002</v>
      </c>
      <c r="P67" s="10">
        <f t="shared" ref="P67" si="64">K197</f>
        <v>0</v>
      </c>
      <c r="Q67">
        <v>7.4074074074074074</v>
      </c>
      <c r="U67" s="5"/>
    </row>
    <row r="68" spans="1:21">
      <c r="A68" t="s">
        <v>77</v>
      </c>
      <c r="B68" s="5">
        <v>100.26</v>
      </c>
      <c r="C68" s="5">
        <v>1.82</v>
      </c>
      <c r="D68" s="5">
        <v>130.66999999999999</v>
      </c>
      <c r="E68" s="5">
        <v>-5.55</v>
      </c>
      <c r="F68" s="5">
        <v>1.4789358672303325</v>
      </c>
      <c r="G68" s="5">
        <v>346.33</v>
      </c>
      <c r="H68">
        <v>-4.6546446336883882</v>
      </c>
      <c r="I68" s="5">
        <v>-19.001053559038169</v>
      </c>
      <c r="J68">
        <v>324.98330588330742</v>
      </c>
      <c r="K68">
        <v>3.79</v>
      </c>
      <c r="L68">
        <v>128.6</v>
      </c>
      <c r="M68" s="5">
        <v>-3.550929263</v>
      </c>
      <c r="N68" s="5">
        <v>168.5</v>
      </c>
      <c r="O68" s="5">
        <v>245.4815949</v>
      </c>
      <c r="P68" s="10">
        <f t="shared" ref="P68" si="65">K200</f>
        <v>0</v>
      </c>
      <c r="Q68">
        <v>6.30119722747322</v>
      </c>
      <c r="U68" s="5"/>
    </row>
    <row r="69" spans="1:21">
      <c r="A69" t="s">
        <v>78</v>
      </c>
      <c r="B69" s="5">
        <v>99.29</v>
      </c>
      <c r="C69" s="5">
        <v>1.78</v>
      </c>
      <c r="D69" s="5">
        <v>129.26</v>
      </c>
      <c r="E69" s="5">
        <v>-7.33</v>
      </c>
      <c r="F69" s="5">
        <v>2.9823483155213397</v>
      </c>
      <c r="G69" s="5">
        <v>342.43</v>
      </c>
      <c r="H69">
        <v>-5.8526649564556799</v>
      </c>
      <c r="I69" s="5">
        <v>-17.774614235156211</v>
      </c>
      <c r="J69">
        <v>314.75583143343084</v>
      </c>
      <c r="K69">
        <v>3.81</v>
      </c>
      <c r="L69">
        <v>130.69</v>
      </c>
      <c r="M69" s="5">
        <v>-2.9233150380000001</v>
      </c>
      <c r="N69" s="5">
        <v>147.3125</v>
      </c>
      <c r="O69" s="5">
        <v>220.7096713</v>
      </c>
      <c r="P69" s="10">
        <f t="shared" ref="P69" si="66">K203</f>
        <v>0</v>
      </c>
      <c r="Q69">
        <v>6.7159167226326391</v>
      </c>
      <c r="U69" s="5"/>
    </row>
    <row r="70" spans="1:21">
      <c r="A70" t="s">
        <v>79</v>
      </c>
      <c r="B70" s="5">
        <v>98.29</v>
      </c>
      <c r="C70" s="5">
        <v>1.63</v>
      </c>
      <c r="D70" s="5">
        <v>127.98</v>
      </c>
      <c r="E70" s="5">
        <v>-8.35</v>
      </c>
      <c r="F70" s="5">
        <v>1.3639198579911356</v>
      </c>
      <c r="G70" s="5">
        <v>318.92</v>
      </c>
      <c r="H70">
        <v>-4.6275141839723837</v>
      </c>
      <c r="I70" s="5">
        <v>-16.298042702653561</v>
      </c>
      <c r="J70">
        <v>314.82796316458194</v>
      </c>
      <c r="K70">
        <v>3.86</v>
      </c>
      <c r="L70">
        <v>133.59</v>
      </c>
      <c r="M70" s="5">
        <v>-2.0283300299999998</v>
      </c>
      <c r="N70" s="5">
        <v>138.84375</v>
      </c>
      <c r="O70" s="5">
        <v>205.0382832</v>
      </c>
      <c r="P70" s="10">
        <f t="shared" ref="P70" si="67">K206</f>
        <v>0</v>
      </c>
      <c r="Q70">
        <v>6.9979006298110571</v>
      </c>
      <c r="U70" s="5"/>
    </row>
    <row r="71" spans="1:21">
      <c r="A71" t="s">
        <v>80</v>
      </c>
      <c r="B71" s="5">
        <v>97.91</v>
      </c>
      <c r="C71" s="5">
        <v>2.08</v>
      </c>
      <c r="D71" s="5">
        <v>127.42</v>
      </c>
      <c r="E71" s="5">
        <v>-8.4700000000000006</v>
      </c>
      <c r="F71" s="5">
        <v>2.0745265116924334</v>
      </c>
      <c r="G71" s="5">
        <v>306.81</v>
      </c>
      <c r="H71">
        <v>-4.3562026429439609</v>
      </c>
      <c r="I71" s="5">
        <v>-19.009905759529147</v>
      </c>
      <c r="J71">
        <v>307.99385378713566</v>
      </c>
      <c r="K71">
        <v>3.93</v>
      </c>
      <c r="L71">
        <v>135.18</v>
      </c>
      <c r="M71" s="5">
        <v>-1.2536164759999999</v>
      </c>
      <c r="N71" s="5">
        <v>132.375</v>
      </c>
      <c r="O71" s="5">
        <v>214.62157350000001</v>
      </c>
      <c r="P71" s="10">
        <f t="shared" ref="P71" si="68">K209</f>
        <v>0</v>
      </c>
      <c r="Q71">
        <v>6.7888662593346911</v>
      </c>
      <c r="U71" s="5"/>
    </row>
    <row r="72" spans="1:21">
      <c r="A72" t="s">
        <v>81</v>
      </c>
      <c r="B72" s="5">
        <v>97.87</v>
      </c>
      <c r="C72" s="5">
        <v>2.14</v>
      </c>
      <c r="D72" s="5">
        <v>127.45</v>
      </c>
      <c r="E72" s="5">
        <v>-7.37</v>
      </c>
      <c r="F72" s="5">
        <v>3.3109162137689578</v>
      </c>
      <c r="G72" s="5">
        <v>301.49</v>
      </c>
      <c r="H72">
        <v>-4.3922478702119765</v>
      </c>
      <c r="I72" s="5">
        <v>-20.655163709676547</v>
      </c>
      <c r="J72">
        <v>309.56073611124657</v>
      </c>
      <c r="K72">
        <v>4</v>
      </c>
      <c r="L72">
        <v>136.62</v>
      </c>
      <c r="M72" s="5">
        <v>-0.44435880900000002</v>
      </c>
      <c r="N72" s="5">
        <v>134.71875</v>
      </c>
      <c r="O72" s="5">
        <v>200.87600689999999</v>
      </c>
      <c r="P72" s="10">
        <f t="shared" ref="P72" si="69">K212</f>
        <v>0</v>
      </c>
      <c r="Q72">
        <v>7.1073205401563611</v>
      </c>
      <c r="U72" s="5"/>
    </row>
    <row r="73" spans="1:21">
      <c r="A73" t="s">
        <v>82</v>
      </c>
      <c r="B73" s="5">
        <v>97.71</v>
      </c>
      <c r="C73" s="5">
        <v>2.56</v>
      </c>
      <c r="D73" s="5">
        <v>127.69</v>
      </c>
      <c r="E73" s="5">
        <v>-6.24</v>
      </c>
      <c r="F73" s="5">
        <v>2.2869331831580171</v>
      </c>
      <c r="G73" s="5">
        <v>296.77999999999997</v>
      </c>
      <c r="H73">
        <v>-5.5050790908278469</v>
      </c>
      <c r="I73" s="5">
        <v>-22.815412749434067</v>
      </c>
      <c r="J73">
        <v>308.71251607844397</v>
      </c>
      <c r="K73">
        <v>4.04</v>
      </c>
      <c r="L73">
        <v>137.83000000000001</v>
      </c>
      <c r="M73" s="5">
        <v>0.17968014199999999</v>
      </c>
      <c r="N73" s="5">
        <v>146.59375</v>
      </c>
      <c r="O73" s="5">
        <v>190.3560804</v>
      </c>
      <c r="P73" s="10">
        <f t="shared" ref="P73" si="70">K215</f>
        <v>0</v>
      </c>
      <c r="Q73">
        <v>6.3211125158027812</v>
      </c>
      <c r="U73" s="5"/>
    </row>
    <row r="74" spans="1:21">
      <c r="A74" t="s">
        <v>83</v>
      </c>
      <c r="B74" s="5">
        <v>97.39</v>
      </c>
      <c r="C74" s="5">
        <v>3.05</v>
      </c>
      <c r="D74" s="5">
        <v>128.28</v>
      </c>
      <c r="E74" s="5">
        <v>-5.03</v>
      </c>
      <c r="F74" s="5">
        <v>2.5148641063937061</v>
      </c>
      <c r="G74" s="5">
        <v>296.06</v>
      </c>
      <c r="H74">
        <v>-5.6002608909255702</v>
      </c>
      <c r="I74" s="5">
        <v>-19.635763991108494</v>
      </c>
      <c r="J74">
        <v>305.61329629961472</v>
      </c>
      <c r="K74">
        <v>4.05</v>
      </c>
      <c r="L74">
        <v>138.43</v>
      </c>
      <c r="M74" s="5">
        <v>0.64377433299999998</v>
      </c>
      <c r="N74" s="5">
        <v>136.09375</v>
      </c>
      <c r="O74" s="5">
        <v>195.26053780000001</v>
      </c>
      <c r="P74" s="10">
        <f t="shared" ref="P74" si="71">K218</f>
        <v>0</v>
      </c>
      <c r="Q74">
        <v>6.2344139650872821</v>
      </c>
      <c r="U74" s="5"/>
    </row>
    <row r="75" spans="1:21">
      <c r="A75" t="s">
        <v>84</v>
      </c>
      <c r="B75" s="5">
        <v>97.14</v>
      </c>
      <c r="C75" s="5">
        <v>3.27</v>
      </c>
      <c r="D75" s="5">
        <v>128.32</v>
      </c>
      <c r="E75" s="5">
        <v>-4.12</v>
      </c>
      <c r="F75" s="5">
        <v>2.5021695001365205</v>
      </c>
      <c r="G75" s="5">
        <v>281.58</v>
      </c>
      <c r="H75">
        <v>-3.3178973717146434</v>
      </c>
      <c r="I75" s="5">
        <v>-15.98031125358386</v>
      </c>
      <c r="J75">
        <v>282.24743707747484</v>
      </c>
      <c r="K75">
        <v>4.08</v>
      </c>
      <c r="L75">
        <v>138.33000000000001</v>
      </c>
      <c r="M75" s="5">
        <v>1.207084225</v>
      </c>
      <c r="N75" s="5">
        <v>135.296875</v>
      </c>
      <c r="O75" s="5">
        <v>173.340991</v>
      </c>
      <c r="P75" s="10">
        <f t="shared" ref="P75" si="72">K221</f>
        <v>0</v>
      </c>
      <c r="Q75">
        <v>6.6181336863004638</v>
      </c>
      <c r="U75" s="5"/>
    </row>
    <row r="76" spans="1:21">
      <c r="A76" t="s">
        <v>85</v>
      </c>
      <c r="B76" s="5">
        <v>96.67</v>
      </c>
      <c r="C76" s="5">
        <v>3.57</v>
      </c>
      <c r="D76" s="5">
        <v>128.02000000000001</v>
      </c>
      <c r="E76" s="5">
        <v>-3.52</v>
      </c>
      <c r="F76" s="5">
        <v>2.4900809287614227</v>
      </c>
      <c r="G76" s="5">
        <v>288.36</v>
      </c>
      <c r="H76">
        <v>-4.2378675378058182</v>
      </c>
      <c r="I76" s="5">
        <v>-19.714705095587931</v>
      </c>
      <c r="J76">
        <v>288.30814330227565</v>
      </c>
      <c r="K76">
        <v>4.12</v>
      </c>
      <c r="L76">
        <v>139.86000000000001</v>
      </c>
      <c r="M76" s="5">
        <v>1.9788672940000001</v>
      </c>
      <c r="N76" s="5">
        <v>160.140625</v>
      </c>
      <c r="O76" s="5">
        <v>160.08428409999999</v>
      </c>
      <c r="P76" s="10">
        <f t="shared" ref="P76" si="73">K224</f>
        <v>0</v>
      </c>
      <c r="Q76">
        <v>5.8411214953271022</v>
      </c>
      <c r="U76" s="5"/>
    </row>
    <row r="77" spans="1:21">
      <c r="A77" t="s">
        <v>86</v>
      </c>
      <c r="B77" s="5">
        <v>96.09</v>
      </c>
      <c r="C77" s="5">
        <v>3.52</v>
      </c>
      <c r="D77" s="5">
        <v>127.78</v>
      </c>
      <c r="E77" s="5">
        <v>-1.88</v>
      </c>
      <c r="F77" s="5">
        <v>2.9739623265533157</v>
      </c>
      <c r="G77" s="5">
        <v>290.62</v>
      </c>
      <c r="H77">
        <v>-6.4642946417688751</v>
      </c>
      <c r="I77" s="5">
        <v>-22.674626062133783</v>
      </c>
      <c r="J77">
        <v>286.75045490209169</v>
      </c>
      <c r="K77">
        <v>4.18</v>
      </c>
      <c r="L77">
        <v>142.29</v>
      </c>
      <c r="M77" s="5">
        <v>2.7138640000000001</v>
      </c>
      <c r="N77" s="5">
        <v>172.515625</v>
      </c>
      <c r="O77" s="5">
        <v>158.36519720000001</v>
      </c>
      <c r="P77" s="10">
        <f t="shared" ref="P77" si="74">K227</f>
        <v>0</v>
      </c>
      <c r="Q77">
        <v>5.6022408963585431</v>
      </c>
      <c r="U77" s="5"/>
    </row>
    <row r="78" spans="1:21">
      <c r="A78" t="s">
        <v>87</v>
      </c>
      <c r="B78" s="5">
        <v>96.06</v>
      </c>
      <c r="C78" s="5">
        <v>3.55</v>
      </c>
      <c r="D78" s="5">
        <v>128.26</v>
      </c>
      <c r="E78" s="5">
        <v>0.04</v>
      </c>
      <c r="F78" s="5">
        <v>4.8103140247660834</v>
      </c>
      <c r="G78" s="5">
        <v>293.04000000000002</v>
      </c>
      <c r="H78">
        <v>-5.6714595740076481</v>
      </c>
      <c r="I78" s="5">
        <v>-12.915297011252067</v>
      </c>
      <c r="J78">
        <v>288.49629023478553</v>
      </c>
      <c r="K78">
        <v>4.25</v>
      </c>
      <c r="L78">
        <v>144.82</v>
      </c>
      <c r="M78" s="5">
        <v>3.3445424730000002</v>
      </c>
      <c r="N78" s="5">
        <v>199.890625</v>
      </c>
      <c r="O78" s="5">
        <v>175.91526329999999</v>
      </c>
      <c r="P78" s="10">
        <f t="shared" ref="P78" si="75">K230</f>
        <v>0</v>
      </c>
      <c r="Q78">
        <v>4.113533525298231</v>
      </c>
      <c r="U78" s="5"/>
    </row>
    <row r="79" spans="1:21">
      <c r="A79" t="s">
        <v>88</v>
      </c>
      <c r="B79" s="5">
        <v>96.5</v>
      </c>
      <c r="C79" s="5">
        <v>3.98</v>
      </c>
      <c r="D79" s="5">
        <v>129.16999999999999</v>
      </c>
      <c r="E79" s="5">
        <v>1.0900000000000001</v>
      </c>
      <c r="F79" s="5">
        <v>5.065927353037921</v>
      </c>
      <c r="G79" s="5">
        <v>310.42</v>
      </c>
      <c r="H79">
        <v>-5.1011815399209359</v>
      </c>
      <c r="I79" s="5">
        <v>-7.8914403941290345</v>
      </c>
      <c r="J79">
        <v>305.08639496891419</v>
      </c>
      <c r="K79">
        <v>4.29</v>
      </c>
      <c r="L79">
        <v>146.37</v>
      </c>
      <c r="M79" s="5">
        <v>3.7999145520000002</v>
      </c>
      <c r="N79" s="5">
        <v>177.15625</v>
      </c>
      <c r="O79" s="5">
        <v>175.11700619999999</v>
      </c>
      <c r="P79" s="10">
        <f t="shared" ref="P79" si="76">K233</f>
        <v>0</v>
      </c>
      <c r="Q79">
        <v>3.2573289902280131</v>
      </c>
      <c r="U79" s="5"/>
    </row>
    <row r="80" spans="1:21">
      <c r="A80" t="s">
        <v>89</v>
      </c>
      <c r="B80" s="5">
        <v>97.02</v>
      </c>
      <c r="C80" s="5">
        <v>4.0599999999999996</v>
      </c>
      <c r="D80" s="5">
        <v>130.38999999999999</v>
      </c>
      <c r="E80" s="5">
        <v>1.54</v>
      </c>
      <c r="F80" s="5">
        <v>4.9280547532802661</v>
      </c>
      <c r="G80" s="5">
        <v>326.44</v>
      </c>
      <c r="H80">
        <v>-6.1342770580234909</v>
      </c>
      <c r="I80" s="5">
        <v>-9.7480328695107197</v>
      </c>
      <c r="J80">
        <v>315.20184447322276</v>
      </c>
      <c r="K80">
        <v>4.32</v>
      </c>
      <c r="L80">
        <v>147.12</v>
      </c>
      <c r="M80" s="5">
        <v>3.8036151130000002</v>
      </c>
      <c r="N80" s="5">
        <v>152.78125</v>
      </c>
      <c r="O80" s="5">
        <v>186.4368791</v>
      </c>
      <c r="P80" s="10">
        <f t="shared" ref="P80" si="77">K236</f>
        <v>0</v>
      </c>
      <c r="Q80">
        <v>3.1836994587710921</v>
      </c>
      <c r="U80" s="5"/>
    </row>
    <row r="81" spans="1:21">
      <c r="A81" t="s">
        <v>90</v>
      </c>
      <c r="B81" s="5">
        <v>97.59</v>
      </c>
      <c r="C81" s="5">
        <v>4.45</v>
      </c>
      <c r="D81" s="5">
        <v>131.52000000000001</v>
      </c>
      <c r="E81" s="5">
        <v>1.71</v>
      </c>
      <c r="F81" s="5">
        <v>4.5806857037378323</v>
      </c>
      <c r="G81" s="5">
        <v>311.33</v>
      </c>
      <c r="H81">
        <v>-3.9645232815964522</v>
      </c>
      <c r="I81" s="5">
        <v>0.31511246929307163</v>
      </c>
      <c r="J81">
        <v>306.4143528517979</v>
      </c>
      <c r="K81">
        <v>4.38</v>
      </c>
      <c r="L81">
        <v>148.08000000000001</v>
      </c>
      <c r="M81" s="5">
        <v>3.555332747</v>
      </c>
      <c r="N81" s="5">
        <v>151.375</v>
      </c>
      <c r="O81" s="5">
        <v>163.70825210000001</v>
      </c>
      <c r="P81" s="10">
        <f t="shared" ref="P81" si="78">K239</f>
        <v>0</v>
      </c>
      <c r="Q81">
        <v>3.3057851239669422</v>
      </c>
      <c r="U81" s="5"/>
    </row>
    <row r="82" spans="1:21">
      <c r="A82" t="s">
        <v>91</v>
      </c>
      <c r="B82" s="5">
        <v>98.24</v>
      </c>
      <c r="C82" s="5">
        <v>4.67</v>
      </c>
      <c r="D82" s="5">
        <v>133.25</v>
      </c>
      <c r="E82" s="5">
        <v>0.55000000000000004</v>
      </c>
      <c r="F82" s="5">
        <v>3.966345501228397</v>
      </c>
      <c r="G82" s="5">
        <v>313.48</v>
      </c>
      <c r="H82">
        <v>-3.2394080918010819</v>
      </c>
      <c r="I82" s="5">
        <v>-3.4365055977495089</v>
      </c>
      <c r="J82">
        <v>309.07283636642785</v>
      </c>
      <c r="K82">
        <v>4.4400000000000004</v>
      </c>
      <c r="L82">
        <v>149.02000000000001</v>
      </c>
      <c r="M82" s="5">
        <v>3.14411402</v>
      </c>
      <c r="N82" s="5">
        <v>144.984375</v>
      </c>
      <c r="O82" s="5">
        <v>159.03247300000001</v>
      </c>
      <c r="P82" s="10">
        <f t="shared" ref="P82" si="79">K242</f>
        <v>0</v>
      </c>
      <c r="Q82">
        <v>3.5348179568752212</v>
      </c>
      <c r="U82" s="5"/>
    </row>
    <row r="83" spans="1:21">
      <c r="A83" t="s">
        <v>92</v>
      </c>
      <c r="B83" s="5">
        <v>98.69</v>
      </c>
      <c r="C83" s="5">
        <v>4.68</v>
      </c>
      <c r="D83" s="5">
        <v>134.29</v>
      </c>
      <c r="E83" s="5">
        <v>-0.18</v>
      </c>
      <c r="F83" s="5">
        <v>3.8262654545531527</v>
      </c>
      <c r="G83" s="5">
        <v>308.58</v>
      </c>
      <c r="H83">
        <v>-3.9981844068480448</v>
      </c>
      <c r="I83" s="5">
        <v>-6.8319426158448522</v>
      </c>
      <c r="J83">
        <v>305.17098510709945</v>
      </c>
      <c r="K83">
        <v>4.49</v>
      </c>
      <c r="L83">
        <v>150.76</v>
      </c>
      <c r="M83" s="5">
        <v>2.68855647</v>
      </c>
      <c r="N83" s="5">
        <v>138.109375</v>
      </c>
      <c r="O83" s="5">
        <v>163.82923099999999</v>
      </c>
      <c r="P83" s="10">
        <f t="shared" ref="P83" si="80">K245</f>
        <v>0</v>
      </c>
      <c r="Q83">
        <v>3.6429872495446265</v>
      </c>
      <c r="U83" s="5"/>
    </row>
    <row r="84" spans="1:21">
      <c r="A84" t="s">
        <v>93</v>
      </c>
      <c r="B84" s="3">
        <v>98.56</v>
      </c>
      <c r="C84" s="3">
        <v>4.7699999999999996</v>
      </c>
      <c r="D84" s="3">
        <v>134.56</v>
      </c>
      <c r="E84" s="3">
        <v>-1.87</v>
      </c>
      <c r="F84" s="5">
        <v>3.8176333674832303</v>
      </c>
      <c r="G84" s="3">
        <v>310</v>
      </c>
      <c r="H84">
        <v>-3.3934737769125589</v>
      </c>
      <c r="I84" s="7">
        <v>-10.370882430975268</v>
      </c>
      <c r="J84">
        <v>306.70372975749154</v>
      </c>
      <c r="K84">
        <v>4.54</v>
      </c>
      <c r="L84">
        <v>152.26</v>
      </c>
      <c r="M84" s="3">
        <v>2.9000000000000004</v>
      </c>
      <c r="N84" s="3">
        <v>108.43409377622379</v>
      </c>
      <c r="O84" s="3">
        <v>120.68</v>
      </c>
      <c r="P84" s="10">
        <f t="shared" ref="P84" si="81">K248</f>
        <v>0</v>
      </c>
      <c r="Q84">
        <v>4.1000410004100036</v>
      </c>
      <c r="U84" s="5"/>
    </row>
    <row r="85" spans="1:21">
      <c r="A85" t="s">
        <v>94</v>
      </c>
      <c r="B85" s="9">
        <v>98.48</v>
      </c>
      <c r="C85" s="3">
        <v>4.47</v>
      </c>
      <c r="D85" s="3">
        <v>134.44</v>
      </c>
      <c r="E85" s="3">
        <v>-1.99</v>
      </c>
      <c r="F85" s="5">
        <v>3.7865837151276778</v>
      </c>
      <c r="G85" s="3">
        <v>322.42</v>
      </c>
      <c r="H85">
        <v>-3.332145776138483</v>
      </c>
      <c r="I85" s="8">
        <v>-10.046643596678424</v>
      </c>
      <c r="J85">
        <v>308.90172020889457</v>
      </c>
      <c r="K85">
        <v>4.5599999999999996</v>
      </c>
      <c r="L85">
        <v>153.44999999999999</v>
      </c>
      <c r="M85" s="3">
        <v>2.9999999999999996</v>
      </c>
      <c r="N85" s="3">
        <v>100.84595062937063</v>
      </c>
      <c r="O85" s="3">
        <v>114.43</v>
      </c>
      <c r="P85" s="10">
        <f t="shared" ref="P85" si="82">K251</f>
        <v>0</v>
      </c>
      <c r="Q85">
        <v>4.716981132075472</v>
      </c>
      <c r="U85" s="5"/>
    </row>
    <row r="86" spans="1:21">
      <c r="A86" t="s">
        <v>95</v>
      </c>
      <c r="B86" s="9">
        <v>97.97</v>
      </c>
      <c r="C86" s="3">
        <v>4.26</v>
      </c>
      <c r="D86" s="3">
        <v>134.15</v>
      </c>
      <c r="E86" s="3">
        <v>-1.45</v>
      </c>
      <c r="F86" s="5">
        <v>3.537434764265301</v>
      </c>
      <c r="G86" s="3">
        <v>322.45</v>
      </c>
      <c r="H86">
        <v>-3.4432121994152678</v>
      </c>
      <c r="I86" s="8">
        <v>-14.926806304207343</v>
      </c>
      <c r="J86">
        <v>305.12178495205109</v>
      </c>
      <c r="K86">
        <v>4.55</v>
      </c>
      <c r="L86">
        <v>154.26</v>
      </c>
      <c r="M86" s="3">
        <v>2.9</v>
      </c>
      <c r="N86" s="3">
        <v>93.040421288711258</v>
      </c>
      <c r="O86" s="3">
        <v>89.55</v>
      </c>
      <c r="P86" s="10">
        <f t="shared" ref="P86" si="83">K254</f>
        <v>0</v>
      </c>
      <c r="Q86">
        <v>7.7881619937694708</v>
      </c>
      <c r="U86" s="5"/>
    </row>
    <row r="87" spans="1:21">
      <c r="A87" t="s">
        <v>96</v>
      </c>
      <c r="B87" s="9">
        <v>97.54</v>
      </c>
      <c r="C87" s="3">
        <v>4.22</v>
      </c>
      <c r="D87" s="3">
        <v>134.88999999999999</v>
      </c>
      <c r="E87" s="3">
        <v>-1.64</v>
      </c>
      <c r="F87" s="5">
        <v>3.8169159044126668</v>
      </c>
      <c r="G87" s="3">
        <v>321.44</v>
      </c>
      <c r="H87">
        <v>-4.4101294544580272</v>
      </c>
      <c r="I87" s="8">
        <v>-13.56745636586194</v>
      </c>
      <c r="J87">
        <v>305.41409512722402</v>
      </c>
      <c r="K87">
        <v>4.54</v>
      </c>
      <c r="L87">
        <v>154.88</v>
      </c>
      <c r="M87" s="3">
        <v>1.5999999999999999</v>
      </c>
      <c r="N87" s="3">
        <v>108.01284685314687</v>
      </c>
      <c r="O87" s="3">
        <v>110.21</v>
      </c>
      <c r="P87" s="10">
        <f t="shared" ref="P87" si="84">K257</f>
        <v>0</v>
      </c>
      <c r="Q87">
        <v>7.3691967575534267</v>
      </c>
      <c r="U87" s="5"/>
    </row>
    <row r="88" spans="1:21">
      <c r="A88" t="s">
        <v>97</v>
      </c>
      <c r="B88" s="9">
        <v>97.43</v>
      </c>
      <c r="C88" s="3">
        <v>4.1100000000000003</v>
      </c>
      <c r="D88" s="3">
        <v>135.02000000000001</v>
      </c>
      <c r="E88" s="3">
        <v>1.76</v>
      </c>
      <c r="F88" s="5">
        <v>3.5355529309872331</v>
      </c>
      <c r="G88" s="3">
        <v>320.47000000000003</v>
      </c>
      <c r="H88">
        <v>-4.3073302199882697</v>
      </c>
      <c r="I88" s="8">
        <v>-10.092551349142148</v>
      </c>
      <c r="J88">
        <v>299.45790410934393</v>
      </c>
      <c r="K88">
        <v>4.55</v>
      </c>
      <c r="L88">
        <v>155.44999999999999</v>
      </c>
      <c r="M88" s="3">
        <v>1.2999999999999998</v>
      </c>
      <c r="N88" s="3">
        <v>115.87723587412586</v>
      </c>
      <c r="O88" s="3">
        <v>96.37</v>
      </c>
      <c r="P88" s="10">
        <f t="shared" ref="P88" si="85">K260</f>
        <v>0</v>
      </c>
      <c r="Q88">
        <v>7.7399380804953557</v>
      </c>
      <c r="U88" s="5"/>
    </row>
    <row r="89" spans="1:21">
      <c r="A89" t="s">
        <v>98</v>
      </c>
      <c r="B89" s="9">
        <v>97.45</v>
      </c>
      <c r="C89" s="3">
        <v>4.07</v>
      </c>
      <c r="D89" s="3">
        <v>135.01</v>
      </c>
      <c r="E89" s="3">
        <v>2.77</v>
      </c>
      <c r="F89" s="5">
        <v>3.6605086489929928</v>
      </c>
      <c r="G89" s="3">
        <v>316.86</v>
      </c>
      <c r="H89">
        <v>-5.0981674304681999</v>
      </c>
      <c r="I89" s="8">
        <v>-10.473452514112653</v>
      </c>
      <c r="J89">
        <v>306.95652620827764</v>
      </c>
      <c r="K89">
        <v>4.53</v>
      </c>
      <c r="L89">
        <v>155.62</v>
      </c>
      <c r="M89" s="3">
        <v>0.5</v>
      </c>
      <c r="N89" s="3">
        <v>124.3555359504132</v>
      </c>
      <c r="O89" s="3">
        <v>101.88</v>
      </c>
      <c r="P89" s="10">
        <f t="shared" ref="P89" si="86">K263</f>
        <v>0</v>
      </c>
      <c r="Q89">
        <v>8.5324232081911262</v>
      </c>
      <c r="U89" s="5"/>
    </row>
    <row r="90" spans="1:21">
      <c r="A90" t="s">
        <v>99</v>
      </c>
      <c r="B90" s="9">
        <v>96.89</v>
      </c>
      <c r="C90" s="3">
        <v>3.65</v>
      </c>
      <c r="D90" s="3">
        <v>134.46</v>
      </c>
      <c r="E90" s="3">
        <v>3.38</v>
      </c>
      <c r="F90" s="5">
        <v>3.8372160452591184</v>
      </c>
      <c r="G90" s="3">
        <v>314.51</v>
      </c>
      <c r="H90">
        <v>-6.0381394601777014</v>
      </c>
      <c r="I90" s="8">
        <v>-16.227696828224786</v>
      </c>
      <c r="J90">
        <v>303.54897405525554</v>
      </c>
      <c r="K90">
        <v>4.5</v>
      </c>
      <c r="L90">
        <v>154.99</v>
      </c>
      <c r="M90" s="3">
        <v>-0.5</v>
      </c>
      <c r="N90" s="3">
        <v>139.88290339556278</v>
      </c>
      <c r="O90" s="3">
        <v>108.11</v>
      </c>
      <c r="P90" s="10">
        <f t="shared" ref="P90" si="87">K266</f>
        <v>0</v>
      </c>
      <c r="Q90">
        <v>6.1349693251533743</v>
      </c>
      <c r="U90" s="5"/>
    </row>
    <row r="91" spans="1:21" ht="16">
      <c r="A91" t="s">
        <v>100</v>
      </c>
      <c r="B91" s="12" t="s">
        <v>102</v>
      </c>
      <c r="C91" s="12" t="s">
        <v>102</v>
      </c>
      <c r="D91" s="12" t="s">
        <v>102</v>
      </c>
      <c r="E91" s="12" t="s">
        <v>102</v>
      </c>
      <c r="F91" s="5">
        <v>3.4092293296792451</v>
      </c>
      <c r="G91" s="12" t="s">
        <v>102</v>
      </c>
      <c r="H91">
        <v>-4.5660611199895635</v>
      </c>
      <c r="I91" s="8">
        <v>-13.8571380731948</v>
      </c>
      <c r="J91">
        <v>307.01822874257596</v>
      </c>
      <c r="K91">
        <v>4.4800000000000004</v>
      </c>
      <c r="L91" s="12" t="s">
        <v>102</v>
      </c>
      <c r="M91" s="3">
        <v>-0.19999999999999996</v>
      </c>
      <c r="N91" s="3">
        <v>123.11636853146854</v>
      </c>
      <c r="O91" s="12" t="s">
        <v>102</v>
      </c>
      <c r="P91" s="10">
        <f t="shared" ref="P91:P92" si="88">K269</f>
        <v>0</v>
      </c>
      <c r="Q91">
        <v>5.8411214953271022</v>
      </c>
      <c r="U91" s="5"/>
    </row>
    <row r="92" spans="1:21">
      <c r="F92" s="10"/>
      <c r="M92" s="3"/>
      <c r="N92" s="3"/>
      <c r="U92" s="5"/>
    </row>
    <row r="95" spans="1:21">
      <c r="C95" s="10"/>
    </row>
    <row r="96" spans="1:21">
      <c r="C96" s="10"/>
    </row>
    <row r="97" spans="2:3">
      <c r="C97" s="10"/>
    </row>
    <row r="98" spans="2:3">
      <c r="C98" s="10"/>
    </row>
    <row r="99" spans="2:3">
      <c r="B99" s="11"/>
      <c r="C99" s="10"/>
    </row>
    <row r="100" spans="2:3">
      <c r="B100" s="11"/>
      <c r="C100" s="10"/>
    </row>
    <row r="101" spans="2:3">
      <c r="B101" s="11"/>
      <c r="C101" s="10"/>
    </row>
    <row r="102" spans="2:3">
      <c r="B102" s="11"/>
      <c r="C102" s="10"/>
    </row>
    <row r="103" spans="2:3">
      <c r="B103" s="11"/>
    </row>
    <row r="104" spans="2:3">
      <c r="B104" s="11"/>
    </row>
    <row r="105" spans="2:3">
      <c r="B105" s="11"/>
    </row>
    <row r="106" spans="2:3">
      <c r="B10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Galletly, Richard</dc:creator>
  <cp:lastModifiedBy>Microsoft Office User</cp:lastModifiedBy>
  <dcterms:created xsi:type="dcterms:W3CDTF">2018-03-14T09:36:20Z</dcterms:created>
  <dcterms:modified xsi:type="dcterms:W3CDTF">2019-10-29T06:01:07Z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1250570369</vt:i4>
  </property>
  <property fmtid="{D5CDD505-2E9C-101B-9397-08002B2CF9AE}" pid="3" name="_NewReviewCycle">
    <vt:lpwstr/>
  </property>
  <property fmtid="{D5CDD505-2E9C-101B-9397-08002B2CF9AE}" pid="4" name="_EmailSubject">
    <vt:lpwstr>data request - Measuring Risks to UK Financial Stability</vt:lpwstr>
  </property>
  <property fmtid="{D5CDD505-2E9C-101B-9397-08002B2CF9AE}" pid="5" name="_AuthorEmail">
    <vt:lpwstr>David.Aikman@bankofengland.gsi.gov.uk</vt:lpwstr>
  </property>
  <property fmtid="{D5CDD505-2E9C-101B-9397-08002B2CF9AE}" pid="6" name="_AuthorEmailDisplayName">
    <vt:lpwstr>Aikman, David</vt:lpwstr>
  </property>
  <property fmtid="{D5CDD505-2E9C-101B-9397-08002B2CF9AE}" pid="7" name="_PreviousAdHocReviewCycleID">
    <vt:i4>755010539</vt:i4>
  </property>
  <property fmtid="{D5CDD505-2E9C-101B-9397-08002B2CF9AE}" pid="8" name="_ReviewingToolsShownOnce">
    <vt:lpwstr/>
  </property>
</Properties>
</file>