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Acad stuff\SEM VI\CH3052\Assignments\Assignment 1\"/>
    </mc:Choice>
  </mc:AlternateContent>
  <bookViews>
    <workbookView xWindow="0" yWindow="0" windowWidth="23040" windowHeight="9384" activeTab="1"/>
  </bookViews>
  <sheets>
    <sheet name="xrd_table" sheetId="1" r:id="rId1"/>
    <sheet name="part a)" sheetId="2" r:id="rId2"/>
  </sheets>
  <definedNames>
    <definedName name="a">10.48059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2" i="2"/>
  <c r="C8" i="2"/>
  <c r="C7" i="2"/>
  <c r="C6" i="2"/>
  <c r="C5" i="2"/>
  <c r="C4" i="2"/>
  <c r="C3" i="2"/>
  <c r="C2" i="2"/>
  <c r="B12" i="2"/>
</calcChain>
</file>

<file path=xl/sharedStrings.xml><?xml version="1.0" encoding="utf-8"?>
<sst xmlns="http://schemas.openxmlformats.org/spreadsheetml/2006/main" count="24" uniqueCount="19">
  <si>
    <t>h</t>
  </si>
  <si>
    <t>k</t>
  </si>
  <si>
    <t>l</t>
  </si>
  <si>
    <t>d (Ã…)</t>
  </si>
  <si>
    <t>F(real)</t>
  </si>
  <si>
    <t>F(imag)</t>
  </si>
  <si>
    <t>|F|</t>
  </si>
  <si>
    <t>I</t>
  </si>
  <si>
    <t>Phase</t>
  </si>
  <si>
    <t>2θ</t>
  </si>
  <si>
    <t>M</t>
  </si>
  <si>
    <t>ID(λ)</t>
  </si>
  <si>
    <t>λ</t>
  </si>
  <si>
    <t>a</t>
  </si>
  <si>
    <t>dmanual</t>
  </si>
  <si>
    <t>d_vesta</t>
  </si>
  <si>
    <t>a^2/d^2</t>
  </si>
  <si>
    <t>Comment:</t>
  </si>
  <si>
    <t>Note that for hkl, the entire family of planes will obey that expression and will have that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</si>
</sst>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topLeftCell="A9" workbookViewId="0">
      <selection activeCell="I36" sqref="I3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  <c r="I1" t="s">
        <v>7</v>
      </c>
      <c r="J1" t="s">
        <v>10</v>
      </c>
      <c r="K1" t="s">
        <v>11</v>
      </c>
      <c r="L1" t="s">
        <v>8</v>
      </c>
    </row>
    <row r="2" spans="1:12" x14ac:dyDescent="0.3">
      <c r="A2">
        <v>1</v>
      </c>
      <c r="B2">
        <v>1</v>
      </c>
      <c r="C2">
        <v>1</v>
      </c>
      <c r="D2">
        <v>6.0509729999999999</v>
      </c>
      <c r="E2">
        <v>33.469354000000003</v>
      </c>
      <c r="F2">
        <v>4.2903279999999997</v>
      </c>
      <c r="G2">
        <v>33.743200000000002</v>
      </c>
      <c r="H2">
        <v>14.62731</v>
      </c>
      <c r="I2">
        <v>0.58838999999999997</v>
      </c>
      <c r="J2">
        <v>8</v>
      </c>
      <c r="K2">
        <v>1</v>
      </c>
      <c r="L2">
        <v>1</v>
      </c>
    </row>
    <row r="3" spans="1:12" x14ac:dyDescent="0.3">
      <c r="A3">
        <v>1</v>
      </c>
      <c r="B3">
        <v>1</v>
      </c>
      <c r="C3">
        <v>1</v>
      </c>
      <c r="D3">
        <v>6.0509729999999999</v>
      </c>
      <c r="E3">
        <v>33.462620000000001</v>
      </c>
      <c r="F3">
        <v>4.3061280000000002</v>
      </c>
      <c r="G3">
        <v>33.738500000000002</v>
      </c>
      <c r="H3">
        <v>14.66296</v>
      </c>
      <c r="I3">
        <v>0.29265999999999998</v>
      </c>
      <c r="J3">
        <v>8</v>
      </c>
      <c r="K3">
        <v>2</v>
      </c>
      <c r="L3">
        <v>1</v>
      </c>
    </row>
    <row r="4" spans="1:12" x14ac:dyDescent="0.3">
      <c r="A4">
        <v>2</v>
      </c>
      <c r="B4">
        <v>0</v>
      </c>
      <c r="C4">
        <v>0</v>
      </c>
      <c r="D4">
        <v>5.2402959999999998</v>
      </c>
      <c r="E4">
        <v>86.652556000000004</v>
      </c>
      <c r="F4">
        <v>-19.805933</v>
      </c>
      <c r="G4">
        <v>88.887200000000007</v>
      </c>
      <c r="H4">
        <v>16.90559</v>
      </c>
      <c r="I4">
        <v>2.2782499999999999</v>
      </c>
      <c r="J4">
        <v>6</v>
      </c>
      <c r="K4">
        <v>1</v>
      </c>
      <c r="L4">
        <v>1</v>
      </c>
    </row>
    <row r="5" spans="1:12" x14ac:dyDescent="0.3">
      <c r="A5">
        <v>2</v>
      </c>
      <c r="B5">
        <v>0</v>
      </c>
      <c r="C5">
        <v>0</v>
      </c>
      <c r="D5">
        <v>5.2402959999999998</v>
      </c>
      <c r="E5">
        <v>86.753568999999999</v>
      </c>
      <c r="F5">
        <v>-19.873035999999999</v>
      </c>
      <c r="G5">
        <v>89.000699999999995</v>
      </c>
      <c r="H5">
        <v>16.946870000000001</v>
      </c>
      <c r="I5">
        <v>1.1363399999999999</v>
      </c>
      <c r="J5">
        <v>6</v>
      </c>
      <c r="K5">
        <v>2</v>
      </c>
      <c r="L5">
        <v>1</v>
      </c>
    </row>
    <row r="6" spans="1:12" x14ac:dyDescent="0.3">
      <c r="A6">
        <v>2</v>
      </c>
      <c r="B6">
        <v>2</v>
      </c>
      <c r="C6">
        <v>0</v>
      </c>
      <c r="D6">
        <v>3.7054490000000002</v>
      </c>
      <c r="E6">
        <v>591.26381100000003</v>
      </c>
      <c r="F6">
        <v>92.001630000000006</v>
      </c>
      <c r="G6">
        <v>598.37900000000002</v>
      </c>
      <c r="H6">
        <v>23.996479999999998</v>
      </c>
      <c r="I6">
        <v>100</v>
      </c>
      <c r="J6">
        <v>12</v>
      </c>
      <c r="K6">
        <v>1</v>
      </c>
      <c r="L6">
        <v>1</v>
      </c>
    </row>
    <row r="7" spans="1:12" x14ac:dyDescent="0.3">
      <c r="A7">
        <v>2</v>
      </c>
      <c r="B7">
        <v>2</v>
      </c>
      <c r="C7">
        <v>0</v>
      </c>
      <c r="D7">
        <v>3.7054490000000002</v>
      </c>
      <c r="E7">
        <v>591.15168000000006</v>
      </c>
      <c r="F7">
        <v>92.343701999999993</v>
      </c>
      <c r="G7">
        <v>598.32100000000003</v>
      </c>
      <c r="H7">
        <v>24.055510000000002</v>
      </c>
      <c r="I7">
        <v>49.733510000000003</v>
      </c>
      <c r="J7">
        <v>12</v>
      </c>
      <c r="K7">
        <v>2</v>
      </c>
      <c r="L7">
        <v>1</v>
      </c>
    </row>
    <row r="8" spans="1:12" x14ac:dyDescent="0.3">
      <c r="A8">
        <v>3</v>
      </c>
      <c r="B8">
        <v>1</v>
      </c>
      <c r="C8">
        <v>1</v>
      </c>
      <c r="D8">
        <v>3.160018</v>
      </c>
      <c r="E8">
        <v>3.2068530000000002</v>
      </c>
      <c r="F8">
        <v>3.1281140000000001</v>
      </c>
      <c r="G8">
        <v>4.4798400000000003</v>
      </c>
      <c r="H8">
        <v>28.217469999999999</v>
      </c>
      <c r="I8">
        <v>7.9600000000000001E-3</v>
      </c>
      <c r="J8">
        <v>24</v>
      </c>
      <c r="K8">
        <v>1</v>
      </c>
      <c r="L8">
        <v>1</v>
      </c>
    </row>
    <row r="9" spans="1:12" x14ac:dyDescent="0.3">
      <c r="A9">
        <v>3</v>
      </c>
      <c r="B9">
        <v>1</v>
      </c>
      <c r="C9">
        <v>1</v>
      </c>
      <c r="D9">
        <v>3.160018</v>
      </c>
      <c r="E9">
        <v>3.1991109999999998</v>
      </c>
      <c r="F9">
        <v>3.138998</v>
      </c>
      <c r="G9">
        <v>4.4819199999999997</v>
      </c>
      <c r="H9">
        <v>28.287289999999999</v>
      </c>
      <c r="I9">
        <v>3.96E-3</v>
      </c>
      <c r="J9">
        <v>24</v>
      </c>
      <c r="K9">
        <v>2</v>
      </c>
      <c r="L9">
        <v>1</v>
      </c>
    </row>
    <row r="10" spans="1:12" x14ac:dyDescent="0.3">
      <c r="A10">
        <v>2</v>
      </c>
      <c r="B10">
        <v>2</v>
      </c>
      <c r="C10">
        <v>2</v>
      </c>
      <c r="D10">
        <v>3.025487</v>
      </c>
      <c r="E10">
        <v>-329.867771</v>
      </c>
      <c r="F10">
        <v>-39.901854999999998</v>
      </c>
      <c r="G10">
        <v>332.27199999999999</v>
      </c>
      <c r="H10">
        <v>29.50001</v>
      </c>
      <c r="I10">
        <v>13.27913</v>
      </c>
      <c r="J10">
        <v>8</v>
      </c>
      <c r="K10">
        <v>1</v>
      </c>
      <c r="L10">
        <v>1</v>
      </c>
    </row>
    <row r="11" spans="1:12" x14ac:dyDescent="0.3">
      <c r="A11">
        <v>2</v>
      </c>
      <c r="B11">
        <v>2</v>
      </c>
      <c r="C11">
        <v>2</v>
      </c>
      <c r="D11">
        <v>3.025487</v>
      </c>
      <c r="E11">
        <v>-329.78637600000002</v>
      </c>
      <c r="F11">
        <v>-40.053097000000001</v>
      </c>
      <c r="G11">
        <v>332.21</v>
      </c>
      <c r="H11">
        <v>29.573139999999999</v>
      </c>
      <c r="I11">
        <v>6.6020000000000003</v>
      </c>
      <c r="J11">
        <v>8</v>
      </c>
      <c r="K11">
        <v>2</v>
      </c>
      <c r="L11">
        <v>1</v>
      </c>
    </row>
    <row r="12" spans="1:12" x14ac:dyDescent="0.3">
      <c r="A12">
        <v>4</v>
      </c>
      <c r="B12">
        <v>0</v>
      </c>
      <c r="C12">
        <v>0</v>
      </c>
      <c r="D12">
        <v>2.6201479999999999</v>
      </c>
      <c r="E12">
        <v>900.76167299999997</v>
      </c>
      <c r="F12">
        <v>109.63986800000001</v>
      </c>
      <c r="G12">
        <v>907.41</v>
      </c>
      <c r="H12">
        <v>34.193860000000001</v>
      </c>
      <c r="I12">
        <v>54.00956</v>
      </c>
      <c r="J12">
        <v>6</v>
      </c>
      <c r="K12">
        <v>1</v>
      </c>
      <c r="L12">
        <v>1</v>
      </c>
    </row>
    <row r="13" spans="1:12" x14ac:dyDescent="0.3">
      <c r="A13">
        <v>4</v>
      </c>
      <c r="B13">
        <v>0</v>
      </c>
      <c r="C13">
        <v>0</v>
      </c>
      <c r="D13">
        <v>2.6201479999999999</v>
      </c>
      <c r="E13">
        <v>900.66879300000005</v>
      </c>
      <c r="F13">
        <v>110.056479</v>
      </c>
      <c r="G13">
        <v>907.36800000000005</v>
      </c>
      <c r="H13">
        <v>34.279299999999999</v>
      </c>
      <c r="I13">
        <v>26.855910000000002</v>
      </c>
      <c r="J13">
        <v>6</v>
      </c>
      <c r="K13">
        <v>2</v>
      </c>
      <c r="L13">
        <v>1</v>
      </c>
    </row>
    <row r="14" spans="1:12" x14ac:dyDescent="0.3">
      <c r="A14">
        <v>3</v>
      </c>
      <c r="B14">
        <v>3</v>
      </c>
      <c r="C14">
        <v>1</v>
      </c>
      <c r="D14">
        <v>2.4044129999999999</v>
      </c>
      <c r="E14">
        <v>-16.580663999999999</v>
      </c>
      <c r="F14">
        <v>2.0680329999999998</v>
      </c>
      <c r="G14">
        <v>16.709099999999999</v>
      </c>
      <c r="H14">
        <v>37.370269999999998</v>
      </c>
      <c r="I14">
        <v>6.0299999999999999E-2</v>
      </c>
      <c r="J14">
        <v>24</v>
      </c>
      <c r="K14">
        <v>1</v>
      </c>
      <c r="L14">
        <v>1</v>
      </c>
    </row>
    <row r="15" spans="1:12" x14ac:dyDescent="0.3">
      <c r="A15">
        <v>3</v>
      </c>
      <c r="B15">
        <v>3</v>
      </c>
      <c r="C15">
        <v>1</v>
      </c>
      <c r="D15">
        <v>2.4044129999999999</v>
      </c>
      <c r="E15">
        <v>-16.589324000000001</v>
      </c>
      <c r="F15">
        <v>2.0744310000000001</v>
      </c>
      <c r="G15">
        <v>16.718499999999999</v>
      </c>
      <c r="H15">
        <v>37.464210000000001</v>
      </c>
      <c r="I15">
        <v>3.0020000000000002E-2</v>
      </c>
      <c r="J15">
        <v>24</v>
      </c>
      <c r="K15">
        <v>2</v>
      </c>
      <c r="L15">
        <v>1</v>
      </c>
    </row>
    <row r="16" spans="1:12" x14ac:dyDescent="0.3">
      <c r="A16">
        <v>4</v>
      </c>
      <c r="B16">
        <v>2</v>
      </c>
      <c r="C16">
        <v>0</v>
      </c>
      <c r="D16">
        <v>2.3435320000000002</v>
      </c>
      <c r="E16">
        <v>59.098362000000002</v>
      </c>
      <c r="F16">
        <v>-18.356567999999999</v>
      </c>
      <c r="G16">
        <v>61.883600000000001</v>
      </c>
      <c r="H16">
        <v>38.378540000000001</v>
      </c>
      <c r="I16">
        <v>0.77988000000000002</v>
      </c>
      <c r="J16">
        <v>24</v>
      </c>
      <c r="K16">
        <v>1</v>
      </c>
      <c r="L16">
        <v>1</v>
      </c>
    </row>
    <row r="17" spans="1:12" x14ac:dyDescent="0.3">
      <c r="A17">
        <v>4</v>
      </c>
      <c r="B17">
        <v>2</v>
      </c>
      <c r="C17">
        <v>0</v>
      </c>
      <c r="D17">
        <v>2.3435320000000002</v>
      </c>
      <c r="E17">
        <v>59.192537999999999</v>
      </c>
      <c r="F17">
        <v>-18.418796</v>
      </c>
      <c r="G17">
        <v>61.991999999999997</v>
      </c>
      <c r="H17">
        <v>38.47522</v>
      </c>
      <c r="I17">
        <v>0.38913999999999999</v>
      </c>
      <c r="J17">
        <v>24</v>
      </c>
      <c r="K17">
        <v>2</v>
      </c>
      <c r="L17">
        <v>1</v>
      </c>
    </row>
    <row r="18" spans="1:12" x14ac:dyDescent="0.3">
      <c r="A18">
        <v>4</v>
      </c>
      <c r="B18">
        <v>2</v>
      </c>
      <c r="C18">
        <v>2</v>
      </c>
      <c r="D18">
        <v>2.1393420000000001</v>
      </c>
      <c r="E18">
        <v>486.83920999999998</v>
      </c>
      <c r="F18">
        <v>86.581677999999997</v>
      </c>
      <c r="G18">
        <v>494.47800000000001</v>
      </c>
      <c r="H18">
        <v>42.20796</v>
      </c>
      <c r="I18">
        <v>40.292099999999998</v>
      </c>
      <c r="J18">
        <v>24</v>
      </c>
      <c r="K18">
        <v>1</v>
      </c>
      <c r="L18">
        <v>1</v>
      </c>
    </row>
    <row r="19" spans="1:12" x14ac:dyDescent="0.3">
      <c r="A19">
        <v>4</v>
      </c>
      <c r="B19">
        <v>2</v>
      </c>
      <c r="C19">
        <v>2</v>
      </c>
      <c r="D19">
        <v>2.1393420000000001</v>
      </c>
      <c r="E19">
        <v>486.73387200000002</v>
      </c>
      <c r="F19">
        <v>86.903585000000007</v>
      </c>
      <c r="G19">
        <v>494.43099999999998</v>
      </c>
      <c r="H19">
        <v>42.315179999999998</v>
      </c>
      <c r="I19">
        <v>20.02805</v>
      </c>
      <c r="J19">
        <v>24</v>
      </c>
      <c r="K19">
        <v>2</v>
      </c>
      <c r="L19">
        <v>1</v>
      </c>
    </row>
    <row r="20" spans="1:12" x14ac:dyDescent="0.3">
      <c r="A20">
        <v>3</v>
      </c>
      <c r="B20">
        <v>3</v>
      </c>
      <c r="C20">
        <v>3</v>
      </c>
      <c r="D20">
        <v>2.016991</v>
      </c>
      <c r="E20">
        <v>-31.100857999999999</v>
      </c>
      <c r="F20">
        <v>1.1034060000000001</v>
      </c>
      <c r="G20">
        <v>31.1204</v>
      </c>
      <c r="H20">
        <v>44.903219999999997</v>
      </c>
      <c r="I20">
        <v>4.6289999999999998E-2</v>
      </c>
      <c r="J20">
        <v>8</v>
      </c>
      <c r="K20">
        <v>1</v>
      </c>
      <c r="L20">
        <v>1</v>
      </c>
    </row>
    <row r="21" spans="1:12" x14ac:dyDescent="0.3">
      <c r="A21">
        <v>5</v>
      </c>
      <c r="B21">
        <v>1</v>
      </c>
      <c r="C21">
        <v>1</v>
      </c>
      <c r="D21">
        <v>2.016991</v>
      </c>
      <c r="E21">
        <v>51.008831000000001</v>
      </c>
      <c r="F21">
        <v>6.3113780000000004</v>
      </c>
      <c r="G21">
        <v>51.397799999999997</v>
      </c>
      <c r="H21">
        <v>44.903219999999997</v>
      </c>
      <c r="I21">
        <v>0.37875999999999999</v>
      </c>
      <c r="J21">
        <v>24</v>
      </c>
      <c r="K21">
        <v>1</v>
      </c>
      <c r="L21">
        <v>1</v>
      </c>
    </row>
    <row r="22" spans="1:12" x14ac:dyDescent="0.3">
      <c r="A22">
        <v>3</v>
      </c>
      <c r="B22">
        <v>3</v>
      </c>
      <c r="C22">
        <v>3</v>
      </c>
      <c r="D22">
        <v>2.016991</v>
      </c>
      <c r="E22">
        <v>-31.110351000000001</v>
      </c>
      <c r="F22">
        <v>1.105721</v>
      </c>
      <c r="G22">
        <v>31.13</v>
      </c>
      <c r="H22">
        <v>45.01802</v>
      </c>
      <c r="I22">
        <v>2.3019999999999999E-2</v>
      </c>
      <c r="J22">
        <v>8</v>
      </c>
      <c r="K22">
        <v>2</v>
      </c>
      <c r="L22">
        <v>1</v>
      </c>
    </row>
    <row r="23" spans="1:12" x14ac:dyDescent="0.3">
      <c r="A23">
        <v>5</v>
      </c>
      <c r="B23">
        <v>1</v>
      </c>
      <c r="C23">
        <v>1</v>
      </c>
      <c r="D23">
        <v>2.016991</v>
      </c>
      <c r="E23">
        <v>51.003373000000003</v>
      </c>
      <c r="F23">
        <v>6.3353460000000004</v>
      </c>
      <c r="G23">
        <v>51.395299999999999</v>
      </c>
      <c r="H23">
        <v>45.01802</v>
      </c>
      <c r="I23">
        <v>0.18828</v>
      </c>
      <c r="J23">
        <v>24</v>
      </c>
      <c r="K23">
        <v>2</v>
      </c>
      <c r="L23">
        <v>1</v>
      </c>
    </row>
    <row r="24" spans="1:12" x14ac:dyDescent="0.3">
      <c r="A24">
        <v>4</v>
      </c>
      <c r="B24">
        <v>4</v>
      </c>
      <c r="C24">
        <v>0</v>
      </c>
      <c r="D24">
        <v>1.852725</v>
      </c>
      <c r="E24">
        <v>730.22465899999997</v>
      </c>
      <c r="F24">
        <v>102.73605499999999</v>
      </c>
      <c r="G24">
        <v>737.41600000000005</v>
      </c>
      <c r="H24">
        <v>49.134799999999998</v>
      </c>
      <c r="I24">
        <v>31.78633</v>
      </c>
      <c r="J24">
        <v>12</v>
      </c>
      <c r="K24">
        <v>1</v>
      </c>
      <c r="L24">
        <v>1</v>
      </c>
    </row>
    <row r="25" spans="1:12" x14ac:dyDescent="0.3">
      <c r="A25">
        <v>4</v>
      </c>
      <c r="B25">
        <v>4</v>
      </c>
      <c r="C25">
        <v>0</v>
      </c>
      <c r="D25">
        <v>1.852725</v>
      </c>
      <c r="E25">
        <v>730.13707599999998</v>
      </c>
      <c r="F25">
        <v>103.126256</v>
      </c>
      <c r="G25">
        <v>737.38400000000001</v>
      </c>
      <c r="H25">
        <v>49.261800000000001</v>
      </c>
      <c r="I25">
        <v>15.79875</v>
      </c>
      <c r="J25">
        <v>12</v>
      </c>
      <c r="K25">
        <v>2</v>
      </c>
      <c r="L25">
        <v>1</v>
      </c>
    </row>
    <row r="26" spans="1:12" x14ac:dyDescent="0.3">
      <c r="A26">
        <v>5</v>
      </c>
      <c r="B26">
        <v>3</v>
      </c>
      <c r="C26">
        <v>1</v>
      </c>
      <c r="D26">
        <v>1.771544</v>
      </c>
      <c r="E26">
        <v>30.680492999999998</v>
      </c>
      <c r="F26">
        <v>5.219589</v>
      </c>
      <c r="G26">
        <v>31.121300000000002</v>
      </c>
      <c r="H26">
        <v>51.547139999999999</v>
      </c>
      <c r="I26">
        <v>0.20305000000000001</v>
      </c>
      <c r="J26">
        <v>48</v>
      </c>
      <c r="K26">
        <v>1</v>
      </c>
      <c r="L26">
        <v>1</v>
      </c>
    </row>
    <row r="27" spans="1:12" x14ac:dyDescent="0.3">
      <c r="A27">
        <v>5</v>
      </c>
      <c r="B27">
        <v>3</v>
      </c>
      <c r="C27">
        <v>1</v>
      </c>
      <c r="D27">
        <v>1.771544</v>
      </c>
      <c r="E27">
        <v>30.674113999999999</v>
      </c>
      <c r="F27">
        <v>5.23895</v>
      </c>
      <c r="G27">
        <v>31.118300000000001</v>
      </c>
      <c r="H27">
        <v>51.681280000000001</v>
      </c>
      <c r="I27">
        <v>0.10091</v>
      </c>
      <c r="J27">
        <v>48</v>
      </c>
      <c r="K27">
        <v>2</v>
      </c>
      <c r="L27">
        <v>1</v>
      </c>
    </row>
    <row r="28" spans="1:12" x14ac:dyDescent="0.3">
      <c r="A28">
        <v>6</v>
      </c>
      <c r="B28">
        <v>0</v>
      </c>
      <c r="C28">
        <v>0</v>
      </c>
      <c r="D28">
        <v>1.7467649999999999</v>
      </c>
      <c r="E28">
        <v>54.21528</v>
      </c>
      <c r="F28">
        <v>-16.308755999999999</v>
      </c>
      <c r="G28">
        <v>56.615099999999998</v>
      </c>
      <c r="H28">
        <v>52.333320000000001</v>
      </c>
      <c r="I28">
        <v>8.115E-2</v>
      </c>
      <c r="J28">
        <v>6</v>
      </c>
      <c r="K28">
        <v>1</v>
      </c>
      <c r="L28">
        <v>1</v>
      </c>
    </row>
    <row r="29" spans="1:12" x14ac:dyDescent="0.3">
      <c r="A29">
        <v>4</v>
      </c>
      <c r="B29">
        <v>4</v>
      </c>
      <c r="C29">
        <v>2</v>
      </c>
      <c r="D29">
        <v>1.7467649999999999</v>
      </c>
      <c r="E29">
        <v>44.431842000000003</v>
      </c>
      <c r="F29">
        <v>-16.980862999999999</v>
      </c>
      <c r="G29">
        <v>47.566099999999999</v>
      </c>
      <c r="H29">
        <v>52.333320000000001</v>
      </c>
      <c r="I29">
        <v>0.22913</v>
      </c>
      <c r="J29">
        <v>24</v>
      </c>
      <c r="K29">
        <v>1</v>
      </c>
      <c r="L29">
        <v>1</v>
      </c>
    </row>
    <row r="30" spans="1:12" x14ac:dyDescent="0.3">
      <c r="A30">
        <v>6</v>
      </c>
      <c r="B30">
        <v>0</v>
      </c>
      <c r="C30">
        <v>0</v>
      </c>
      <c r="D30">
        <v>1.7467649999999999</v>
      </c>
      <c r="E30">
        <v>54.303601</v>
      </c>
      <c r="F30">
        <v>-16.363545999999999</v>
      </c>
      <c r="G30">
        <v>56.715499999999999</v>
      </c>
      <c r="H30">
        <v>52.469819999999999</v>
      </c>
      <c r="I30">
        <v>4.0480000000000002E-2</v>
      </c>
      <c r="J30">
        <v>6</v>
      </c>
      <c r="K30">
        <v>2</v>
      </c>
      <c r="L30">
        <v>1</v>
      </c>
    </row>
    <row r="31" spans="1:12" x14ac:dyDescent="0.3">
      <c r="A31">
        <v>4</v>
      </c>
      <c r="B31">
        <v>4</v>
      </c>
      <c r="C31">
        <v>2</v>
      </c>
      <c r="D31">
        <v>1.7467649999999999</v>
      </c>
      <c r="E31">
        <v>44.519643000000002</v>
      </c>
      <c r="F31">
        <v>-17.038447000000001</v>
      </c>
      <c r="G31">
        <v>47.668700000000001</v>
      </c>
      <c r="H31">
        <v>52.469819999999999</v>
      </c>
      <c r="I31">
        <v>0.11438</v>
      </c>
      <c r="J31">
        <v>24</v>
      </c>
      <c r="K31">
        <v>2</v>
      </c>
      <c r="L31">
        <v>1</v>
      </c>
    </row>
    <row r="32" spans="1:12" x14ac:dyDescent="0.3">
      <c r="A32">
        <v>6</v>
      </c>
      <c r="B32">
        <v>2</v>
      </c>
      <c r="C32">
        <v>0</v>
      </c>
      <c r="D32">
        <v>1.657127</v>
      </c>
      <c r="E32">
        <v>424.907399</v>
      </c>
      <c r="F32">
        <v>82.163872999999995</v>
      </c>
      <c r="G32">
        <v>432.77800000000002</v>
      </c>
      <c r="H32">
        <v>55.399419999999999</v>
      </c>
      <c r="I32">
        <v>16.66272</v>
      </c>
      <c r="J32">
        <v>24</v>
      </c>
      <c r="K32">
        <v>1</v>
      </c>
      <c r="L32">
        <v>1</v>
      </c>
    </row>
    <row r="33" spans="1:12" x14ac:dyDescent="0.3">
      <c r="A33">
        <v>6</v>
      </c>
      <c r="B33">
        <v>2</v>
      </c>
      <c r="C33">
        <v>0</v>
      </c>
      <c r="D33">
        <v>1.657127</v>
      </c>
      <c r="E33">
        <v>424.80894899999998</v>
      </c>
      <c r="F33">
        <v>82.469634999999997</v>
      </c>
      <c r="G33">
        <v>432.74</v>
      </c>
      <c r="H33">
        <v>55.545290000000001</v>
      </c>
      <c r="I33">
        <v>8.2802799999999994</v>
      </c>
      <c r="J33">
        <v>24</v>
      </c>
      <c r="K33">
        <v>2</v>
      </c>
      <c r="L33">
        <v>1</v>
      </c>
    </row>
    <row r="34" spans="1:12" x14ac:dyDescent="0.3">
      <c r="A34">
        <v>5</v>
      </c>
      <c r="B34">
        <v>3</v>
      </c>
      <c r="C34">
        <v>3</v>
      </c>
      <c r="D34">
        <v>1.5982749999999999</v>
      </c>
      <c r="E34">
        <v>14.293511000000001</v>
      </c>
      <c r="F34">
        <v>4.2200129999999998</v>
      </c>
      <c r="G34">
        <v>14.903499999999999</v>
      </c>
      <c r="H34">
        <v>57.626179999999998</v>
      </c>
      <c r="I34">
        <v>1.8069999999999999E-2</v>
      </c>
      <c r="J34">
        <v>24</v>
      </c>
      <c r="K34">
        <v>1</v>
      </c>
      <c r="L34">
        <v>1</v>
      </c>
    </row>
    <row r="35" spans="1:12" x14ac:dyDescent="0.3">
      <c r="A35">
        <v>5</v>
      </c>
      <c r="B35">
        <v>3</v>
      </c>
      <c r="C35">
        <v>3</v>
      </c>
      <c r="D35">
        <v>1.5982749999999999</v>
      </c>
      <c r="E35">
        <v>14.286293000000001</v>
      </c>
      <c r="F35">
        <v>4.2351539999999996</v>
      </c>
      <c r="G35">
        <v>14.9008</v>
      </c>
      <c r="H35">
        <v>57.77901</v>
      </c>
      <c r="I35">
        <v>8.9800000000000001E-3</v>
      </c>
      <c r="J35">
        <v>24</v>
      </c>
      <c r="K35">
        <v>2</v>
      </c>
      <c r="L35">
        <v>1</v>
      </c>
    </row>
    <row r="36" spans="1:12" x14ac:dyDescent="0.3">
      <c r="A36">
        <v>6</v>
      </c>
      <c r="B36">
        <v>2</v>
      </c>
      <c r="C36">
        <v>2</v>
      </c>
      <c r="D36">
        <v>1.580009</v>
      </c>
      <c r="E36">
        <v>-194.022311</v>
      </c>
      <c r="F36">
        <v>-33.254621999999998</v>
      </c>
      <c r="G36">
        <v>196.852</v>
      </c>
      <c r="H36">
        <v>58.356169999999999</v>
      </c>
      <c r="I36">
        <v>3.0646499999999999</v>
      </c>
      <c r="J36">
        <v>24</v>
      </c>
      <c r="K36">
        <v>1</v>
      </c>
      <c r="L36">
        <v>1</v>
      </c>
    </row>
    <row r="37" spans="1:12" x14ac:dyDescent="0.3">
      <c r="A37">
        <v>6</v>
      </c>
      <c r="B37">
        <v>2</v>
      </c>
      <c r="C37">
        <v>2</v>
      </c>
      <c r="D37">
        <v>1.580009</v>
      </c>
      <c r="E37">
        <v>-193.95065700000001</v>
      </c>
      <c r="F37">
        <v>-33.380378999999998</v>
      </c>
      <c r="G37">
        <v>196.80199999999999</v>
      </c>
      <c r="H37">
        <v>58.511319999999998</v>
      </c>
      <c r="I37">
        <v>1.5224299999999999</v>
      </c>
      <c r="J37">
        <v>24</v>
      </c>
      <c r="K37">
        <v>2</v>
      </c>
      <c r="L37">
        <v>1</v>
      </c>
    </row>
    <row r="38" spans="1:12" x14ac:dyDescent="0.3">
      <c r="A38">
        <v>4</v>
      </c>
      <c r="B38">
        <v>4</v>
      </c>
      <c r="C38">
        <v>4</v>
      </c>
      <c r="D38">
        <v>1.5127429999999999</v>
      </c>
      <c r="E38">
        <v>618.42557799999997</v>
      </c>
      <c r="F38">
        <v>96.299611999999996</v>
      </c>
      <c r="G38">
        <v>625.87800000000004</v>
      </c>
      <c r="H38">
        <v>61.221649999999997</v>
      </c>
      <c r="I38">
        <v>9.2758299999999991</v>
      </c>
      <c r="J38">
        <v>8</v>
      </c>
      <c r="K38">
        <v>1</v>
      </c>
      <c r="L38">
        <v>1</v>
      </c>
    </row>
    <row r="39" spans="1:12" x14ac:dyDescent="0.3">
      <c r="A39">
        <v>4</v>
      </c>
      <c r="B39">
        <v>4</v>
      </c>
      <c r="C39">
        <v>4</v>
      </c>
      <c r="D39">
        <v>1.5127429999999999</v>
      </c>
      <c r="E39">
        <v>618.34299599999997</v>
      </c>
      <c r="F39">
        <v>96.665205999999998</v>
      </c>
      <c r="G39">
        <v>625.85299999999995</v>
      </c>
      <c r="H39">
        <v>61.386049999999997</v>
      </c>
      <c r="I39">
        <v>4.6100000000000003</v>
      </c>
      <c r="J39">
        <v>8</v>
      </c>
      <c r="K39">
        <v>2</v>
      </c>
      <c r="L39">
        <v>1</v>
      </c>
    </row>
    <row r="40" spans="1:12" x14ac:dyDescent="0.3">
      <c r="A40">
        <v>7</v>
      </c>
      <c r="B40">
        <v>1</v>
      </c>
      <c r="C40">
        <v>1</v>
      </c>
      <c r="D40">
        <v>1.4675769999999999</v>
      </c>
      <c r="E40">
        <v>1.772246</v>
      </c>
      <c r="F40">
        <v>3.3907080000000001</v>
      </c>
      <c r="G40">
        <v>3.8259300000000001</v>
      </c>
      <c r="H40">
        <v>63.31973</v>
      </c>
      <c r="I40">
        <v>9.7000000000000005E-4</v>
      </c>
      <c r="J40">
        <v>24</v>
      </c>
      <c r="K40">
        <v>1</v>
      </c>
      <c r="L40">
        <v>1</v>
      </c>
    </row>
    <row r="41" spans="1:12" x14ac:dyDescent="0.3">
      <c r="A41">
        <v>5</v>
      </c>
      <c r="B41">
        <v>5</v>
      </c>
      <c r="C41">
        <v>1</v>
      </c>
      <c r="D41">
        <v>1.4675769999999999</v>
      </c>
      <c r="E41">
        <v>61.334192000000002</v>
      </c>
      <c r="F41">
        <v>7.8922689999999998</v>
      </c>
      <c r="G41">
        <v>61.8399</v>
      </c>
      <c r="H41">
        <v>63.31973</v>
      </c>
      <c r="I41">
        <v>0.25219999999999998</v>
      </c>
      <c r="J41">
        <v>24</v>
      </c>
      <c r="K41">
        <v>1</v>
      </c>
      <c r="L41">
        <v>1</v>
      </c>
    </row>
    <row r="42" spans="1:12" x14ac:dyDescent="0.3">
      <c r="A42">
        <v>7</v>
      </c>
      <c r="B42">
        <v>1</v>
      </c>
      <c r="C42">
        <v>1</v>
      </c>
      <c r="D42">
        <v>1.4675769999999999</v>
      </c>
      <c r="E42">
        <v>1.76433</v>
      </c>
      <c r="F42">
        <v>3.4023430000000001</v>
      </c>
      <c r="G42">
        <v>3.8325999999999998</v>
      </c>
      <c r="H42">
        <v>63.491070000000001</v>
      </c>
      <c r="I42">
        <v>4.8000000000000001E-4</v>
      </c>
      <c r="J42">
        <v>24</v>
      </c>
      <c r="K42">
        <v>2</v>
      </c>
      <c r="L42">
        <v>1</v>
      </c>
    </row>
    <row r="43" spans="1:12" x14ac:dyDescent="0.3">
      <c r="A43">
        <v>5</v>
      </c>
      <c r="B43">
        <v>5</v>
      </c>
      <c r="C43">
        <v>1</v>
      </c>
      <c r="D43">
        <v>1.4675769999999999</v>
      </c>
      <c r="E43">
        <v>61.329763999999997</v>
      </c>
      <c r="F43">
        <v>7.9226210000000004</v>
      </c>
      <c r="G43">
        <v>61.839399999999998</v>
      </c>
      <c r="H43">
        <v>63.491070000000001</v>
      </c>
      <c r="I43">
        <v>0.12534999999999999</v>
      </c>
      <c r="J43">
        <v>24</v>
      </c>
      <c r="K43">
        <v>2</v>
      </c>
      <c r="L43">
        <v>1</v>
      </c>
    </row>
    <row r="44" spans="1:12" x14ac:dyDescent="0.3">
      <c r="A44">
        <v>6</v>
      </c>
      <c r="B44">
        <v>4</v>
      </c>
      <c r="C44">
        <v>0</v>
      </c>
      <c r="D44">
        <v>1.453397</v>
      </c>
      <c r="E44">
        <v>43.006309000000002</v>
      </c>
      <c r="F44">
        <v>-15.059362</v>
      </c>
      <c r="G44">
        <v>45.566699999999997</v>
      </c>
      <c r="H44">
        <v>64.010419999999996</v>
      </c>
      <c r="I44">
        <v>0.13372999999999999</v>
      </c>
      <c r="J44">
        <v>24</v>
      </c>
      <c r="K44">
        <v>1</v>
      </c>
      <c r="L44">
        <v>1</v>
      </c>
    </row>
    <row r="45" spans="1:12" x14ac:dyDescent="0.3">
      <c r="A45">
        <v>6</v>
      </c>
      <c r="B45">
        <v>4</v>
      </c>
      <c r="C45">
        <v>0</v>
      </c>
      <c r="D45">
        <v>1.453397</v>
      </c>
      <c r="E45">
        <v>43.088641000000003</v>
      </c>
      <c r="F45">
        <v>-15.109959999999999</v>
      </c>
      <c r="G45">
        <v>45.661200000000001</v>
      </c>
      <c r="H45">
        <v>64.184089999999998</v>
      </c>
      <c r="I45">
        <v>6.6750000000000004E-2</v>
      </c>
      <c r="J45">
        <v>24</v>
      </c>
      <c r="K45">
        <v>2</v>
      </c>
      <c r="L45">
        <v>1</v>
      </c>
    </row>
    <row r="46" spans="1:12" x14ac:dyDescent="0.3">
      <c r="A46">
        <v>6</v>
      </c>
      <c r="B46">
        <v>4</v>
      </c>
      <c r="C46">
        <v>2</v>
      </c>
      <c r="D46">
        <v>1.400528</v>
      </c>
      <c r="E46">
        <v>369.44041700000002</v>
      </c>
      <c r="F46">
        <v>77.355649999999997</v>
      </c>
      <c r="G46">
        <v>377.452</v>
      </c>
      <c r="H46">
        <v>66.734470000000002</v>
      </c>
      <c r="I46">
        <v>16.779949999999999</v>
      </c>
      <c r="J46">
        <v>48</v>
      </c>
      <c r="K46">
        <v>1</v>
      </c>
      <c r="L46">
        <v>1</v>
      </c>
    </row>
    <row r="47" spans="1:12" x14ac:dyDescent="0.3">
      <c r="A47">
        <v>6</v>
      </c>
      <c r="B47">
        <v>4</v>
      </c>
      <c r="C47">
        <v>2</v>
      </c>
      <c r="D47">
        <v>1.400528</v>
      </c>
      <c r="E47">
        <v>369.347917</v>
      </c>
      <c r="F47">
        <v>77.643507</v>
      </c>
      <c r="G47">
        <v>377.42099999999999</v>
      </c>
      <c r="H47">
        <v>66.917479999999998</v>
      </c>
      <c r="I47">
        <v>8.3401599999999991</v>
      </c>
      <c r="J47">
        <v>48</v>
      </c>
      <c r="K47">
        <v>2</v>
      </c>
      <c r="L47">
        <v>1</v>
      </c>
    </row>
    <row r="48" spans="1:12" x14ac:dyDescent="0.3">
      <c r="A48">
        <v>5</v>
      </c>
      <c r="B48">
        <v>5</v>
      </c>
      <c r="C48">
        <v>3</v>
      </c>
      <c r="D48">
        <v>1.364457</v>
      </c>
      <c r="E48">
        <v>45.054074</v>
      </c>
      <c r="F48">
        <v>6.8690910000000001</v>
      </c>
      <c r="G48">
        <v>45.5747</v>
      </c>
      <c r="H48">
        <v>68.741159999999994</v>
      </c>
      <c r="I48">
        <v>0.11497</v>
      </c>
      <c r="J48">
        <v>24</v>
      </c>
      <c r="K48">
        <v>1</v>
      </c>
      <c r="L48">
        <v>1</v>
      </c>
    </row>
    <row r="49" spans="1:12" x14ac:dyDescent="0.3">
      <c r="A49">
        <v>7</v>
      </c>
      <c r="B49">
        <v>3</v>
      </c>
      <c r="C49">
        <v>1</v>
      </c>
      <c r="D49">
        <v>1.364457</v>
      </c>
      <c r="E49">
        <v>-9.8975399999999993</v>
      </c>
      <c r="F49">
        <v>2.5545100000000001</v>
      </c>
      <c r="G49">
        <v>10.2219</v>
      </c>
      <c r="H49">
        <v>68.741159999999994</v>
      </c>
      <c r="I49">
        <v>1.157E-2</v>
      </c>
      <c r="J49">
        <v>48</v>
      </c>
      <c r="K49">
        <v>1</v>
      </c>
      <c r="L49">
        <v>1</v>
      </c>
    </row>
    <row r="50" spans="1:12" x14ac:dyDescent="0.3">
      <c r="A50">
        <v>5</v>
      </c>
      <c r="B50">
        <v>5</v>
      </c>
      <c r="C50">
        <v>3</v>
      </c>
      <c r="D50">
        <v>1.364457</v>
      </c>
      <c r="E50">
        <v>45.048806999999996</v>
      </c>
      <c r="F50">
        <v>6.8951339999999997</v>
      </c>
      <c r="G50">
        <v>45.573399999999999</v>
      </c>
      <c r="H50">
        <v>68.931240000000003</v>
      </c>
      <c r="I50">
        <v>5.7160000000000002E-2</v>
      </c>
      <c r="J50">
        <v>24</v>
      </c>
      <c r="K50">
        <v>2</v>
      </c>
      <c r="L50">
        <v>1</v>
      </c>
    </row>
    <row r="51" spans="1:12" x14ac:dyDescent="0.3">
      <c r="A51">
        <v>7</v>
      </c>
      <c r="B51">
        <v>3</v>
      </c>
      <c r="C51">
        <v>1</v>
      </c>
      <c r="D51">
        <v>1.364457</v>
      </c>
      <c r="E51">
        <v>-9.9061509999999995</v>
      </c>
      <c r="F51">
        <v>2.5626150000000001</v>
      </c>
      <c r="G51">
        <v>10.232200000000001</v>
      </c>
      <c r="H51">
        <v>68.931240000000003</v>
      </c>
      <c r="I51">
        <v>5.7600000000000004E-3</v>
      </c>
      <c r="J51">
        <v>48</v>
      </c>
      <c r="K51">
        <v>2</v>
      </c>
      <c r="L51">
        <v>1</v>
      </c>
    </row>
    <row r="52" spans="1:12" x14ac:dyDescent="0.3">
      <c r="A52">
        <v>8</v>
      </c>
      <c r="B52">
        <v>0</v>
      </c>
      <c r="C52">
        <v>0</v>
      </c>
      <c r="D52">
        <v>1.310074</v>
      </c>
      <c r="E52">
        <v>536.296516</v>
      </c>
      <c r="F52">
        <v>90.307957000000002</v>
      </c>
      <c r="G52">
        <v>543.84699999999998</v>
      </c>
      <c r="H52">
        <v>72.027330000000006</v>
      </c>
      <c r="I52">
        <v>3.7269999999999999</v>
      </c>
      <c r="J52">
        <v>6</v>
      </c>
      <c r="K52">
        <v>1</v>
      </c>
      <c r="L52">
        <v>1</v>
      </c>
    </row>
    <row r="53" spans="1:12" x14ac:dyDescent="0.3">
      <c r="A53">
        <v>8</v>
      </c>
      <c r="B53">
        <v>0</v>
      </c>
      <c r="C53">
        <v>0</v>
      </c>
      <c r="D53">
        <v>1.310074</v>
      </c>
      <c r="E53">
        <v>536.218661</v>
      </c>
      <c r="F53">
        <v>90.650660000000002</v>
      </c>
      <c r="G53">
        <v>543.827</v>
      </c>
      <c r="H53">
        <v>72.229349999999997</v>
      </c>
      <c r="I53">
        <v>1.8532599999999999</v>
      </c>
      <c r="J53">
        <v>6</v>
      </c>
      <c r="K53">
        <v>2</v>
      </c>
      <c r="L53">
        <v>1</v>
      </c>
    </row>
    <row r="54" spans="1:12" x14ac:dyDescent="0.3">
      <c r="A54">
        <v>7</v>
      </c>
      <c r="B54">
        <v>3</v>
      </c>
      <c r="C54">
        <v>3</v>
      </c>
      <c r="D54">
        <v>1.280408</v>
      </c>
      <c r="E54">
        <v>-19.943508000000001</v>
      </c>
      <c r="F54">
        <v>1.793774</v>
      </c>
      <c r="G54">
        <v>20.024000000000001</v>
      </c>
      <c r="H54">
        <v>73.969309999999993</v>
      </c>
      <c r="I54">
        <v>1.9210000000000001E-2</v>
      </c>
      <c r="J54">
        <v>24</v>
      </c>
      <c r="K54">
        <v>1</v>
      </c>
      <c r="L54">
        <v>1</v>
      </c>
    </row>
    <row r="55" spans="1:12" x14ac:dyDescent="0.3">
      <c r="A55">
        <v>7</v>
      </c>
      <c r="B55">
        <v>3</v>
      </c>
      <c r="C55">
        <v>3</v>
      </c>
      <c r="D55">
        <v>1.280408</v>
      </c>
      <c r="E55">
        <v>-19.952746000000001</v>
      </c>
      <c r="F55">
        <v>1.7986660000000001</v>
      </c>
      <c r="G55">
        <v>20.0337</v>
      </c>
      <c r="H55">
        <v>74.178629999999998</v>
      </c>
      <c r="I55">
        <v>9.5600000000000008E-3</v>
      </c>
      <c r="J55">
        <v>24</v>
      </c>
      <c r="K55">
        <v>2</v>
      </c>
      <c r="L55">
        <v>1</v>
      </c>
    </row>
    <row r="56" spans="1:12" x14ac:dyDescent="0.3">
      <c r="A56">
        <v>6</v>
      </c>
      <c r="B56">
        <v>4</v>
      </c>
      <c r="C56">
        <v>4</v>
      </c>
      <c r="D56">
        <v>1.2709589999999999</v>
      </c>
      <c r="E56">
        <v>35.535336999999998</v>
      </c>
      <c r="F56">
        <v>-13.874998</v>
      </c>
      <c r="G56">
        <v>38.148099999999999</v>
      </c>
      <c r="H56">
        <v>74.612340000000003</v>
      </c>
      <c r="I56">
        <v>6.862E-2</v>
      </c>
      <c r="J56">
        <v>24</v>
      </c>
      <c r="K56">
        <v>1</v>
      </c>
      <c r="L56">
        <v>1</v>
      </c>
    </row>
    <row r="57" spans="1:12" x14ac:dyDescent="0.3">
      <c r="A57">
        <v>8</v>
      </c>
      <c r="B57">
        <v>2</v>
      </c>
      <c r="C57">
        <v>0</v>
      </c>
      <c r="D57">
        <v>1.2709589999999999</v>
      </c>
      <c r="E57">
        <v>28.693368</v>
      </c>
      <c r="F57">
        <v>-14.43181</v>
      </c>
      <c r="G57">
        <v>32.118299999999998</v>
      </c>
      <c r="H57">
        <v>74.612340000000003</v>
      </c>
      <c r="I57">
        <v>4.8640000000000003E-2</v>
      </c>
      <c r="J57">
        <v>24</v>
      </c>
      <c r="K57">
        <v>1</v>
      </c>
      <c r="L57">
        <v>1</v>
      </c>
    </row>
    <row r="58" spans="1:12" x14ac:dyDescent="0.3">
      <c r="A58">
        <v>6</v>
      </c>
      <c r="B58">
        <v>4</v>
      </c>
      <c r="C58">
        <v>4</v>
      </c>
      <c r="D58">
        <v>1.2709589999999999</v>
      </c>
      <c r="E58">
        <v>35.612082999999998</v>
      </c>
      <c r="F58">
        <v>-13.921609</v>
      </c>
      <c r="G58">
        <v>38.236499999999999</v>
      </c>
      <c r="H58">
        <v>74.824119999999994</v>
      </c>
      <c r="I58">
        <v>3.4290000000000001E-2</v>
      </c>
      <c r="J58">
        <v>24</v>
      </c>
      <c r="K58">
        <v>2</v>
      </c>
      <c r="L58">
        <v>1</v>
      </c>
    </row>
    <row r="59" spans="1:12" x14ac:dyDescent="0.3">
      <c r="A59">
        <v>8</v>
      </c>
      <c r="B59">
        <v>2</v>
      </c>
      <c r="C59">
        <v>0</v>
      </c>
      <c r="D59">
        <v>1.2709589999999999</v>
      </c>
      <c r="E59">
        <v>28.769682</v>
      </c>
      <c r="F59">
        <v>-14.480734999999999</v>
      </c>
      <c r="G59">
        <v>32.208500000000001</v>
      </c>
      <c r="H59">
        <v>74.824119999999994</v>
      </c>
      <c r="I59">
        <v>2.4330000000000001E-2</v>
      </c>
      <c r="J59">
        <v>24</v>
      </c>
      <c r="K59">
        <v>2</v>
      </c>
      <c r="L59">
        <v>1</v>
      </c>
    </row>
    <row r="60" spans="1:12" x14ac:dyDescent="0.3">
      <c r="A60">
        <v>6</v>
      </c>
      <c r="B60">
        <v>6</v>
      </c>
      <c r="C60">
        <v>0</v>
      </c>
      <c r="D60">
        <v>1.23515</v>
      </c>
      <c r="E60">
        <v>331.877996</v>
      </c>
      <c r="F60">
        <v>73.406756000000001</v>
      </c>
      <c r="G60">
        <v>339.899</v>
      </c>
      <c r="H60">
        <v>77.165610000000001</v>
      </c>
      <c r="I60">
        <v>2.5659100000000001</v>
      </c>
      <c r="J60">
        <v>12</v>
      </c>
      <c r="K60">
        <v>1</v>
      </c>
      <c r="L60">
        <v>1</v>
      </c>
    </row>
    <row r="61" spans="1:12" x14ac:dyDescent="0.3">
      <c r="A61">
        <v>8</v>
      </c>
      <c r="B61">
        <v>2</v>
      </c>
      <c r="C61">
        <v>2</v>
      </c>
      <c r="D61">
        <v>1.23515</v>
      </c>
      <c r="E61">
        <v>318.54542900000001</v>
      </c>
      <c r="F61">
        <v>72.306331999999998</v>
      </c>
      <c r="G61">
        <v>326.649</v>
      </c>
      <c r="H61">
        <v>77.165610000000001</v>
      </c>
      <c r="I61">
        <v>4.7395100000000001</v>
      </c>
      <c r="J61">
        <v>24</v>
      </c>
      <c r="K61">
        <v>1</v>
      </c>
      <c r="L61">
        <v>1</v>
      </c>
    </row>
    <row r="62" spans="1:12" x14ac:dyDescent="0.3">
      <c r="A62">
        <v>6</v>
      </c>
      <c r="B62">
        <v>6</v>
      </c>
      <c r="C62">
        <v>0</v>
      </c>
      <c r="D62">
        <v>1.23515</v>
      </c>
      <c r="E62">
        <v>331.79151200000001</v>
      </c>
      <c r="F62">
        <v>73.680152000000007</v>
      </c>
      <c r="G62">
        <v>339.87400000000002</v>
      </c>
      <c r="H62">
        <v>77.387370000000004</v>
      </c>
      <c r="I62">
        <v>1.2765200000000001</v>
      </c>
      <c r="J62">
        <v>12</v>
      </c>
      <c r="K62">
        <v>2</v>
      </c>
      <c r="L62">
        <v>1</v>
      </c>
    </row>
    <row r="63" spans="1:12" x14ac:dyDescent="0.3">
      <c r="A63">
        <v>8</v>
      </c>
      <c r="B63">
        <v>2</v>
      </c>
      <c r="C63">
        <v>2</v>
      </c>
      <c r="D63">
        <v>1.23515</v>
      </c>
      <c r="E63">
        <v>318.45809200000002</v>
      </c>
      <c r="F63">
        <v>72.575153</v>
      </c>
      <c r="G63">
        <v>326.62299999999999</v>
      </c>
      <c r="H63">
        <v>77.387370000000004</v>
      </c>
      <c r="I63">
        <v>2.35785</v>
      </c>
      <c r="J63">
        <v>24</v>
      </c>
      <c r="K63">
        <v>2</v>
      </c>
      <c r="L63">
        <v>1</v>
      </c>
    </row>
    <row r="64" spans="1:12" x14ac:dyDescent="0.3">
      <c r="A64">
        <v>7</v>
      </c>
      <c r="B64">
        <v>5</v>
      </c>
      <c r="C64">
        <v>1</v>
      </c>
      <c r="D64">
        <v>1.2101949999999999</v>
      </c>
      <c r="E64">
        <v>19.781006999999999</v>
      </c>
      <c r="F64">
        <v>5.1410720000000003</v>
      </c>
      <c r="G64">
        <v>20.438199999999998</v>
      </c>
      <c r="H64">
        <v>79.063400000000001</v>
      </c>
      <c r="I64">
        <v>3.5650000000000001E-2</v>
      </c>
      <c r="J64">
        <v>48</v>
      </c>
      <c r="K64">
        <v>1</v>
      </c>
      <c r="L64">
        <v>1</v>
      </c>
    </row>
    <row r="65" spans="1:12" x14ac:dyDescent="0.3">
      <c r="A65">
        <v>5</v>
      </c>
      <c r="B65">
        <v>5</v>
      </c>
      <c r="C65">
        <v>5</v>
      </c>
      <c r="D65">
        <v>1.2101949999999999</v>
      </c>
      <c r="E65">
        <v>67.327406999999994</v>
      </c>
      <c r="F65">
        <v>9.1046669999999992</v>
      </c>
      <c r="G65">
        <v>67.940200000000004</v>
      </c>
      <c r="H65">
        <v>79.063400000000001</v>
      </c>
      <c r="I65">
        <v>6.565E-2</v>
      </c>
      <c r="J65">
        <v>8</v>
      </c>
      <c r="K65">
        <v>1</v>
      </c>
      <c r="L65">
        <v>1</v>
      </c>
    </row>
    <row r="66" spans="1:12" x14ac:dyDescent="0.3">
      <c r="A66">
        <v>7</v>
      </c>
      <c r="B66">
        <v>5</v>
      </c>
      <c r="C66">
        <v>1</v>
      </c>
      <c r="D66">
        <v>1.2101949999999999</v>
      </c>
      <c r="E66">
        <v>19.774332999999999</v>
      </c>
      <c r="F66">
        <v>5.1598360000000003</v>
      </c>
      <c r="G66">
        <v>20.436399999999999</v>
      </c>
      <c r="H66">
        <v>79.2928</v>
      </c>
      <c r="I66">
        <v>1.7739999999999999E-2</v>
      </c>
      <c r="J66">
        <v>48</v>
      </c>
      <c r="K66">
        <v>2</v>
      </c>
      <c r="L66">
        <v>1</v>
      </c>
    </row>
    <row r="67" spans="1:12" x14ac:dyDescent="0.3">
      <c r="A67">
        <v>5</v>
      </c>
      <c r="B67">
        <v>5</v>
      </c>
      <c r="C67">
        <v>5</v>
      </c>
      <c r="D67">
        <v>1.2101949999999999</v>
      </c>
      <c r="E67">
        <v>67.323803999999996</v>
      </c>
      <c r="F67">
        <v>9.1399109999999997</v>
      </c>
      <c r="G67">
        <v>67.941400000000002</v>
      </c>
      <c r="H67">
        <v>79.2928</v>
      </c>
      <c r="I67">
        <v>3.2680000000000001E-2</v>
      </c>
      <c r="J67">
        <v>8</v>
      </c>
      <c r="K67">
        <v>2</v>
      </c>
      <c r="L67">
        <v>1</v>
      </c>
    </row>
    <row r="68" spans="1:12" x14ac:dyDescent="0.3">
      <c r="A68">
        <v>6</v>
      </c>
      <c r="B68">
        <v>6</v>
      </c>
      <c r="C68">
        <v>2</v>
      </c>
      <c r="D68">
        <v>1.2022060000000001</v>
      </c>
      <c r="E68">
        <v>-138.109826</v>
      </c>
      <c r="F68">
        <v>-27.598085000000001</v>
      </c>
      <c r="G68">
        <v>140.84</v>
      </c>
      <c r="H68">
        <v>79.693200000000004</v>
      </c>
      <c r="I68">
        <v>0.83584999999999998</v>
      </c>
      <c r="J68">
        <v>24</v>
      </c>
      <c r="K68">
        <v>1</v>
      </c>
      <c r="L68">
        <v>1</v>
      </c>
    </row>
    <row r="69" spans="1:12" x14ac:dyDescent="0.3">
      <c r="A69">
        <v>6</v>
      </c>
      <c r="B69">
        <v>6</v>
      </c>
      <c r="C69">
        <v>2</v>
      </c>
      <c r="D69">
        <v>1.2022060000000001</v>
      </c>
      <c r="E69">
        <v>-138.04680400000001</v>
      </c>
      <c r="F69">
        <v>-27.702197000000002</v>
      </c>
      <c r="G69">
        <v>140.79900000000001</v>
      </c>
      <c r="H69">
        <v>79.925190000000001</v>
      </c>
      <c r="I69">
        <v>0.4158</v>
      </c>
      <c r="J69">
        <v>24</v>
      </c>
      <c r="K69">
        <v>2</v>
      </c>
      <c r="L69">
        <v>1</v>
      </c>
    </row>
    <row r="70" spans="1:12" x14ac:dyDescent="0.3">
      <c r="A70">
        <v>8</v>
      </c>
      <c r="B70">
        <v>4</v>
      </c>
      <c r="C70">
        <v>0</v>
      </c>
      <c r="D70">
        <v>1.1717660000000001</v>
      </c>
      <c r="E70">
        <v>471.42923300000001</v>
      </c>
      <c r="F70">
        <v>84.708234000000004</v>
      </c>
      <c r="G70">
        <v>478.97899999999998</v>
      </c>
      <c r="H70">
        <v>82.200659999999999</v>
      </c>
      <c r="I70">
        <v>9.2338199999999997</v>
      </c>
      <c r="J70">
        <v>24</v>
      </c>
      <c r="K70">
        <v>1</v>
      </c>
      <c r="L70">
        <v>1</v>
      </c>
    </row>
    <row r="71" spans="1:12" x14ac:dyDescent="0.3">
      <c r="A71">
        <v>8</v>
      </c>
      <c r="B71">
        <v>4</v>
      </c>
      <c r="C71">
        <v>0</v>
      </c>
      <c r="D71">
        <v>1.1717660000000001</v>
      </c>
      <c r="E71">
        <v>471.35583100000002</v>
      </c>
      <c r="F71">
        <v>85.029553000000007</v>
      </c>
      <c r="G71">
        <v>478.964</v>
      </c>
      <c r="H71">
        <v>82.443179999999998</v>
      </c>
      <c r="I71">
        <v>4.5977600000000001</v>
      </c>
      <c r="J71">
        <v>24</v>
      </c>
      <c r="K71">
        <v>2</v>
      </c>
      <c r="L71">
        <v>1</v>
      </c>
    </row>
    <row r="72" spans="1:12" x14ac:dyDescent="0.3">
      <c r="A72">
        <v>7</v>
      </c>
      <c r="B72">
        <v>5</v>
      </c>
      <c r="C72">
        <v>3</v>
      </c>
      <c r="D72">
        <v>1.1503950000000001</v>
      </c>
      <c r="E72">
        <v>9.0801560000000006</v>
      </c>
      <c r="F72">
        <v>4.3488199999999999</v>
      </c>
      <c r="G72">
        <v>10.0678</v>
      </c>
      <c r="H72">
        <v>84.071169999999995</v>
      </c>
      <c r="I72">
        <v>7.92E-3</v>
      </c>
      <c r="J72">
        <v>48</v>
      </c>
      <c r="K72">
        <v>1</v>
      </c>
      <c r="L72">
        <v>1</v>
      </c>
    </row>
    <row r="73" spans="1:12" x14ac:dyDescent="0.3">
      <c r="A73">
        <v>9</v>
      </c>
      <c r="B73">
        <v>1</v>
      </c>
      <c r="C73">
        <v>1</v>
      </c>
      <c r="D73">
        <v>1.1503950000000001</v>
      </c>
      <c r="E73">
        <v>52.736623000000002</v>
      </c>
      <c r="F73">
        <v>8.0781770000000002</v>
      </c>
      <c r="G73">
        <v>53.351700000000001</v>
      </c>
      <c r="H73">
        <v>84.071169999999995</v>
      </c>
      <c r="I73">
        <v>0.11118</v>
      </c>
      <c r="J73">
        <v>24</v>
      </c>
      <c r="K73">
        <v>1</v>
      </c>
      <c r="L73">
        <v>1</v>
      </c>
    </row>
    <row r="74" spans="1:12" x14ac:dyDescent="0.3">
      <c r="A74">
        <v>7</v>
      </c>
      <c r="B74">
        <v>5</v>
      </c>
      <c r="C74">
        <v>3</v>
      </c>
      <c r="D74">
        <v>1.1503950000000001</v>
      </c>
      <c r="E74">
        <v>9.0728460000000002</v>
      </c>
      <c r="F74">
        <v>4.3642479999999999</v>
      </c>
      <c r="G74">
        <v>10.0679</v>
      </c>
      <c r="H74">
        <v>84.321809999999999</v>
      </c>
      <c r="I74">
        <v>3.9399999999999999E-3</v>
      </c>
      <c r="J74">
        <v>48</v>
      </c>
      <c r="K74">
        <v>2</v>
      </c>
      <c r="L74">
        <v>1</v>
      </c>
    </row>
    <row r="75" spans="1:12" x14ac:dyDescent="0.3">
      <c r="A75">
        <v>9</v>
      </c>
      <c r="B75">
        <v>1</v>
      </c>
      <c r="C75">
        <v>1</v>
      </c>
      <c r="D75">
        <v>1.1503950000000001</v>
      </c>
      <c r="E75">
        <v>52.732202999999998</v>
      </c>
      <c r="F75">
        <v>8.1091099999999994</v>
      </c>
      <c r="G75">
        <v>53.3521</v>
      </c>
      <c r="H75">
        <v>84.321809999999999</v>
      </c>
      <c r="I75">
        <v>5.5379999999999999E-2</v>
      </c>
      <c r="J75">
        <v>24</v>
      </c>
      <c r="K75">
        <v>2</v>
      </c>
      <c r="L75">
        <v>1</v>
      </c>
    </row>
    <row r="76" spans="1:12" x14ac:dyDescent="0.3">
      <c r="A76">
        <v>8</v>
      </c>
      <c r="B76">
        <v>4</v>
      </c>
      <c r="C76">
        <v>2</v>
      </c>
      <c r="D76">
        <v>1.143526</v>
      </c>
      <c r="E76">
        <v>24.537704999999999</v>
      </c>
      <c r="F76">
        <v>-13.265286</v>
      </c>
      <c r="G76">
        <v>27.893799999999999</v>
      </c>
      <c r="H76">
        <v>84.693169999999995</v>
      </c>
      <c r="I76">
        <v>6.0229999999999999E-2</v>
      </c>
      <c r="J76">
        <v>48</v>
      </c>
      <c r="K76">
        <v>1</v>
      </c>
      <c r="L76">
        <v>1</v>
      </c>
    </row>
    <row r="77" spans="1:12" x14ac:dyDescent="0.3">
      <c r="A77">
        <v>8</v>
      </c>
      <c r="B77">
        <v>4</v>
      </c>
      <c r="C77">
        <v>2</v>
      </c>
      <c r="D77">
        <v>1.143526</v>
      </c>
      <c r="E77">
        <v>24.608844000000001</v>
      </c>
      <c r="F77">
        <v>-13.310236</v>
      </c>
      <c r="G77">
        <v>27.977799999999998</v>
      </c>
      <c r="H77">
        <v>84.946560000000005</v>
      </c>
      <c r="I77">
        <v>3.0190000000000002E-2</v>
      </c>
      <c r="J77">
        <v>48</v>
      </c>
      <c r="K77">
        <v>2</v>
      </c>
      <c r="L77">
        <v>1</v>
      </c>
    </row>
    <row r="78" spans="1:12" x14ac:dyDescent="0.3">
      <c r="A78">
        <v>6</v>
      </c>
      <c r="B78">
        <v>6</v>
      </c>
      <c r="C78">
        <v>4</v>
      </c>
      <c r="D78">
        <v>1.117235</v>
      </c>
      <c r="E78">
        <v>294.55470400000002</v>
      </c>
      <c r="F78">
        <v>69.141121999999996</v>
      </c>
      <c r="G78">
        <v>302.56099999999998</v>
      </c>
      <c r="H78">
        <v>87.175629999999998</v>
      </c>
      <c r="I78">
        <v>3.4300199999999998</v>
      </c>
      <c r="J78">
        <v>24</v>
      </c>
      <c r="K78">
        <v>1</v>
      </c>
      <c r="L78">
        <v>1</v>
      </c>
    </row>
    <row r="79" spans="1:12" x14ac:dyDescent="0.3">
      <c r="A79">
        <v>6</v>
      </c>
      <c r="B79">
        <v>6</v>
      </c>
      <c r="C79">
        <v>4</v>
      </c>
      <c r="D79">
        <v>1.117235</v>
      </c>
      <c r="E79">
        <v>294.47343000000001</v>
      </c>
      <c r="F79">
        <v>69.398622000000003</v>
      </c>
      <c r="G79">
        <v>302.541</v>
      </c>
      <c r="H79">
        <v>87.440299999999993</v>
      </c>
      <c r="I79">
        <v>1.7095199999999999</v>
      </c>
      <c r="J79">
        <v>24</v>
      </c>
      <c r="K79">
        <v>2</v>
      </c>
      <c r="L79">
        <v>1</v>
      </c>
    </row>
    <row r="80" spans="1:12" x14ac:dyDescent="0.3">
      <c r="A80">
        <v>9</v>
      </c>
      <c r="B80">
        <v>3</v>
      </c>
      <c r="C80">
        <v>1</v>
      </c>
      <c r="D80">
        <v>1.098665</v>
      </c>
      <c r="E80">
        <v>40.619013000000002</v>
      </c>
      <c r="F80">
        <v>7.1992770000000004</v>
      </c>
      <c r="G80">
        <v>41.252099999999999</v>
      </c>
      <c r="H80">
        <v>89.033749999999998</v>
      </c>
      <c r="I80">
        <v>0.125</v>
      </c>
      <c r="J80">
        <v>48</v>
      </c>
      <c r="K80">
        <v>1</v>
      </c>
      <c r="L80">
        <v>1</v>
      </c>
    </row>
    <row r="81" spans="1:12" x14ac:dyDescent="0.3">
      <c r="A81">
        <v>9</v>
      </c>
      <c r="B81">
        <v>3</v>
      </c>
      <c r="C81">
        <v>1</v>
      </c>
      <c r="D81">
        <v>1.098665</v>
      </c>
      <c r="E81">
        <v>40.613897999999999</v>
      </c>
      <c r="F81">
        <v>7.2265189999999997</v>
      </c>
      <c r="G81">
        <v>41.251800000000003</v>
      </c>
      <c r="H81">
        <v>89.307169999999999</v>
      </c>
      <c r="I81">
        <v>6.234E-2</v>
      </c>
      <c r="J81">
        <v>48</v>
      </c>
      <c r="K81">
        <v>2</v>
      </c>
      <c r="L81">
        <v>1</v>
      </c>
    </row>
    <row r="82" spans="1:12" x14ac:dyDescent="0.3">
      <c r="A82">
        <v>8</v>
      </c>
      <c r="B82">
        <v>4</v>
      </c>
      <c r="C82">
        <v>4</v>
      </c>
      <c r="D82">
        <v>1.069671</v>
      </c>
      <c r="E82">
        <v>418.14299699999998</v>
      </c>
      <c r="F82">
        <v>79.483491000000001</v>
      </c>
      <c r="G82">
        <v>425.63</v>
      </c>
      <c r="H82">
        <v>92.129320000000007</v>
      </c>
      <c r="I82">
        <v>6.4887499999999996</v>
      </c>
      <c r="J82">
        <v>24</v>
      </c>
      <c r="K82">
        <v>1</v>
      </c>
      <c r="L82">
        <v>1</v>
      </c>
    </row>
    <row r="83" spans="1:12" x14ac:dyDescent="0.3">
      <c r="A83">
        <v>8</v>
      </c>
      <c r="B83">
        <v>4</v>
      </c>
      <c r="C83">
        <v>4</v>
      </c>
      <c r="D83">
        <v>1.069671</v>
      </c>
      <c r="E83">
        <v>418.07379700000001</v>
      </c>
      <c r="F83">
        <v>79.784868000000003</v>
      </c>
      <c r="G83">
        <v>425.61900000000003</v>
      </c>
      <c r="H83">
        <v>92.417959999999994</v>
      </c>
      <c r="I83">
        <v>3.2382900000000001</v>
      </c>
      <c r="J83">
        <v>24</v>
      </c>
      <c r="K83">
        <v>2</v>
      </c>
      <c r="L83">
        <v>1</v>
      </c>
    </row>
    <row r="84" spans="1:12" x14ac:dyDescent="0.3">
      <c r="A84">
        <v>7</v>
      </c>
      <c r="B84">
        <v>5</v>
      </c>
      <c r="C84">
        <v>5</v>
      </c>
      <c r="D84">
        <v>1.053339</v>
      </c>
      <c r="E84">
        <v>31.331721999999999</v>
      </c>
      <c r="F84">
        <v>6.5196759999999996</v>
      </c>
      <c r="G84">
        <v>32.002899999999997</v>
      </c>
      <c r="H84">
        <v>93.989069999999998</v>
      </c>
      <c r="I84">
        <v>3.6310000000000002E-2</v>
      </c>
      <c r="J84">
        <v>24</v>
      </c>
      <c r="K84">
        <v>1</v>
      </c>
      <c r="L84">
        <v>1</v>
      </c>
    </row>
    <row r="85" spans="1:12" x14ac:dyDescent="0.3">
      <c r="A85">
        <v>7</v>
      </c>
      <c r="B85">
        <v>7</v>
      </c>
      <c r="C85">
        <v>1</v>
      </c>
      <c r="D85">
        <v>1.053339</v>
      </c>
      <c r="E85">
        <v>-7.8350929999999996</v>
      </c>
      <c r="F85">
        <v>3.0297559999999999</v>
      </c>
      <c r="G85">
        <v>8.4004799999999999</v>
      </c>
      <c r="H85">
        <v>93.989069999999998</v>
      </c>
      <c r="I85">
        <v>2.5000000000000001E-3</v>
      </c>
      <c r="J85">
        <v>24</v>
      </c>
      <c r="K85">
        <v>1</v>
      </c>
      <c r="L85">
        <v>1</v>
      </c>
    </row>
    <row r="86" spans="1:12" x14ac:dyDescent="0.3">
      <c r="A86">
        <v>9</v>
      </c>
      <c r="B86">
        <v>3</v>
      </c>
      <c r="C86">
        <v>3</v>
      </c>
      <c r="D86">
        <v>1.053339</v>
      </c>
      <c r="E86">
        <v>29.883053</v>
      </c>
      <c r="F86">
        <v>6.3905940000000001</v>
      </c>
      <c r="G86">
        <v>30.558700000000002</v>
      </c>
      <c r="H86">
        <v>93.989069999999998</v>
      </c>
      <c r="I86">
        <v>3.3110000000000001E-2</v>
      </c>
      <c r="J86">
        <v>24</v>
      </c>
      <c r="K86">
        <v>1</v>
      </c>
      <c r="L86">
        <v>1</v>
      </c>
    </row>
    <row r="87" spans="1:12" x14ac:dyDescent="0.3">
      <c r="A87">
        <v>7</v>
      </c>
      <c r="B87">
        <v>5</v>
      </c>
      <c r="C87">
        <v>5</v>
      </c>
      <c r="D87">
        <v>1.053339</v>
      </c>
      <c r="E87">
        <v>31.326073000000001</v>
      </c>
      <c r="F87">
        <v>6.5440579999999997</v>
      </c>
      <c r="G87">
        <v>32.002299999999998</v>
      </c>
      <c r="H87">
        <v>94.287270000000007</v>
      </c>
      <c r="I87">
        <v>1.813E-2</v>
      </c>
      <c r="J87">
        <v>24</v>
      </c>
      <c r="K87">
        <v>2</v>
      </c>
      <c r="L87">
        <v>1</v>
      </c>
    </row>
    <row r="88" spans="1:12" x14ac:dyDescent="0.3">
      <c r="A88">
        <v>7</v>
      </c>
      <c r="B88">
        <v>7</v>
      </c>
      <c r="C88">
        <v>1</v>
      </c>
      <c r="D88">
        <v>1.053339</v>
      </c>
      <c r="E88">
        <v>-7.8434470000000003</v>
      </c>
      <c r="F88">
        <v>3.0396269999999999</v>
      </c>
      <c r="G88">
        <v>8.4118399999999998</v>
      </c>
      <c r="H88">
        <v>94.287270000000007</v>
      </c>
      <c r="I88">
        <v>1.25E-3</v>
      </c>
      <c r="J88">
        <v>24</v>
      </c>
      <c r="K88">
        <v>2</v>
      </c>
      <c r="L88">
        <v>1</v>
      </c>
    </row>
    <row r="89" spans="1:12" x14ac:dyDescent="0.3">
      <c r="A89">
        <v>9</v>
      </c>
      <c r="B89">
        <v>3</v>
      </c>
      <c r="C89">
        <v>3</v>
      </c>
      <c r="D89">
        <v>1.053339</v>
      </c>
      <c r="E89">
        <v>29.877303000000001</v>
      </c>
      <c r="F89">
        <v>6.4144389999999998</v>
      </c>
      <c r="G89">
        <v>30.5581</v>
      </c>
      <c r="H89">
        <v>94.287270000000007</v>
      </c>
      <c r="I89">
        <v>1.653E-2</v>
      </c>
      <c r="J89">
        <v>24</v>
      </c>
      <c r="K89">
        <v>2</v>
      </c>
      <c r="L89">
        <v>1</v>
      </c>
    </row>
    <row r="90" spans="1:12" x14ac:dyDescent="0.3">
      <c r="A90">
        <v>8</v>
      </c>
      <c r="B90">
        <v>6</v>
      </c>
      <c r="C90">
        <v>0</v>
      </c>
      <c r="D90">
        <v>1.0480590000000001</v>
      </c>
      <c r="E90">
        <v>27.179672</v>
      </c>
      <c r="F90">
        <v>-11.684912000000001</v>
      </c>
      <c r="G90">
        <v>29.585000000000001</v>
      </c>
      <c r="H90">
        <v>94.609830000000002</v>
      </c>
      <c r="I90">
        <v>3.0949999999999998E-2</v>
      </c>
      <c r="J90">
        <v>24</v>
      </c>
      <c r="K90">
        <v>1</v>
      </c>
      <c r="L90">
        <v>1</v>
      </c>
    </row>
    <row r="91" spans="1:12" x14ac:dyDescent="0.3">
      <c r="A91">
        <v>10</v>
      </c>
      <c r="B91">
        <v>0</v>
      </c>
      <c r="C91">
        <v>0</v>
      </c>
      <c r="D91">
        <v>1.0480590000000001</v>
      </c>
      <c r="E91">
        <v>37.605105999999999</v>
      </c>
      <c r="F91">
        <v>-10.753715</v>
      </c>
      <c r="G91">
        <v>39.112499999999997</v>
      </c>
      <c r="H91">
        <v>94.609830000000002</v>
      </c>
      <c r="I91">
        <v>1.3520000000000001E-2</v>
      </c>
      <c r="J91">
        <v>6</v>
      </c>
      <c r="K91">
        <v>1</v>
      </c>
      <c r="L91">
        <v>1</v>
      </c>
    </row>
    <row r="92" spans="1:12" x14ac:dyDescent="0.3">
      <c r="A92">
        <v>8</v>
      </c>
      <c r="B92">
        <v>6</v>
      </c>
      <c r="C92">
        <v>0</v>
      </c>
      <c r="D92">
        <v>1.0480590000000001</v>
      </c>
      <c r="E92">
        <v>27.246354</v>
      </c>
      <c r="F92">
        <v>-11.724104000000001</v>
      </c>
      <c r="G92">
        <v>29.6617</v>
      </c>
      <c r="H92">
        <v>94.911289999999994</v>
      </c>
      <c r="I92">
        <v>1.554E-2</v>
      </c>
      <c r="J92">
        <v>24</v>
      </c>
      <c r="K92">
        <v>2</v>
      </c>
      <c r="L92">
        <v>1</v>
      </c>
    </row>
    <row r="93" spans="1:12" x14ac:dyDescent="0.3">
      <c r="A93">
        <v>10</v>
      </c>
      <c r="B93">
        <v>0</v>
      </c>
      <c r="C93">
        <v>0</v>
      </c>
      <c r="D93">
        <v>1.0480590000000001</v>
      </c>
      <c r="E93">
        <v>37.672510000000003</v>
      </c>
      <c r="F93">
        <v>-10.789035999999999</v>
      </c>
      <c r="G93">
        <v>39.186999999999998</v>
      </c>
      <c r="H93">
        <v>94.911289999999994</v>
      </c>
      <c r="I93">
        <v>6.7799999999999996E-3</v>
      </c>
      <c r="J93">
        <v>6</v>
      </c>
      <c r="K93">
        <v>2</v>
      </c>
      <c r="L93">
        <v>1</v>
      </c>
    </row>
    <row r="94" spans="1:12" x14ac:dyDescent="0.3">
      <c r="A94">
        <v>8</v>
      </c>
      <c r="B94">
        <v>6</v>
      </c>
      <c r="C94">
        <v>2</v>
      </c>
      <c r="D94">
        <v>1.0277069999999999</v>
      </c>
      <c r="E94">
        <v>258.16693900000001</v>
      </c>
      <c r="F94">
        <v>64.683969000000005</v>
      </c>
      <c r="G94">
        <v>266.14699999999999</v>
      </c>
      <c r="H94">
        <v>97.099029999999999</v>
      </c>
      <c r="I94">
        <v>4.9775200000000002</v>
      </c>
      <c r="J94">
        <v>48</v>
      </c>
      <c r="K94">
        <v>1</v>
      </c>
      <c r="L94">
        <v>1</v>
      </c>
    </row>
    <row r="95" spans="1:12" x14ac:dyDescent="0.3">
      <c r="A95">
        <v>10</v>
      </c>
      <c r="B95">
        <v>2</v>
      </c>
      <c r="C95">
        <v>0</v>
      </c>
      <c r="D95">
        <v>1.0277069999999999</v>
      </c>
      <c r="E95">
        <v>268.277288</v>
      </c>
      <c r="F95">
        <v>65.595622000000006</v>
      </c>
      <c r="G95">
        <v>276.18</v>
      </c>
      <c r="H95">
        <v>97.099029999999999</v>
      </c>
      <c r="I95">
        <v>2.6799400000000002</v>
      </c>
      <c r="J95">
        <v>24</v>
      </c>
      <c r="K95">
        <v>1</v>
      </c>
      <c r="L95">
        <v>1</v>
      </c>
    </row>
    <row r="96" spans="1:12" x14ac:dyDescent="0.3">
      <c r="A96">
        <v>8</v>
      </c>
      <c r="B96">
        <v>6</v>
      </c>
      <c r="C96">
        <v>2</v>
      </c>
      <c r="D96">
        <v>1.0277069999999999</v>
      </c>
      <c r="E96">
        <v>258.09020400000003</v>
      </c>
      <c r="F96">
        <v>64.924662999999995</v>
      </c>
      <c r="G96">
        <v>266.13099999999997</v>
      </c>
      <c r="H96">
        <v>97.414000000000001</v>
      </c>
      <c r="I96">
        <v>2.4875600000000002</v>
      </c>
      <c r="J96">
        <v>48</v>
      </c>
      <c r="K96">
        <v>2</v>
      </c>
      <c r="L96">
        <v>1</v>
      </c>
    </row>
    <row r="97" spans="1:12" x14ac:dyDescent="0.3">
      <c r="A97">
        <v>10</v>
      </c>
      <c r="B97">
        <v>2</v>
      </c>
      <c r="C97">
        <v>0</v>
      </c>
      <c r="D97">
        <v>1.0277069999999999</v>
      </c>
      <c r="E97">
        <v>268.20125899999999</v>
      </c>
      <c r="F97">
        <v>65.840106000000006</v>
      </c>
      <c r="G97">
        <v>276.16500000000002</v>
      </c>
      <c r="H97">
        <v>97.414000000000001</v>
      </c>
      <c r="I97">
        <v>1.3393299999999999</v>
      </c>
      <c r="J97">
        <v>24</v>
      </c>
      <c r="K97">
        <v>2</v>
      </c>
      <c r="L97">
        <v>1</v>
      </c>
    </row>
    <row r="98" spans="1:12" x14ac:dyDescent="0.3">
      <c r="A98">
        <v>7</v>
      </c>
      <c r="B98">
        <v>7</v>
      </c>
      <c r="C98">
        <v>3</v>
      </c>
      <c r="D98">
        <v>1.0131969999999999</v>
      </c>
      <c r="E98">
        <v>-15.117405</v>
      </c>
      <c r="F98">
        <v>2.4264009999999998</v>
      </c>
      <c r="G98">
        <v>15.3109</v>
      </c>
      <c r="H98">
        <v>98.974549999999994</v>
      </c>
      <c r="I98">
        <v>8.2299999999999995E-3</v>
      </c>
      <c r="J98">
        <v>24</v>
      </c>
      <c r="K98">
        <v>1</v>
      </c>
      <c r="L98">
        <v>1</v>
      </c>
    </row>
    <row r="99" spans="1:12" x14ac:dyDescent="0.3">
      <c r="A99">
        <v>9</v>
      </c>
      <c r="B99">
        <v>5</v>
      </c>
      <c r="C99">
        <v>1</v>
      </c>
      <c r="D99">
        <v>1.0131969999999999</v>
      </c>
      <c r="E99">
        <v>57.888039999999997</v>
      </c>
      <c r="F99">
        <v>9.0550350000000002</v>
      </c>
      <c r="G99">
        <v>58.591999999999999</v>
      </c>
      <c r="H99">
        <v>98.974549999999994</v>
      </c>
      <c r="I99">
        <v>0.24107000000000001</v>
      </c>
      <c r="J99">
        <v>48</v>
      </c>
      <c r="K99">
        <v>1</v>
      </c>
      <c r="L99">
        <v>1</v>
      </c>
    </row>
    <row r="100" spans="1:12" x14ac:dyDescent="0.3">
      <c r="A100">
        <v>7</v>
      </c>
      <c r="B100">
        <v>7</v>
      </c>
      <c r="C100">
        <v>3</v>
      </c>
      <c r="D100">
        <v>1.0131969999999999</v>
      </c>
      <c r="E100">
        <v>-15.126227999999999</v>
      </c>
      <c r="F100">
        <v>2.4337330000000001</v>
      </c>
      <c r="G100">
        <v>15.3208</v>
      </c>
      <c r="H100">
        <v>99.300139999999999</v>
      </c>
      <c r="I100">
        <v>4.1200000000000004E-3</v>
      </c>
      <c r="J100">
        <v>24</v>
      </c>
      <c r="K100">
        <v>2</v>
      </c>
      <c r="L100">
        <v>1</v>
      </c>
    </row>
    <row r="101" spans="1:12" x14ac:dyDescent="0.3">
      <c r="A101">
        <v>9</v>
      </c>
      <c r="B101">
        <v>5</v>
      </c>
      <c r="C101">
        <v>1</v>
      </c>
      <c r="D101">
        <v>1.0131969999999999</v>
      </c>
      <c r="E101">
        <v>57.884352999999997</v>
      </c>
      <c r="F101">
        <v>9.0899269999999994</v>
      </c>
      <c r="G101">
        <v>58.593699999999998</v>
      </c>
      <c r="H101">
        <v>99.300139999999999</v>
      </c>
      <c r="I101">
        <v>0.12057</v>
      </c>
      <c r="J101">
        <v>48</v>
      </c>
      <c r="K101">
        <v>2</v>
      </c>
      <c r="L101">
        <v>1</v>
      </c>
    </row>
    <row r="102" spans="1:12" x14ac:dyDescent="0.3">
      <c r="A102">
        <v>6</v>
      </c>
      <c r="B102">
        <v>6</v>
      </c>
      <c r="C102">
        <v>6</v>
      </c>
      <c r="D102">
        <v>1.0084960000000001</v>
      </c>
      <c r="E102">
        <v>-101.706199</v>
      </c>
      <c r="F102">
        <v>-22.787991000000002</v>
      </c>
      <c r="G102">
        <v>104.22799999999999</v>
      </c>
      <c r="H102">
        <v>99.601780000000005</v>
      </c>
      <c r="I102">
        <v>0.12720999999999999</v>
      </c>
      <c r="J102">
        <v>8</v>
      </c>
      <c r="K102">
        <v>1</v>
      </c>
      <c r="L102">
        <v>1</v>
      </c>
    </row>
    <row r="103" spans="1:12" x14ac:dyDescent="0.3">
      <c r="A103">
        <v>10</v>
      </c>
      <c r="B103">
        <v>2</v>
      </c>
      <c r="C103">
        <v>2</v>
      </c>
      <c r="D103">
        <v>1.0084960000000001</v>
      </c>
      <c r="E103">
        <v>-101.88928</v>
      </c>
      <c r="F103">
        <v>-22.804652000000001</v>
      </c>
      <c r="G103">
        <v>104.41</v>
      </c>
      <c r="H103">
        <v>99.601780000000005</v>
      </c>
      <c r="I103">
        <v>0.38296000000000002</v>
      </c>
      <c r="J103">
        <v>24</v>
      </c>
      <c r="K103">
        <v>1</v>
      </c>
      <c r="L103">
        <v>1</v>
      </c>
    </row>
    <row r="104" spans="1:12" x14ac:dyDescent="0.3">
      <c r="A104">
        <v>6</v>
      </c>
      <c r="B104">
        <v>6</v>
      </c>
      <c r="C104">
        <v>6</v>
      </c>
      <c r="D104">
        <v>1.0084960000000001</v>
      </c>
      <c r="E104">
        <v>-101.650819</v>
      </c>
      <c r="F104">
        <v>-22.873733999999999</v>
      </c>
      <c r="G104">
        <v>104.193</v>
      </c>
      <c r="H104">
        <v>99.931020000000004</v>
      </c>
      <c r="I104">
        <v>6.3589999999999994E-2</v>
      </c>
      <c r="J104">
        <v>8</v>
      </c>
      <c r="K104">
        <v>2</v>
      </c>
      <c r="L104">
        <v>1</v>
      </c>
    </row>
    <row r="105" spans="1:12" x14ac:dyDescent="0.3">
      <c r="A105">
        <v>10</v>
      </c>
      <c r="B105">
        <v>2</v>
      </c>
      <c r="C105">
        <v>2</v>
      </c>
      <c r="D105">
        <v>1.0084960000000001</v>
      </c>
      <c r="E105">
        <v>-101.833913</v>
      </c>
      <c r="F105">
        <v>-22.890464000000001</v>
      </c>
      <c r="G105">
        <v>104.375</v>
      </c>
      <c r="H105">
        <v>99.931020000000004</v>
      </c>
      <c r="I105">
        <v>0.19142999999999999</v>
      </c>
      <c r="J105">
        <v>24</v>
      </c>
      <c r="K105">
        <v>2</v>
      </c>
      <c r="L105">
        <v>1</v>
      </c>
    </row>
    <row r="106" spans="1:12" x14ac:dyDescent="0.3">
      <c r="A106">
        <v>9</v>
      </c>
      <c r="B106">
        <v>5</v>
      </c>
      <c r="C106">
        <v>3</v>
      </c>
      <c r="D106">
        <v>0.97731999999999997</v>
      </c>
      <c r="E106">
        <v>47.250857000000003</v>
      </c>
      <c r="F106">
        <v>8.2320449999999994</v>
      </c>
      <c r="G106">
        <v>47.962600000000002</v>
      </c>
      <c r="H106">
        <v>104.02973</v>
      </c>
      <c r="I106">
        <v>0.16397</v>
      </c>
      <c r="J106">
        <v>48</v>
      </c>
      <c r="K106">
        <v>1</v>
      </c>
      <c r="L106">
        <v>1</v>
      </c>
    </row>
    <row r="107" spans="1:12" x14ac:dyDescent="0.3">
      <c r="A107">
        <v>9</v>
      </c>
      <c r="B107">
        <v>5</v>
      </c>
      <c r="C107">
        <v>3</v>
      </c>
      <c r="D107">
        <v>0.97731999999999997</v>
      </c>
      <c r="E107">
        <v>47.246538000000001</v>
      </c>
      <c r="F107">
        <v>8.2634880000000006</v>
      </c>
      <c r="G107">
        <v>47.963700000000003</v>
      </c>
      <c r="H107">
        <v>104.38612000000001</v>
      </c>
      <c r="I107">
        <v>8.2150000000000001E-2</v>
      </c>
      <c r="J107">
        <v>48</v>
      </c>
      <c r="K107">
        <v>2</v>
      </c>
      <c r="L107">
        <v>1</v>
      </c>
    </row>
    <row r="108" spans="1:12" x14ac:dyDescent="0.3">
      <c r="A108">
        <v>8</v>
      </c>
      <c r="B108">
        <v>6</v>
      </c>
      <c r="C108">
        <v>4</v>
      </c>
      <c r="D108">
        <v>0.97309900000000005</v>
      </c>
      <c r="E108">
        <v>24.781614000000001</v>
      </c>
      <c r="F108">
        <v>-10.684602</v>
      </c>
      <c r="G108">
        <v>26.986799999999999</v>
      </c>
      <c r="H108">
        <v>104.66867000000001</v>
      </c>
      <c r="I108">
        <v>5.21E-2</v>
      </c>
      <c r="J108">
        <v>48</v>
      </c>
      <c r="K108">
        <v>1</v>
      </c>
      <c r="L108">
        <v>1</v>
      </c>
    </row>
    <row r="109" spans="1:12" x14ac:dyDescent="0.3">
      <c r="A109">
        <v>10</v>
      </c>
      <c r="B109">
        <v>4</v>
      </c>
      <c r="C109">
        <v>0</v>
      </c>
      <c r="D109">
        <v>0.97309900000000005</v>
      </c>
      <c r="E109">
        <v>34.016945</v>
      </c>
      <c r="F109">
        <v>-9.8291570000000004</v>
      </c>
      <c r="G109">
        <v>35.408499999999997</v>
      </c>
      <c r="H109">
        <v>104.66867000000001</v>
      </c>
      <c r="I109">
        <v>4.4839999999999998E-2</v>
      </c>
      <c r="J109">
        <v>24</v>
      </c>
      <c r="K109">
        <v>1</v>
      </c>
      <c r="L109">
        <v>1</v>
      </c>
    </row>
    <row r="110" spans="1:12" x14ac:dyDescent="0.3">
      <c r="A110">
        <v>8</v>
      </c>
      <c r="B110">
        <v>6</v>
      </c>
      <c r="C110">
        <v>4</v>
      </c>
      <c r="D110">
        <v>0.97309900000000005</v>
      </c>
      <c r="E110">
        <v>24.843762000000002</v>
      </c>
      <c r="F110">
        <v>-10.720395</v>
      </c>
      <c r="G110">
        <v>27.0581</v>
      </c>
      <c r="H110">
        <v>105.02921000000001</v>
      </c>
      <c r="I110">
        <v>2.6239999999999999E-2</v>
      </c>
      <c r="J110">
        <v>48</v>
      </c>
      <c r="K110">
        <v>2</v>
      </c>
      <c r="L110">
        <v>1</v>
      </c>
    </row>
    <row r="111" spans="1:12" x14ac:dyDescent="0.3">
      <c r="A111">
        <v>10</v>
      </c>
      <c r="B111">
        <v>4</v>
      </c>
      <c r="C111">
        <v>0</v>
      </c>
      <c r="D111">
        <v>0.97309900000000005</v>
      </c>
      <c r="E111">
        <v>34.079757000000001</v>
      </c>
      <c r="F111">
        <v>-9.8613929999999996</v>
      </c>
      <c r="G111">
        <v>35.477800000000002</v>
      </c>
      <c r="H111">
        <v>105.02921000000001</v>
      </c>
      <c r="I111">
        <v>2.256E-2</v>
      </c>
      <c r="J111">
        <v>24</v>
      </c>
      <c r="K111">
        <v>2</v>
      </c>
      <c r="L111">
        <v>1</v>
      </c>
    </row>
    <row r="112" spans="1:12" x14ac:dyDescent="0.3">
      <c r="A112">
        <v>10</v>
      </c>
      <c r="B112">
        <v>4</v>
      </c>
      <c r="C112">
        <v>2</v>
      </c>
      <c r="D112">
        <v>0.95674300000000001</v>
      </c>
      <c r="E112">
        <v>241.156172</v>
      </c>
      <c r="F112">
        <v>61.812421999999998</v>
      </c>
      <c r="G112">
        <v>248.952</v>
      </c>
      <c r="H112">
        <v>107.24414</v>
      </c>
      <c r="I112">
        <v>4.5139500000000004</v>
      </c>
      <c r="J112">
        <v>48</v>
      </c>
      <c r="K112">
        <v>1</v>
      </c>
      <c r="L112">
        <v>1</v>
      </c>
    </row>
    <row r="113" spans="1:12" x14ac:dyDescent="0.3">
      <c r="A113">
        <v>10</v>
      </c>
      <c r="B113">
        <v>4</v>
      </c>
      <c r="C113">
        <v>2</v>
      </c>
      <c r="D113">
        <v>0.95674300000000001</v>
      </c>
      <c r="E113">
        <v>241.084712</v>
      </c>
      <c r="F113">
        <v>62.042797</v>
      </c>
      <c r="G113">
        <v>248.94</v>
      </c>
      <c r="H113">
        <v>107.62201</v>
      </c>
      <c r="I113">
        <v>2.2637900000000002</v>
      </c>
      <c r="J113">
        <v>48</v>
      </c>
      <c r="K113">
        <v>2</v>
      </c>
      <c r="L113">
        <v>1</v>
      </c>
    </row>
    <row r="114" spans="1:12" x14ac:dyDescent="0.3">
      <c r="A114">
        <v>7</v>
      </c>
      <c r="B114">
        <v>7</v>
      </c>
      <c r="C114">
        <v>5</v>
      </c>
      <c r="D114">
        <v>0.94500300000000004</v>
      </c>
      <c r="E114">
        <v>6.2599559999999999</v>
      </c>
      <c r="F114">
        <v>4.5132440000000003</v>
      </c>
      <c r="G114">
        <v>7.7172799999999997</v>
      </c>
      <c r="H114">
        <v>109.19929</v>
      </c>
      <c r="I114">
        <v>2.2100000000000002E-3</v>
      </c>
      <c r="J114">
        <v>24</v>
      </c>
      <c r="K114">
        <v>1</v>
      </c>
      <c r="L114">
        <v>1</v>
      </c>
    </row>
    <row r="115" spans="1:12" x14ac:dyDescent="0.3">
      <c r="A115">
        <v>11</v>
      </c>
      <c r="B115">
        <v>1</v>
      </c>
      <c r="C115">
        <v>1</v>
      </c>
      <c r="D115">
        <v>0.94500300000000004</v>
      </c>
      <c r="E115">
        <v>7.446752</v>
      </c>
      <c r="F115">
        <v>4.6248199999999997</v>
      </c>
      <c r="G115">
        <v>8.7660199999999993</v>
      </c>
      <c r="H115">
        <v>109.19929</v>
      </c>
      <c r="I115">
        <v>2.8500000000000001E-3</v>
      </c>
      <c r="J115">
        <v>24</v>
      </c>
      <c r="K115">
        <v>1</v>
      </c>
      <c r="L115">
        <v>1</v>
      </c>
    </row>
    <row r="116" spans="1:12" x14ac:dyDescent="0.3">
      <c r="A116">
        <v>7</v>
      </c>
      <c r="B116">
        <v>7</v>
      </c>
      <c r="C116">
        <v>5</v>
      </c>
      <c r="D116">
        <v>0.94500300000000004</v>
      </c>
      <c r="E116">
        <v>6.2527670000000004</v>
      </c>
      <c r="F116">
        <v>4.5291990000000002</v>
      </c>
      <c r="G116">
        <v>7.7207999999999997</v>
      </c>
      <c r="H116">
        <v>109.59105</v>
      </c>
      <c r="I116">
        <v>1.1100000000000001E-3</v>
      </c>
      <c r="J116">
        <v>24</v>
      </c>
      <c r="K116">
        <v>2</v>
      </c>
      <c r="L116">
        <v>1</v>
      </c>
    </row>
    <row r="117" spans="1:12" x14ac:dyDescent="0.3">
      <c r="A117">
        <v>11</v>
      </c>
      <c r="B117">
        <v>1</v>
      </c>
      <c r="C117">
        <v>1</v>
      </c>
      <c r="D117">
        <v>0.94500300000000004</v>
      </c>
      <c r="E117">
        <v>7.4396500000000003</v>
      </c>
      <c r="F117">
        <v>4.6412399999999998</v>
      </c>
      <c r="G117">
        <v>8.7686700000000002</v>
      </c>
      <c r="H117">
        <v>109.59105</v>
      </c>
      <c r="I117">
        <v>1.4300000000000001E-3</v>
      </c>
      <c r="J117">
        <v>24</v>
      </c>
      <c r="K117">
        <v>2</v>
      </c>
      <c r="L117">
        <v>1</v>
      </c>
    </row>
    <row r="118" spans="1:12" x14ac:dyDescent="0.3">
      <c r="A118">
        <v>8</v>
      </c>
      <c r="B118">
        <v>8</v>
      </c>
      <c r="C118">
        <v>0</v>
      </c>
      <c r="D118">
        <v>0.92636200000000002</v>
      </c>
      <c r="E118">
        <v>334.916808</v>
      </c>
      <c r="F118">
        <v>70.062745000000007</v>
      </c>
      <c r="G118">
        <v>342.16699999999997</v>
      </c>
      <c r="H118">
        <v>112.51178</v>
      </c>
      <c r="I118">
        <v>2.2490700000000001</v>
      </c>
      <c r="J118">
        <v>12</v>
      </c>
      <c r="K118">
        <v>1</v>
      </c>
      <c r="L118">
        <v>1</v>
      </c>
    </row>
    <row r="119" spans="1:12" x14ac:dyDescent="0.3">
      <c r="A119">
        <v>8</v>
      </c>
      <c r="B119">
        <v>8</v>
      </c>
      <c r="C119">
        <v>0</v>
      </c>
      <c r="D119">
        <v>0.92636200000000002</v>
      </c>
      <c r="E119">
        <v>334.85531500000002</v>
      </c>
      <c r="F119">
        <v>70.328196000000005</v>
      </c>
      <c r="G119">
        <v>342.161</v>
      </c>
      <c r="H119">
        <v>112.92868</v>
      </c>
      <c r="I119">
        <v>1.13029</v>
      </c>
      <c r="J119">
        <v>12</v>
      </c>
      <c r="K119">
        <v>2</v>
      </c>
      <c r="L119">
        <v>1</v>
      </c>
    </row>
    <row r="120" spans="1:12" x14ac:dyDescent="0.3">
      <c r="A120">
        <v>9</v>
      </c>
      <c r="B120">
        <v>5</v>
      </c>
      <c r="C120">
        <v>5</v>
      </c>
      <c r="D120">
        <v>0.91569400000000001</v>
      </c>
      <c r="E120">
        <v>60.622402000000001</v>
      </c>
      <c r="F120">
        <v>9.7723980000000008</v>
      </c>
      <c r="G120">
        <v>61.405000000000001</v>
      </c>
      <c r="H120">
        <v>114.53724</v>
      </c>
      <c r="I120">
        <v>0.1487</v>
      </c>
      <c r="J120">
        <v>24</v>
      </c>
      <c r="K120">
        <v>1</v>
      </c>
      <c r="L120">
        <v>1</v>
      </c>
    </row>
    <row r="121" spans="1:12" x14ac:dyDescent="0.3">
      <c r="A121">
        <v>9</v>
      </c>
      <c r="B121">
        <v>7</v>
      </c>
      <c r="C121">
        <v>1</v>
      </c>
      <c r="D121">
        <v>0.91569400000000001</v>
      </c>
      <c r="E121">
        <v>29.806342000000001</v>
      </c>
      <c r="F121">
        <v>6.8271829999999998</v>
      </c>
      <c r="G121">
        <v>30.578199999999999</v>
      </c>
      <c r="H121">
        <v>114.53724</v>
      </c>
      <c r="I121">
        <v>7.3749999999999996E-2</v>
      </c>
      <c r="J121">
        <v>48</v>
      </c>
      <c r="K121">
        <v>1</v>
      </c>
      <c r="L121">
        <v>1</v>
      </c>
    </row>
    <row r="122" spans="1:12" x14ac:dyDescent="0.3">
      <c r="A122">
        <v>11</v>
      </c>
      <c r="B122">
        <v>3</v>
      </c>
      <c r="C122">
        <v>1</v>
      </c>
      <c r="D122">
        <v>0.91569400000000001</v>
      </c>
      <c r="E122">
        <v>0.67382900000000001</v>
      </c>
      <c r="F122">
        <v>4.0428709999999999</v>
      </c>
      <c r="G122">
        <v>4.0986399999999996</v>
      </c>
      <c r="H122">
        <v>114.53724</v>
      </c>
      <c r="I122">
        <v>1.32E-3</v>
      </c>
      <c r="J122">
        <v>48</v>
      </c>
      <c r="K122">
        <v>1</v>
      </c>
      <c r="L122">
        <v>1</v>
      </c>
    </row>
    <row r="123" spans="1:12" x14ac:dyDescent="0.3">
      <c r="A123">
        <v>9</v>
      </c>
      <c r="B123">
        <v>5</v>
      </c>
      <c r="C123">
        <v>5</v>
      </c>
      <c r="D123">
        <v>0.91569400000000001</v>
      </c>
      <c r="E123">
        <v>60.619304999999997</v>
      </c>
      <c r="F123">
        <v>9.8101979999999998</v>
      </c>
      <c r="G123">
        <v>61.408000000000001</v>
      </c>
      <c r="H123">
        <v>114.97062</v>
      </c>
      <c r="I123">
        <v>7.4800000000000005E-2</v>
      </c>
      <c r="J123">
        <v>24</v>
      </c>
      <c r="K123">
        <v>2</v>
      </c>
      <c r="L123">
        <v>1</v>
      </c>
    </row>
    <row r="124" spans="1:12" x14ac:dyDescent="0.3">
      <c r="A124">
        <v>9</v>
      </c>
      <c r="B124">
        <v>7</v>
      </c>
      <c r="C124">
        <v>1</v>
      </c>
      <c r="D124">
        <v>0.91569400000000001</v>
      </c>
      <c r="E124">
        <v>29.800962999999999</v>
      </c>
      <c r="F124">
        <v>6.8527380000000004</v>
      </c>
      <c r="G124">
        <v>30.578700000000001</v>
      </c>
      <c r="H124">
        <v>114.97062</v>
      </c>
      <c r="I124">
        <v>3.7100000000000001E-2</v>
      </c>
      <c r="J124">
        <v>48</v>
      </c>
      <c r="K124">
        <v>2</v>
      </c>
      <c r="L124">
        <v>1</v>
      </c>
    </row>
    <row r="125" spans="1:12" x14ac:dyDescent="0.3">
      <c r="A125">
        <v>11</v>
      </c>
      <c r="B125">
        <v>3</v>
      </c>
      <c r="C125">
        <v>1</v>
      </c>
      <c r="D125">
        <v>0.91569400000000001</v>
      </c>
      <c r="E125">
        <v>0.666292</v>
      </c>
      <c r="F125">
        <v>4.0568499999999998</v>
      </c>
      <c r="G125">
        <v>4.1112000000000002</v>
      </c>
      <c r="H125">
        <v>114.97062</v>
      </c>
      <c r="I125">
        <v>6.7000000000000002E-4</v>
      </c>
      <c r="J125">
        <v>48</v>
      </c>
      <c r="K125">
        <v>2</v>
      </c>
      <c r="L125">
        <v>1</v>
      </c>
    </row>
    <row r="126" spans="1:12" x14ac:dyDescent="0.3">
      <c r="A126">
        <v>8</v>
      </c>
      <c r="B126">
        <v>8</v>
      </c>
      <c r="C126">
        <v>2</v>
      </c>
      <c r="D126">
        <v>0.912219</v>
      </c>
      <c r="E126">
        <v>18.917438000000001</v>
      </c>
      <c r="F126">
        <v>-10.137738000000001</v>
      </c>
      <c r="G126">
        <v>21.462599999999998</v>
      </c>
      <c r="H126">
        <v>115.21956</v>
      </c>
      <c r="I126">
        <v>1.8339999999999999E-2</v>
      </c>
      <c r="J126">
        <v>24</v>
      </c>
      <c r="K126">
        <v>1</v>
      </c>
      <c r="L126">
        <v>1</v>
      </c>
    </row>
    <row r="127" spans="1:12" x14ac:dyDescent="0.3">
      <c r="A127">
        <v>10</v>
      </c>
      <c r="B127">
        <v>4</v>
      </c>
      <c r="C127">
        <v>4</v>
      </c>
      <c r="D127">
        <v>0.912219</v>
      </c>
      <c r="E127">
        <v>31.264198</v>
      </c>
      <c r="F127">
        <v>-8.9553189999999994</v>
      </c>
      <c r="G127">
        <v>32.521500000000003</v>
      </c>
      <c r="H127">
        <v>115.21956</v>
      </c>
      <c r="I127">
        <v>4.2110000000000002E-2</v>
      </c>
      <c r="J127">
        <v>24</v>
      </c>
      <c r="K127">
        <v>1</v>
      </c>
      <c r="L127">
        <v>1</v>
      </c>
    </row>
    <row r="128" spans="1:12" x14ac:dyDescent="0.3">
      <c r="A128">
        <v>8</v>
      </c>
      <c r="B128">
        <v>8</v>
      </c>
      <c r="C128">
        <v>2</v>
      </c>
      <c r="D128">
        <v>0.912219</v>
      </c>
      <c r="E128">
        <v>18.97505</v>
      </c>
      <c r="F128">
        <v>-10.171963999999999</v>
      </c>
      <c r="G128">
        <v>21.529499999999999</v>
      </c>
      <c r="H128">
        <v>115.65871</v>
      </c>
      <c r="I128">
        <v>9.2800000000000001E-3</v>
      </c>
      <c r="J128">
        <v>24</v>
      </c>
      <c r="K128">
        <v>2</v>
      </c>
      <c r="L128">
        <v>1</v>
      </c>
    </row>
    <row r="129" spans="1:12" x14ac:dyDescent="0.3">
      <c r="A129">
        <v>10</v>
      </c>
      <c r="B129">
        <v>4</v>
      </c>
      <c r="C129">
        <v>4</v>
      </c>
      <c r="D129">
        <v>0.912219</v>
      </c>
      <c r="E129">
        <v>31.322727</v>
      </c>
      <c r="F129">
        <v>-8.9846299999999992</v>
      </c>
      <c r="G129">
        <v>32.585799999999999</v>
      </c>
      <c r="H129">
        <v>115.65871</v>
      </c>
      <c r="I129">
        <v>2.1270000000000001E-2</v>
      </c>
      <c r="J129">
        <v>24</v>
      </c>
      <c r="K129">
        <v>2</v>
      </c>
      <c r="L129">
        <v>1</v>
      </c>
    </row>
    <row r="130" spans="1:12" x14ac:dyDescent="0.3">
      <c r="A130">
        <v>8</v>
      </c>
      <c r="B130">
        <v>6</v>
      </c>
      <c r="C130">
        <v>6</v>
      </c>
      <c r="D130">
        <v>0.89870300000000003</v>
      </c>
      <c r="E130">
        <v>214.03319400000001</v>
      </c>
      <c r="F130">
        <v>57.892349000000003</v>
      </c>
      <c r="G130">
        <v>221.72399999999999</v>
      </c>
      <c r="H130">
        <v>117.98905999999999</v>
      </c>
      <c r="I130">
        <v>2.04013</v>
      </c>
      <c r="J130">
        <v>24</v>
      </c>
      <c r="K130">
        <v>1</v>
      </c>
      <c r="L130">
        <v>1</v>
      </c>
    </row>
    <row r="131" spans="1:12" x14ac:dyDescent="0.3">
      <c r="A131">
        <v>10</v>
      </c>
      <c r="B131">
        <v>6</v>
      </c>
      <c r="C131">
        <v>0</v>
      </c>
      <c r="D131">
        <v>0.89870300000000003</v>
      </c>
      <c r="E131">
        <v>222.00264100000001</v>
      </c>
      <c r="F131">
        <v>58.661710999999997</v>
      </c>
      <c r="G131">
        <v>229.62200000000001</v>
      </c>
      <c r="H131">
        <v>117.98905999999999</v>
      </c>
      <c r="I131">
        <v>2.1880600000000001</v>
      </c>
      <c r="J131">
        <v>24</v>
      </c>
      <c r="K131">
        <v>1</v>
      </c>
      <c r="L131">
        <v>1</v>
      </c>
    </row>
    <row r="132" spans="1:12" x14ac:dyDescent="0.3">
      <c r="A132">
        <v>8</v>
      </c>
      <c r="B132">
        <v>6</v>
      </c>
      <c r="C132">
        <v>6</v>
      </c>
      <c r="D132">
        <v>0.89870300000000003</v>
      </c>
      <c r="E132">
        <v>213.965735</v>
      </c>
      <c r="F132">
        <v>58.107948</v>
      </c>
      <c r="G132">
        <v>221.71600000000001</v>
      </c>
      <c r="H132">
        <v>118.45276</v>
      </c>
      <c r="I132">
        <v>1.0276000000000001</v>
      </c>
      <c r="J132">
        <v>24</v>
      </c>
      <c r="K132">
        <v>2</v>
      </c>
      <c r="L132">
        <v>1</v>
      </c>
    </row>
    <row r="133" spans="1:12" x14ac:dyDescent="0.3">
      <c r="A133">
        <v>10</v>
      </c>
      <c r="B133">
        <v>6</v>
      </c>
      <c r="C133">
        <v>0</v>
      </c>
      <c r="D133">
        <v>0.89870300000000003</v>
      </c>
      <c r="E133">
        <v>221.935778</v>
      </c>
      <c r="F133">
        <v>58.880507999999999</v>
      </c>
      <c r="G133">
        <v>229.614</v>
      </c>
      <c r="H133">
        <v>118.45276</v>
      </c>
      <c r="I133">
        <v>1.1021099999999999</v>
      </c>
      <c r="J133">
        <v>24</v>
      </c>
      <c r="K133">
        <v>2</v>
      </c>
      <c r="L133">
        <v>1</v>
      </c>
    </row>
    <row r="134" spans="1:12" x14ac:dyDescent="0.3">
      <c r="A134">
        <v>9</v>
      </c>
      <c r="B134">
        <v>7</v>
      </c>
      <c r="C134">
        <v>3</v>
      </c>
      <c r="D134">
        <v>0.88895199999999996</v>
      </c>
      <c r="E134">
        <v>22.183378000000001</v>
      </c>
      <c r="F134">
        <v>6.1802619999999999</v>
      </c>
      <c r="G134">
        <v>23.028199999999998</v>
      </c>
      <c r="H134">
        <v>120.11347000000001</v>
      </c>
      <c r="I134">
        <v>4.5589999999999999E-2</v>
      </c>
      <c r="J134">
        <v>48</v>
      </c>
      <c r="K134">
        <v>1</v>
      </c>
      <c r="L134">
        <v>1</v>
      </c>
    </row>
    <row r="135" spans="1:12" x14ac:dyDescent="0.3">
      <c r="A135">
        <v>11</v>
      </c>
      <c r="B135">
        <v>3</v>
      </c>
      <c r="C135">
        <v>3</v>
      </c>
      <c r="D135">
        <v>0.88895199999999996</v>
      </c>
      <c r="E135">
        <v>-5.2958720000000001</v>
      </c>
      <c r="F135">
        <v>3.5116019999999999</v>
      </c>
      <c r="G135">
        <v>6.3543399999999997</v>
      </c>
      <c r="H135">
        <v>120.11347000000001</v>
      </c>
      <c r="I135">
        <v>1.74E-3</v>
      </c>
      <c r="J135">
        <v>24</v>
      </c>
      <c r="K135">
        <v>1</v>
      </c>
      <c r="L135">
        <v>1</v>
      </c>
    </row>
    <row r="136" spans="1:12" x14ac:dyDescent="0.3">
      <c r="A136">
        <v>9</v>
      </c>
      <c r="B136">
        <v>7</v>
      </c>
      <c r="C136">
        <v>3</v>
      </c>
      <c r="D136">
        <v>0.88895199999999996</v>
      </c>
      <c r="E136">
        <v>22.177520000000001</v>
      </c>
      <c r="F136">
        <v>6.2031080000000003</v>
      </c>
      <c r="G136">
        <v>23.028700000000001</v>
      </c>
      <c r="H136">
        <v>120.59741</v>
      </c>
      <c r="I136">
        <v>2.299E-2</v>
      </c>
      <c r="J136">
        <v>48</v>
      </c>
      <c r="K136">
        <v>2</v>
      </c>
      <c r="L136">
        <v>1</v>
      </c>
    </row>
    <row r="137" spans="1:12" x14ac:dyDescent="0.3">
      <c r="A137">
        <v>11</v>
      </c>
      <c r="B137">
        <v>3</v>
      </c>
      <c r="C137">
        <v>3</v>
      </c>
      <c r="D137">
        <v>0.88895199999999996</v>
      </c>
      <c r="E137">
        <v>-5.3037979999999996</v>
      </c>
      <c r="F137">
        <v>3.5233530000000002</v>
      </c>
      <c r="G137">
        <v>6.3674400000000002</v>
      </c>
      <c r="H137">
        <v>120.59741</v>
      </c>
      <c r="I137">
        <v>8.8000000000000003E-4</v>
      </c>
      <c r="J137">
        <v>24</v>
      </c>
      <c r="K137">
        <v>2</v>
      </c>
      <c r="L137">
        <v>1</v>
      </c>
    </row>
    <row r="138" spans="1:12" x14ac:dyDescent="0.3">
      <c r="A138">
        <v>10</v>
      </c>
      <c r="B138">
        <v>6</v>
      </c>
      <c r="C138">
        <v>2</v>
      </c>
      <c r="D138">
        <v>0.885772</v>
      </c>
      <c r="E138">
        <v>-74.488602999999998</v>
      </c>
      <c r="F138">
        <v>-18.715316999999999</v>
      </c>
      <c r="G138">
        <v>76.803700000000006</v>
      </c>
      <c r="H138">
        <v>120.83168999999999</v>
      </c>
      <c r="I138">
        <v>0.51348000000000005</v>
      </c>
      <c r="J138">
        <v>48</v>
      </c>
      <c r="K138">
        <v>1</v>
      </c>
      <c r="L138">
        <v>1</v>
      </c>
    </row>
    <row r="139" spans="1:12" x14ac:dyDescent="0.3">
      <c r="A139">
        <v>10</v>
      </c>
      <c r="B139">
        <v>6</v>
      </c>
      <c r="C139">
        <v>2</v>
      </c>
      <c r="D139">
        <v>0.885772</v>
      </c>
      <c r="E139">
        <v>-74.439993000000001</v>
      </c>
      <c r="F139">
        <v>-18.785542</v>
      </c>
      <c r="G139">
        <v>76.773799999999994</v>
      </c>
      <c r="H139">
        <v>121.32277000000001</v>
      </c>
      <c r="I139">
        <v>0.25879000000000002</v>
      </c>
      <c r="J139">
        <v>48</v>
      </c>
      <c r="K139">
        <v>2</v>
      </c>
      <c r="L139">
        <v>1</v>
      </c>
    </row>
    <row r="140" spans="1:12" x14ac:dyDescent="0.3">
      <c r="A140">
        <v>8</v>
      </c>
      <c r="B140">
        <v>8</v>
      </c>
      <c r="C140">
        <v>4</v>
      </c>
      <c r="D140">
        <v>0.87338300000000002</v>
      </c>
      <c r="E140">
        <v>301.656882</v>
      </c>
      <c r="F140">
        <v>65.811364999999995</v>
      </c>
      <c r="G140">
        <v>308.75200000000001</v>
      </c>
      <c r="H140">
        <v>123.76119</v>
      </c>
      <c r="I140">
        <v>4.3799400000000004</v>
      </c>
      <c r="J140">
        <v>24</v>
      </c>
      <c r="K140">
        <v>1</v>
      </c>
      <c r="L140">
        <v>1</v>
      </c>
    </row>
    <row r="141" spans="1:12" x14ac:dyDescent="0.3">
      <c r="A141">
        <v>12</v>
      </c>
      <c r="B141">
        <v>0</v>
      </c>
      <c r="C141">
        <v>0</v>
      </c>
      <c r="D141">
        <v>0.87338300000000002</v>
      </c>
      <c r="E141">
        <v>301.93497600000001</v>
      </c>
      <c r="F141">
        <v>65.838639000000001</v>
      </c>
      <c r="G141">
        <v>309.02999999999997</v>
      </c>
      <c r="H141">
        <v>123.76119</v>
      </c>
      <c r="I141">
        <v>1.0969500000000001</v>
      </c>
      <c r="J141">
        <v>6</v>
      </c>
      <c r="K141">
        <v>1</v>
      </c>
      <c r="L141">
        <v>1</v>
      </c>
    </row>
    <row r="142" spans="1:12" x14ac:dyDescent="0.3">
      <c r="A142">
        <v>8</v>
      </c>
      <c r="B142">
        <v>8</v>
      </c>
      <c r="C142">
        <v>4</v>
      </c>
      <c r="D142">
        <v>0.87338300000000002</v>
      </c>
      <c r="E142">
        <v>301.59891499999998</v>
      </c>
      <c r="F142">
        <v>66.060614999999999</v>
      </c>
      <c r="G142">
        <v>308.74900000000002</v>
      </c>
      <c r="H142">
        <v>124.28316</v>
      </c>
      <c r="I142">
        <v>2.2122899999999999</v>
      </c>
      <c r="J142">
        <v>24</v>
      </c>
      <c r="K142">
        <v>2</v>
      </c>
      <c r="L142">
        <v>1</v>
      </c>
    </row>
    <row r="143" spans="1:12" x14ac:dyDescent="0.3">
      <c r="A143">
        <v>12</v>
      </c>
      <c r="B143">
        <v>0</v>
      </c>
      <c r="C143">
        <v>0</v>
      </c>
      <c r="D143">
        <v>0.87338300000000002</v>
      </c>
      <c r="E143">
        <v>301.87702899999999</v>
      </c>
      <c r="F143">
        <v>66.088002000000003</v>
      </c>
      <c r="G143">
        <v>309.02600000000001</v>
      </c>
      <c r="H143">
        <v>124.28316</v>
      </c>
      <c r="I143">
        <v>0.55406999999999995</v>
      </c>
      <c r="J143">
        <v>6</v>
      </c>
      <c r="K143">
        <v>2</v>
      </c>
      <c r="L143">
        <v>1</v>
      </c>
    </row>
    <row r="144" spans="1:12" x14ac:dyDescent="0.3">
      <c r="A144">
        <v>7</v>
      </c>
      <c r="B144">
        <v>7</v>
      </c>
      <c r="C144">
        <v>7</v>
      </c>
      <c r="D144">
        <v>0.864425</v>
      </c>
      <c r="E144">
        <v>-11.020345000000001</v>
      </c>
      <c r="F144">
        <v>2.9799090000000001</v>
      </c>
      <c r="G144">
        <v>11.4161</v>
      </c>
      <c r="H144">
        <v>126.02539</v>
      </c>
      <c r="I144">
        <v>2.0899999999999998E-3</v>
      </c>
      <c r="J144">
        <v>8</v>
      </c>
      <c r="K144">
        <v>1</v>
      </c>
      <c r="L144">
        <v>1</v>
      </c>
    </row>
    <row r="145" spans="1:12" x14ac:dyDescent="0.3">
      <c r="A145">
        <v>11</v>
      </c>
      <c r="B145">
        <v>5</v>
      </c>
      <c r="C145">
        <v>1</v>
      </c>
      <c r="D145">
        <v>0.864425</v>
      </c>
      <c r="E145">
        <v>17.402911</v>
      </c>
      <c r="F145">
        <v>5.7837769999999997</v>
      </c>
      <c r="G145">
        <v>18.338799999999999</v>
      </c>
      <c r="H145">
        <v>126.02539</v>
      </c>
      <c r="I145">
        <v>3.2329999999999998E-2</v>
      </c>
      <c r="J145">
        <v>48</v>
      </c>
      <c r="K145">
        <v>1</v>
      </c>
      <c r="L145">
        <v>1</v>
      </c>
    </row>
    <row r="146" spans="1:12" x14ac:dyDescent="0.3">
      <c r="A146">
        <v>7</v>
      </c>
      <c r="B146">
        <v>7</v>
      </c>
      <c r="C146">
        <v>7</v>
      </c>
      <c r="D146">
        <v>0.864425</v>
      </c>
      <c r="E146">
        <v>-11.028656</v>
      </c>
      <c r="F146">
        <v>2.989433</v>
      </c>
      <c r="G146">
        <v>11.426600000000001</v>
      </c>
      <c r="H146">
        <v>126.57335999999999</v>
      </c>
      <c r="I146">
        <v>1.06E-3</v>
      </c>
      <c r="J146">
        <v>8</v>
      </c>
      <c r="K146">
        <v>2</v>
      </c>
      <c r="L146">
        <v>1</v>
      </c>
    </row>
    <row r="147" spans="1:12" x14ac:dyDescent="0.3">
      <c r="A147">
        <v>11</v>
      </c>
      <c r="B147">
        <v>5</v>
      </c>
      <c r="C147">
        <v>1</v>
      </c>
      <c r="D147">
        <v>0.864425</v>
      </c>
      <c r="E147">
        <v>17.396771999999999</v>
      </c>
      <c r="F147">
        <v>5.8049590000000002</v>
      </c>
      <c r="G147">
        <v>18.339700000000001</v>
      </c>
      <c r="H147">
        <v>126.57335999999999</v>
      </c>
      <c r="I147">
        <v>1.635E-2</v>
      </c>
      <c r="J147">
        <v>48</v>
      </c>
      <c r="K147">
        <v>2</v>
      </c>
      <c r="L147">
        <v>1</v>
      </c>
    </row>
    <row r="148" spans="1:12" x14ac:dyDescent="0.3">
      <c r="A148">
        <v>12</v>
      </c>
      <c r="B148">
        <v>2</v>
      </c>
      <c r="C148">
        <v>0</v>
      </c>
      <c r="D148">
        <v>0.86149900000000001</v>
      </c>
      <c r="E148">
        <v>18.355723999999999</v>
      </c>
      <c r="F148">
        <v>-9.1900790000000008</v>
      </c>
      <c r="G148">
        <v>20.527799999999999</v>
      </c>
      <c r="H148">
        <v>126.79455</v>
      </c>
      <c r="I148">
        <v>2.0580000000000001E-2</v>
      </c>
      <c r="J148">
        <v>24</v>
      </c>
      <c r="K148">
        <v>1</v>
      </c>
      <c r="L148">
        <v>1</v>
      </c>
    </row>
    <row r="149" spans="1:12" x14ac:dyDescent="0.3">
      <c r="A149">
        <v>12</v>
      </c>
      <c r="B149">
        <v>2</v>
      </c>
      <c r="C149">
        <v>0</v>
      </c>
      <c r="D149">
        <v>0.86149900000000001</v>
      </c>
      <c r="E149">
        <v>18.409437</v>
      </c>
      <c r="F149">
        <v>-9.2210249999999991</v>
      </c>
      <c r="G149">
        <v>20.589700000000001</v>
      </c>
      <c r="H149">
        <v>127.35183000000001</v>
      </c>
      <c r="I149">
        <v>1.048E-2</v>
      </c>
      <c r="J149">
        <v>24</v>
      </c>
      <c r="K149">
        <v>2</v>
      </c>
      <c r="L14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P27" sqref="P27"/>
    </sheetView>
  </sheetViews>
  <sheetFormatPr defaultRowHeight="14.4" x14ac:dyDescent="0.3"/>
  <sheetData>
    <row r="1" spans="1:8" x14ac:dyDescent="0.3">
      <c r="A1" t="s">
        <v>7</v>
      </c>
      <c r="B1" t="s">
        <v>9</v>
      </c>
      <c r="C1" t="s">
        <v>14</v>
      </c>
      <c r="D1" t="s">
        <v>15</v>
      </c>
      <c r="E1" t="s">
        <v>16</v>
      </c>
      <c r="F1" t="s">
        <v>0</v>
      </c>
      <c r="G1" t="s">
        <v>1</v>
      </c>
      <c r="H1" t="s">
        <v>2</v>
      </c>
    </row>
    <row r="2" spans="1:8" x14ac:dyDescent="0.3">
      <c r="A2">
        <v>100</v>
      </c>
      <c r="B2">
        <v>23.996479999999998</v>
      </c>
      <c r="C2">
        <f xml:space="preserve"> B10/SIN(B2/2*PI()/180)/2</f>
        <v>3.7054738672563476</v>
      </c>
      <c r="D2">
        <v>3.7054490000000002</v>
      </c>
      <c r="E2">
        <f xml:space="preserve"> a^2/C2^2</f>
        <v>7.999888868199089</v>
      </c>
      <c r="F2">
        <v>2</v>
      </c>
      <c r="G2">
        <v>2</v>
      </c>
      <c r="H2">
        <v>0</v>
      </c>
    </row>
    <row r="3" spans="1:8" x14ac:dyDescent="0.3">
      <c r="A3">
        <v>13.27913</v>
      </c>
      <c r="B3">
        <v>29.50001</v>
      </c>
      <c r="C3">
        <f xml:space="preserve"> B10/SIN(B3/2*PI()/180)/2</f>
        <v>3.0255060894257846</v>
      </c>
      <c r="D3">
        <v>3.025487</v>
      </c>
      <c r="E3">
        <f t="shared" ref="E3:E8" si="0" xml:space="preserve"> a^2/C3^2</f>
        <v>11.999838489374349</v>
      </c>
      <c r="F3">
        <v>2</v>
      </c>
      <c r="G3">
        <v>2</v>
      </c>
      <c r="H3">
        <v>2</v>
      </c>
    </row>
    <row r="4" spans="1:8" x14ac:dyDescent="0.3">
      <c r="A4">
        <v>54.00956</v>
      </c>
      <c r="B4">
        <v>34.193860000000001</v>
      </c>
      <c r="C4">
        <f xml:space="preserve"> B10/SIN(B4/2*PI()/180)/2</f>
        <v>2.6201650634772879</v>
      </c>
      <c r="D4">
        <v>2.6201479999999999</v>
      </c>
      <c r="E4">
        <f t="shared" si="0"/>
        <v>15.999785498479714</v>
      </c>
      <c r="F4">
        <v>4</v>
      </c>
      <c r="G4">
        <v>0</v>
      </c>
      <c r="H4">
        <v>0</v>
      </c>
    </row>
    <row r="5" spans="1:8" x14ac:dyDescent="0.3">
      <c r="A5">
        <v>40.292099999999998</v>
      </c>
      <c r="B5">
        <v>42.20796</v>
      </c>
      <c r="C5">
        <f xml:space="preserve"> B10/SIN(B5/2*PI()/180)/2</f>
        <v>2.1393560712342619</v>
      </c>
      <c r="D5">
        <v>2.1393420000000001</v>
      </c>
      <c r="E5">
        <f t="shared" si="0"/>
        <v>23.999672516604306</v>
      </c>
      <c r="F5">
        <v>4</v>
      </c>
      <c r="G5">
        <v>2</v>
      </c>
      <c r="H5">
        <v>2</v>
      </c>
    </row>
    <row r="6" spans="1:8" x14ac:dyDescent="0.3">
      <c r="A6">
        <v>31.78633</v>
      </c>
      <c r="B6">
        <v>49.134799999999998</v>
      </c>
      <c r="C6">
        <f xml:space="preserve"> B10/SIN(B6/2*PI()/180)/2</f>
        <v>1.8527364799752515</v>
      </c>
      <c r="D6">
        <v>1.852725</v>
      </c>
      <c r="E6">
        <f t="shared" si="0"/>
        <v>31.999571143339672</v>
      </c>
      <c r="F6">
        <v>4</v>
      </c>
      <c r="G6">
        <v>4</v>
      </c>
      <c r="H6">
        <v>0</v>
      </c>
    </row>
    <row r="7" spans="1:8" x14ac:dyDescent="0.3">
      <c r="A7">
        <v>16.66272</v>
      </c>
      <c r="B7">
        <v>55.399419999999999</v>
      </c>
      <c r="C7">
        <f xml:space="preserve"> B10/SIN(B7/2*PI()/180)/2</f>
        <v>1.6571380178701014</v>
      </c>
      <c r="D7">
        <v>1.657127</v>
      </c>
      <c r="E7">
        <f t="shared" si="0"/>
        <v>39.999457536418703</v>
      </c>
      <c r="F7">
        <v>6</v>
      </c>
      <c r="G7">
        <v>2</v>
      </c>
      <c r="H7">
        <v>0</v>
      </c>
    </row>
    <row r="8" spans="1:8" x14ac:dyDescent="0.3">
      <c r="A8">
        <v>3.0646499999999999</v>
      </c>
      <c r="B8">
        <v>58.356169999999999</v>
      </c>
      <c r="C8">
        <f xml:space="preserve"> B10/SIN(B8/2*PI()/180)/2</f>
        <v>1.5800191376320005</v>
      </c>
      <c r="D8">
        <v>1.580009</v>
      </c>
      <c r="E8">
        <f t="shared" si="0"/>
        <v>43.999401486871868</v>
      </c>
      <c r="F8">
        <v>6</v>
      </c>
      <c r="G8">
        <v>2</v>
      </c>
      <c r="H8">
        <v>2</v>
      </c>
    </row>
    <row r="10" spans="1:8" x14ac:dyDescent="0.3">
      <c r="A10" s="1" t="s">
        <v>12</v>
      </c>
      <c r="B10" s="1">
        <v>1.5406</v>
      </c>
    </row>
    <row r="11" spans="1:8" x14ac:dyDescent="0.3">
      <c r="A11" s="1" t="s">
        <v>13</v>
      </c>
      <c r="B11" s="1">
        <v>10.480593000000001</v>
      </c>
    </row>
    <row r="12" spans="1:8" x14ac:dyDescent="0.3">
      <c r="B12">
        <f>PI()</f>
        <v>3.1415926535897931</v>
      </c>
    </row>
    <row r="13" spans="1:8" x14ac:dyDescent="0.3">
      <c r="A13" t="s">
        <v>17</v>
      </c>
      <c r="B13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xrd_table</vt:lpstr>
      <vt:lpstr>part a)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padips</dc:creator>
  <cp:lastModifiedBy>HP</cp:lastModifiedBy>
  <dcterms:created xsi:type="dcterms:W3CDTF">2021-05-23T09:15:24Z</dcterms:created>
  <dcterms:modified xsi:type="dcterms:W3CDTF">2021-05-23T10:13:08Z</dcterms:modified>
</cp:coreProperties>
</file>