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20unit" sheetId="2" r:id="rId1"/>
    <sheet name="25unit" sheetId="5" r:id="rId2"/>
    <sheet name="30unit" sheetId="1" r:id="rId3"/>
    <sheet name="35unit" sheetId="6" r:id="rId4"/>
    <sheet name="40unit" sheetId="3" r:id="rId5"/>
    <sheet name="45unit" sheetId="7" r:id="rId6"/>
    <sheet name="50unit" sheetId="4" r:id="rId7"/>
  </sheets>
  <calcPr calcId="152511"/>
</workbook>
</file>

<file path=xl/calcChain.xml><?xml version="1.0" encoding="utf-8"?>
<calcChain xmlns="http://schemas.openxmlformats.org/spreadsheetml/2006/main">
  <c r="B10" i="5" l="1"/>
  <c r="B13" i="4"/>
  <c r="B10" i="6"/>
  <c r="B8" i="3"/>
  <c r="B11" i="7"/>
  <c r="A2" i="3"/>
  <c r="A10" i="7"/>
  <c r="A4" i="7"/>
  <c r="A5" i="7" s="1"/>
  <c r="A6" i="7" s="1"/>
  <c r="A7" i="7" s="1"/>
  <c r="A8" i="7" s="1"/>
  <c r="A9" i="7" s="1"/>
  <c r="A3" i="7"/>
  <c r="A3" i="3" l="1"/>
  <c r="A4" i="3" s="1"/>
  <c r="A5" i="3" s="1"/>
  <c r="A6" i="3" s="1"/>
  <c r="A7" i="3" s="1"/>
  <c r="A4" i="6"/>
  <c r="A5" i="6" s="1"/>
  <c r="A6" i="6" s="1"/>
  <c r="A7" i="6" s="1"/>
  <c r="A8" i="6" s="1"/>
  <c r="A9" i="6" s="1"/>
  <c r="A3" i="6"/>
  <c r="A2" i="6"/>
  <c r="D6" i="2" l="1"/>
  <c r="D7" i="2"/>
  <c r="B7" i="2" l="1"/>
  <c r="B6" i="2"/>
  <c r="F5" i="2"/>
  <c r="F4" i="2"/>
  <c r="F3" i="2"/>
  <c r="A3" i="2"/>
  <c r="A4" i="2" s="1"/>
  <c r="A5" i="2" s="1"/>
  <c r="F2" i="2"/>
  <c r="F6" i="2" l="1"/>
  <c r="F7" i="2"/>
  <c r="B8" i="2"/>
  <c r="D8" i="2"/>
  <c r="F3" i="1"/>
  <c r="F4" i="1"/>
  <c r="F5" i="1"/>
  <c r="F6" i="1"/>
  <c r="F7" i="1"/>
  <c r="F8" i="1"/>
  <c r="F9" i="1"/>
  <c r="F10" i="1"/>
  <c r="F11" i="1"/>
  <c r="F12" i="1"/>
  <c r="F2" i="1"/>
  <c r="D14" i="1"/>
  <c r="D15" i="1" s="1"/>
  <c r="D13" i="1"/>
  <c r="F8" i="2" l="1"/>
  <c r="F14" i="1"/>
  <c r="F13" i="1"/>
  <c r="B15" i="1"/>
  <c r="B14" i="1"/>
  <c r="B13" i="1"/>
  <c r="A11" i="1"/>
  <c r="A12" i="1"/>
  <c r="A4" i="1"/>
  <c r="A5" i="1"/>
  <c r="A6" i="1" s="1"/>
  <c r="A7" i="1" s="1"/>
  <c r="A8" i="1" s="1"/>
  <c r="A9" i="1" s="1"/>
  <c r="A10" i="1" s="1"/>
  <c r="A3" i="1"/>
  <c r="F15" i="1" l="1"/>
</calcChain>
</file>

<file path=xl/sharedStrings.xml><?xml version="1.0" encoding="utf-8"?>
<sst xmlns="http://schemas.openxmlformats.org/spreadsheetml/2006/main" count="68" uniqueCount="18">
  <si>
    <t>conformer</t>
  </si>
  <si>
    <t>solvation-unch</t>
  </si>
  <si>
    <t>solvation-ch</t>
  </si>
  <si>
    <t>mean</t>
  </si>
  <si>
    <t>stddev</t>
  </si>
  <si>
    <t>percent_dev</t>
  </si>
  <si>
    <t>diff</t>
  </si>
  <si>
    <t>conf0</t>
  </si>
  <si>
    <t>conf1</t>
  </si>
  <si>
    <t>conf2</t>
  </si>
  <si>
    <t>conf3</t>
  </si>
  <si>
    <t>conf4</t>
  </si>
  <si>
    <t>conf5</t>
  </si>
  <si>
    <t>conf6</t>
  </si>
  <si>
    <t>conf7</t>
  </si>
  <si>
    <t>conf8</t>
  </si>
  <si>
    <t>conf9</t>
  </si>
  <si>
    <t>conf10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</si>
</sst>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6" sqref="A6:A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>
        <v>0</v>
      </c>
      <c r="B2" s="1">
        <v>8991.1643627819994</v>
      </c>
      <c r="D2" s="1">
        <v>1</v>
      </c>
      <c r="F2" s="1">
        <f xml:space="preserve"> B2-D2</f>
        <v>8990.1643627819994</v>
      </c>
    </row>
    <row r="3" spans="1:6" x14ac:dyDescent="0.3">
      <c r="A3">
        <f>A2+1</f>
        <v>1</v>
      </c>
      <c r="B3" s="1">
        <v>8138.9970578769999</v>
      </c>
      <c r="D3" s="1">
        <v>1</v>
      </c>
      <c r="F3" s="1">
        <f t="shared" ref="F3:F5" si="0" xml:space="preserve"> B3-D3</f>
        <v>8137.9970578769999</v>
      </c>
    </row>
    <row r="4" spans="1:6" x14ac:dyDescent="0.3">
      <c r="A4">
        <f t="shared" ref="A4:A5" si="1">A3+1</f>
        <v>2</v>
      </c>
      <c r="B4" s="1">
        <v>6827.0257726769996</v>
      </c>
      <c r="D4" s="1">
        <v>1</v>
      </c>
      <c r="F4" s="1">
        <f t="shared" si="0"/>
        <v>6826.0257726769996</v>
      </c>
    </row>
    <row r="5" spans="1:6" x14ac:dyDescent="0.3">
      <c r="A5">
        <f t="shared" si="1"/>
        <v>3</v>
      </c>
      <c r="B5" s="1">
        <v>7394.7008309960001</v>
      </c>
      <c r="D5" s="1">
        <v>1</v>
      </c>
      <c r="F5" s="1">
        <f t="shared" si="0"/>
        <v>7393.7008309960001</v>
      </c>
    </row>
    <row r="6" spans="1:6" x14ac:dyDescent="0.3">
      <c r="A6" t="s">
        <v>3</v>
      </c>
      <c r="B6" s="1">
        <f>AVERAGE(B2:B5)</f>
        <v>7837.9720060829995</v>
      </c>
      <c r="D6" s="1">
        <f>AVERAGE(D2:D5)</f>
        <v>1</v>
      </c>
      <c r="F6" s="1">
        <f>AVERAGE(F2:F5)</f>
        <v>7836.9720060829995</v>
      </c>
    </row>
    <row r="7" spans="1:6" x14ac:dyDescent="0.3">
      <c r="A7" t="s">
        <v>4</v>
      </c>
      <c r="B7">
        <f>_xlfn.STDEV.P(B2:B5)</f>
        <v>812.24539316289656</v>
      </c>
      <c r="D7">
        <f>_xlfn.STDEV.P(D2:D5)</f>
        <v>0</v>
      </c>
      <c r="F7">
        <f>_xlfn.STDEV.P(F2:F5)</f>
        <v>812.24539316289656</v>
      </c>
    </row>
    <row r="8" spans="1:6" x14ac:dyDescent="0.3">
      <c r="A8" t="s">
        <v>5</v>
      </c>
      <c r="B8">
        <f>B7/B6*100</f>
        <v>10.362953485066265</v>
      </c>
      <c r="D8">
        <f>D7/D6*100</f>
        <v>0</v>
      </c>
      <c r="F8">
        <f>ABS(F7/F6*100)</f>
        <v>10.364275801067526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1" sqref="B1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 t="s">
        <v>7</v>
      </c>
      <c r="B2" s="2">
        <v>10801.971864020001</v>
      </c>
    </row>
    <row r="3" spans="1:6" x14ac:dyDescent="0.3">
      <c r="A3" t="s">
        <v>8</v>
      </c>
      <c r="B3" s="2">
        <v>15594.303937639999</v>
      </c>
    </row>
    <row r="4" spans="1:6" x14ac:dyDescent="0.3">
      <c r="A4" t="s">
        <v>9</v>
      </c>
      <c r="B4" s="2">
        <v>14424.73642974</v>
      </c>
    </row>
    <row r="5" spans="1:6" x14ac:dyDescent="0.3">
      <c r="A5" t="s">
        <v>10</v>
      </c>
      <c r="B5" s="2">
        <v>9814.0429821109992</v>
      </c>
    </row>
    <row r="6" spans="1:6" x14ac:dyDescent="0.3">
      <c r="A6" t="s">
        <v>11</v>
      </c>
      <c r="B6" s="2">
        <v>11648.24923157</v>
      </c>
    </row>
    <row r="7" spans="1:6" x14ac:dyDescent="0.3">
      <c r="A7" t="s">
        <v>12</v>
      </c>
      <c r="B7" s="2">
        <v>14661.129507539999</v>
      </c>
    </row>
    <row r="8" spans="1:6" x14ac:dyDescent="0.3">
      <c r="A8" t="s">
        <v>13</v>
      </c>
      <c r="B8" s="2">
        <v>11359.55700257</v>
      </c>
    </row>
    <row r="9" spans="1:6" x14ac:dyDescent="0.3">
      <c r="A9" t="s">
        <v>14</v>
      </c>
      <c r="B9" s="2">
        <v>13404.386412330001</v>
      </c>
    </row>
    <row r="10" spans="1:6" x14ac:dyDescent="0.3">
      <c r="A10" t="s">
        <v>3</v>
      </c>
      <c r="B10" s="2">
        <f>AVERAGE(B2:B9)</f>
        <v>12713.547170940124</v>
      </c>
    </row>
    <row r="11" spans="1:6" x14ac:dyDescent="0.3">
      <c r="A11" t="s">
        <v>4</v>
      </c>
    </row>
    <row r="12" spans="1:6" x14ac:dyDescent="0.3">
      <c r="A1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3" sqref="B13"/>
    </sheetView>
  </sheetViews>
  <sheetFormatPr defaultRowHeight="14.4" x14ac:dyDescent="0.3"/>
  <cols>
    <col min="1" max="1" width="11" customWidth="1"/>
    <col min="2" max="2" width="15.88671875" customWidth="1"/>
    <col min="4" max="4" width="9.5546875" bestFit="1" customWidth="1"/>
    <col min="6" max="6" width="9.21875" bestFit="1" customWidth="1"/>
  </cols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>
        <v>0</v>
      </c>
      <c r="B2" s="1">
        <v>11688.174124949999</v>
      </c>
      <c r="D2" s="1">
        <v>103168.3760038</v>
      </c>
      <c r="F2" s="1">
        <f xml:space="preserve"> B2-D2</f>
        <v>-91480.201878849999</v>
      </c>
    </row>
    <row r="3" spans="1:6" x14ac:dyDescent="0.3">
      <c r="A3">
        <f>A2+1</f>
        <v>1</v>
      </c>
      <c r="B3" s="1">
        <v>16069.87864759</v>
      </c>
      <c r="D3" s="1">
        <v>96624.417758039999</v>
      </c>
      <c r="F3" s="1">
        <f t="shared" ref="F3:F12" si="0" xml:space="preserve"> B3-D3</f>
        <v>-80554.539110450001</v>
      </c>
    </row>
    <row r="4" spans="1:6" x14ac:dyDescent="0.3">
      <c r="A4">
        <f t="shared" ref="A4:A12" si="1">A3+1</f>
        <v>2</v>
      </c>
      <c r="B4" s="1">
        <v>16840.884723020001</v>
      </c>
      <c r="D4" s="1">
        <v>99715.332671800003</v>
      </c>
      <c r="F4" s="1">
        <f t="shared" si="0"/>
        <v>-82874.447948779998</v>
      </c>
    </row>
    <row r="5" spans="1:6" x14ac:dyDescent="0.3">
      <c r="A5">
        <f t="shared" si="1"/>
        <v>3</v>
      </c>
      <c r="B5" s="1">
        <v>14502.41343975</v>
      </c>
      <c r="D5" s="1">
        <v>103824.1138526</v>
      </c>
      <c r="F5" s="1">
        <f t="shared" si="0"/>
        <v>-89321.700412849998</v>
      </c>
    </row>
    <row r="6" spans="1:6" x14ac:dyDescent="0.3">
      <c r="A6">
        <f t="shared" si="1"/>
        <v>4</v>
      </c>
      <c r="B6" s="1">
        <v>15589.38945592</v>
      </c>
      <c r="D6" s="1">
        <v>100289.5326217</v>
      </c>
      <c r="F6" s="1">
        <f t="shared" si="0"/>
        <v>-84700.143165779999</v>
      </c>
    </row>
    <row r="7" spans="1:6" x14ac:dyDescent="0.3">
      <c r="A7">
        <f t="shared" si="1"/>
        <v>5</v>
      </c>
      <c r="B7" s="1">
        <v>14982.759376399999</v>
      </c>
      <c r="D7" s="1">
        <v>102422.8852571</v>
      </c>
      <c r="F7" s="1">
        <f t="shared" si="0"/>
        <v>-87440.125880699998</v>
      </c>
    </row>
    <row r="8" spans="1:6" x14ac:dyDescent="0.3">
      <c r="A8">
        <f t="shared" si="1"/>
        <v>6</v>
      </c>
      <c r="B8" s="1">
        <v>15935.33851014</v>
      </c>
      <c r="D8" s="1">
        <v>109900.9117391</v>
      </c>
      <c r="F8" s="1">
        <f t="shared" si="0"/>
        <v>-93965.573228959998</v>
      </c>
    </row>
    <row r="9" spans="1:6" x14ac:dyDescent="0.3">
      <c r="A9">
        <f t="shared" si="1"/>
        <v>7</v>
      </c>
      <c r="B9" s="1">
        <v>11668.02989496</v>
      </c>
      <c r="D9" s="1">
        <v>96404.130455410006</v>
      </c>
      <c r="F9" s="1">
        <f t="shared" si="0"/>
        <v>-84736.10056045001</v>
      </c>
    </row>
    <row r="10" spans="1:6" x14ac:dyDescent="0.3">
      <c r="A10">
        <f t="shared" si="1"/>
        <v>8</v>
      </c>
      <c r="B10" s="1">
        <v>16614.025410900002</v>
      </c>
      <c r="D10" s="1">
        <v>101293.09871619999</v>
      </c>
      <c r="F10" s="1">
        <f t="shared" si="0"/>
        <v>-84679.0733053</v>
      </c>
    </row>
    <row r="11" spans="1:6" x14ac:dyDescent="0.3">
      <c r="A11">
        <f>A10+1</f>
        <v>9</v>
      </c>
      <c r="B11" s="1">
        <v>15165.034430399999</v>
      </c>
      <c r="D11" s="1">
        <v>84841.097226359998</v>
      </c>
      <c r="F11" s="1">
        <f t="shared" si="0"/>
        <v>-69676.062795959995</v>
      </c>
    </row>
    <row r="12" spans="1:6" x14ac:dyDescent="0.3">
      <c r="A12">
        <f t="shared" si="1"/>
        <v>10</v>
      </c>
      <c r="B12" s="1">
        <v>15835.669597120001</v>
      </c>
      <c r="D12" s="1">
        <v>102111.74261070001</v>
      </c>
      <c r="F12" s="1">
        <f t="shared" si="0"/>
        <v>-86276.073013580011</v>
      </c>
    </row>
    <row r="13" spans="1:6" x14ac:dyDescent="0.3">
      <c r="A13" t="s">
        <v>3</v>
      </c>
      <c r="B13" s="1">
        <f>AVERAGE(B2:B12)</f>
        <v>14990.145237377274</v>
      </c>
      <c r="D13" s="1">
        <f>AVERAGE(D2:D12)</f>
        <v>100054.14899207363</v>
      </c>
      <c r="F13" s="1">
        <f>AVERAGE(F2:F12)</f>
        <v>-85064.003754696358</v>
      </c>
    </row>
    <row r="14" spans="1:6" x14ac:dyDescent="0.3">
      <c r="A14" t="s">
        <v>4</v>
      </c>
      <c r="B14">
        <f>_xlfn.STDEV.P(B2:B12)</f>
        <v>1689.6322827731683</v>
      </c>
      <c r="D14">
        <f>_xlfn.STDEV.P(D2:D12)</f>
        <v>5946.2915759773286</v>
      </c>
      <c r="F14">
        <f>_xlfn.STDEV.P(F2:F12)</f>
        <v>6089.8934607095671</v>
      </c>
    </row>
    <row r="15" spans="1:6" x14ac:dyDescent="0.3">
      <c r="A15" t="s">
        <v>5</v>
      </c>
      <c r="B15">
        <f>B14/B13*100</f>
        <v>11.271620494777755</v>
      </c>
      <c r="D15">
        <f>D14/D13*100</f>
        <v>5.9430734615996768</v>
      </c>
      <c r="F15">
        <f>ABS(F14/F13*100)</f>
        <v>7.1591897769958255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K8" sqref="K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>
        <f>1</f>
        <v>1</v>
      </c>
      <c r="B2" s="2">
        <v>16101.66694064</v>
      </c>
      <c r="D2" s="2">
        <v>104314.65297919999</v>
      </c>
    </row>
    <row r="3" spans="1:6" x14ac:dyDescent="0.3">
      <c r="A3">
        <f>A2+1</f>
        <v>2</v>
      </c>
      <c r="B3" s="2">
        <v>18095.125933719999</v>
      </c>
      <c r="D3" s="2">
        <v>100552.12619559999</v>
      </c>
    </row>
    <row r="4" spans="1:6" x14ac:dyDescent="0.3">
      <c r="A4">
        <f t="shared" ref="A4:A9" si="0">A3+1</f>
        <v>3</v>
      </c>
      <c r="B4" s="2">
        <v>20389.14655569</v>
      </c>
      <c r="D4" s="2">
        <v>102059.44919299999</v>
      </c>
    </row>
    <row r="5" spans="1:6" x14ac:dyDescent="0.3">
      <c r="A5">
        <f t="shared" si="0"/>
        <v>4</v>
      </c>
      <c r="B5" s="2">
        <v>20389.14655569</v>
      </c>
      <c r="D5" s="2">
        <v>116281.5899563</v>
      </c>
    </row>
    <row r="6" spans="1:6" x14ac:dyDescent="0.3">
      <c r="A6">
        <f t="shared" si="0"/>
        <v>5</v>
      </c>
      <c r="B6" s="2">
        <v>14993.37007425</v>
      </c>
      <c r="D6" s="2">
        <v>107863.3160904</v>
      </c>
    </row>
    <row r="7" spans="1:6" x14ac:dyDescent="0.3">
      <c r="A7">
        <f t="shared" si="0"/>
        <v>6</v>
      </c>
      <c r="B7" s="2">
        <v>15417.036986679999</v>
      </c>
      <c r="D7" s="2">
        <v>103205.3000393</v>
      </c>
    </row>
    <row r="8" spans="1:6" x14ac:dyDescent="0.3">
      <c r="A8">
        <f t="shared" si="0"/>
        <v>7</v>
      </c>
      <c r="B8" s="2">
        <v>16489.719352740001</v>
      </c>
      <c r="D8" s="2">
        <v>95477.733044649998</v>
      </c>
    </row>
    <row r="9" spans="1:6" x14ac:dyDescent="0.3">
      <c r="A9">
        <f t="shared" si="0"/>
        <v>8</v>
      </c>
      <c r="B9" s="2">
        <v>21819.674838989999</v>
      </c>
    </row>
    <row r="10" spans="1:6" x14ac:dyDescent="0.3">
      <c r="A10" t="s">
        <v>3</v>
      </c>
      <c r="B10" s="2">
        <f xml:space="preserve"> AVERAGE(B2:B9)</f>
        <v>17961.860904800003</v>
      </c>
    </row>
    <row r="11" spans="1:6" x14ac:dyDescent="0.3">
      <c r="A11" t="s">
        <v>4</v>
      </c>
    </row>
    <row r="12" spans="1:6" x14ac:dyDescent="0.3">
      <c r="A12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9" sqref="B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>
        <f>0</f>
        <v>0</v>
      </c>
      <c r="B2" s="2">
        <v>19349.26875078</v>
      </c>
    </row>
    <row r="3" spans="1:6" x14ac:dyDescent="0.3">
      <c r="A3">
        <f>A2+1</f>
        <v>1</v>
      </c>
      <c r="B3" s="2">
        <v>23892.04830572</v>
      </c>
    </row>
    <row r="4" spans="1:6" x14ac:dyDescent="0.3">
      <c r="A4">
        <f t="shared" ref="A4:A7" si="0">A3+1</f>
        <v>2</v>
      </c>
      <c r="B4" s="2">
        <v>19548.380330920001</v>
      </c>
    </row>
    <row r="5" spans="1:6" x14ac:dyDescent="0.3">
      <c r="A5">
        <f t="shared" si="0"/>
        <v>3</v>
      </c>
      <c r="B5" s="2">
        <v>20608.84511278</v>
      </c>
    </row>
    <row r="6" spans="1:6" x14ac:dyDescent="0.3">
      <c r="A6">
        <f t="shared" si="0"/>
        <v>4</v>
      </c>
      <c r="B6" s="2">
        <v>21005.408782999999</v>
      </c>
    </row>
    <row r="7" spans="1:6" x14ac:dyDescent="0.3">
      <c r="A7">
        <f t="shared" si="0"/>
        <v>5</v>
      </c>
      <c r="B7" s="2">
        <v>24160.360380189999</v>
      </c>
    </row>
    <row r="8" spans="1:6" x14ac:dyDescent="0.3">
      <c r="A8" t="s">
        <v>3</v>
      </c>
      <c r="B8" s="2">
        <f xml:space="preserve"> AVERAGE(B2:B7)</f>
        <v>21427.385277231668</v>
      </c>
    </row>
    <row r="9" spans="1:6" x14ac:dyDescent="0.3">
      <c r="A9" t="s">
        <v>4</v>
      </c>
    </row>
    <row r="10" spans="1:6" x14ac:dyDescent="0.3">
      <c r="A10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1" sqref="B1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>
        <v>0</v>
      </c>
      <c r="B2" s="2">
        <v>22635.752544480001</v>
      </c>
    </row>
    <row r="3" spans="1:6" x14ac:dyDescent="0.3">
      <c r="A3">
        <f>A2+1</f>
        <v>1</v>
      </c>
      <c r="B3" s="2">
        <v>17986.163607350001</v>
      </c>
    </row>
    <row r="4" spans="1:6" x14ac:dyDescent="0.3">
      <c r="A4">
        <f t="shared" ref="A4:A9" si="0">A3+1</f>
        <v>2</v>
      </c>
      <c r="B4" s="2">
        <v>19410.541362420001</v>
      </c>
    </row>
    <row r="5" spans="1:6" x14ac:dyDescent="0.3">
      <c r="A5">
        <f t="shared" si="0"/>
        <v>3</v>
      </c>
      <c r="B5" s="2">
        <v>21255.18521711</v>
      </c>
    </row>
    <row r="6" spans="1:6" x14ac:dyDescent="0.3">
      <c r="A6">
        <f t="shared" si="0"/>
        <v>4</v>
      </c>
      <c r="B6" s="2">
        <v>19355.557858249998</v>
      </c>
    </row>
    <row r="7" spans="1:6" x14ac:dyDescent="0.3">
      <c r="A7">
        <f t="shared" si="0"/>
        <v>5</v>
      </c>
      <c r="B7" s="2">
        <v>19854.659100559998</v>
      </c>
    </row>
    <row r="8" spans="1:6" x14ac:dyDescent="0.3">
      <c r="A8">
        <f t="shared" si="0"/>
        <v>6</v>
      </c>
      <c r="B8" s="2">
        <v>22897.162346559999</v>
      </c>
    </row>
    <row r="9" spans="1:6" x14ac:dyDescent="0.3">
      <c r="A9">
        <f t="shared" si="0"/>
        <v>7</v>
      </c>
      <c r="B9" s="2">
        <v>23267.346453300001</v>
      </c>
    </row>
    <row r="10" spans="1:6" x14ac:dyDescent="0.3">
      <c r="A10">
        <f>A9+1</f>
        <v>8</v>
      </c>
      <c r="B10" s="2">
        <v>20163.301284130001</v>
      </c>
    </row>
    <row r="11" spans="1:6" x14ac:dyDescent="0.3">
      <c r="A11" t="s">
        <v>3</v>
      </c>
      <c r="B11" s="2">
        <f xml:space="preserve"> AVERAGE(B2:B10)</f>
        <v>20758.407752684448</v>
      </c>
    </row>
    <row r="12" spans="1:6" x14ac:dyDescent="0.3">
      <c r="A12" t="s">
        <v>4</v>
      </c>
    </row>
    <row r="13" spans="1:6" x14ac:dyDescent="0.3">
      <c r="A13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27" sqref="D2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 t="s">
        <v>7</v>
      </c>
      <c r="B2" s="2">
        <v>24585.840178679999</v>
      </c>
    </row>
    <row r="3" spans="1:6" x14ac:dyDescent="0.3">
      <c r="A3" t="s">
        <v>8</v>
      </c>
      <c r="B3" s="2">
        <v>27343.492583849998</v>
      </c>
    </row>
    <row r="4" spans="1:6" x14ac:dyDescent="0.3">
      <c r="A4" t="s">
        <v>9</v>
      </c>
      <c r="B4" s="2">
        <v>28796.000521459999</v>
      </c>
    </row>
    <row r="5" spans="1:6" x14ac:dyDescent="0.3">
      <c r="A5" t="s">
        <v>10</v>
      </c>
      <c r="B5" s="2">
        <v>26519.5327339</v>
      </c>
    </row>
    <row r="6" spans="1:6" x14ac:dyDescent="0.3">
      <c r="A6" t="s">
        <v>11</v>
      </c>
      <c r="B6" s="2">
        <v>26640.543960840001</v>
      </c>
    </row>
    <row r="7" spans="1:6" x14ac:dyDescent="0.3">
      <c r="A7" t="s">
        <v>12</v>
      </c>
      <c r="B7" s="2">
        <v>25456.900521390002</v>
      </c>
    </row>
    <row r="8" spans="1:6" x14ac:dyDescent="0.3">
      <c r="A8" t="s">
        <v>13</v>
      </c>
      <c r="B8" s="2">
        <v>22927.854093739999</v>
      </c>
    </row>
    <row r="9" spans="1:6" x14ac:dyDescent="0.3">
      <c r="A9" t="s">
        <v>14</v>
      </c>
      <c r="B9" s="2">
        <v>23602.932673930001</v>
      </c>
    </row>
    <row r="10" spans="1:6" x14ac:dyDescent="0.3">
      <c r="A10" t="s">
        <v>15</v>
      </c>
      <c r="B10" s="2">
        <v>21452.69447893</v>
      </c>
    </row>
    <row r="11" spans="1:6" x14ac:dyDescent="0.3">
      <c r="A11" t="s">
        <v>16</v>
      </c>
      <c r="B11" s="2">
        <v>26384.34232127</v>
      </c>
    </row>
    <row r="12" spans="1:6" x14ac:dyDescent="0.3">
      <c r="A12" t="s">
        <v>17</v>
      </c>
      <c r="B12" s="2">
        <v>22942.05577843</v>
      </c>
    </row>
    <row r="13" spans="1:6" x14ac:dyDescent="0.3">
      <c r="A13" t="s">
        <v>3</v>
      </c>
      <c r="B13" s="2">
        <f xml:space="preserve"> AVERAGE(B2:B12)</f>
        <v>25150.199076947276</v>
      </c>
    </row>
    <row r="14" spans="1:6" x14ac:dyDescent="0.3">
      <c r="A14" t="s">
        <v>4</v>
      </c>
    </row>
    <row r="15" spans="1:6" x14ac:dyDescent="0.3">
      <c r="A1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20unit</vt:lpstr>
      <vt:lpstr>25unit</vt:lpstr>
      <vt:lpstr>30unit</vt:lpstr>
      <vt:lpstr>35unit</vt:lpstr>
      <vt:lpstr>40unit</vt:lpstr>
      <vt:lpstr>45unit</vt:lpstr>
      <vt:lpstr>50unit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2022-04-19T17:44:29Z</dcterms:modified>
</cp:coreProperties>
</file>