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arams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14" i="1"/>
  <c r="D9" i="1"/>
  <c r="D16" i="1"/>
  <c r="D15" i="1"/>
  <c r="D11" i="1"/>
  <c r="D10" i="1"/>
  <c r="D13" i="1"/>
  <c r="D12" i="1"/>
  <c r="D8" i="1"/>
  <c r="D7" i="1"/>
  <c r="D6" i="1"/>
  <c r="D5" i="1"/>
  <c r="D4" i="1"/>
  <c r="D3" i="1"/>
  <c r="D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<sst xmlns="http://schemas.openxmlformats.org/spreadsheetml/2006/main" count="7" uniqueCount="7">
  <si>
    <t>atom number</t>
  </si>
  <si>
    <t>charge</t>
  </si>
  <si>
    <t>C6</t>
  </si>
  <si>
    <t>C12</t>
  </si>
  <si>
    <t>sigma</t>
  </si>
  <si>
    <t>epsilon</t>
  </si>
  <si>
    <t>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</si>
</sst>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2" sqref="E2"/>
    </sheetView>
  </sheetViews>
  <sheetFormatPr defaultRowHeight="14.4" x14ac:dyDescent="0.3"/>
  <cols>
    <col min="4" max="4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0</v>
      </c>
      <c r="C2">
        <v>9.6138024999999992E-3</v>
      </c>
      <c r="D2">
        <f>2.664624*10^(-5)</f>
        <v>2.6646240000000002E-5</v>
      </c>
      <c r="E2">
        <f>(D2/C2)^(1/6)</f>
        <v>0.37479183687620771</v>
      </c>
      <c r="F2">
        <f>C2^2/D2</f>
        <v>3.4686018931378775</v>
      </c>
      <c r="G2">
        <f>E2*(2^(1/6))</f>
        <v>0.42068961290970053</v>
      </c>
    </row>
    <row r="3" spans="1:7" x14ac:dyDescent="0.3">
      <c r="A3">
        <f>A2+1</f>
        <v>2</v>
      </c>
      <c r="B3">
        <v>0</v>
      </c>
      <c r="C3">
        <v>6.0841000000000003E-3</v>
      </c>
      <c r="D3">
        <f>9.70225*10^-5</f>
        <v>9.7022500000000002E-5</v>
      </c>
      <c r="E3">
        <f t="shared" ref="E3:E16" si="0">(D3/C3)^(1/6)</f>
        <v>0.50170221630817369</v>
      </c>
      <c r="F3">
        <f t="shared" ref="F3:F16" si="1">C3^2/D3</f>
        <v>0.38152256239532073</v>
      </c>
      <c r="G3">
        <f t="shared" ref="G3:G16" si="2">E3*(2^(1/6))</f>
        <v>0.56314169735862474</v>
      </c>
    </row>
    <row r="4" spans="1:7" x14ac:dyDescent="0.3">
      <c r="A4">
        <f t="shared" ref="A4:A16" si="3">A3+1</f>
        <v>3</v>
      </c>
      <c r="B4">
        <v>0.27</v>
      </c>
      <c r="C4">
        <v>2.3406244000000001E-3</v>
      </c>
      <c r="D4">
        <f>3.374569*10^-6</f>
        <v>3.374569E-6</v>
      </c>
      <c r="E4">
        <f t="shared" si="0"/>
        <v>0.3361097396249958</v>
      </c>
      <c r="F4">
        <f t="shared" si="1"/>
        <v>1.6234732737352118</v>
      </c>
      <c r="G4">
        <f t="shared" si="2"/>
        <v>0.37727042679620282</v>
      </c>
    </row>
    <row r="5" spans="1:7" x14ac:dyDescent="0.3">
      <c r="A5">
        <f t="shared" si="3"/>
        <v>4</v>
      </c>
      <c r="B5">
        <v>-0.63500000000000001</v>
      </c>
      <c r="C5">
        <v>2.2619535999999999E-3</v>
      </c>
      <c r="D5">
        <f>7.4149321*10^-7</f>
        <v>7.4149320999999995E-7</v>
      </c>
      <c r="E5">
        <f t="shared" si="0"/>
        <v>0.26258540354289139</v>
      </c>
      <c r="F5">
        <f t="shared" si="1"/>
        <v>6.9001765890114628</v>
      </c>
      <c r="G5">
        <f t="shared" si="2"/>
        <v>0.29474214991689718</v>
      </c>
    </row>
    <row r="6" spans="1:7" x14ac:dyDescent="0.3">
      <c r="A6">
        <f t="shared" si="3"/>
        <v>5</v>
      </c>
      <c r="B6">
        <v>-0.63500000000000001</v>
      </c>
      <c r="C6">
        <v>2.2619535999999999E-3</v>
      </c>
      <c r="D6">
        <f>7.4149321*10^-7</f>
        <v>7.4149320999999995E-7</v>
      </c>
      <c r="E6">
        <f t="shared" si="0"/>
        <v>0.26258540354289139</v>
      </c>
      <c r="F6">
        <f t="shared" si="1"/>
        <v>6.9001765890114628</v>
      </c>
      <c r="G6">
        <f t="shared" si="2"/>
        <v>0.29474214991689718</v>
      </c>
    </row>
    <row r="7" spans="1:7" x14ac:dyDescent="0.3">
      <c r="A7">
        <f t="shared" si="3"/>
        <v>6</v>
      </c>
      <c r="B7">
        <v>0</v>
      </c>
      <c r="C7">
        <v>7.4684164000000004E-3</v>
      </c>
      <c r="D7">
        <f>3.3965584*10^-5</f>
        <v>3.3965584000000002E-5</v>
      </c>
      <c r="E7">
        <f t="shared" si="0"/>
        <v>0.40703812933535821</v>
      </c>
      <c r="F7">
        <f t="shared" si="1"/>
        <v>1.6421694243145935</v>
      </c>
      <c r="G7">
        <f t="shared" si="2"/>
        <v>0.45688485239378168</v>
      </c>
    </row>
    <row r="8" spans="1:7" x14ac:dyDescent="0.3">
      <c r="A8">
        <f t="shared" si="3"/>
        <v>7</v>
      </c>
      <c r="B8">
        <v>0</v>
      </c>
      <c r="C8">
        <v>6.0684099999999998E-3</v>
      </c>
      <c r="D8">
        <f>9.70225*10^-5</f>
        <v>9.7022500000000002E-5</v>
      </c>
      <c r="E8">
        <f t="shared" si="0"/>
        <v>0.50191817735220268</v>
      </c>
      <c r="F8">
        <f t="shared" si="1"/>
        <v>0.37955731843747581</v>
      </c>
      <c r="G8">
        <f t="shared" si="2"/>
        <v>0.5633841054344606</v>
      </c>
    </row>
    <row r="9" spans="1:7" x14ac:dyDescent="0.3">
      <c r="A9">
        <f t="shared" si="3"/>
        <v>8</v>
      </c>
      <c r="B9">
        <v>0.27</v>
      </c>
      <c r="C9">
        <v>2.3406244000000001E-3</v>
      </c>
      <c r="D9">
        <f>3.374569*10^-6</f>
        <v>3.374569E-6</v>
      </c>
      <c r="E9">
        <f t="shared" si="0"/>
        <v>0.3361097396249958</v>
      </c>
      <c r="F9">
        <f t="shared" si="1"/>
        <v>1.6234732737352118</v>
      </c>
      <c r="G9">
        <f t="shared" si="2"/>
        <v>0.37727042679620282</v>
      </c>
    </row>
    <row r="10" spans="1:7" x14ac:dyDescent="0.3">
      <c r="A10">
        <f t="shared" si="3"/>
        <v>9</v>
      </c>
      <c r="B10">
        <v>-0.63500000000000001</v>
      </c>
      <c r="C10">
        <v>2.2619535999999999E-3</v>
      </c>
      <c r="D10">
        <f>7.4149321*10^-7</f>
        <v>7.4149320999999995E-7</v>
      </c>
      <c r="E10">
        <f t="shared" si="0"/>
        <v>0.26258540354289139</v>
      </c>
      <c r="F10">
        <f t="shared" si="1"/>
        <v>6.9001765890114628</v>
      </c>
      <c r="G10">
        <f t="shared" si="2"/>
        <v>0.29474214991689718</v>
      </c>
    </row>
    <row r="11" spans="1:7" x14ac:dyDescent="0.3">
      <c r="A11">
        <f t="shared" si="3"/>
        <v>10</v>
      </c>
      <c r="B11">
        <v>-0.63500000000000001</v>
      </c>
      <c r="C11">
        <v>2.2619535999999999E-3</v>
      </c>
      <c r="D11">
        <f>7.4149321*10^-7</f>
        <v>7.4149320999999995E-7</v>
      </c>
      <c r="E11">
        <f t="shared" si="0"/>
        <v>0.26258540354289139</v>
      </c>
      <c r="F11">
        <f t="shared" si="1"/>
        <v>6.9001765890114628</v>
      </c>
      <c r="G11">
        <f t="shared" si="2"/>
        <v>0.29474214991689718</v>
      </c>
    </row>
    <row r="12" spans="1:7" x14ac:dyDescent="0.3">
      <c r="A12">
        <f t="shared" si="3"/>
        <v>11</v>
      </c>
      <c r="B12">
        <v>0</v>
      </c>
      <c r="C12">
        <v>7.4684164000000004E-3</v>
      </c>
      <c r="D12">
        <f>3.3965584*10^-5</f>
        <v>3.3965584000000002E-5</v>
      </c>
      <c r="E12">
        <f t="shared" si="0"/>
        <v>0.40703812933535821</v>
      </c>
      <c r="F12">
        <f t="shared" si="1"/>
        <v>1.6421694243145935</v>
      </c>
      <c r="G12">
        <f t="shared" si="2"/>
        <v>0.45688485239378168</v>
      </c>
    </row>
    <row r="13" spans="1:7" x14ac:dyDescent="0.3">
      <c r="A13">
        <f t="shared" si="3"/>
        <v>12</v>
      </c>
      <c r="B13">
        <v>0</v>
      </c>
      <c r="C13">
        <v>7.4684164000000004E-3</v>
      </c>
      <c r="D13">
        <f>3.3965584*10^-5</f>
        <v>3.3965584000000002E-5</v>
      </c>
      <c r="E13">
        <f t="shared" si="0"/>
        <v>0.40703812933535821</v>
      </c>
      <c r="F13">
        <f t="shared" si="1"/>
        <v>1.6421694243145935</v>
      </c>
      <c r="G13">
        <f t="shared" si="2"/>
        <v>0.45688485239378168</v>
      </c>
    </row>
    <row r="14" spans="1:7" x14ac:dyDescent="0.3">
      <c r="A14">
        <f t="shared" si="3"/>
        <v>13</v>
      </c>
      <c r="B14">
        <v>0.27</v>
      </c>
      <c r="C14">
        <v>2.3406244000000001E-3</v>
      </c>
      <c r="D14">
        <f>3.374569*10^-6</f>
        <v>3.374569E-6</v>
      </c>
      <c r="E14">
        <f t="shared" si="0"/>
        <v>0.3361097396249958</v>
      </c>
      <c r="F14">
        <f t="shared" si="1"/>
        <v>1.6234732737352118</v>
      </c>
      <c r="G14">
        <f t="shared" si="2"/>
        <v>0.37727042679620282</v>
      </c>
    </row>
    <row r="15" spans="1:7" x14ac:dyDescent="0.3">
      <c r="A15">
        <f t="shared" si="3"/>
        <v>14</v>
      </c>
      <c r="B15">
        <v>-0.63500000000000001</v>
      </c>
      <c r="C15">
        <v>2.2619535999999999E-3</v>
      </c>
      <c r="D15">
        <f>7.4149321*10^-7</f>
        <v>7.4149320999999995E-7</v>
      </c>
      <c r="E15">
        <f t="shared" si="0"/>
        <v>0.26258540354289139</v>
      </c>
      <c r="F15">
        <f t="shared" si="1"/>
        <v>6.9001765890114628</v>
      </c>
      <c r="G15">
        <f t="shared" si="2"/>
        <v>0.29474214991689718</v>
      </c>
    </row>
    <row r="16" spans="1:7" x14ac:dyDescent="0.3">
      <c r="A16">
        <f t="shared" si="3"/>
        <v>15</v>
      </c>
      <c r="B16">
        <v>-0.63500000000000001</v>
      </c>
      <c r="C16">
        <v>2.2619535999999999E-3</v>
      </c>
      <c r="D16">
        <f>7.4149321*10^-7</f>
        <v>7.4149320999999995E-7</v>
      </c>
      <c r="E16">
        <f t="shared" si="0"/>
        <v>0.26258540354289139</v>
      </c>
      <c r="F16">
        <f t="shared" si="1"/>
        <v>6.9001765890114628</v>
      </c>
      <c r="G16">
        <f t="shared" si="2"/>
        <v>0.29474214991689718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2020-07-10T14:40:00Z</dcterms:modified>
</cp:coreProperties>
</file>