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Φύλλο1" sheetId="1" r:id="rId1"/>
  </sheets>
  <calcPr calcId="152511"/>
</workbook>
</file>

<file path=xl/calcChain.xml><?xml version="1.0" encoding="utf-8"?>
<calcChain xmlns="http://schemas.openxmlformats.org/spreadsheetml/2006/main">
  <c r="F33" i="1" l="1"/>
  <c r="F34" i="1"/>
  <c r="F35" i="1"/>
  <c r="F36" i="1"/>
  <c r="F32" i="1"/>
  <c r="H32" i="1" s="1"/>
  <c r="E33" i="1"/>
  <c r="E34" i="1"/>
  <c r="E35" i="1"/>
  <c r="E36" i="1"/>
  <c r="E32" i="1"/>
  <c r="G32" i="1" s="1"/>
  <c r="F22" i="1"/>
  <c r="F23" i="1"/>
  <c r="F24" i="1"/>
  <c r="F25" i="1"/>
  <c r="F21" i="1"/>
  <c r="H21" i="1" s="1"/>
  <c r="E22" i="1"/>
  <c r="E23" i="1"/>
  <c r="E24" i="1"/>
  <c r="E25" i="1"/>
  <c r="E21" i="1"/>
  <c r="G21" i="1" s="1"/>
  <c r="F11" i="1"/>
  <c r="F12" i="1"/>
  <c r="F13" i="1"/>
  <c r="F14" i="1"/>
  <c r="F10" i="1"/>
  <c r="H10" i="1" s="1"/>
  <c r="E11" i="1"/>
  <c r="E12" i="1"/>
  <c r="E13" i="1"/>
  <c r="E14" i="1"/>
  <c r="E10" i="1"/>
  <c r="G10" i="1" s="1"/>
  <c r="G33" i="1" l="1"/>
  <c r="G34" i="1" s="1"/>
  <c r="G35" i="1" s="1"/>
  <c r="G36" i="1" s="1"/>
  <c r="G11" i="1"/>
  <c r="G12" i="1" s="1"/>
  <c r="G13" i="1" s="1"/>
  <c r="G14" i="1" s="1"/>
  <c r="H33" i="1"/>
  <c r="H34" i="1" s="1"/>
  <c r="H35" i="1" s="1"/>
  <c r="H36" i="1" s="1"/>
  <c r="H22" i="1"/>
  <c r="H23" i="1" s="1"/>
  <c r="H24" i="1" s="1"/>
  <c r="H25" i="1" s="1"/>
  <c r="G22" i="1"/>
  <c r="G23" i="1" s="1"/>
  <c r="G24" i="1" s="1"/>
  <c r="G25" i="1" s="1"/>
  <c r="H11" i="1"/>
  <c r="H12" i="1" s="1"/>
  <c r="H13" i="1" s="1"/>
  <c r="H14" i="1" s="1"/>
</calcChain>
</file>

<file path=xl/sharedStrings.xml><?xml version="1.0" encoding="utf-8"?>
<sst xmlns="http://schemas.openxmlformats.org/spreadsheetml/2006/main" count="30" uniqueCount="12">
  <si>
    <t>End of year</t>
  </si>
  <si>
    <t>Project A</t>
  </si>
  <si>
    <t>Project B</t>
  </si>
  <si>
    <t>Cash flow</t>
  </si>
  <si>
    <t>NPV</t>
  </si>
  <si>
    <t>i</t>
  </si>
  <si>
    <t>A_DCF</t>
  </si>
  <si>
    <t>B_DCF</t>
  </si>
  <si>
    <t>Sum A_DCF</t>
  </si>
  <si>
    <t>Sum B_DCF</t>
  </si>
  <si>
    <t>DCFRR A</t>
  </si>
  <si>
    <t>DCFRR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</si>
</sst>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6"/>
  <sheetViews>
    <sheetView tabSelected="1" topLeftCell="A5" workbookViewId="0">
      <selection activeCell="H14" sqref="H14"/>
    </sheetView>
  </sheetViews>
  <sheetFormatPr defaultRowHeight="14.4" x14ac:dyDescent="0.3"/>
  <sheetData>
    <row r="5" spans="1:8" x14ac:dyDescent="0.3">
      <c r="A5" t="s">
        <v>5</v>
      </c>
      <c r="B5">
        <v>0.08</v>
      </c>
    </row>
    <row r="8" spans="1:8" x14ac:dyDescent="0.3">
      <c r="A8" t="s">
        <v>4</v>
      </c>
      <c r="B8">
        <v>0</v>
      </c>
      <c r="C8">
        <v>-210</v>
      </c>
      <c r="D8">
        <v>-50</v>
      </c>
    </row>
    <row r="9" spans="1:8" ht="28.8" x14ac:dyDescent="0.3">
      <c r="B9" s="1" t="s">
        <v>0</v>
      </c>
      <c r="C9" s="1" t="s">
        <v>1</v>
      </c>
      <c r="D9" s="1" t="s">
        <v>2</v>
      </c>
      <c r="E9" s="1" t="s">
        <v>6</v>
      </c>
      <c r="F9" s="1" t="s">
        <v>7</v>
      </c>
      <c r="G9" s="1" t="s">
        <v>8</v>
      </c>
      <c r="H9" s="1" t="s">
        <v>9</v>
      </c>
    </row>
    <row r="10" spans="1:8" x14ac:dyDescent="0.3">
      <c r="A10" s="2" t="s">
        <v>3</v>
      </c>
      <c r="B10" s="1">
        <v>1</v>
      </c>
      <c r="C10" s="1">
        <v>70</v>
      </c>
      <c r="D10" s="1">
        <v>20</v>
      </c>
      <c r="E10">
        <f>C10/(1+B$5)^B10</f>
        <v>64.81481481481481</v>
      </c>
      <c r="F10">
        <f>D10/(1+B$5)^B10</f>
        <v>18.518518518518519</v>
      </c>
      <c r="G10">
        <f xml:space="preserve"> C8+E10</f>
        <v>-145.18518518518519</v>
      </c>
      <c r="H10">
        <f xml:space="preserve"> D8 +F10</f>
        <v>-31.481481481481481</v>
      </c>
    </row>
    <row r="11" spans="1:8" x14ac:dyDescent="0.3">
      <c r="A11" s="2"/>
      <c r="B11" s="1">
        <v>2</v>
      </c>
      <c r="C11" s="1">
        <v>70</v>
      </c>
      <c r="D11" s="1">
        <v>20</v>
      </c>
      <c r="E11">
        <f t="shared" ref="E11:E14" si="0">C11/(1+B$5)^B11</f>
        <v>60.013717421124824</v>
      </c>
      <c r="F11">
        <f t="shared" ref="F11:F14" si="1">D11/(1+B$5)^B11</f>
        <v>17.146776406035663</v>
      </c>
      <c r="G11">
        <f>G10+E11</f>
        <v>-85.171467764060367</v>
      </c>
      <c r="H11">
        <f xml:space="preserve"> H10 + F11</f>
        <v>-14.334705075445818</v>
      </c>
    </row>
    <row r="12" spans="1:8" x14ac:dyDescent="0.3">
      <c r="A12" s="2"/>
      <c r="B12" s="1">
        <v>3</v>
      </c>
      <c r="C12" s="1">
        <v>70</v>
      </c>
      <c r="D12" s="1">
        <v>20</v>
      </c>
      <c r="E12">
        <f t="shared" si="0"/>
        <v>55.568256871411869</v>
      </c>
      <c r="F12">
        <f t="shared" si="1"/>
        <v>15.876644820403392</v>
      </c>
      <c r="G12">
        <f t="shared" ref="G12:G14" si="2">G11+E12</f>
        <v>-29.603210892648498</v>
      </c>
      <c r="H12">
        <f t="shared" ref="H12:H14" si="3" xml:space="preserve"> H11 + F12</f>
        <v>1.541939744957574</v>
      </c>
    </row>
    <row r="13" spans="1:8" x14ac:dyDescent="0.3">
      <c r="A13" s="2"/>
      <c r="B13" s="1">
        <v>4</v>
      </c>
      <c r="C13" s="1">
        <v>70</v>
      </c>
      <c r="D13" s="1">
        <v>20</v>
      </c>
      <c r="E13">
        <f t="shared" si="0"/>
        <v>51.452089695751731</v>
      </c>
      <c r="F13">
        <f t="shared" si="1"/>
        <v>14.700597055929064</v>
      </c>
      <c r="G13">
        <f t="shared" si="2"/>
        <v>21.848878803103233</v>
      </c>
      <c r="H13">
        <f t="shared" si="3"/>
        <v>16.24253680088664</v>
      </c>
    </row>
    <row r="14" spans="1:8" x14ac:dyDescent="0.3">
      <c r="A14" s="2"/>
      <c r="B14" s="1">
        <v>5</v>
      </c>
      <c r="C14" s="1">
        <v>70</v>
      </c>
      <c r="D14" s="1">
        <v>20</v>
      </c>
      <c r="E14">
        <f t="shared" si="0"/>
        <v>47.64082379236271</v>
      </c>
      <c r="F14">
        <f t="shared" si="1"/>
        <v>13.61166394067506</v>
      </c>
      <c r="G14">
        <f t="shared" si="2"/>
        <v>69.489702595465943</v>
      </c>
      <c r="H14">
        <f t="shared" si="3"/>
        <v>29.854200741561698</v>
      </c>
    </row>
    <row r="16" spans="1:8" x14ac:dyDescent="0.3">
      <c r="A16" t="s">
        <v>5</v>
      </c>
      <c r="B16">
        <v>0.198577</v>
      </c>
    </row>
    <row r="17" spans="1:8" x14ac:dyDescent="0.3">
      <c r="B17" s="1"/>
    </row>
    <row r="19" spans="1:8" x14ac:dyDescent="0.3">
      <c r="A19" t="s">
        <v>10</v>
      </c>
      <c r="B19">
        <v>0</v>
      </c>
      <c r="C19">
        <v>-210</v>
      </c>
      <c r="D19">
        <v>-50</v>
      </c>
    </row>
    <row r="20" spans="1:8" ht="28.8" x14ac:dyDescent="0.3">
      <c r="B20" s="1" t="s">
        <v>0</v>
      </c>
      <c r="C20" s="1" t="s">
        <v>1</v>
      </c>
      <c r="D20" s="1" t="s">
        <v>2</v>
      </c>
      <c r="E20" s="1" t="s">
        <v>6</v>
      </c>
      <c r="F20" s="1" t="s">
        <v>7</v>
      </c>
      <c r="G20" s="1" t="s">
        <v>8</v>
      </c>
      <c r="H20" s="1" t="s">
        <v>9</v>
      </c>
    </row>
    <row r="21" spans="1:8" x14ac:dyDescent="0.3">
      <c r="A21" s="2" t="s">
        <v>3</v>
      </c>
      <c r="B21" s="1">
        <v>1</v>
      </c>
      <c r="C21" s="1">
        <v>70</v>
      </c>
      <c r="D21" s="1">
        <v>20</v>
      </c>
      <c r="E21">
        <f>C21/(1+B$16)^B21</f>
        <v>58.40258907020575</v>
      </c>
      <c r="F21">
        <f>D21/(1+B$16)^B21</f>
        <v>16.686454020058786</v>
      </c>
      <c r="G21">
        <f xml:space="preserve"> C19+E21</f>
        <v>-151.59741092979425</v>
      </c>
      <c r="H21">
        <f xml:space="preserve"> D19 +F21</f>
        <v>-33.31354597994121</v>
      </c>
    </row>
    <row r="22" spans="1:8" x14ac:dyDescent="0.3">
      <c r="A22" s="2"/>
      <c r="B22" s="1">
        <v>2</v>
      </c>
      <c r="C22" s="1">
        <v>70</v>
      </c>
      <c r="D22" s="1">
        <v>20</v>
      </c>
      <c r="E22">
        <f t="shared" ref="E22:E25" si="4">C22/(1+B$16)^B22</f>
        <v>48.726605858618811</v>
      </c>
      <c r="F22">
        <f t="shared" ref="F22:F25" si="5">D22/(1+B$16)^B22</f>
        <v>13.921887388176803</v>
      </c>
      <c r="G22">
        <f>G21+E22</f>
        <v>-102.87080507117544</v>
      </c>
      <c r="H22">
        <f xml:space="preserve"> H21 + F22</f>
        <v>-19.391658591764408</v>
      </c>
    </row>
    <row r="23" spans="1:8" x14ac:dyDescent="0.3">
      <c r="A23" s="2"/>
      <c r="B23" s="1">
        <v>3</v>
      </c>
      <c r="C23" s="1">
        <v>70</v>
      </c>
      <c r="D23" s="1">
        <v>20</v>
      </c>
      <c r="E23">
        <f t="shared" si="4"/>
        <v>40.653713410668487</v>
      </c>
      <c r="F23">
        <f t="shared" si="5"/>
        <v>11.615346688762425</v>
      </c>
      <c r="G23">
        <f t="shared" ref="G23:G25" si="6">G22+E23</f>
        <v>-62.217091660506952</v>
      </c>
      <c r="H23">
        <f t="shared" ref="H23:H25" si="7" xml:space="preserve"> H22 + F23</f>
        <v>-7.7763119030019823</v>
      </c>
    </row>
    <row r="24" spans="1:8" x14ac:dyDescent="0.3">
      <c r="A24" s="2"/>
      <c r="B24" s="1">
        <v>4</v>
      </c>
      <c r="C24" s="1">
        <v>70</v>
      </c>
      <c r="D24" s="1">
        <v>20</v>
      </c>
      <c r="E24">
        <f t="shared" si="4"/>
        <v>33.918315978588353</v>
      </c>
      <c r="F24">
        <f t="shared" si="5"/>
        <v>9.6909474224538155</v>
      </c>
      <c r="G24">
        <f t="shared" si="6"/>
        <v>-28.298775681918599</v>
      </c>
      <c r="H24">
        <f t="shared" si="7"/>
        <v>1.9146355194518332</v>
      </c>
    </row>
    <row r="25" spans="1:8" x14ac:dyDescent="0.3">
      <c r="A25" s="2"/>
      <c r="B25" s="1">
        <v>5</v>
      </c>
      <c r="C25" s="1">
        <v>70</v>
      </c>
      <c r="D25" s="1">
        <v>20</v>
      </c>
      <c r="E25">
        <f t="shared" si="4"/>
        <v>28.298821000726992</v>
      </c>
      <c r="F25">
        <f t="shared" si="5"/>
        <v>8.0853774287791413</v>
      </c>
      <c r="G25">
        <f t="shared" si="6"/>
        <v>4.5318808393091103E-5</v>
      </c>
      <c r="H25">
        <f t="shared" si="7"/>
        <v>10.000012948230975</v>
      </c>
    </row>
    <row r="27" spans="1:8" x14ac:dyDescent="0.3">
      <c r="A27" t="s">
        <v>5</v>
      </c>
      <c r="B27">
        <v>0.28649249999999998</v>
      </c>
    </row>
    <row r="30" spans="1:8" x14ac:dyDescent="0.3">
      <c r="A30" t="s">
        <v>11</v>
      </c>
      <c r="B30">
        <v>0</v>
      </c>
      <c r="C30">
        <v>-210</v>
      </c>
      <c r="D30">
        <v>-50</v>
      </c>
    </row>
    <row r="31" spans="1:8" ht="28.8" x14ac:dyDescent="0.3">
      <c r="B31" s="1" t="s">
        <v>0</v>
      </c>
      <c r="C31" s="1" t="s">
        <v>1</v>
      </c>
      <c r="D31" s="1" t="s">
        <v>2</v>
      </c>
      <c r="E31" s="1" t="s">
        <v>6</v>
      </c>
      <c r="F31" s="1" t="s">
        <v>7</v>
      </c>
      <c r="G31" s="1" t="s">
        <v>8</v>
      </c>
      <c r="H31" s="1" t="s">
        <v>9</v>
      </c>
    </row>
    <row r="32" spans="1:8" x14ac:dyDescent="0.3">
      <c r="A32" s="2" t="s">
        <v>3</v>
      </c>
      <c r="B32" s="1">
        <v>1</v>
      </c>
      <c r="C32" s="1">
        <v>70</v>
      </c>
      <c r="D32" s="1">
        <v>20</v>
      </c>
      <c r="E32">
        <f>C32/(1+B$27)^B32</f>
        <v>54.411510366364354</v>
      </c>
      <c r="F32">
        <f>D32/(1+B$27)^B32</f>
        <v>15.546145818961245</v>
      </c>
      <c r="G32">
        <f xml:space="preserve"> C30+E32</f>
        <v>-155.58848963363565</v>
      </c>
      <c r="H32">
        <f xml:space="preserve"> D30 +F32</f>
        <v>-34.453854181038757</v>
      </c>
    </row>
    <row r="33" spans="1:8" x14ac:dyDescent="0.3">
      <c r="A33" s="2"/>
      <c r="B33" s="1">
        <v>2</v>
      </c>
      <c r="C33" s="1">
        <v>70</v>
      </c>
      <c r="D33" s="1">
        <v>20</v>
      </c>
      <c r="E33">
        <f t="shared" ref="E33:E36" si="8">C33/(1+B$27)^B33</f>
        <v>42.294463719271086</v>
      </c>
      <c r="F33">
        <f t="shared" ref="F33:F36" si="9">D33/(1+B$27)^B33</f>
        <v>12.084132491220309</v>
      </c>
      <c r="G33">
        <f>G32+E33</f>
        <v>-113.29402591436457</v>
      </c>
      <c r="H33">
        <f xml:space="preserve"> H32 + F33</f>
        <v>-22.369721689818448</v>
      </c>
    </row>
    <row r="34" spans="1:8" x14ac:dyDescent="0.3">
      <c r="A34" s="2"/>
      <c r="B34" s="1">
        <v>3</v>
      </c>
      <c r="C34" s="1">
        <v>70</v>
      </c>
      <c r="D34" s="1">
        <v>20</v>
      </c>
      <c r="E34">
        <f t="shared" si="8"/>
        <v>32.875795015727711</v>
      </c>
      <c r="F34">
        <f t="shared" si="9"/>
        <v>9.3930842902079164</v>
      </c>
      <c r="G34">
        <f t="shared" ref="G34:G36" si="10">G33+E34</f>
        <v>-80.418230898636864</v>
      </c>
      <c r="H34">
        <f t="shared" ref="H34:H36" si="11" xml:space="preserve"> H33 + F34</f>
        <v>-12.976637399610532</v>
      </c>
    </row>
    <row r="35" spans="1:8" x14ac:dyDescent="0.3">
      <c r="A35" s="2"/>
      <c r="B35" s="1">
        <v>4</v>
      </c>
      <c r="C35" s="1">
        <v>70</v>
      </c>
      <c r="D35" s="1">
        <v>20</v>
      </c>
      <c r="E35">
        <f t="shared" si="8"/>
        <v>25.554595161439114</v>
      </c>
      <c r="F35">
        <f t="shared" si="9"/>
        <v>7.3013129032683182</v>
      </c>
      <c r="G35">
        <f t="shared" si="10"/>
        <v>-54.863635737197754</v>
      </c>
      <c r="H35">
        <f t="shared" si="11"/>
        <v>-5.6753244963422134</v>
      </c>
    </row>
    <row r="36" spans="1:8" x14ac:dyDescent="0.3">
      <c r="A36" s="2"/>
      <c r="B36" s="1">
        <v>5</v>
      </c>
      <c r="C36" s="1">
        <v>70</v>
      </c>
      <c r="D36" s="1">
        <v>20</v>
      </c>
      <c r="E36">
        <f t="shared" si="8"/>
        <v>19.863773136212696</v>
      </c>
      <c r="F36">
        <f t="shared" si="9"/>
        <v>5.6753637532036274</v>
      </c>
      <c r="G36">
        <f t="shared" si="10"/>
        <v>-34.999862600985054</v>
      </c>
      <c r="H36">
        <f t="shared" si="11"/>
        <v>3.9256861414038724E-5</v>
      </c>
    </row>
  </sheetData>
  <mergeCells count="3">
    <mergeCell ref="A10:A14"/>
    <mergeCell ref="A21:A25"/>
    <mergeCell ref="A32:A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2021-11-10T10:28:47Z</dcterms:modified>
</cp:coreProperties>
</file>