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elle\Desktop\Data Analytics\Module 1\Crowdfunding Project\"/>
    </mc:Choice>
  </mc:AlternateContent>
  <xr:revisionPtr revIDLastSave="0" documentId="13_ncr:1_{667947A6-83BB-4124-B1A1-FCEE3C17D17B}" xr6:coauthVersionLast="47" xr6:coauthVersionMax="47" xr10:uidLastSave="{00000000-0000-0000-0000-000000000000}"/>
  <bookViews>
    <workbookView xWindow="-120" yWindow="-17520" windowWidth="29040" windowHeight="1764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GB Musicals Box Plot" sheetId="1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2" i="8" l="1"/>
  <c r="C14" i="8" s="1"/>
  <c r="B14" i="8"/>
  <c r="C7" i="8"/>
  <c r="B7" i="8"/>
  <c r="C13" i="8"/>
  <c r="B13" i="8"/>
  <c r="B12" i="8"/>
  <c r="C6" i="8"/>
  <c r="B6" i="8"/>
  <c r="C5" i="8"/>
  <c r="B5" i="8"/>
  <c r="B4" i="8"/>
  <c r="C11" i="8"/>
  <c r="B11" i="8"/>
  <c r="C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<sst xmlns="http://schemas.openxmlformats.org/spreadsheetml/2006/main" count="38341" uniqueCount="8398">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</sst>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44" fontId="0" fillId="0" borderId="0" xfId="1" applyNumberFormat="1" applyFont="1"/>
    <xf numFmtId="0" fontId="1" fillId="0" borderId="0" xfId="0" applyFont="1"/>
    <xf numFmtId="44" fontId="1" fillId="0" borderId="0" xfId="1" applyNumberFormat="1" applyFont="1"/>
    <xf numFmtId="44" fontId="1" fillId="0" borderId="0" xfId="1" applyFont="1"/>
    <xf numFmtId="167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6161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6161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6161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61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[draft_data-1-1-3-StarterBook.xlsx]Category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73-47BC-80C8-0143D660C20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73-47BC-80C8-0143D660C20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73-47BC-80C8-0143D660C20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73-47BC-80C8-0143D660C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028223"/>
        <c:axId val="63032383"/>
      </c:barChart>
      <c:catAx>
        <c:axId val="63028223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32383"/>
        <c:crosses val="autoZero"/>
        <c:auto val="1"/>
        <c:lblAlgn val="ctr"/>
        <c:lblOffset val="100"/>
        <c:noMultiLvlLbl val="0"/>
      </c:catAx>
      <c:valAx>
        <c:axId val="6303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2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[draft_data-1-1-3-StarterBook.xlsx]Subcategory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66-4382-AFC4-2AFBDDD921F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66-4382-AFC4-2AFBDDD921F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66-4382-AFC4-2AFBDDD92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367439"/>
        <c:axId val="221807231"/>
      </c:barChart>
      <c:catAx>
        <c:axId val="6836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807231"/>
        <c:crosses val="autoZero"/>
        <c:auto val="1"/>
        <c:lblAlgn val="ctr"/>
        <c:lblOffset val="100"/>
        <c:noMultiLvlLbl val="0"/>
      </c:catAx>
      <c:valAx>
        <c:axId val="22180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6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[draft_data-1-1-3-StarterBook.xlsx]Outcomes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F-42F1-8242-75064496571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F-42F1-8242-75064496571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F-42F1-8242-75064496571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F-42F1-8242-750644965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232543"/>
        <c:axId val="209237951"/>
      </c:lineChart>
      <c:catAx>
        <c:axId val="209232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37951"/>
        <c:crosses val="autoZero"/>
        <c:auto val="1"/>
        <c:lblAlgn val="ctr"/>
        <c:lblOffset val="100"/>
        <c:noMultiLvlLbl val="0"/>
      </c:catAx>
      <c:valAx>
        <c:axId val="20923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32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3486781-3043-46C9-81B7-94E8E030791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AF74C01-2D6E-46D9-9FFC-7B52063BCF8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6EFFC8-8422-4873-A74C-AEB8B32A8540}">
  <sheetPr/>
  <sheetViews>
    <sheetView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0</xdr:row>
      <xdr:rowOff>82549</xdr:rowOff>
    </xdr:from>
    <xdr:to>
      <xdr:col>17</xdr:col>
      <xdr:colOff>28575</xdr:colOff>
      <xdr:row>22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F3D645-2935-09C0-9D2B-D11C6BACE0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120649</xdr:colOff>
      <xdr:row>0</xdr:row>
      <xdr:rowOff>171450</xdr:rowOff>
    </xdr:from>
    <xdr:to>
      <xdr:col>19</xdr:col>
      <xdr:colOff>409574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E2602C-B816-F91F-A9C2-47157DB8D5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142874</xdr:colOff>
      <xdr:row>2</xdr:row>
      <xdr:rowOff>171450</xdr:rowOff>
    </xdr:from>
    <xdr:to>
      <xdr:col>16</xdr:col>
      <xdr:colOff>247649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7E042-5436-D33A-7077-1B1D06523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2969875" cy="936625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FA33CEC-7833-BEC4-6C76-87E7D8479E6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E24ADF8-1917-1ECA-0525-AAAF3CBDE0D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69875" cy="936625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elle" refreshedDate="44715.589487847225" createdVersion="8" refreshedVersion="8" minRefreshableVersion="3" recordCount="4114" xr:uid="{A9328465-485B-4C5B-836D-8347B0FE274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elle" refreshedDate="44715.608711226851" createdVersion="8" refreshedVersion="8" minRefreshableVersion="3" recordCount="4114" xr:uid="{DEAC6B7F-E968-49CD-A18A-2F830A5E523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7519E7-5501-478A-ABE3-BBF6E6AB245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8E88AD-7ECE-451F-B212-CFFED92F3F6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AE488-65A9-4108-A733-10FF0AB3185B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fieldListSortAscending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ColWidth="8.81640625" defaultRowHeight="14.5" x14ac:dyDescent="0.35"/>
  <cols>
    <col min="1" max="1" width="8.81640625" customWidth="1"/>
    <col min="2" max="2" width="38.453125" style="9" customWidth="1"/>
    <col min="3" max="3" width="40.36328125" style="3" customWidth="1"/>
    <col min="4" max="4" width="16.08984375" style="5" bestFit="1" customWidth="1"/>
    <col min="5" max="5" width="12.81640625" style="7" bestFit="1" customWidth="1"/>
    <col min="6" max="6" width="14.1796875" bestFit="1" customWidth="1"/>
    <col min="7" max="7" width="12.54296875" bestFit="1" customWidth="1"/>
    <col min="8" max="8" width="13.1796875" bestFit="1" customWidth="1"/>
    <col min="9" max="9" width="13.08984375" bestFit="1" customWidth="1"/>
    <col min="10" max="10" width="16.36328125" bestFit="1" customWidth="1"/>
    <col min="11" max="11" width="13.90625" bestFit="1" customWidth="1"/>
    <col min="12" max="12" width="18.54296875" bestFit="1" customWidth="1"/>
    <col min="13" max="13" width="13.36328125" bestFit="1" customWidth="1"/>
    <col min="14" max="14" width="28.6328125" bestFit="1" customWidth="1"/>
    <col min="15" max="15" width="17.08984375" bestFit="1" customWidth="1"/>
    <col min="16" max="16" width="16.453125" bestFit="1" customWidth="1"/>
    <col min="17" max="17" width="19.453125" bestFit="1" customWidth="1"/>
    <col min="18" max="18" width="15.6328125" bestFit="1" customWidth="1"/>
    <col min="19" max="19" width="22.453125" style="16" bestFit="1" customWidth="1"/>
    <col min="20" max="20" width="21.26953125" style="16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8365</v>
      </c>
      <c r="T1" s="15" t="s">
        <v>8366</v>
      </c>
    </row>
    <row r="2" spans="1:20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/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theme="4" tint="0.39997558519241921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DFEBB-3683-4D4D-B7AE-948CA8FFF29D}">
  <dimension ref="A1:F6"/>
  <sheetViews>
    <sheetView workbookViewId="0">
      <selection activeCell="R6" sqref="R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A196C-8062-402C-BD42-4725278C2692}">
  <dimension ref="A1:E7"/>
  <sheetViews>
    <sheetView workbookViewId="0">
      <selection activeCell="V8" sqref="V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8359</v>
      </c>
      <c r="B2" t="s">
        <v>8364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63658-24AF-402E-A9F7-B73F6CBE0825}">
  <dimension ref="A1:F18"/>
  <sheetViews>
    <sheetView workbookViewId="0">
      <selection activeCell="F24" sqref="F2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2" t="s">
        <v>8359</v>
      </c>
      <c r="B1" t="s">
        <v>8315</v>
      </c>
    </row>
    <row r="2" spans="1:6" x14ac:dyDescent="0.35">
      <c r="A2" s="12" t="s">
        <v>8379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BF44B-2258-44DD-A4CA-ACEE67F1B010}">
  <dimension ref="A1:F6"/>
  <sheetViews>
    <sheetView workbookViewId="0"/>
  </sheetViews>
  <sheetFormatPr defaultRowHeight="14.5" x14ac:dyDescent="0.35"/>
  <cols>
    <col min="1" max="1" width="32" bestFit="1" customWidth="1"/>
    <col min="2" max="2" width="41.7265625" customWidth="1"/>
    <col min="3" max="3" width="11.08984375" style="19" bestFit="1" customWidth="1"/>
    <col min="4" max="4" width="10.08984375" style="18" bestFit="1" customWidth="1"/>
    <col min="5" max="5" width="16.1796875" bestFit="1" customWidth="1"/>
    <col min="6" max="6" width="10.90625" bestFit="1" customWidth="1"/>
  </cols>
  <sheetData>
    <row r="1" spans="1:6" x14ac:dyDescent="0.35">
      <c r="A1" s="20" t="s">
        <v>8380</v>
      </c>
      <c r="B1" s="20" t="s">
        <v>4110</v>
      </c>
      <c r="C1" s="21" t="s">
        <v>8381</v>
      </c>
      <c r="D1" s="22" t="s">
        <v>8382</v>
      </c>
      <c r="E1" s="20" t="s">
        <v>8307</v>
      </c>
      <c r="F1" s="20" t="s">
        <v>8383</v>
      </c>
    </row>
    <row r="2" spans="1:6" ht="43.5" x14ac:dyDescent="0.3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8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3.5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8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3.5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8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3.5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8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58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8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324A3-E491-48EC-A67D-6A200145DF09}">
  <dimension ref="A1:T413"/>
  <sheetViews>
    <sheetView workbookViewId="0">
      <selection activeCell="B10" sqref="B10"/>
    </sheetView>
  </sheetViews>
  <sheetFormatPr defaultRowHeight="43.5" customHeight="1" x14ac:dyDescent="0.35"/>
  <cols>
    <col min="1" max="1" width="4.81640625" bestFit="1" customWidth="1"/>
    <col min="2" max="2" width="25.54296875" customWidth="1"/>
    <col min="3" max="3" width="43.90625" customWidth="1"/>
    <col min="4" max="4" width="12.08984375" bestFit="1" customWidth="1"/>
    <col min="5" max="5" width="10.81640625" bestFit="1" customWidth="1"/>
    <col min="6" max="6" width="9.5429687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7.5429687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ht="43.5" customHeight="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8365</v>
      </c>
      <c r="T1" s="15" t="s">
        <v>8366</v>
      </c>
    </row>
    <row r="2" spans="1:20" ht="43.5" customHeight="1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43.5" customHeight="1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43.5" customHeight="1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43.5" customHeight="1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43.5" customHeight="1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43.5" customHeight="1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43.5" customHeight="1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43.5" customHeight="1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43.5" customHeight="1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3.5" customHeight="1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3.5" customHeight="1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3.5" customHeight="1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43.5" customHeight="1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3.5" customHeight="1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43.5" customHeight="1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3.5" customHeight="1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3.5" customHeight="1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3.5" customHeight="1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3.5" customHeight="1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3.5" customHeight="1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3.5" customHeight="1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43.5" customHeight="1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3.5" customHeight="1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43.5" customHeight="1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3.5" customHeight="1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3.5" customHeight="1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43.5" customHeight="1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3.5" customHeight="1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43.5" customHeight="1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3.5" customHeight="1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3.5" customHeight="1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3.5" customHeight="1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3.5" customHeight="1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3.5" customHeight="1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43.5" customHeight="1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3.5" customHeight="1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43.5" customHeight="1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3.5" customHeight="1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43.5" customHeight="1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3.5" customHeight="1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3.5" customHeight="1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3.5" customHeight="1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3.5" customHeight="1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3.5" customHeight="1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43.5" customHeight="1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3.5" customHeight="1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43.5" customHeight="1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3.5" customHeight="1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3.5" customHeight="1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3.5" customHeight="1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3.5" customHeight="1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3.5" customHeight="1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43.5" customHeight="1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3.5" customHeight="1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3.5" customHeight="1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3.5" customHeight="1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3.5" customHeight="1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43.5" customHeight="1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3.5" customHeight="1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3.5" customHeight="1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43.5" customHeight="1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3.5" customHeight="1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3.5" customHeight="1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3.5" customHeight="1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43.5" customHeight="1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43.5" customHeight="1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3.5" customHeight="1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3.5" customHeight="1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3.5" customHeight="1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43.5" customHeight="1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3.5" customHeight="1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43.5" customHeight="1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3.5" customHeight="1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3.5" customHeight="1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3.5" customHeight="1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3.5" customHeight="1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43.5" customHeight="1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43.5" customHeight="1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3.5" customHeight="1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3.5" customHeight="1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43.5" customHeight="1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3.5" customHeight="1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3.5" customHeight="1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43.5" customHeight="1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3.5" customHeight="1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43.5" customHeight="1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3.5" customHeight="1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43.5" customHeight="1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3.5" customHeight="1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3.5" customHeight="1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3.5" customHeight="1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3.5" customHeight="1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3.5" customHeight="1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3.5" customHeight="1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43.5" customHeight="1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3.5" customHeight="1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43.5" customHeight="1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3.5" customHeight="1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3.5" customHeight="1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3.5" customHeight="1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3.5" customHeight="1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3.5" customHeight="1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3.5" customHeight="1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3.5" customHeight="1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43.5" customHeight="1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43.5" customHeight="1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3.5" customHeight="1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3.5" customHeight="1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43.5" customHeight="1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43.5" customHeight="1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43.5" customHeight="1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3.5" customHeight="1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3.5" customHeight="1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43.5" customHeight="1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3.5" customHeight="1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3.5" customHeight="1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3.5" customHeight="1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3.5" customHeight="1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3.5" customHeight="1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3.5" customHeight="1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3.5" customHeight="1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43.5" customHeight="1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43.5" customHeight="1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3.5" customHeight="1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3.5" customHeight="1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43.5" customHeight="1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3.5" customHeight="1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43.5" customHeight="1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3.5" customHeight="1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3.5" customHeight="1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3.5" customHeight="1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3.5" customHeight="1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43.5" customHeight="1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3.5" customHeight="1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3.5" customHeight="1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3.5" customHeight="1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3.5" customHeight="1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43.5" customHeight="1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3.5" customHeight="1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43.5" customHeight="1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3.5" customHeight="1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43.5" customHeight="1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3.5" customHeight="1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3.5" customHeight="1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3.5" customHeight="1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3.5" customHeight="1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43.5" customHeight="1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43.5" customHeight="1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3.5" customHeight="1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3.5" customHeight="1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3.5" customHeight="1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3.5" customHeight="1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3.5" customHeight="1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3.5" customHeight="1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3.5" customHeight="1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3.5" customHeight="1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43.5" customHeight="1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3.5" customHeight="1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3.5" customHeight="1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3.5" customHeight="1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3.5" customHeight="1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3.5" customHeight="1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3.5" customHeight="1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43.5" customHeight="1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3.5" customHeight="1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3.5" customHeight="1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3.5" customHeight="1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3.5" customHeight="1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3.5" customHeight="1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43.5" customHeight="1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3.5" customHeight="1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3.5" customHeight="1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3.5" customHeight="1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3.5" customHeight="1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3.5" customHeight="1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3.5" customHeight="1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3.5" customHeight="1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3.5" customHeight="1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3.5" customHeight="1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3.5" customHeight="1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43.5" customHeight="1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3.5" customHeight="1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3.5" customHeight="1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3.5" customHeight="1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3.5" customHeight="1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3.5" customHeight="1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3.5" customHeight="1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3.5" customHeight="1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3.5" customHeight="1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3.5" customHeight="1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3.5" customHeight="1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3.5" customHeight="1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3.5" customHeight="1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3.5" customHeight="1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3.5" customHeight="1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3.5" customHeight="1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3.5" customHeight="1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3.5" customHeight="1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43.5" customHeight="1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3.5" customHeight="1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3.5" customHeight="1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3.5" customHeight="1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3.5" customHeight="1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3.5" customHeight="1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3.5" customHeight="1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3.5" customHeight="1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43.5" customHeight="1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43.5" customHeight="1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3.5" customHeight="1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3.5" customHeight="1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3.5" customHeight="1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3.5" customHeight="1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3.5" customHeight="1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3.5" customHeight="1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3.5" customHeight="1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3.5" customHeight="1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3.5" customHeight="1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3.5" customHeight="1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3.5" customHeight="1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3.5" customHeight="1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3.5" customHeight="1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3.5" customHeight="1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3.5" customHeight="1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3.5" customHeight="1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3.5" customHeight="1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3.5" customHeight="1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43.5" customHeight="1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3.5" customHeight="1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3.5" customHeight="1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3.5" customHeight="1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3.5" customHeight="1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3.5" customHeight="1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3.5" customHeight="1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3.5" customHeight="1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3.5" customHeight="1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43.5" customHeight="1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3.5" customHeight="1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43.5" customHeight="1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3.5" customHeight="1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43.5" customHeight="1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3.5" customHeight="1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3.5" customHeight="1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3.5" customHeight="1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3.5" customHeight="1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43.5" customHeight="1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3.5" customHeight="1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3.5" customHeight="1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3.5" customHeight="1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3.5" customHeight="1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3.5" customHeight="1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43.5" customHeight="1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43.5" customHeight="1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3.5" customHeight="1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3.5" customHeight="1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43.5" customHeight="1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43.5" customHeight="1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3.5" customHeight="1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3.5" customHeight="1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3.5" customHeight="1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43.5" customHeight="1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3.5" customHeight="1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3.5" customHeight="1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3.5" customHeight="1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3.5" customHeight="1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43.5" customHeight="1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43.5" customHeight="1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43.5" customHeight="1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43.5" customHeight="1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3.5" customHeight="1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3.5" customHeight="1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3.5" customHeight="1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3.5" customHeight="1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3.5" customHeight="1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3.5" customHeight="1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3.5" customHeight="1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3.5" customHeight="1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3.5" customHeight="1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43.5" customHeight="1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3.5" customHeight="1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3.5" customHeight="1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3.5" customHeight="1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3.5" customHeight="1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3.5" customHeight="1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43.5" customHeight="1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3.5" customHeight="1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3.5" customHeight="1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3.5" customHeight="1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3.5" customHeight="1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3.5" customHeight="1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3.5" customHeight="1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3.5" customHeight="1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3.5" customHeight="1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43.5" customHeight="1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3.5" customHeight="1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3.5" customHeight="1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3.5" customHeight="1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3.5" customHeight="1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3.5" customHeight="1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3.5" customHeight="1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43.5" customHeight="1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3.5" customHeight="1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3.5" customHeight="1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3.5" customHeight="1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3.5" customHeight="1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3.5" customHeight="1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3.5" customHeight="1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3.5" customHeight="1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3.5" customHeight="1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3.5" customHeight="1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3.5" customHeight="1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3.5" customHeight="1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3.5" customHeight="1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43.5" customHeight="1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3.5" customHeight="1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43.5" customHeight="1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3.5" customHeight="1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3.5" customHeight="1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3.5" customHeight="1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3.5" customHeight="1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3.5" customHeight="1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3.5" customHeight="1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3.5" customHeight="1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3.5" customHeight="1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3.5" customHeight="1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3.5" customHeight="1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3.5" customHeight="1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3.5" customHeight="1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43.5" customHeight="1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3.5" customHeight="1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3.5" customHeight="1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3.5" customHeight="1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3.5" customHeight="1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3.5" customHeight="1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43.5" customHeight="1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43.5" customHeight="1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3.5" customHeight="1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3.5" customHeight="1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43.5" customHeight="1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3.5" customHeight="1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3.5" customHeight="1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3.5" customHeight="1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3.5" customHeight="1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3.5" customHeight="1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3.5" customHeight="1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3.5" customHeight="1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3.5" customHeight="1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43.5" customHeight="1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3.5" customHeight="1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43.5" customHeight="1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3.5" customHeight="1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3.5" customHeight="1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3.5" customHeight="1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3.5" customHeight="1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43.5" customHeight="1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3.5" customHeight="1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3.5" customHeight="1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3.5" customHeight="1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43.5" customHeight="1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3.5" customHeight="1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3.5" customHeight="1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3.5" customHeight="1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3.5" customHeight="1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3.5" customHeight="1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3.5" customHeight="1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43.5" customHeight="1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3.5" customHeight="1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3.5" customHeight="1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3.5" customHeight="1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3.5" customHeight="1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43.5" customHeight="1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3.5" customHeight="1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3.5" customHeight="1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3.5" customHeight="1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43.5" customHeight="1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43.5" customHeight="1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43.5" customHeight="1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43.5" customHeight="1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3.5" customHeight="1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3.5" customHeight="1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43.5" customHeight="1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3.5" customHeight="1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3.5" customHeight="1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43.5" customHeight="1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3.5" customHeight="1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3.5" customHeight="1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43.5" customHeight="1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43.5" customHeight="1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3.5" customHeight="1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3.5" customHeight="1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3.5" customHeight="1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3.5" customHeight="1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43.5" customHeight="1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3.5" customHeight="1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3.5" customHeight="1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43.5" customHeight="1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3.5" customHeight="1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3.5" customHeight="1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3.5" customHeight="1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43.5" customHeight="1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3.5" customHeight="1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3.5" customHeight="1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3.5" customHeight="1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3.5" customHeight="1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3.5" customHeight="1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3.5" customHeight="1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3.5" customHeight="1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3.5" customHeight="1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3.5" customHeight="1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3.5" customHeight="1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3.5" customHeight="1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3.5" customHeight="1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3.5" customHeight="1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7DEEB-F15A-4390-9DF4-25E385EC9227}">
  <dimension ref="A1:T251"/>
  <sheetViews>
    <sheetView workbookViewId="0">
      <selection activeCell="B2" sqref="B2"/>
    </sheetView>
  </sheetViews>
  <sheetFormatPr defaultRowHeight="43" customHeight="1" x14ac:dyDescent="0.35"/>
  <cols>
    <col min="1" max="1" width="4.81640625" bestFit="1" customWidth="1"/>
    <col min="2" max="2" width="30" customWidth="1"/>
    <col min="3" max="3" width="39.453125" customWidth="1"/>
    <col min="4" max="4" width="12.08984375" bestFit="1" customWidth="1"/>
    <col min="5" max="5" width="9.81640625" bestFit="1" customWidth="1"/>
    <col min="6" max="6" width="9.2695312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7.5429687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ht="43" customHeight="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8365</v>
      </c>
      <c r="T1" s="15" t="s">
        <v>8366</v>
      </c>
    </row>
    <row r="2" spans="1:20" ht="43" customHeight="1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43" customHeight="1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43" customHeight="1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43" customHeight="1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43" customHeight="1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43" customHeight="1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43" customHeight="1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43" customHeight="1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43" customHeight="1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3" customHeight="1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3" customHeight="1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3" customHeight="1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3" customHeight="1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3" customHeight="1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3" customHeight="1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3" customHeight="1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3" customHeight="1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3" customHeight="1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3" customHeight="1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3" customHeight="1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43" customHeight="1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3" customHeight="1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43" customHeight="1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3" customHeight="1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3" customHeight="1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3" customHeight="1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3" customHeight="1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3" customHeight="1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3" customHeight="1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3" customHeight="1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43" customHeight="1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3" customHeight="1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43" customHeight="1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3" customHeight="1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3" customHeight="1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3" customHeight="1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3" customHeight="1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43" customHeight="1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43" customHeight="1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43" customHeight="1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43" customHeight="1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3" customHeight="1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3" customHeight="1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43" customHeight="1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3" customHeight="1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3" customHeight="1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3" customHeight="1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3" customHeight="1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3" customHeight="1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3" customHeight="1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3" customHeight="1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3" customHeight="1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3" customHeight="1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43" customHeight="1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3" customHeight="1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3" customHeight="1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3" customHeight="1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3" customHeight="1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3" customHeight="1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3" customHeight="1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3" customHeight="1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43" customHeight="1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3" customHeight="1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43" customHeight="1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3" customHeight="1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3" customHeight="1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43" customHeight="1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3" customHeight="1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3" customHeight="1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3" customHeight="1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3" customHeight="1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3" customHeight="1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3" customHeight="1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3" customHeight="1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43" customHeight="1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3" customHeight="1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3" customHeight="1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3" customHeight="1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43" customHeight="1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3" customHeight="1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3" customHeight="1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3" customHeight="1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43" customHeight="1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3" customHeight="1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3" customHeight="1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43" customHeight="1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3" customHeight="1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3" customHeight="1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3" customHeight="1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43" customHeight="1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43" customHeight="1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3" customHeight="1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43" customHeight="1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3" customHeight="1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3" customHeight="1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3" customHeight="1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3" customHeight="1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3" customHeight="1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3" customHeight="1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43" customHeight="1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3" customHeight="1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3" customHeight="1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43" customHeight="1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3" customHeight="1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3" customHeight="1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3" customHeight="1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3" customHeight="1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3" customHeight="1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3" customHeight="1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43" customHeight="1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3" customHeight="1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3" customHeight="1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3" customHeight="1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3" customHeight="1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3" customHeight="1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3" customHeight="1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3" customHeight="1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3" customHeight="1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3" customHeight="1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3" customHeight="1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3" customHeight="1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3" customHeight="1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3" customHeight="1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3" customHeight="1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3" customHeight="1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3" customHeight="1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3" customHeight="1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3" customHeight="1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3" customHeight="1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3" customHeight="1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3" customHeight="1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3" customHeight="1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3" customHeight="1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3" customHeight="1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3" customHeight="1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3" customHeight="1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3" customHeight="1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3" customHeight="1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3" customHeight="1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3" customHeight="1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3" customHeight="1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3" customHeight="1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3" customHeight="1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3" customHeight="1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3" customHeight="1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3" customHeight="1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3" customHeight="1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3" customHeight="1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3" customHeight="1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3" customHeight="1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3" customHeight="1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3" customHeight="1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43" customHeight="1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3" customHeight="1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3" customHeight="1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3" customHeight="1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3" customHeight="1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43" customHeight="1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3" customHeight="1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3" customHeight="1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3" customHeight="1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3" customHeight="1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3" customHeight="1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3" customHeight="1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43" customHeight="1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3" customHeight="1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3" customHeight="1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3" customHeight="1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3" customHeight="1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3" customHeight="1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3" customHeight="1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3" customHeight="1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3" customHeight="1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43" customHeight="1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3" customHeight="1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3" customHeight="1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43" customHeight="1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3" customHeight="1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3" customHeight="1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3" customHeight="1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3" customHeight="1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3" customHeight="1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3" customHeight="1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3" customHeight="1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3" customHeight="1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3" customHeight="1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3" customHeight="1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3" customHeight="1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43" customHeight="1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3" customHeight="1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3" customHeight="1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3" customHeight="1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3" customHeight="1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3" customHeight="1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3" customHeight="1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3" customHeight="1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3" customHeight="1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3" customHeight="1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3" customHeight="1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3" customHeight="1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3" customHeight="1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43" customHeight="1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3" customHeight="1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3" customHeight="1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3" customHeight="1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43" customHeight="1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3" customHeight="1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3" customHeight="1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3" customHeight="1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3" customHeight="1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3" customHeight="1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3" customHeight="1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43" customHeight="1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3" customHeight="1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3" customHeight="1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3" customHeight="1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3" customHeight="1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3" customHeight="1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3" customHeight="1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3" customHeight="1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3" customHeight="1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3" customHeight="1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3" customHeight="1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43" customHeight="1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3" customHeight="1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3" customHeight="1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3" customHeight="1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3" customHeight="1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3" customHeight="1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3" customHeight="1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3" customHeight="1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3" customHeight="1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3" customHeight="1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43" customHeight="1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3" customHeight="1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3" customHeight="1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43" customHeight="1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3" customHeight="1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3" customHeight="1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3" customHeight="1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3" customHeight="1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3" customHeight="1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3" customHeight="1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3" customHeight="1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3" customHeight="1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3" customHeight="1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3" customHeight="1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3" customHeight="1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3" customHeight="1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3" customHeight="1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FEAFD-F864-4C4F-8964-E841F965721C}">
  <dimension ref="A1:C14"/>
  <sheetViews>
    <sheetView workbookViewId="0"/>
  </sheetViews>
  <sheetFormatPr defaultRowHeight="14.5" x14ac:dyDescent="0.35"/>
  <cols>
    <col min="1" max="1" width="27.0898437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8384</v>
      </c>
      <c r="C1" t="s">
        <v>8385</v>
      </c>
    </row>
    <row r="2" spans="1:3" x14ac:dyDescent="0.35">
      <c r="A2" t="s">
        <v>8386</v>
      </c>
      <c r="B2" s="23">
        <f>AVERAGE('Successful US Kickstarters'!D:D)</f>
        <v>5048.8786407766993</v>
      </c>
      <c r="C2" s="23">
        <f>AVERAGE('Failed US Kickstarters'!D:D)</f>
        <v>10554.212</v>
      </c>
    </row>
    <row r="3" spans="1:3" x14ac:dyDescent="0.35">
      <c r="A3" t="s">
        <v>8387</v>
      </c>
      <c r="B3" s="23">
        <f>MEDIAN('Successful US Kickstarters'!D:D)</f>
        <v>3000</v>
      </c>
      <c r="C3" s="23">
        <f>MEDIAN('Failed US Kickstarters'!D:D)</f>
        <v>5000</v>
      </c>
    </row>
    <row r="4" spans="1:3" x14ac:dyDescent="0.35">
      <c r="A4" t="s">
        <v>8394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35">
      <c r="A5" t="s">
        <v>8395</v>
      </c>
      <c r="B5" s="23">
        <f>_xlfn.QUARTILE.EXC('Successful US Kickstarters'!D:D,3)</f>
        <v>5000</v>
      </c>
      <c r="C5" s="23">
        <f>_xlfn.QUARTILE.EXC('Failed US Kickstarters'!D:D,3)</f>
        <v>10000</v>
      </c>
    </row>
    <row r="6" spans="1:3" x14ac:dyDescent="0.35">
      <c r="A6" t="s">
        <v>8396</v>
      </c>
      <c r="B6" s="23">
        <f>_xlfn.QUARTILE.EXC('Successful US Kickstarters'!D:D,1)</f>
        <v>1500</v>
      </c>
      <c r="C6" s="23">
        <f>_xlfn.QUARTILE.EXC('Failed US Kickstarters'!D:D,1)</f>
        <v>2000</v>
      </c>
    </row>
    <row r="7" spans="1:3" x14ac:dyDescent="0.35">
      <c r="A7" t="s">
        <v>8397</v>
      </c>
      <c r="B7" s="23">
        <f>B5-B6</f>
        <v>3500</v>
      </c>
      <c r="C7" s="23">
        <f>C5-C6</f>
        <v>8000</v>
      </c>
    </row>
    <row r="8" spans="1:3" x14ac:dyDescent="0.35">
      <c r="B8" s="23"/>
      <c r="C8" s="23"/>
    </row>
    <row r="9" spans="1:3" x14ac:dyDescent="0.35">
      <c r="A9" t="s">
        <v>8388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3" x14ac:dyDescent="0.35">
      <c r="A10" t="s">
        <v>8389</v>
      </c>
      <c r="B10" s="23">
        <f>MEDIAN('Successful US Kickstarters'!E:E)</f>
        <v>3167.5</v>
      </c>
      <c r="C10" s="23">
        <f>MEDIAN('Failed US Kickstarters'!E:E)</f>
        <v>103</v>
      </c>
    </row>
    <row r="11" spans="1:3" x14ac:dyDescent="0.35">
      <c r="A11" t="s">
        <v>8390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3" x14ac:dyDescent="0.35">
      <c r="A12" t="s">
        <v>8391</v>
      </c>
      <c r="B12" s="23">
        <f>_xlfn.QUARTILE.EXC('Successful US Kickstarters'!E:E,3)</f>
        <v>5699</v>
      </c>
      <c r="C12" s="23">
        <f>_xlfn.QUARTILE.EXC('Failed US Kickstarters'!E:E,3)</f>
        <v>501</v>
      </c>
    </row>
    <row r="13" spans="1:3" x14ac:dyDescent="0.35">
      <c r="A13" t="s">
        <v>8392</v>
      </c>
      <c r="B13" s="23">
        <f>_xlfn.QUARTILE.EXC('Successful US Kickstarters'!E:E,1)</f>
        <v>1716.5074999999999</v>
      </c>
      <c r="C13" s="23">
        <f>_xlfn.QUARTILE.EXC('Failed US Kickstarters'!E:E,1)</f>
        <v>9.25</v>
      </c>
    </row>
    <row r="14" spans="1:3" x14ac:dyDescent="0.35">
      <c r="A14" t="s">
        <v>8393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Musicals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Michelle</cp:lastModifiedBy>
  <dcterms:created xsi:type="dcterms:W3CDTF">2017-04-20T15:17:24Z</dcterms:created>
  <dcterms:modified xsi:type="dcterms:W3CDTF">2022-06-04T21:49:48Z</dcterms:modified>
</cp:coreProperties>
</file>