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School\cs499\"/>
    </mc:Choice>
  </mc:AlternateContent>
  <xr:revisionPtr revIDLastSave="0" documentId="8_{C4F273CC-C02C-4476-A395-1BEEAD2B8A73}" xr6:coauthVersionLast="47" xr6:coauthVersionMax="47" xr10:uidLastSave="{00000000-0000-0000-0000-000000000000}"/>
  <bookViews>
    <workbookView xWindow="-120" yWindow="-120" windowWidth="29040" windowHeight="15720" firstSheet="1" activeTab="6" xr2:uid="{0C208315-4CED-7B44-A514-00CE95FDBCFB}"/>
  </bookViews>
  <sheets>
    <sheet name="Instructions" sheetId="3" r:id="rId1"/>
    <sheet name="Burn Down Charts" sheetId="4" r:id="rId2"/>
    <sheet name="Sprint 0" sheetId="1" r:id="rId3"/>
    <sheet name="Sprint 1" sheetId="5" r:id="rId4"/>
    <sheet name="Sprint 2" sheetId="6" r:id="rId5"/>
    <sheet name="Sprint 3" sheetId="7" r:id="rId6"/>
    <sheet name="Sprint 4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4" l="1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</calcChain>
</file>

<file path=xl/sharedStrings.xml><?xml version="1.0" encoding="utf-8"?>
<sst xmlns="http://schemas.openxmlformats.org/spreadsheetml/2006/main" count="1046" uniqueCount="178">
  <si>
    <t>TEAM MEMBER:</t>
  </si>
  <si>
    <t>TASK</t>
  </si>
  <si>
    <t>HOURS</t>
  </si>
  <si>
    <t>DATES</t>
  </si>
  <si>
    <t>REVIEWER</t>
  </si>
  <si>
    <t>FILES</t>
  </si>
  <si>
    <t>Task</t>
  </si>
  <si>
    <t>Title</t>
  </si>
  <si>
    <t>Descrition</t>
  </si>
  <si>
    <t>Initial Est</t>
  </si>
  <si>
    <t>Change</t>
  </si>
  <si>
    <t>Completed</t>
  </si>
  <si>
    <t>Testing</t>
  </si>
  <si>
    <t>to Reviewer</t>
  </si>
  <si>
    <t>Submitted</t>
  </si>
  <si>
    <t>Reviewer</t>
  </si>
  <si>
    <t>Code</t>
  </si>
  <si>
    <t>Test Cases</t>
  </si>
  <si>
    <t>Instructions</t>
  </si>
  <si>
    <t>List the team members name above the block</t>
  </si>
  <si>
    <t>Title is a place to give a 1-3 word descritpion of the task for quick reference</t>
  </si>
  <si>
    <t>Description is a more detailed descrition of the task and should include acceptance critieria for the reviewer</t>
  </si>
  <si>
    <t>Initial Est is the expected number of hours needed to complete the task</t>
  </si>
  <si>
    <t>Change is to adjust your estimate.  Use negative numbers if it took less time.  Use Postitve values if it took more time.</t>
  </si>
  <si>
    <t>Completed is how many hours you have spent on the task.</t>
  </si>
  <si>
    <t>Testing is the date when you started testing your own code</t>
  </si>
  <si>
    <t>To Review is the date you deemed it complete and submitted it for review</t>
  </si>
  <si>
    <t>Submitted is the date when you finished making the adjustments suggested by the review and uploaded it to the collective group code.</t>
  </si>
  <si>
    <t>Reviewer is the person who completes the task review.  Note this should happen even if there is no code.</t>
  </si>
  <si>
    <t>Code is where the file that your data can be found.  This might be a text document if you were doing a non-coding tasking.</t>
  </si>
  <si>
    <t>TestCases is where the file that your test case can be found. This box may be blank if there was no implementation for this task.</t>
  </si>
  <si>
    <t>SPRINT 0</t>
  </si>
  <si>
    <t>Total Hours</t>
  </si>
  <si>
    <t>Day</t>
  </si>
  <si>
    <t>Hours Left</t>
  </si>
  <si>
    <t>Member 1</t>
  </si>
  <si>
    <t>Member 2</t>
  </si>
  <si>
    <t>Member 3</t>
  </si>
  <si>
    <t>Member 4</t>
  </si>
  <si>
    <t>Member 5</t>
  </si>
  <si>
    <t>Member 6</t>
  </si>
  <si>
    <t>SPRINT 1</t>
  </si>
  <si>
    <t>SPRINT 2</t>
  </si>
  <si>
    <t>SPRINT 3</t>
  </si>
  <si>
    <t>SPRINT 4</t>
  </si>
  <si>
    <t>Kevin Ramirez</t>
  </si>
  <si>
    <t>Product Design</t>
  </si>
  <si>
    <t>Learn about the major itself given the links provided by the sponsor</t>
  </si>
  <si>
    <t>Jan 31st</t>
  </si>
  <si>
    <t>Feb 1st</t>
  </si>
  <si>
    <t xml:space="preserve"> O'Brien</t>
  </si>
  <si>
    <t>None</t>
  </si>
  <si>
    <t>Database Framework</t>
  </si>
  <si>
    <t>Create the framework design for the main database for all projected info</t>
  </si>
  <si>
    <t>Cooper Jordan</t>
  </si>
  <si>
    <t>Anthony Lopez</t>
  </si>
  <si>
    <t>Learn the major pathway of Product Design</t>
  </si>
  <si>
    <t>Graphic Design</t>
  </si>
  <si>
    <t>Decide on the graphic design choices for the site</t>
  </si>
  <si>
    <t>Julian Bottero</t>
  </si>
  <si>
    <t>Learn the major itself given the links provided by the sponsor</t>
  </si>
  <si>
    <t>Decide on the pathway layout for different sites</t>
  </si>
  <si>
    <t>Database Outline</t>
  </si>
  <si>
    <t>Implement the foundations for the database</t>
  </si>
  <si>
    <t>Feb 10th</t>
  </si>
  <si>
    <t>Merge Framework</t>
  </si>
  <si>
    <t>Design a framework for the backend-frontend communication</t>
  </si>
  <si>
    <t>Website Outline</t>
  </si>
  <si>
    <t>Implement the foundations for the website</t>
  </si>
  <si>
    <t>Website Style</t>
  </si>
  <si>
    <t>Decide on a CSS framework</t>
  </si>
  <si>
    <t>Yes</t>
  </si>
  <si>
    <t>No</t>
  </si>
  <si>
    <t>O'Brien</t>
  </si>
  <si>
    <t>Feb 9th</t>
  </si>
  <si>
    <t>Database Creation</t>
  </si>
  <si>
    <t>Create the database for information storage using the created ERD</t>
  </si>
  <si>
    <t>Merger Framework</t>
  </si>
  <si>
    <t>Further work on the pathways for backend-frontend communication</t>
  </si>
  <si>
    <t>Feb 25th</t>
  </si>
  <si>
    <t>Login Page</t>
  </si>
  <si>
    <t>Menu Page</t>
  </si>
  <si>
    <t>Finalize work on the student login page and work on separate admin pages</t>
  </si>
  <si>
    <t>Start the foundations of the menu page</t>
  </si>
  <si>
    <t>Information Integration</t>
  </si>
  <si>
    <t>Ensure all information is loaded and accessible from the database</t>
  </si>
  <si>
    <t>Database Design</t>
  </si>
  <si>
    <t>Design way that data can be connected and accessed</t>
  </si>
  <si>
    <t>Connect Database</t>
  </si>
  <si>
    <t>Connect data tables in database</t>
  </si>
  <si>
    <t>First Assessment UI design</t>
  </si>
  <si>
    <t>Design a prototype UI for a fill-in-the-blank assessment</t>
  </si>
  <si>
    <t>Manage permissions</t>
  </si>
  <si>
    <t>decide on what permissions students versus administrators should have</t>
  </si>
  <si>
    <t>Manage Permissions</t>
  </si>
  <si>
    <t>Decide on what permissions students versus admins should have</t>
  </si>
  <si>
    <t>Demonstration for sponsor</t>
  </si>
  <si>
    <t>Initialize presentation that demonstrates our project to sponsor</t>
  </si>
  <si>
    <t>First Assessment UI page</t>
  </si>
  <si>
    <t>initialize HTML page for prototype UI; synergize UI prototype with HTML</t>
  </si>
  <si>
    <t>Design Content Table</t>
  </si>
  <si>
    <t>Draw up table for database to store/organize Product Design data</t>
  </si>
  <si>
    <t>Organize Content</t>
  </si>
  <si>
    <t>Organize PD content into content table</t>
  </si>
  <si>
    <t>record SQL queries</t>
  </si>
  <si>
    <t>Record queries made to insert and organize content from table</t>
  </si>
  <si>
    <t>Micro. Azure hosting</t>
  </si>
  <si>
    <t>set up a microsoft azure server to host database publically (w/ Cooper)</t>
  </si>
  <si>
    <t>Help set up a microsoft azure server to host database publically (w/ Kevin)</t>
  </si>
  <si>
    <t>Design User info table</t>
  </si>
  <si>
    <t xml:space="preserve"> Create table for storing user login data (passwords, usernames).</t>
  </si>
  <si>
    <t>Revise login queries</t>
  </si>
  <si>
    <t>]</t>
  </si>
  <si>
    <t>Create Nav template</t>
  </si>
  <si>
    <t xml:space="preserve">Design Flash Card </t>
  </si>
  <si>
    <t>Allocate/decide what information will be on the flash cards for games</t>
  </si>
  <si>
    <t>Content Table Categories</t>
  </si>
  <si>
    <t>Provide categories for the content table from Product Design Resources</t>
  </si>
  <si>
    <t>Record queries made to insert/extract user login information</t>
  </si>
  <si>
    <t>Create the Navigation tab through HTML and Bootstrap</t>
  </si>
  <si>
    <t>Flash card game mockup</t>
  </si>
  <si>
    <t>Display card on a webpage design, mockup of the game page</t>
  </si>
  <si>
    <t>Design Logo for app</t>
  </si>
  <si>
    <t>Provide basic stand in logo</t>
  </si>
  <si>
    <t>User login data storage</t>
  </si>
  <si>
    <t>homepage widgets</t>
  </si>
  <si>
    <t>Decide what options the user will have after the login screen</t>
  </si>
  <si>
    <t>Account making</t>
  </si>
  <si>
    <t>Allow users to make accounts for login details</t>
  </si>
  <si>
    <t>Admin Option</t>
  </si>
  <si>
    <t>Create check for users to login as an admin or a student</t>
  </si>
  <si>
    <t>O' Brien</t>
  </si>
  <si>
    <t>Revise Julian's sql code for storing user information</t>
  </si>
  <si>
    <t>develop queries to store information into the database</t>
  </si>
  <si>
    <t>User login data extraction</t>
  </si>
  <si>
    <t>Develop queries to extract information from the database into the app</t>
  </si>
  <si>
    <t>N/A</t>
  </si>
  <si>
    <t>Mar 28th</t>
  </si>
  <si>
    <t>Apr 1st</t>
  </si>
  <si>
    <t>Mar 31st</t>
  </si>
  <si>
    <t>Assessments page</t>
  </si>
  <si>
    <t>Classes page</t>
  </si>
  <si>
    <t>page for managing classes with widget links for different classes and students</t>
  </si>
  <si>
    <t>page for accessing learning assessments, with links to the flash card game and other assessments.</t>
  </si>
  <si>
    <t>Sidebar Nav Menu</t>
  </si>
  <si>
    <t>Finish the Navigation menu for the web app with hyperlinks</t>
  </si>
  <si>
    <t>Student homepage</t>
  </si>
  <si>
    <t>Admin homepage</t>
  </si>
  <si>
    <t>homepage widgets and assessments for student view</t>
  </si>
  <si>
    <t>homepage widgets and assessments for admin view</t>
  </si>
  <si>
    <t>Finish Navigation menu for the web app with hyperlinks</t>
  </si>
  <si>
    <t>Design Widgets Box</t>
  </si>
  <si>
    <t>Create design for widget boxes to click</t>
  </si>
  <si>
    <t>Extraction Queries</t>
  </si>
  <si>
    <t>Create sql queries to pull data from database to assessments</t>
  </si>
  <si>
    <t>Sample data Set</t>
  </si>
  <si>
    <t>Create test that pulls a product, their designer, location, etc.</t>
  </si>
  <si>
    <t>Already user check</t>
  </si>
  <si>
    <t>For users who have already created an account, call a check to prevent duplicate accounts</t>
  </si>
  <si>
    <t>Student account management</t>
  </si>
  <si>
    <t>Give admins access to add or remove students from classes</t>
  </si>
  <si>
    <t>student account management</t>
  </si>
  <si>
    <t>Julian B.</t>
  </si>
  <si>
    <t>Anthony L.</t>
  </si>
  <si>
    <t>Julian B</t>
  </si>
  <si>
    <t>Connecting database</t>
  </si>
  <si>
    <t>replace test database with current sample/complete database</t>
  </si>
  <si>
    <t>Github</t>
  </si>
  <si>
    <t>GitHub</t>
  </si>
  <si>
    <t>Connecting Database</t>
  </si>
  <si>
    <t>Setup Web Server</t>
  </si>
  <si>
    <t>Setting up web server to host site</t>
  </si>
  <si>
    <t>Card Game Build #1</t>
  </si>
  <si>
    <t>come up with a basic build to display the card and some options</t>
  </si>
  <si>
    <t>Website Mockups</t>
  </si>
  <si>
    <t>Create some mockups for the website for what it should look like at the end</t>
  </si>
  <si>
    <t>Demo preperation</t>
  </si>
  <si>
    <t>Prepare a demo to present to the class / Sponsor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</si>
</sst>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5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 applyAlignment="1">
      <alignment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wrapText="1"/>
    </xf>
    <xf numFmtId="0" fontId="0" fillId="8" borderId="11" xfId="0" applyFill="1" applyBorder="1"/>
    <xf numFmtId="0" fontId="0" fillId="8" borderId="12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9" xfId="0" applyFill="1" applyBorder="1"/>
    <xf numFmtId="0" fontId="1" fillId="8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/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8" borderId="0" xfId="0" applyFill="1"/>
    <xf numFmtId="0" fontId="2" fillId="12" borderId="0" xfId="0" applyFont="1" applyFill="1"/>
    <xf numFmtId="0" fontId="2" fillId="12" borderId="0" xfId="0" applyFont="1" applyFill="1" applyAlignment="1">
      <alignment wrapText="1"/>
    </xf>
    <xf numFmtId="0" fontId="1" fillId="13" borderId="0" xfId="0" applyFont="1" applyFill="1"/>
    <xf numFmtId="0" fontId="0" fillId="13" borderId="0" xfId="0" applyFill="1"/>
    <xf numFmtId="16" fontId="0" fillId="6" borderId="5" xfId="0" applyNumberFormat="1" applyFill="1" applyBorder="1"/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4" borderId="0" xfId="0" applyFill="1"/>
    <xf numFmtId="0" fontId="1" fillId="0" borderId="13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2" borderId="0" xfId="0" applyFill="1"/>
    <xf numFmtId="0" fontId="0" fillId="0" borderId="0" xfId="0"/>
    <xf numFmtId="0" fontId="0" fillId="6" borderId="0" xfId="0" applyFill="1"/>
    <xf numFmtId="0" fontId="0" fillId="8" borderId="0" xfId="0" applyFill="1"/>
    <xf numFmtId="0" fontId="0" fillId="10" borderId="0" xfId="0" applyFill="1"/>
    <xf numFmtId="16" fontId="0" fillId="6" borderId="1" xfId="0" applyNumberFormat="1" applyFill="1" applyBorder="1"/>
    <xf numFmtId="14" fontId="0" fillId="6" borderId="1" xfId="0" applyNumberFormat="1" applyFill="1" applyBorder="1"/>
    <xf numFmtId="14" fontId="0" fillId="6" borderId="6" xfId="0" applyNumberFormat="1" applyFill="1" applyBorder="1"/>
    <xf numFmtId="14" fontId="0" fillId="6" borderId="5" xfId="0" applyNumberFormat="1" applyFill="1" applyBorder="1"/>
    <xf numFmtId="16" fontId="0" fillId="6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Charts'!$D$3:$Q$3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Charts'!$D$4:$Q$4</c:f>
              <c:numCache>
                <c:formatCode>General</c:formatCode>
                <c:ptCount val="14"/>
                <c:pt idx="0">
                  <c:v>48</c:v>
                </c:pt>
                <c:pt idx="1">
                  <c:v>48</c:v>
                </c:pt>
                <c:pt idx="2">
                  <c:v>45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17</c:v>
                </c:pt>
                <c:pt idx="7">
                  <c:v>17</c:v>
                </c:pt>
                <c:pt idx="8">
                  <c:v>12</c:v>
                </c:pt>
                <c:pt idx="9">
                  <c:v>8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B-DB42-BC33-5074E1BC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Charts'!$D$14:$Q$14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Charts'!$D$15:$Q$15</c:f>
              <c:numCache>
                <c:formatCode>General</c:formatCode>
                <c:ptCount val="14"/>
                <c:pt idx="0">
                  <c:v>48</c:v>
                </c:pt>
                <c:pt idx="1">
                  <c:v>48</c:v>
                </c:pt>
                <c:pt idx="2">
                  <c:v>45</c:v>
                </c:pt>
                <c:pt idx="3">
                  <c:v>41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31</c:v>
                </c:pt>
                <c:pt idx="8">
                  <c:v>27</c:v>
                </c:pt>
                <c:pt idx="9">
                  <c:v>21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B6C-E345-ADDE-72B16C5C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Charts'!$D$26:$X$26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'Burn Down Charts'!$D$27:$X$27</c:f>
              <c:numCache>
                <c:formatCode>General</c:formatCode>
                <c:ptCount val="21"/>
                <c:pt idx="0">
                  <c:v>72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63</c:v>
                </c:pt>
                <c:pt idx="5">
                  <c:v>63</c:v>
                </c:pt>
                <c:pt idx="6">
                  <c:v>59</c:v>
                </c:pt>
                <c:pt idx="7">
                  <c:v>57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45</c:v>
                </c:pt>
                <c:pt idx="14">
                  <c:v>39</c:v>
                </c:pt>
                <c:pt idx="15">
                  <c:v>39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CD-A141-9E2B-D501209C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Charts'!$D$38:$Q$38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Charts'!$D$39:$Q$39</c:f>
              <c:numCache>
                <c:formatCode>General</c:formatCode>
                <c:ptCount val="14"/>
                <c:pt idx="0">
                  <c:v>48</c:v>
                </c:pt>
                <c:pt idx="1">
                  <c:v>39</c:v>
                </c:pt>
                <c:pt idx="2">
                  <c:v>35</c:v>
                </c:pt>
                <c:pt idx="3">
                  <c:v>24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</c:v>
                </c:pt>
                <c:pt idx="8">
                  <c:v>-3</c:v>
                </c:pt>
                <c:pt idx="9">
                  <c:v>-6</c:v>
                </c:pt>
                <c:pt idx="10">
                  <c:v>-9</c:v>
                </c:pt>
                <c:pt idx="11">
                  <c:v>-13</c:v>
                </c:pt>
                <c:pt idx="12">
                  <c:v>-16</c:v>
                </c:pt>
                <c:pt idx="13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B-8740-8F3F-B6E3158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'Burn Down Charts'!$D$50:$Q$50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'Burn Down Charts'!$D$51:$Q$51</c:f>
              <c:numCache>
                <c:formatCode>General</c:formatCode>
                <c:ptCount val="14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54</c:v>
                </c:pt>
                <c:pt idx="4">
                  <c:v>49</c:v>
                </c:pt>
                <c:pt idx="5">
                  <c:v>43</c:v>
                </c:pt>
                <c:pt idx="6">
                  <c:v>40</c:v>
                </c:pt>
                <c:pt idx="7">
                  <c:v>33</c:v>
                </c:pt>
                <c:pt idx="8">
                  <c:v>25</c:v>
                </c:pt>
                <c:pt idx="9">
                  <c:v>25</c:v>
                </c:pt>
                <c:pt idx="10">
                  <c:v>17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90-9D4C-BEB2-064A4D56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25583"/>
        <c:axId val="1169465904"/>
      </c:scatterChart>
      <c:valAx>
        <c:axId val="8921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5904"/>
        <c:crosses val="autoZero"/>
        <c:crossBetween val="midCat"/>
      </c:valAx>
      <c:valAx>
        <c:axId val="1169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55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120650</xdr:colOff>
      <xdr:row>1</xdr:row>
      <xdr:rowOff>0</xdr:rowOff>
    </xdr:from>
    <xdr:to>
      <xdr:col>30</xdr:col>
      <xdr:colOff>139700</xdr:colOff>
      <xdr:row>10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123F9-3617-8A5F-0436-262681D4A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11</xdr:row>
      <xdr:rowOff>63500</xdr:rowOff>
    </xdr:from>
    <xdr:to>
      <xdr:col>30</xdr:col>
      <xdr:colOff>228600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973816-4015-4A4E-9B7E-1AC8CF2ED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76200</xdr:colOff>
      <xdr:row>23</xdr:row>
      <xdr:rowOff>101600</xdr:rowOff>
    </xdr:from>
    <xdr:to>
      <xdr:col>37</xdr:col>
      <xdr:colOff>165100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55DEB-A55E-3D49-8B5B-C8E8ABD9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101600</xdr:colOff>
      <xdr:row>35</xdr:row>
      <xdr:rowOff>50800</xdr:rowOff>
    </xdr:from>
    <xdr:to>
      <xdr:col>30</xdr:col>
      <xdr:colOff>266700</xdr:colOff>
      <xdr:row>45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D0056-6A19-FD43-BBE9-EF02168A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63500</xdr:colOff>
      <xdr:row>47</xdr:row>
      <xdr:rowOff>88900</xdr:rowOff>
    </xdr:from>
    <xdr:to>
      <xdr:col>30</xdr:col>
      <xdr:colOff>228600</xdr:colOff>
      <xdr:row>57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D63F1F-4B57-A347-BC3A-91DD3EAC1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B87C-17E3-4F47-961B-C42A09724F6A}">
  <dimension ref="B2:M30"/>
  <sheetViews>
    <sheetView workbookViewId="0">
      <selection activeCell="D2" sqref="D2"/>
    </sheetView>
  </sheetViews>
  <sheetFormatPr defaultColWidth="11" defaultRowHeight="15.75" x14ac:dyDescent="0.25"/>
  <cols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4" t="s">
        <v>0</v>
      </c>
      <c r="C2" s="54"/>
      <c r="D2" s="39"/>
    </row>
    <row r="3" spans="2:13" x14ac:dyDescent="0.25">
      <c r="B3" s="55" t="s">
        <v>1</v>
      </c>
      <c r="C3" s="56"/>
      <c r="D3" s="57"/>
      <c r="E3" s="58" t="s">
        <v>2</v>
      </c>
      <c r="F3" s="59"/>
      <c r="G3" s="60"/>
      <c r="H3" s="61" t="s">
        <v>3</v>
      </c>
      <c r="I3" s="62"/>
      <c r="J3" s="63"/>
      <c r="K3" s="26" t="s">
        <v>4</v>
      </c>
      <c r="L3" s="51" t="s">
        <v>5</v>
      </c>
      <c r="M3" s="52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/>
      <c r="D5" s="16"/>
      <c r="E5" s="8"/>
      <c r="F5" s="9"/>
      <c r="G5" s="10"/>
      <c r="H5" s="2"/>
      <c r="I5" s="3"/>
      <c r="J5" s="4"/>
      <c r="K5" s="20"/>
      <c r="L5" s="22"/>
      <c r="M5" s="23"/>
    </row>
    <row r="6" spans="2:13" x14ac:dyDescent="0.25">
      <c r="B6" s="14">
        <v>2</v>
      </c>
      <c r="C6" s="15"/>
      <c r="D6" s="16"/>
      <c r="E6" s="8"/>
      <c r="F6" s="9"/>
      <c r="G6" s="10"/>
      <c r="H6" s="2"/>
      <c r="I6" s="3"/>
      <c r="J6" s="4"/>
      <c r="K6" s="20"/>
      <c r="L6" s="22"/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6" spans="2:13" x14ac:dyDescent="0.25">
      <c r="C16" s="41" t="s">
        <v>18</v>
      </c>
    </row>
    <row r="17" spans="2:7" x14ac:dyDescent="0.25">
      <c r="B17" s="40">
        <v>1</v>
      </c>
      <c r="C17" s="64" t="s">
        <v>19</v>
      </c>
      <c r="D17" s="64"/>
      <c r="E17" s="64"/>
      <c r="F17" s="64"/>
      <c r="G17" s="64"/>
    </row>
    <row r="18" spans="2:7" x14ac:dyDescent="0.25">
      <c r="B18" s="40">
        <v>2</v>
      </c>
      <c r="C18" s="64" t="s">
        <v>20</v>
      </c>
      <c r="D18" s="64"/>
      <c r="E18" s="64"/>
      <c r="F18" s="64"/>
      <c r="G18" s="64"/>
    </row>
    <row r="19" spans="2:7" x14ac:dyDescent="0.25">
      <c r="B19" s="40">
        <v>3</v>
      </c>
      <c r="C19" s="64" t="s">
        <v>21</v>
      </c>
      <c r="D19" s="64"/>
      <c r="E19" s="64"/>
      <c r="F19" s="64"/>
      <c r="G19" s="64"/>
    </row>
    <row r="20" spans="2:7" x14ac:dyDescent="0.25">
      <c r="B20" s="42">
        <v>4</v>
      </c>
      <c r="C20" s="53" t="s">
        <v>22</v>
      </c>
      <c r="D20" s="53"/>
      <c r="E20" s="53"/>
      <c r="F20" s="53"/>
      <c r="G20" s="53"/>
    </row>
    <row r="21" spans="2:7" x14ac:dyDescent="0.25">
      <c r="B21" s="42">
        <v>5</v>
      </c>
      <c r="C21" s="53" t="s">
        <v>23</v>
      </c>
      <c r="D21" s="53"/>
      <c r="E21" s="53"/>
      <c r="F21" s="53"/>
      <c r="G21" s="53"/>
    </row>
    <row r="22" spans="2:7" x14ac:dyDescent="0.25">
      <c r="B22" s="42">
        <v>6</v>
      </c>
      <c r="C22" s="53" t="s">
        <v>24</v>
      </c>
      <c r="D22" s="53"/>
      <c r="E22" s="53"/>
      <c r="F22" s="53"/>
      <c r="G22" s="53"/>
    </row>
    <row r="23" spans="2:7" x14ac:dyDescent="0.25">
      <c r="B23" s="43">
        <v>7</v>
      </c>
      <c r="C23" s="66" t="s">
        <v>25</v>
      </c>
      <c r="D23" s="66"/>
      <c r="E23" s="66"/>
      <c r="F23" s="66"/>
      <c r="G23" s="66"/>
    </row>
    <row r="24" spans="2:7" x14ac:dyDescent="0.25">
      <c r="B24" s="43">
        <v>8</v>
      </c>
      <c r="C24" s="66" t="s">
        <v>26</v>
      </c>
      <c r="D24" s="66"/>
      <c r="E24" s="66"/>
      <c r="F24" s="66"/>
      <c r="G24" s="66"/>
    </row>
    <row r="25" spans="2:7" x14ac:dyDescent="0.25">
      <c r="B25" s="43">
        <v>9</v>
      </c>
      <c r="C25" s="66" t="s">
        <v>27</v>
      </c>
      <c r="D25" s="66"/>
      <c r="E25" s="66"/>
      <c r="F25" s="66"/>
      <c r="G25" s="66"/>
    </row>
    <row r="26" spans="2:7" x14ac:dyDescent="0.25">
      <c r="B26" s="45">
        <v>10</v>
      </c>
      <c r="C26" s="67" t="s">
        <v>28</v>
      </c>
      <c r="D26" s="67"/>
      <c r="E26" s="67"/>
      <c r="F26" s="67"/>
      <c r="G26" s="67"/>
    </row>
    <row r="27" spans="2:7" x14ac:dyDescent="0.25">
      <c r="B27" s="44">
        <v>11</v>
      </c>
      <c r="C27" s="68" t="s">
        <v>29</v>
      </c>
      <c r="D27" s="68"/>
      <c r="E27" s="68"/>
      <c r="F27" s="68"/>
      <c r="G27" s="68"/>
    </row>
    <row r="28" spans="2:7" x14ac:dyDescent="0.25">
      <c r="B28" s="44">
        <v>12</v>
      </c>
      <c r="C28" s="68" t="s">
        <v>30</v>
      </c>
      <c r="D28" s="68"/>
      <c r="E28" s="68"/>
      <c r="F28" s="68"/>
      <c r="G28" s="68"/>
    </row>
    <row r="29" spans="2:7" x14ac:dyDescent="0.25">
      <c r="C29" s="65"/>
      <c r="D29" s="65"/>
      <c r="E29" s="65"/>
      <c r="F29" s="65"/>
      <c r="G29" s="65"/>
    </row>
    <row r="30" spans="2:7" x14ac:dyDescent="0.25">
      <c r="C30" s="65"/>
      <c r="D30" s="65"/>
      <c r="E30" s="65"/>
      <c r="F30" s="65"/>
      <c r="G30" s="65"/>
    </row>
  </sheetData>
  <mergeCells count="19">
    <mergeCell ref="C29:G29"/>
    <mergeCell ref="C30:G30"/>
    <mergeCell ref="C23:G23"/>
    <mergeCell ref="C24:G24"/>
    <mergeCell ref="C25:G25"/>
    <mergeCell ref="C26:G26"/>
    <mergeCell ref="C27:G27"/>
    <mergeCell ref="C28:G28"/>
    <mergeCell ref="L3:M3"/>
    <mergeCell ref="C22:G22"/>
    <mergeCell ref="B2:C2"/>
    <mergeCell ref="B3:D3"/>
    <mergeCell ref="E3:G3"/>
    <mergeCell ref="H3:J3"/>
    <mergeCell ref="C17:G17"/>
    <mergeCell ref="C18:G18"/>
    <mergeCell ref="C19:G19"/>
    <mergeCell ref="C20:G20"/>
    <mergeCell ref="C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382C-1590-1441-AED9-2FFB28428E78}">
  <dimension ref="B1:X57"/>
  <sheetViews>
    <sheetView topLeftCell="A36" workbookViewId="0">
      <selection activeCell="P55" sqref="P55"/>
    </sheetView>
  </sheetViews>
  <sheetFormatPr defaultColWidth="4.375" defaultRowHeight="15.75" x14ac:dyDescent="0.25"/>
  <cols>
    <col min="2" max="2" width="12.625" customWidth="1"/>
    <col min="3" max="3" width="5.625" customWidth="1"/>
  </cols>
  <sheetData>
    <row r="1" spans="2:17" ht="17.100000000000001" customHeight="1" x14ac:dyDescent="0.25"/>
    <row r="2" spans="2:17" ht="47.25" x14ac:dyDescent="0.25">
      <c r="B2" s="46" t="s">
        <v>31</v>
      </c>
      <c r="C2" s="47" t="s">
        <v>32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2:17" x14ac:dyDescent="0.25">
      <c r="B3" s="41" t="s">
        <v>33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</row>
    <row r="4" spans="2:17" x14ac:dyDescent="0.25">
      <c r="B4" s="48" t="s">
        <v>34</v>
      </c>
      <c r="C4" s="49">
        <f>SUM(C5:C10)</f>
        <v>48</v>
      </c>
      <c r="D4" s="49">
        <f>C4</f>
        <v>48</v>
      </c>
      <c r="E4" s="49">
        <f>D4-SUM(D5:D10)</f>
        <v>48</v>
      </c>
      <c r="F4" s="49">
        <f t="shared" ref="F4:Q4" si="0">E4-SUM(E5:E10)</f>
        <v>45</v>
      </c>
      <c r="G4" s="49">
        <f t="shared" si="0"/>
        <v>37</v>
      </c>
      <c r="H4" s="49">
        <f t="shared" si="0"/>
        <v>37</v>
      </c>
      <c r="I4" s="49">
        <f t="shared" si="0"/>
        <v>37</v>
      </c>
      <c r="J4" s="49">
        <f t="shared" si="0"/>
        <v>17</v>
      </c>
      <c r="K4" s="49">
        <f t="shared" si="0"/>
        <v>17</v>
      </c>
      <c r="L4" s="49">
        <f t="shared" si="0"/>
        <v>12</v>
      </c>
      <c r="M4" s="49">
        <f t="shared" si="0"/>
        <v>8</v>
      </c>
      <c r="N4" s="49">
        <f t="shared" si="0"/>
        <v>-7</v>
      </c>
      <c r="O4" s="49">
        <f t="shared" si="0"/>
        <v>-7</v>
      </c>
      <c r="P4" s="49">
        <f t="shared" si="0"/>
        <v>-7</v>
      </c>
      <c r="Q4" s="49">
        <f t="shared" si="0"/>
        <v>-13</v>
      </c>
    </row>
    <row r="5" spans="2:17" x14ac:dyDescent="0.25">
      <c r="B5" s="41" t="s">
        <v>35</v>
      </c>
      <c r="C5">
        <v>12</v>
      </c>
    </row>
    <row r="6" spans="2:17" x14ac:dyDescent="0.25">
      <c r="B6" s="48" t="s">
        <v>36</v>
      </c>
      <c r="C6" s="49">
        <v>12</v>
      </c>
      <c r="D6" s="49"/>
      <c r="E6" s="49">
        <v>3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2:17" x14ac:dyDescent="0.25">
      <c r="B7" s="41" t="s">
        <v>37</v>
      </c>
      <c r="C7">
        <v>12</v>
      </c>
      <c r="F7">
        <v>8</v>
      </c>
      <c r="I7">
        <v>20</v>
      </c>
      <c r="K7">
        <v>5</v>
      </c>
    </row>
    <row r="8" spans="2:17" x14ac:dyDescent="0.25">
      <c r="B8" s="48" t="s">
        <v>38</v>
      </c>
      <c r="C8" s="49">
        <v>12</v>
      </c>
      <c r="D8" s="49"/>
      <c r="E8" s="49"/>
      <c r="F8" s="49"/>
      <c r="G8" s="49"/>
      <c r="H8" s="49"/>
      <c r="I8" s="49"/>
      <c r="J8" s="49"/>
      <c r="K8" s="49"/>
      <c r="L8" s="49">
        <v>4</v>
      </c>
      <c r="M8" s="49">
        <v>15</v>
      </c>
      <c r="N8" s="49"/>
      <c r="O8" s="49"/>
      <c r="P8" s="49">
        <v>6</v>
      </c>
      <c r="Q8" s="49"/>
    </row>
    <row r="9" spans="2:17" x14ac:dyDescent="0.25">
      <c r="B9" s="41" t="s">
        <v>39</v>
      </c>
    </row>
    <row r="10" spans="2:17" x14ac:dyDescent="0.25">
      <c r="B10" s="48" t="s">
        <v>40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3" spans="2:17" ht="47.25" x14ac:dyDescent="0.25">
      <c r="B13" s="46" t="s">
        <v>41</v>
      </c>
      <c r="C13" s="47" t="s">
        <v>32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spans="2:17" x14ac:dyDescent="0.25">
      <c r="B14" s="41" t="s">
        <v>33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</row>
    <row r="15" spans="2:17" x14ac:dyDescent="0.25">
      <c r="B15" s="48" t="s">
        <v>34</v>
      </c>
      <c r="C15" s="49">
        <f>SUM(C16:C21)</f>
        <v>48</v>
      </c>
      <c r="D15" s="49">
        <f>C15</f>
        <v>48</v>
      </c>
      <c r="E15" s="49">
        <f>D15-SUM(D16:D21)</f>
        <v>48</v>
      </c>
      <c r="F15" s="49">
        <f t="shared" ref="F15:Q15" si="1">E15-SUM(E16:E21)</f>
        <v>45</v>
      </c>
      <c r="G15" s="49">
        <f t="shared" si="1"/>
        <v>41</v>
      </c>
      <c r="H15" s="49">
        <f t="shared" si="1"/>
        <v>41</v>
      </c>
      <c r="I15" s="49">
        <f t="shared" si="1"/>
        <v>38</v>
      </c>
      <c r="J15" s="49">
        <f t="shared" si="1"/>
        <v>35</v>
      </c>
      <c r="K15" s="49">
        <f t="shared" si="1"/>
        <v>31</v>
      </c>
      <c r="L15" s="49">
        <f t="shared" si="1"/>
        <v>27</v>
      </c>
      <c r="M15" s="49">
        <f t="shared" si="1"/>
        <v>21</v>
      </c>
      <c r="N15" s="49">
        <f t="shared" si="1"/>
        <v>17</v>
      </c>
      <c r="O15" s="49">
        <f t="shared" si="1"/>
        <v>17</v>
      </c>
      <c r="P15" s="49">
        <f t="shared" si="1"/>
        <v>13</v>
      </c>
      <c r="Q15" s="49">
        <f t="shared" si="1"/>
        <v>10</v>
      </c>
    </row>
    <row r="16" spans="2:17" x14ac:dyDescent="0.25">
      <c r="B16" s="41" t="s">
        <v>35</v>
      </c>
      <c r="C16">
        <v>12</v>
      </c>
      <c r="E16">
        <v>3</v>
      </c>
      <c r="F16">
        <v>2</v>
      </c>
      <c r="J16">
        <v>4</v>
      </c>
    </row>
    <row r="17" spans="2:24" x14ac:dyDescent="0.25">
      <c r="B17" s="48" t="s">
        <v>36</v>
      </c>
      <c r="C17" s="49">
        <v>12</v>
      </c>
      <c r="D17" s="49"/>
      <c r="E17" s="49"/>
      <c r="F17" s="49">
        <v>2</v>
      </c>
      <c r="G17" s="49"/>
      <c r="H17" s="49">
        <v>3</v>
      </c>
      <c r="I17" s="49">
        <v>3</v>
      </c>
      <c r="J17" s="49"/>
      <c r="K17" s="49"/>
      <c r="L17" s="49"/>
      <c r="M17" s="49"/>
      <c r="N17" s="49"/>
      <c r="O17" s="49"/>
      <c r="P17" s="49"/>
      <c r="Q17" s="49"/>
    </row>
    <row r="18" spans="2:24" x14ac:dyDescent="0.25">
      <c r="B18" s="41" t="s">
        <v>37</v>
      </c>
      <c r="C18">
        <v>12</v>
      </c>
      <c r="K18">
        <v>2</v>
      </c>
      <c r="L18">
        <v>3</v>
      </c>
      <c r="M18">
        <v>2</v>
      </c>
      <c r="O18">
        <v>4</v>
      </c>
    </row>
    <row r="19" spans="2:24" x14ac:dyDescent="0.25">
      <c r="B19" s="48" t="s">
        <v>38</v>
      </c>
      <c r="C19" s="49">
        <v>12</v>
      </c>
      <c r="D19" s="49"/>
      <c r="E19" s="49"/>
      <c r="F19" s="49"/>
      <c r="G19" s="49"/>
      <c r="H19" s="49"/>
      <c r="I19" s="49"/>
      <c r="J19" s="49"/>
      <c r="K19" s="49">
        <v>2</v>
      </c>
      <c r="L19" s="49">
        <v>3</v>
      </c>
      <c r="M19" s="49">
        <v>2</v>
      </c>
      <c r="N19" s="49"/>
      <c r="O19" s="49"/>
      <c r="P19" s="49">
        <v>3</v>
      </c>
      <c r="Q19" s="49"/>
    </row>
    <row r="20" spans="2:24" x14ac:dyDescent="0.25">
      <c r="B20" s="41" t="s">
        <v>39</v>
      </c>
    </row>
    <row r="21" spans="2:24" x14ac:dyDescent="0.25">
      <c r="B21" s="48" t="s">
        <v>40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</row>
    <row r="25" spans="2:24" ht="47.25" x14ac:dyDescent="0.25">
      <c r="B25" s="46" t="s">
        <v>42</v>
      </c>
      <c r="C25" s="47" t="s">
        <v>32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2:24" x14ac:dyDescent="0.25">
      <c r="B26" s="41" t="s">
        <v>33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20</v>
      </c>
      <c r="X26">
        <v>21</v>
      </c>
    </row>
    <row r="27" spans="2:24" x14ac:dyDescent="0.25">
      <c r="B27" s="48" t="s">
        <v>34</v>
      </c>
      <c r="C27" s="49">
        <f>SUM(C28:C33)</f>
        <v>72</v>
      </c>
      <c r="D27" s="49">
        <f>C27</f>
        <v>72</v>
      </c>
      <c r="E27" s="49">
        <f>D27-SUM(D28:D33)</f>
        <v>66</v>
      </c>
      <c r="F27" s="49">
        <f t="shared" ref="F27:X27" si="2">E27-SUM(E28:E33)</f>
        <v>66</v>
      </c>
      <c r="G27" s="49">
        <f>F27-SUM(F28:F33)</f>
        <v>66</v>
      </c>
      <c r="H27" s="49">
        <f t="shared" si="2"/>
        <v>63</v>
      </c>
      <c r="I27" s="49">
        <f t="shared" si="2"/>
        <v>63</v>
      </c>
      <c r="J27" s="49">
        <f t="shared" si="2"/>
        <v>59</v>
      </c>
      <c r="K27" s="49">
        <f t="shared" si="2"/>
        <v>57</v>
      </c>
      <c r="L27" s="49">
        <f t="shared" si="2"/>
        <v>52</v>
      </c>
      <c r="M27" s="49">
        <f t="shared" si="2"/>
        <v>52</v>
      </c>
      <c r="N27" s="49">
        <f t="shared" si="2"/>
        <v>52</v>
      </c>
      <c r="O27" s="49">
        <f t="shared" si="2"/>
        <v>52</v>
      </c>
      <c r="P27" s="49">
        <f t="shared" si="2"/>
        <v>52</v>
      </c>
      <c r="Q27" s="49">
        <f t="shared" si="2"/>
        <v>45</v>
      </c>
      <c r="R27" s="49">
        <f t="shared" si="2"/>
        <v>39</v>
      </c>
      <c r="S27" s="49">
        <f t="shared" si="2"/>
        <v>39</v>
      </c>
      <c r="T27" s="49">
        <f t="shared" si="2"/>
        <v>31</v>
      </c>
      <c r="U27" s="49">
        <f>T27-SUM(T28:T33)</f>
        <v>31</v>
      </c>
      <c r="V27" s="49">
        <f t="shared" si="2"/>
        <v>31</v>
      </c>
      <c r="W27" s="49">
        <f t="shared" si="2"/>
        <v>30</v>
      </c>
      <c r="X27" s="49">
        <f t="shared" si="2"/>
        <v>24</v>
      </c>
    </row>
    <row r="28" spans="2:24" x14ac:dyDescent="0.25">
      <c r="B28" s="41" t="s">
        <v>35</v>
      </c>
      <c r="C28">
        <v>18</v>
      </c>
      <c r="D28">
        <v>2</v>
      </c>
      <c r="G28">
        <v>2</v>
      </c>
      <c r="K28">
        <v>2</v>
      </c>
      <c r="P28">
        <v>1</v>
      </c>
      <c r="S28">
        <v>3</v>
      </c>
      <c r="V28">
        <v>1</v>
      </c>
    </row>
    <row r="29" spans="2:24" x14ac:dyDescent="0.25">
      <c r="B29" s="48" t="s">
        <v>36</v>
      </c>
      <c r="C29" s="49">
        <v>18</v>
      </c>
      <c r="D29" s="49">
        <v>2</v>
      </c>
      <c r="E29" s="49"/>
      <c r="F29" s="49"/>
      <c r="G29" s="49"/>
      <c r="H29" s="49"/>
      <c r="I29" s="49">
        <v>2</v>
      </c>
      <c r="J29" s="49">
        <v>2</v>
      </c>
      <c r="K29" s="49">
        <v>1</v>
      </c>
      <c r="L29" s="49"/>
      <c r="M29" s="49"/>
      <c r="N29" s="49"/>
      <c r="O29" s="49"/>
      <c r="P29" s="49">
        <v>2</v>
      </c>
      <c r="Q29" s="49"/>
      <c r="R29" s="49"/>
      <c r="S29" s="49">
        <v>3</v>
      </c>
      <c r="T29" s="49"/>
      <c r="U29" s="49"/>
      <c r="V29" s="49"/>
      <c r="W29" s="49">
        <v>2</v>
      </c>
      <c r="X29" s="49"/>
    </row>
    <row r="30" spans="2:24" x14ac:dyDescent="0.25">
      <c r="B30" s="41" t="s">
        <v>37</v>
      </c>
      <c r="C30">
        <v>18</v>
      </c>
      <c r="D30">
        <v>1</v>
      </c>
      <c r="G30">
        <v>1</v>
      </c>
      <c r="I30">
        <v>1</v>
      </c>
      <c r="K30">
        <v>2</v>
      </c>
      <c r="P30">
        <v>2</v>
      </c>
      <c r="Q30">
        <v>3</v>
      </c>
      <c r="S30">
        <v>2</v>
      </c>
      <c r="W30">
        <v>2</v>
      </c>
    </row>
    <row r="31" spans="2:24" x14ac:dyDescent="0.25">
      <c r="B31" s="48" t="s">
        <v>38</v>
      </c>
      <c r="C31" s="49">
        <v>18</v>
      </c>
      <c r="D31" s="49">
        <v>1</v>
      </c>
      <c r="E31" s="49"/>
      <c r="F31" s="49"/>
      <c r="G31" s="49"/>
      <c r="H31" s="49"/>
      <c r="I31" s="49">
        <v>1</v>
      </c>
      <c r="J31" s="49"/>
      <c r="K31" s="49"/>
      <c r="L31" s="49"/>
      <c r="M31" s="49"/>
      <c r="N31" s="49"/>
      <c r="O31" s="49"/>
      <c r="P31" s="49">
        <v>2</v>
      </c>
      <c r="Q31" s="49">
        <v>3</v>
      </c>
      <c r="R31" s="49"/>
      <c r="S31" s="49"/>
      <c r="T31" s="49"/>
      <c r="U31" s="49"/>
      <c r="V31" s="49"/>
      <c r="W31" s="49">
        <v>2</v>
      </c>
      <c r="X31" s="49"/>
    </row>
    <row r="32" spans="2:24" x14ac:dyDescent="0.25">
      <c r="B32" s="41" t="s">
        <v>39</v>
      </c>
    </row>
    <row r="33" spans="2:24" x14ac:dyDescent="0.25">
      <c r="B33" s="48" t="s">
        <v>40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</row>
    <row r="37" spans="2:24" ht="47.25" x14ac:dyDescent="0.25">
      <c r="B37" s="46" t="s">
        <v>43</v>
      </c>
      <c r="C37" s="47" t="s">
        <v>32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2:24" x14ac:dyDescent="0.25">
      <c r="B38" s="41" t="s">
        <v>33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</row>
    <row r="39" spans="2:24" x14ac:dyDescent="0.25">
      <c r="B39" s="48" t="s">
        <v>34</v>
      </c>
      <c r="C39" s="49">
        <f>SUM(C40:C45)</f>
        <v>48</v>
      </c>
      <c r="D39" s="49">
        <f>C39</f>
        <v>48</v>
      </c>
      <c r="E39" s="49">
        <f>D39-SUM(D40:D45)</f>
        <v>39</v>
      </c>
      <c r="F39" s="49">
        <f t="shared" ref="F39:Q39" si="3">E39-SUM(E40:E45)</f>
        <v>35</v>
      </c>
      <c r="G39" s="49">
        <f t="shared" si="3"/>
        <v>24</v>
      </c>
      <c r="H39" s="49">
        <f t="shared" si="3"/>
        <v>20</v>
      </c>
      <c r="I39" s="49">
        <f t="shared" si="3"/>
        <v>10</v>
      </c>
      <c r="J39" s="49">
        <f t="shared" si="3"/>
        <v>10</v>
      </c>
      <c r="K39" s="49">
        <f t="shared" si="3"/>
        <v>1</v>
      </c>
      <c r="L39" s="49">
        <f t="shared" si="3"/>
        <v>-3</v>
      </c>
      <c r="M39" s="49">
        <f t="shared" si="3"/>
        <v>-6</v>
      </c>
      <c r="N39" s="49">
        <f t="shared" si="3"/>
        <v>-9</v>
      </c>
      <c r="O39" s="49">
        <f t="shared" si="3"/>
        <v>-13</v>
      </c>
      <c r="P39" s="49">
        <f t="shared" si="3"/>
        <v>-16</v>
      </c>
      <c r="Q39" s="49">
        <f t="shared" si="3"/>
        <v>-20</v>
      </c>
    </row>
    <row r="40" spans="2:24" x14ac:dyDescent="0.25">
      <c r="B40" s="41" t="s">
        <v>35</v>
      </c>
      <c r="C40">
        <v>12</v>
      </c>
      <c r="D40">
        <v>3</v>
      </c>
      <c r="F40">
        <v>3</v>
      </c>
      <c r="G40">
        <v>2</v>
      </c>
      <c r="H40">
        <v>4</v>
      </c>
      <c r="J40">
        <v>3</v>
      </c>
      <c r="K40">
        <v>2</v>
      </c>
      <c r="L40">
        <v>1</v>
      </c>
      <c r="N40">
        <v>2</v>
      </c>
      <c r="O40">
        <v>1</v>
      </c>
    </row>
    <row r="41" spans="2:24" x14ac:dyDescent="0.25">
      <c r="B41" s="48" t="s">
        <v>36</v>
      </c>
      <c r="C41" s="49">
        <v>12</v>
      </c>
      <c r="D41" s="49"/>
      <c r="E41" s="49"/>
      <c r="F41" s="49">
        <v>2</v>
      </c>
      <c r="G41" s="49">
        <v>2</v>
      </c>
      <c r="H41" s="49">
        <v>2</v>
      </c>
      <c r="I41" s="49"/>
      <c r="J41" s="49">
        <v>3</v>
      </c>
      <c r="K41" s="49"/>
      <c r="L41" s="49">
        <v>1</v>
      </c>
      <c r="M41" s="49"/>
      <c r="N41" s="49">
        <v>2</v>
      </c>
      <c r="O41" s="49">
        <v>1</v>
      </c>
      <c r="P41" s="49"/>
      <c r="Q41" s="49"/>
    </row>
    <row r="42" spans="2:24" x14ac:dyDescent="0.25">
      <c r="B42" s="41" t="s">
        <v>37</v>
      </c>
      <c r="C42">
        <v>12</v>
      </c>
      <c r="D42">
        <v>3</v>
      </c>
      <c r="F42">
        <v>3</v>
      </c>
      <c r="H42">
        <v>1</v>
      </c>
      <c r="J42">
        <v>3</v>
      </c>
      <c r="K42">
        <v>2</v>
      </c>
      <c r="P42">
        <v>2</v>
      </c>
    </row>
    <row r="43" spans="2:24" x14ac:dyDescent="0.25">
      <c r="B43" s="48" t="s">
        <v>38</v>
      </c>
      <c r="C43" s="49">
        <v>12</v>
      </c>
      <c r="D43" s="49">
        <v>3</v>
      </c>
      <c r="E43" s="49">
        <v>4</v>
      </c>
      <c r="F43" s="49">
        <v>3</v>
      </c>
      <c r="G43" s="49"/>
      <c r="H43" s="49">
        <v>3</v>
      </c>
      <c r="I43" s="49"/>
      <c r="J43" s="49"/>
      <c r="K43" s="49"/>
      <c r="L43" s="49">
        <v>1</v>
      </c>
      <c r="M43" s="49">
        <v>3</v>
      </c>
      <c r="N43" s="49"/>
      <c r="O43" s="49">
        <v>1</v>
      </c>
      <c r="P43" s="49">
        <v>2</v>
      </c>
      <c r="Q43" s="49"/>
    </row>
    <row r="44" spans="2:24" x14ac:dyDescent="0.25">
      <c r="B44" s="41" t="s">
        <v>39</v>
      </c>
    </row>
    <row r="45" spans="2:24" x14ac:dyDescent="0.25">
      <c r="B45" s="48" t="s">
        <v>40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9" spans="2:17" ht="47.25" x14ac:dyDescent="0.25">
      <c r="B49" s="46" t="s">
        <v>44</v>
      </c>
      <c r="C49" s="47" t="s">
        <v>32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</row>
    <row r="50" spans="2:17" x14ac:dyDescent="0.25">
      <c r="B50" s="41" t="s">
        <v>33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  <c r="J50">
        <v>7</v>
      </c>
      <c r="K50">
        <v>8</v>
      </c>
      <c r="L50">
        <v>9</v>
      </c>
      <c r="M50">
        <v>10</v>
      </c>
      <c r="N50">
        <v>11</v>
      </c>
      <c r="O50">
        <v>12</v>
      </c>
      <c r="P50">
        <v>13</v>
      </c>
      <c r="Q50">
        <v>14</v>
      </c>
    </row>
    <row r="51" spans="2:17" x14ac:dyDescent="0.25">
      <c r="B51" s="48" t="s">
        <v>34</v>
      </c>
      <c r="C51" s="49">
        <f>SUM(C52:C57)</f>
        <v>72</v>
      </c>
      <c r="D51" s="49">
        <f>C51</f>
        <v>72</v>
      </c>
      <c r="E51" s="49">
        <f>D51-SUM(D52:D57)</f>
        <v>64</v>
      </c>
      <c r="F51" s="49">
        <f t="shared" ref="F51:Q51" si="4">E51-SUM(E52:E57)</f>
        <v>60</v>
      </c>
      <c r="G51" s="49">
        <f t="shared" si="4"/>
        <v>54</v>
      </c>
      <c r="H51" s="49">
        <f t="shared" si="4"/>
        <v>49</v>
      </c>
      <c r="I51" s="49">
        <f t="shared" si="4"/>
        <v>43</v>
      </c>
      <c r="J51" s="49">
        <f t="shared" si="4"/>
        <v>40</v>
      </c>
      <c r="K51" s="49">
        <f t="shared" si="4"/>
        <v>33</v>
      </c>
      <c r="L51" s="49">
        <f t="shared" si="4"/>
        <v>25</v>
      </c>
      <c r="M51" s="49">
        <f t="shared" si="4"/>
        <v>25</v>
      </c>
      <c r="N51" s="49">
        <f t="shared" si="4"/>
        <v>17</v>
      </c>
      <c r="O51" s="49">
        <f t="shared" si="4"/>
        <v>15</v>
      </c>
      <c r="P51" s="49">
        <f t="shared" si="4"/>
        <v>9</v>
      </c>
      <c r="Q51" s="49">
        <f t="shared" si="4"/>
        <v>7</v>
      </c>
    </row>
    <row r="52" spans="2:17" x14ac:dyDescent="0.25">
      <c r="B52" s="41" t="s">
        <v>35</v>
      </c>
      <c r="C52">
        <v>12</v>
      </c>
      <c r="D52">
        <v>2</v>
      </c>
      <c r="G52">
        <v>3</v>
      </c>
      <c r="I52">
        <v>3</v>
      </c>
      <c r="J52">
        <v>2</v>
      </c>
      <c r="M52">
        <v>2</v>
      </c>
    </row>
    <row r="53" spans="2:17" x14ac:dyDescent="0.25">
      <c r="B53" s="48" t="s">
        <v>36</v>
      </c>
      <c r="C53" s="49">
        <v>12</v>
      </c>
      <c r="D53" s="49">
        <v>2</v>
      </c>
      <c r="E53" s="49"/>
      <c r="F53" s="49"/>
      <c r="G53" s="49">
        <v>2</v>
      </c>
      <c r="H53" s="49"/>
      <c r="I53" s="49"/>
      <c r="J53" s="49">
        <v>2</v>
      </c>
      <c r="K53" s="49"/>
      <c r="L53" s="49"/>
      <c r="M53" s="49">
        <v>3</v>
      </c>
      <c r="N53" s="49">
        <v>2</v>
      </c>
      <c r="O53" s="49"/>
      <c r="P53" s="49"/>
      <c r="Q53" s="49"/>
    </row>
    <row r="54" spans="2:17" x14ac:dyDescent="0.25">
      <c r="B54" s="41" t="s">
        <v>37</v>
      </c>
      <c r="C54">
        <v>12</v>
      </c>
      <c r="D54">
        <v>2</v>
      </c>
      <c r="F54">
        <v>3</v>
      </c>
      <c r="H54">
        <v>2</v>
      </c>
      <c r="K54">
        <v>4</v>
      </c>
      <c r="O54">
        <v>2</v>
      </c>
      <c r="P54">
        <v>2</v>
      </c>
    </row>
    <row r="55" spans="2:17" x14ac:dyDescent="0.25">
      <c r="B55" s="48" t="s">
        <v>38</v>
      </c>
      <c r="C55" s="49">
        <v>12</v>
      </c>
      <c r="D55" s="49">
        <v>2</v>
      </c>
      <c r="E55" s="49">
        <v>4</v>
      </c>
      <c r="F55" s="49">
        <v>3</v>
      </c>
      <c r="G55" s="49"/>
      <c r="H55" s="49">
        <v>4</v>
      </c>
      <c r="I55" s="49"/>
      <c r="J55" s="49">
        <v>3</v>
      </c>
      <c r="K55" s="49">
        <v>4</v>
      </c>
      <c r="L55" s="49"/>
      <c r="M55" s="49">
        <v>3</v>
      </c>
      <c r="N55" s="49"/>
      <c r="O55" s="49">
        <v>4</v>
      </c>
      <c r="Q55" s="49"/>
    </row>
    <row r="56" spans="2:17" x14ac:dyDescent="0.25">
      <c r="B56" s="41" t="s">
        <v>39</v>
      </c>
      <c r="C56">
        <v>12</v>
      </c>
    </row>
    <row r="57" spans="2:17" x14ac:dyDescent="0.25">
      <c r="B57" s="48" t="s">
        <v>40</v>
      </c>
      <c r="C57" s="49">
        <v>12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9943-4F76-4B40-9990-732012B97D83}">
  <dimension ref="B2:M89"/>
  <sheetViews>
    <sheetView workbookViewId="0">
      <selection activeCell="L6" sqref="L6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x14ac:dyDescent="0.25">
      <c r="B2" s="54" t="s">
        <v>0</v>
      </c>
      <c r="C2" s="54"/>
      <c r="D2" s="39" t="s">
        <v>45</v>
      </c>
    </row>
    <row r="3" spans="2:13" x14ac:dyDescent="0.25">
      <c r="B3" s="55" t="s">
        <v>1</v>
      </c>
      <c r="C3" s="56"/>
      <c r="D3" s="57"/>
      <c r="E3" s="58" t="s">
        <v>2</v>
      </c>
      <c r="F3" s="59"/>
      <c r="G3" s="60"/>
      <c r="H3" s="61" t="s">
        <v>3</v>
      </c>
      <c r="I3" s="62"/>
      <c r="J3" s="63"/>
      <c r="K3" s="26" t="s">
        <v>4</v>
      </c>
      <c r="L3" s="51" t="s">
        <v>5</v>
      </c>
      <c r="M3" s="52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 t="s">
        <v>46</v>
      </c>
      <c r="D5" s="16" t="s">
        <v>47</v>
      </c>
      <c r="E5" s="8">
        <v>3</v>
      </c>
      <c r="F5" s="9">
        <v>-1</v>
      </c>
      <c r="G5" s="10">
        <v>2</v>
      </c>
      <c r="H5" s="50" t="s">
        <v>48</v>
      </c>
      <c r="I5" s="3" t="s">
        <v>49</v>
      </c>
      <c r="J5" s="50" t="s">
        <v>48</v>
      </c>
      <c r="K5" s="20" t="s">
        <v>50</v>
      </c>
      <c r="L5" s="22" t="s">
        <v>51</v>
      </c>
      <c r="M5" s="23"/>
    </row>
    <row r="6" spans="2:13" x14ac:dyDescent="0.25">
      <c r="B6" s="14">
        <v>2</v>
      </c>
      <c r="C6" s="15" t="s">
        <v>52</v>
      </c>
      <c r="D6" s="16" t="s">
        <v>53</v>
      </c>
      <c r="E6" s="8">
        <v>3</v>
      </c>
      <c r="F6" s="9">
        <v>-1</v>
      </c>
      <c r="G6" s="10">
        <v>2</v>
      </c>
      <c r="H6" s="2" t="s">
        <v>48</v>
      </c>
      <c r="I6" s="3" t="s">
        <v>49</v>
      </c>
      <c r="J6" s="2" t="s">
        <v>48</v>
      </c>
      <c r="K6" s="20" t="s">
        <v>50</v>
      </c>
      <c r="L6" s="22" t="s">
        <v>51</v>
      </c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x14ac:dyDescent="0.25">
      <c r="B17" s="54" t="s">
        <v>0</v>
      </c>
      <c r="C17" s="54"/>
      <c r="D17" s="39" t="s">
        <v>54</v>
      </c>
    </row>
    <row r="18" spans="2:13" x14ac:dyDescent="0.25"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26" t="s">
        <v>4</v>
      </c>
      <c r="L18" s="51" t="s">
        <v>5</v>
      </c>
      <c r="M18" s="52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 t="s">
        <v>46</v>
      </c>
      <c r="D20" s="16" t="s">
        <v>47</v>
      </c>
      <c r="E20" s="8">
        <v>3</v>
      </c>
      <c r="F20" s="9">
        <v>-1</v>
      </c>
      <c r="G20" s="10">
        <v>2</v>
      </c>
      <c r="H20" s="50" t="s">
        <v>48</v>
      </c>
      <c r="I20" s="3" t="s">
        <v>49</v>
      </c>
      <c r="J20" s="50" t="s">
        <v>48</v>
      </c>
      <c r="K20" s="20" t="s">
        <v>50</v>
      </c>
      <c r="L20" s="22" t="s">
        <v>51</v>
      </c>
      <c r="M20" s="23"/>
    </row>
    <row r="21" spans="2:13" x14ac:dyDescent="0.25">
      <c r="B21" s="14">
        <v>2</v>
      </c>
      <c r="C21" s="15" t="s">
        <v>52</v>
      </c>
      <c r="D21" s="16" t="s">
        <v>53</v>
      </c>
      <c r="E21" s="8">
        <v>3</v>
      </c>
      <c r="F21" s="9">
        <v>-1</v>
      </c>
      <c r="G21" s="10">
        <v>2</v>
      </c>
      <c r="H21" s="2" t="s">
        <v>48</v>
      </c>
      <c r="I21" s="3" t="s">
        <v>49</v>
      </c>
      <c r="J21" s="2" t="s">
        <v>48</v>
      </c>
      <c r="K21" s="20" t="s">
        <v>50</v>
      </c>
      <c r="L21" s="22" t="s">
        <v>51</v>
      </c>
      <c r="M21" s="23"/>
    </row>
    <row r="22" spans="2:13" x14ac:dyDescent="0.25">
      <c r="B22" s="14">
        <v>3</v>
      </c>
      <c r="C22" s="15"/>
      <c r="D22" s="16"/>
      <c r="E22" s="8"/>
      <c r="F22" s="9"/>
      <c r="G22" s="10"/>
      <c r="H22" s="2"/>
      <c r="I22" s="3"/>
      <c r="J22" s="4"/>
      <c r="K22" s="20"/>
      <c r="L22" s="22"/>
      <c r="M22" s="23"/>
    </row>
    <row r="23" spans="2:13" x14ac:dyDescent="0.25">
      <c r="B23" s="14">
        <v>4</v>
      </c>
      <c r="C23" s="15"/>
      <c r="D23" s="16"/>
      <c r="E23" s="8"/>
      <c r="F23" s="9"/>
      <c r="G23" s="10"/>
      <c r="H23" s="2"/>
      <c r="I23" s="3"/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x14ac:dyDescent="0.25">
      <c r="B32" s="54" t="s">
        <v>0</v>
      </c>
      <c r="C32" s="54"/>
      <c r="D32" s="39" t="s">
        <v>55</v>
      </c>
    </row>
    <row r="33" spans="2:13" x14ac:dyDescent="0.25">
      <c r="B33" s="55" t="s">
        <v>1</v>
      </c>
      <c r="C33" s="56"/>
      <c r="D33" s="57"/>
      <c r="E33" s="58" t="s">
        <v>2</v>
      </c>
      <c r="F33" s="59"/>
      <c r="G33" s="60"/>
      <c r="H33" s="61" t="s">
        <v>3</v>
      </c>
      <c r="I33" s="62"/>
      <c r="J33" s="63"/>
      <c r="K33" s="26" t="s">
        <v>4</v>
      </c>
      <c r="L33" s="51" t="s">
        <v>5</v>
      </c>
      <c r="M33" s="52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 t="s">
        <v>46</v>
      </c>
      <c r="D35" s="16" t="s">
        <v>56</v>
      </c>
      <c r="E35" s="8">
        <v>3</v>
      </c>
      <c r="F35" s="9">
        <v>-1</v>
      </c>
      <c r="G35" s="10">
        <v>2</v>
      </c>
      <c r="H35" s="50" t="s">
        <v>48</v>
      </c>
      <c r="I35" s="3" t="s">
        <v>49</v>
      </c>
      <c r="J35" s="50" t="s">
        <v>48</v>
      </c>
      <c r="K35" s="20" t="s">
        <v>50</v>
      </c>
      <c r="L35" s="22" t="s">
        <v>51</v>
      </c>
      <c r="M35" s="23"/>
    </row>
    <row r="36" spans="2:13" x14ac:dyDescent="0.25">
      <c r="B36" s="14">
        <v>2</v>
      </c>
      <c r="C36" s="15" t="s">
        <v>57</v>
      </c>
      <c r="D36" s="16" t="s">
        <v>58</v>
      </c>
      <c r="E36" s="8">
        <v>3</v>
      </c>
      <c r="F36" s="9">
        <v>-1</v>
      </c>
      <c r="G36" s="10">
        <v>2</v>
      </c>
      <c r="H36" s="2" t="s">
        <v>48</v>
      </c>
      <c r="I36" s="3" t="s">
        <v>49</v>
      </c>
      <c r="J36" s="2" t="s">
        <v>48</v>
      </c>
      <c r="K36" s="20" t="s">
        <v>50</v>
      </c>
      <c r="L36" s="22" t="s">
        <v>51</v>
      </c>
      <c r="M36" s="23"/>
    </row>
    <row r="37" spans="2:13" x14ac:dyDescent="0.25">
      <c r="B37" s="14">
        <v>3</v>
      </c>
      <c r="C37" s="15"/>
      <c r="D37" s="16"/>
      <c r="E37" s="8"/>
      <c r="F37" s="9"/>
      <c r="G37" s="10"/>
      <c r="H37" s="2"/>
      <c r="I37" s="3"/>
      <c r="J37" s="4"/>
      <c r="K37" s="20"/>
      <c r="L37" s="22"/>
      <c r="M37" s="23"/>
    </row>
    <row r="38" spans="2:13" x14ac:dyDescent="0.25">
      <c r="B38" s="14">
        <v>4</v>
      </c>
      <c r="C38" s="15"/>
      <c r="D38" s="16"/>
      <c r="E38" s="8"/>
      <c r="F38" s="9"/>
      <c r="G38" s="10"/>
      <c r="H38" s="2"/>
      <c r="I38" s="3"/>
      <c r="J38" s="4"/>
      <c r="K38" s="20"/>
      <c r="L38" s="22"/>
      <c r="M38" s="23"/>
    </row>
    <row r="39" spans="2:13" x14ac:dyDescent="0.25">
      <c r="B39" s="14">
        <v>5</v>
      </c>
      <c r="C39" s="15"/>
      <c r="D39" s="16"/>
      <c r="E39" s="8"/>
      <c r="F39" s="9"/>
      <c r="G39" s="10"/>
      <c r="H39" s="2"/>
      <c r="I39" s="3"/>
      <c r="J39" s="4"/>
      <c r="K39" s="20"/>
      <c r="L39" s="22"/>
      <c r="M39" s="23"/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x14ac:dyDescent="0.25">
      <c r="B47" s="54" t="s">
        <v>0</v>
      </c>
      <c r="C47" s="54"/>
      <c r="D47" s="39" t="s">
        <v>59</v>
      </c>
    </row>
    <row r="48" spans="2:13" x14ac:dyDescent="0.25">
      <c r="B48" s="55" t="s">
        <v>1</v>
      </c>
      <c r="C48" s="56"/>
      <c r="D48" s="57"/>
      <c r="E48" s="58" t="s">
        <v>2</v>
      </c>
      <c r="F48" s="59"/>
      <c r="G48" s="60"/>
      <c r="H48" s="61" t="s">
        <v>3</v>
      </c>
      <c r="I48" s="62"/>
      <c r="J48" s="63"/>
      <c r="K48" s="26" t="s">
        <v>4</v>
      </c>
      <c r="L48" s="51" t="s">
        <v>5</v>
      </c>
      <c r="M48" s="52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 t="s">
        <v>46</v>
      </c>
      <c r="D50" s="16" t="s">
        <v>60</v>
      </c>
      <c r="E50" s="8">
        <v>3</v>
      </c>
      <c r="F50" s="9">
        <v>-1</v>
      </c>
      <c r="G50" s="10">
        <v>2</v>
      </c>
      <c r="H50" s="50" t="s">
        <v>48</v>
      </c>
      <c r="I50" s="3" t="s">
        <v>49</v>
      </c>
      <c r="J50" s="50" t="s">
        <v>48</v>
      </c>
      <c r="K50" s="20" t="s">
        <v>50</v>
      </c>
      <c r="L50" s="22" t="s">
        <v>51</v>
      </c>
      <c r="M50" s="23"/>
    </row>
    <row r="51" spans="2:13" x14ac:dyDescent="0.25">
      <c r="B51" s="14">
        <v>2</v>
      </c>
      <c r="C51" s="15" t="s">
        <v>57</v>
      </c>
      <c r="D51" s="16" t="s">
        <v>61</v>
      </c>
      <c r="E51" s="8">
        <v>3</v>
      </c>
      <c r="F51" s="9">
        <v>-1</v>
      </c>
      <c r="G51" s="10">
        <v>2</v>
      </c>
      <c r="H51" s="2" t="s">
        <v>48</v>
      </c>
      <c r="I51" s="3" t="s">
        <v>49</v>
      </c>
      <c r="J51" s="2" t="s">
        <v>48</v>
      </c>
      <c r="K51" s="20" t="s">
        <v>50</v>
      </c>
      <c r="L51" s="22" t="s">
        <v>51</v>
      </c>
      <c r="M51" s="23"/>
    </row>
    <row r="52" spans="2:13" x14ac:dyDescent="0.25">
      <c r="B52" s="14">
        <v>3</v>
      </c>
      <c r="C52" s="15"/>
      <c r="D52" s="16"/>
      <c r="E52" s="8"/>
      <c r="F52" s="9"/>
      <c r="G52" s="10"/>
      <c r="H52" s="2"/>
      <c r="I52" s="3"/>
      <c r="J52" s="4"/>
      <c r="K52" s="20"/>
      <c r="L52" s="22"/>
      <c r="M52" s="23"/>
    </row>
    <row r="53" spans="2:13" x14ac:dyDescent="0.25">
      <c r="B53" s="14">
        <v>4</v>
      </c>
      <c r="C53" s="15"/>
      <c r="D53" s="16"/>
      <c r="E53" s="8"/>
      <c r="F53" s="9"/>
      <c r="G53" s="10"/>
      <c r="H53" s="2"/>
      <c r="I53" s="3"/>
      <c r="J53" s="4"/>
      <c r="K53" s="20"/>
      <c r="L53" s="22"/>
      <c r="M53" s="23"/>
    </row>
    <row r="54" spans="2:13" x14ac:dyDescent="0.25">
      <c r="B54" s="14">
        <v>5</v>
      </c>
      <c r="C54" s="15"/>
      <c r="D54" s="16"/>
      <c r="E54" s="8"/>
      <c r="F54" s="9"/>
      <c r="G54" s="10"/>
      <c r="H54" s="2"/>
      <c r="I54" s="3"/>
      <c r="J54" s="4"/>
      <c r="K54" s="20"/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4" t="s">
        <v>0</v>
      </c>
      <c r="C62" s="54"/>
      <c r="D62" s="39"/>
    </row>
    <row r="63" spans="2:13" x14ac:dyDescent="0.25">
      <c r="B63" s="55" t="s">
        <v>1</v>
      </c>
      <c r="C63" s="56"/>
      <c r="D63" s="57"/>
      <c r="E63" s="58" t="s">
        <v>2</v>
      </c>
      <c r="F63" s="59"/>
      <c r="G63" s="60"/>
      <c r="H63" s="61" t="s">
        <v>3</v>
      </c>
      <c r="I63" s="62"/>
      <c r="J63" s="63"/>
      <c r="K63" s="26" t="s">
        <v>4</v>
      </c>
      <c r="L63" s="51" t="s">
        <v>5</v>
      </c>
      <c r="M63" s="52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4" t="s">
        <v>0</v>
      </c>
      <c r="C77" s="54"/>
      <c r="D77" s="39"/>
    </row>
    <row r="78" spans="2:13" x14ac:dyDescent="0.25">
      <c r="B78" s="55" t="s">
        <v>1</v>
      </c>
      <c r="C78" s="56"/>
      <c r="D78" s="57"/>
      <c r="E78" s="58" t="s">
        <v>2</v>
      </c>
      <c r="F78" s="59"/>
      <c r="G78" s="60"/>
      <c r="H78" s="61" t="s">
        <v>3</v>
      </c>
      <c r="I78" s="62"/>
      <c r="J78" s="63"/>
      <c r="K78" s="26" t="s">
        <v>4</v>
      </c>
      <c r="L78" s="51" t="s">
        <v>5</v>
      </c>
      <c r="M78" s="52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  <mergeCell ref="L33:M33"/>
    <mergeCell ref="E3:G3"/>
    <mergeCell ref="L3:M3"/>
    <mergeCell ref="H3:J3"/>
    <mergeCell ref="B3:D3"/>
    <mergeCell ref="B18:D18"/>
    <mergeCell ref="E18:G18"/>
    <mergeCell ref="H18:J18"/>
    <mergeCell ref="L18:M18"/>
    <mergeCell ref="B32:C32"/>
    <mergeCell ref="B2:C2"/>
    <mergeCell ref="B17:C17"/>
    <mergeCell ref="B33:D33"/>
    <mergeCell ref="E33:G33"/>
    <mergeCell ref="H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5CD8-DE14-644B-AB32-FD5324B6E62E}">
  <dimension ref="B2:M89"/>
  <sheetViews>
    <sheetView topLeftCell="A25" workbookViewId="0">
      <selection activeCell="J46" sqref="J46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21.625" customWidth="1"/>
    <col min="4" max="4" width="63.375" style="1" customWidth="1"/>
    <col min="9" max="9" width="16.5" bestFit="1" customWidth="1"/>
  </cols>
  <sheetData>
    <row r="2" spans="2:13" x14ac:dyDescent="0.25">
      <c r="B2" s="54" t="s">
        <v>0</v>
      </c>
      <c r="C2" s="54"/>
      <c r="D2" s="39" t="s">
        <v>45</v>
      </c>
    </row>
    <row r="3" spans="2:13" x14ac:dyDescent="0.25">
      <c r="B3" s="55" t="s">
        <v>1</v>
      </c>
      <c r="C3" s="56"/>
      <c r="D3" s="57"/>
      <c r="E3" s="58" t="s">
        <v>2</v>
      </c>
      <c r="F3" s="59"/>
      <c r="G3" s="60"/>
      <c r="H3" s="61" t="s">
        <v>3</v>
      </c>
      <c r="I3" s="62"/>
      <c r="J3" s="63"/>
      <c r="K3" s="26" t="s">
        <v>4</v>
      </c>
      <c r="L3" s="51" t="s">
        <v>5</v>
      </c>
      <c r="M3" s="52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 t="s">
        <v>62</v>
      </c>
      <c r="D5" s="16" t="s">
        <v>63</v>
      </c>
      <c r="E5" s="8">
        <v>3</v>
      </c>
      <c r="F5" s="9">
        <v>2</v>
      </c>
      <c r="G5" s="10" t="s">
        <v>71</v>
      </c>
      <c r="H5" s="2" t="s">
        <v>74</v>
      </c>
      <c r="I5" s="3" t="s">
        <v>64</v>
      </c>
      <c r="J5" s="4" t="s">
        <v>74</v>
      </c>
      <c r="K5" s="20" t="s">
        <v>73</v>
      </c>
      <c r="L5" s="22" t="s">
        <v>51</v>
      </c>
      <c r="M5" s="23"/>
    </row>
    <row r="6" spans="2:13" x14ac:dyDescent="0.25">
      <c r="B6" s="14">
        <v>2</v>
      </c>
      <c r="C6" s="15" t="s">
        <v>65</v>
      </c>
      <c r="D6" s="16" t="s">
        <v>66</v>
      </c>
      <c r="E6" s="8">
        <v>3</v>
      </c>
      <c r="F6" s="9">
        <v>1</v>
      </c>
      <c r="G6" s="10" t="s">
        <v>72</v>
      </c>
      <c r="H6" s="2" t="s">
        <v>74</v>
      </c>
      <c r="I6" s="3" t="s">
        <v>64</v>
      </c>
      <c r="J6" s="4" t="s">
        <v>74</v>
      </c>
      <c r="K6" s="20" t="s">
        <v>73</v>
      </c>
      <c r="L6" s="22" t="s">
        <v>51</v>
      </c>
      <c r="M6" s="23"/>
    </row>
    <row r="7" spans="2:13" x14ac:dyDescent="0.25">
      <c r="B7" s="14">
        <v>3</v>
      </c>
      <c r="C7" s="15"/>
      <c r="D7" s="16"/>
      <c r="E7" s="8"/>
      <c r="F7" s="9"/>
      <c r="G7" s="10"/>
      <c r="H7" s="2"/>
      <c r="I7" s="3"/>
      <c r="J7" s="4"/>
      <c r="K7" s="20"/>
      <c r="L7" s="22"/>
      <c r="M7" s="23"/>
    </row>
    <row r="8" spans="2:13" x14ac:dyDescent="0.25">
      <c r="B8" s="14">
        <v>4</v>
      </c>
      <c r="C8" s="15"/>
      <c r="D8" s="16"/>
      <c r="E8" s="8"/>
      <c r="F8" s="9"/>
      <c r="G8" s="10"/>
      <c r="H8" s="2"/>
      <c r="I8" s="3"/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x14ac:dyDescent="0.25">
      <c r="B17" s="54" t="s">
        <v>0</v>
      </c>
      <c r="C17" s="54"/>
      <c r="D17" s="39" t="s">
        <v>54</v>
      </c>
    </row>
    <row r="18" spans="2:13" x14ac:dyDescent="0.25"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26" t="s">
        <v>4</v>
      </c>
      <c r="L18" s="51" t="s">
        <v>5</v>
      </c>
      <c r="M18" s="52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 t="s">
        <v>62</v>
      </c>
      <c r="D20" s="16" t="s">
        <v>63</v>
      </c>
      <c r="E20" s="8">
        <v>3</v>
      </c>
      <c r="F20" s="9">
        <v>2</v>
      </c>
      <c r="G20" s="10" t="s">
        <v>71</v>
      </c>
      <c r="H20" s="2" t="s">
        <v>74</v>
      </c>
      <c r="I20" s="3" t="s">
        <v>64</v>
      </c>
      <c r="J20" s="4" t="s">
        <v>74</v>
      </c>
      <c r="K20" s="20" t="s">
        <v>73</v>
      </c>
      <c r="L20" s="22" t="s">
        <v>51</v>
      </c>
      <c r="M20" s="23"/>
    </row>
    <row r="21" spans="2:13" x14ac:dyDescent="0.25">
      <c r="B21" s="14">
        <v>2</v>
      </c>
      <c r="C21" s="15" t="s">
        <v>65</v>
      </c>
      <c r="D21" s="16" t="s">
        <v>66</v>
      </c>
      <c r="E21" s="8">
        <v>3</v>
      </c>
      <c r="F21" s="9">
        <v>1</v>
      </c>
      <c r="G21" s="10" t="s">
        <v>72</v>
      </c>
      <c r="H21" s="2" t="s">
        <v>74</v>
      </c>
      <c r="I21" s="3" t="s">
        <v>64</v>
      </c>
      <c r="J21" s="4" t="s">
        <v>74</v>
      </c>
      <c r="K21" s="20" t="s">
        <v>73</v>
      </c>
      <c r="L21" s="22" t="s">
        <v>51</v>
      </c>
      <c r="M21" s="23"/>
    </row>
    <row r="22" spans="2:13" x14ac:dyDescent="0.25">
      <c r="B22" s="14">
        <v>3</v>
      </c>
      <c r="C22" s="15"/>
      <c r="D22" s="16"/>
      <c r="E22" s="8"/>
      <c r="F22" s="9"/>
      <c r="G22" s="10"/>
      <c r="H22" s="2"/>
      <c r="I22" s="3"/>
      <c r="J22" s="4"/>
      <c r="K22" s="20"/>
      <c r="L22" s="22"/>
      <c r="M22" s="23"/>
    </row>
    <row r="23" spans="2:13" x14ac:dyDescent="0.25">
      <c r="B23" s="14">
        <v>4</v>
      </c>
      <c r="C23" s="15"/>
      <c r="D23" s="16"/>
      <c r="E23" s="8"/>
      <c r="F23" s="9"/>
      <c r="G23" s="10"/>
      <c r="H23" s="2"/>
      <c r="I23" s="3"/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x14ac:dyDescent="0.25">
      <c r="B32" s="54" t="s">
        <v>0</v>
      </c>
      <c r="C32" s="54"/>
      <c r="D32" s="39" t="s">
        <v>55</v>
      </c>
    </row>
    <row r="33" spans="2:13" x14ac:dyDescent="0.25">
      <c r="B33" s="55" t="s">
        <v>1</v>
      </c>
      <c r="C33" s="56"/>
      <c r="D33" s="57"/>
      <c r="E33" s="58" t="s">
        <v>2</v>
      </c>
      <c r="F33" s="59"/>
      <c r="G33" s="60"/>
      <c r="H33" s="61" t="s">
        <v>3</v>
      </c>
      <c r="I33" s="62"/>
      <c r="J33" s="63"/>
      <c r="K33" s="26" t="s">
        <v>4</v>
      </c>
      <c r="L33" s="51" t="s">
        <v>5</v>
      </c>
      <c r="M33" s="52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 t="s">
        <v>67</v>
      </c>
      <c r="D35" s="16" t="s">
        <v>68</v>
      </c>
      <c r="E35" s="8">
        <v>3</v>
      </c>
      <c r="F35" s="9">
        <v>0</v>
      </c>
      <c r="G35" s="10" t="s">
        <v>71</v>
      </c>
      <c r="H35" s="2" t="s">
        <v>74</v>
      </c>
      <c r="I35" s="3" t="s">
        <v>64</v>
      </c>
      <c r="J35" s="4" t="s">
        <v>74</v>
      </c>
      <c r="K35" s="20" t="s">
        <v>73</v>
      </c>
      <c r="L35" s="22" t="s">
        <v>51</v>
      </c>
      <c r="M35" s="23"/>
    </row>
    <row r="36" spans="2:13" x14ac:dyDescent="0.25">
      <c r="B36" s="14">
        <v>2</v>
      </c>
      <c r="C36" s="15" t="s">
        <v>69</v>
      </c>
      <c r="D36" s="16" t="s">
        <v>70</v>
      </c>
      <c r="E36" s="8">
        <v>3</v>
      </c>
      <c r="F36" s="9">
        <v>1</v>
      </c>
      <c r="G36" s="10" t="s">
        <v>72</v>
      </c>
      <c r="H36" s="2" t="s">
        <v>74</v>
      </c>
      <c r="I36" s="3" t="s">
        <v>64</v>
      </c>
      <c r="J36" s="4" t="s">
        <v>74</v>
      </c>
      <c r="K36" s="20" t="s">
        <v>73</v>
      </c>
      <c r="L36" s="22" t="s">
        <v>51</v>
      </c>
      <c r="M36" s="23"/>
    </row>
    <row r="37" spans="2:13" x14ac:dyDescent="0.25">
      <c r="B37" s="14">
        <v>3</v>
      </c>
      <c r="C37" s="15"/>
      <c r="D37" s="16"/>
      <c r="E37" s="8"/>
      <c r="F37" s="9"/>
      <c r="G37" s="10"/>
      <c r="H37" s="2"/>
      <c r="I37" s="3"/>
      <c r="J37" s="4"/>
      <c r="K37" s="20"/>
      <c r="L37" s="22"/>
      <c r="M37" s="23"/>
    </row>
    <row r="38" spans="2:13" x14ac:dyDescent="0.25">
      <c r="B38" s="14">
        <v>4</v>
      </c>
      <c r="C38" s="15"/>
      <c r="D38" s="16"/>
      <c r="E38" s="8"/>
      <c r="F38" s="9"/>
      <c r="G38" s="10"/>
      <c r="H38" s="2"/>
      <c r="I38" s="3"/>
      <c r="J38" s="4"/>
      <c r="K38" s="20"/>
      <c r="L38" s="22"/>
      <c r="M38" s="23"/>
    </row>
    <row r="39" spans="2:13" x14ac:dyDescent="0.25">
      <c r="B39" s="14">
        <v>5</v>
      </c>
      <c r="C39" s="15"/>
      <c r="D39" s="16"/>
      <c r="E39" s="8"/>
      <c r="F39" s="9"/>
      <c r="G39" s="10"/>
      <c r="H39" s="2"/>
      <c r="I39" s="3"/>
      <c r="J39" s="4"/>
      <c r="K39" s="20"/>
      <c r="L39" s="22"/>
      <c r="M39" s="23"/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x14ac:dyDescent="0.25">
      <c r="B47" s="54" t="s">
        <v>0</v>
      </c>
      <c r="C47" s="54"/>
      <c r="D47" s="39" t="s">
        <v>59</v>
      </c>
    </row>
    <row r="48" spans="2:13" x14ac:dyDescent="0.25">
      <c r="B48" s="55" t="s">
        <v>1</v>
      </c>
      <c r="C48" s="56"/>
      <c r="D48" s="57"/>
      <c r="E48" s="58" t="s">
        <v>2</v>
      </c>
      <c r="F48" s="59"/>
      <c r="G48" s="60"/>
      <c r="H48" s="61" t="s">
        <v>3</v>
      </c>
      <c r="I48" s="62"/>
      <c r="J48" s="63"/>
      <c r="K48" s="26" t="s">
        <v>4</v>
      </c>
      <c r="L48" s="51" t="s">
        <v>5</v>
      </c>
      <c r="M48" s="52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 t="s">
        <v>67</v>
      </c>
      <c r="D50" s="16" t="s">
        <v>68</v>
      </c>
      <c r="E50" s="8">
        <v>3</v>
      </c>
      <c r="F50" s="9">
        <v>0</v>
      </c>
      <c r="G50" s="10" t="s">
        <v>71</v>
      </c>
      <c r="H50" s="2" t="s">
        <v>74</v>
      </c>
      <c r="I50" s="3" t="s">
        <v>64</v>
      </c>
      <c r="J50" s="4" t="s">
        <v>74</v>
      </c>
      <c r="K50" s="20" t="s">
        <v>73</v>
      </c>
      <c r="L50" s="22" t="s">
        <v>51</v>
      </c>
      <c r="M50" s="23"/>
    </row>
    <row r="51" spans="2:13" x14ac:dyDescent="0.25">
      <c r="B51" s="14">
        <v>2</v>
      </c>
      <c r="C51" s="15" t="s">
        <v>69</v>
      </c>
      <c r="D51" s="16" t="s">
        <v>70</v>
      </c>
      <c r="E51" s="8">
        <v>3</v>
      </c>
      <c r="F51" s="9">
        <v>1</v>
      </c>
      <c r="G51" s="10" t="s">
        <v>72</v>
      </c>
      <c r="H51" s="2" t="s">
        <v>74</v>
      </c>
      <c r="I51" s="3" t="s">
        <v>64</v>
      </c>
      <c r="J51" s="4" t="s">
        <v>74</v>
      </c>
      <c r="K51" s="20" t="s">
        <v>73</v>
      </c>
      <c r="L51" s="22" t="s">
        <v>51</v>
      </c>
      <c r="M51" s="23"/>
    </row>
    <row r="52" spans="2:13" x14ac:dyDescent="0.25">
      <c r="B52" s="14">
        <v>3</v>
      </c>
      <c r="C52" s="15"/>
      <c r="D52" s="16"/>
      <c r="E52" s="8"/>
      <c r="F52" s="9"/>
      <c r="G52" s="10"/>
      <c r="H52" s="2"/>
      <c r="I52" s="3"/>
      <c r="J52" s="4"/>
      <c r="K52" s="20"/>
      <c r="L52" s="22"/>
      <c r="M52" s="23"/>
    </row>
    <row r="53" spans="2:13" x14ac:dyDescent="0.25">
      <c r="B53" s="14">
        <v>4</v>
      </c>
      <c r="C53" s="15"/>
      <c r="D53" s="16"/>
      <c r="E53" s="8"/>
      <c r="F53" s="9"/>
      <c r="G53" s="10"/>
      <c r="H53" s="2"/>
      <c r="I53" s="3"/>
      <c r="J53" s="4"/>
      <c r="K53" s="20"/>
      <c r="L53" s="22"/>
      <c r="M53" s="23"/>
    </row>
    <row r="54" spans="2:13" x14ac:dyDescent="0.25">
      <c r="B54" s="14">
        <v>5</v>
      </c>
      <c r="C54" s="15"/>
      <c r="D54" s="16"/>
      <c r="E54" s="8"/>
      <c r="F54" s="9"/>
      <c r="G54" s="10"/>
      <c r="H54" s="2"/>
      <c r="I54" s="3"/>
      <c r="J54" s="4"/>
      <c r="K54" s="20"/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4" t="s">
        <v>0</v>
      </c>
      <c r="C62" s="54"/>
      <c r="D62" s="39"/>
    </row>
    <row r="63" spans="2:13" x14ac:dyDescent="0.25">
      <c r="B63" s="55" t="s">
        <v>1</v>
      </c>
      <c r="C63" s="56"/>
      <c r="D63" s="57"/>
      <c r="E63" s="58" t="s">
        <v>2</v>
      </c>
      <c r="F63" s="59"/>
      <c r="G63" s="60"/>
      <c r="H63" s="61" t="s">
        <v>3</v>
      </c>
      <c r="I63" s="62"/>
      <c r="J63" s="63"/>
      <c r="K63" s="26" t="s">
        <v>4</v>
      </c>
      <c r="L63" s="51" t="s">
        <v>5</v>
      </c>
      <c r="M63" s="52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4" t="s">
        <v>0</v>
      </c>
      <c r="C77" s="54"/>
      <c r="D77" s="39"/>
    </row>
    <row r="78" spans="2:13" x14ac:dyDescent="0.25">
      <c r="B78" s="55" t="s">
        <v>1</v>
      </c>
      <c r="C78" s="56"/>
      <c r="D78" s="57"/>
      <c r="E78" s="58" t="s">
        <v>2</v>
      </c>
      <c r="F78" s="59"/>
      <c r="G78" s="60"/>
      <c r="H78" s="61" t="s">
        <v>3</v>
      </c>
      <c r="I78" s="62"/>
      <c r="J78" s="63"/>
      <c r="K78" s="26" t="s">
        <v>4</v>
      </c>
      <c r="L78" s="51" t="s">
        <v>5</v>
      </c>
      <c r="M78" s="52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6443-633B-A545-B9FB-B33E5D6A7E5E}">
  <dimension ref="B2:M89"/>
  <sheetViews>
    <sheetView topLeftCell="A17" zoomScale="85" zoomScaleNormal="85" workbookViewId="0">
      <selection activeCell="D42" sqref="D42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22.5" customWidth="1"/>
    <col min="4" max="4" width="63.375" style="1" customWidth="1"/>
    <col min="9" max="9" width="16.5" bestFit="1" customWidth="1"/>
  </cols>
  <sheetData>
    <row r="2" spans="2:13" ht="16.5" thickBot="1" x14ac:dyDescent="0.3">
      <c r="B2" s="54" t="s">
        <v>0</v>
      </c>
      <c r="C2" s="54"/>
      <c r="D2" s="39" t="s">
        <v>45</v>
      </c>
    </row>
    <row r="3" spans="2:13" x14ac:dyDescent="0.25">
      <c r="B3" s="55" t="s">
        <v>1</v>
      </c>
      <c r="C3" s="56"/>
      <c r="D3" s="57"/>
      <c r="E3" s="58" t="s">
        <v>2</v>
      </c>
      <c r="F3" s="59"/>
      <c r="G3" s="60"/>
      <c r="H3" s="61" t="s">
        <v>3</v>
      </c>
      <c r="I3" s="62"/>
      <c r="J3" s="63"/>
      <c r="K3" s="26" t="s">
        <v>4</v>
      </c>
      <c r="L3" s="51" t="s">
        <v>5</v>
      </c>
      <c r="M3" s="52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 t="s">
        <v>75</v>
      </c>
      <c r="D5" s="16" t="s">
        <v>76</v>
      </c>
      <c r="E5" s="8">
        <v>6</v>
      </c>
      <c r="F5" s="9">
        <v>-4</v>
      </c>
      <c r="G5" s="10" t="s">
        <v>72</v>
      </c>
      <c r="H5" s="2"/>
      <c r="I5" s="3" t="s">
        <v>79</v>
      </c>
      <c r="J5" s="4"/>
      <c r="K5" s="20" t="s">
        <v>73</v>
      </c>
      <c r="L5" s="22"/>
      <c r="M5" s="23"/>
    </row>
    <row r="6" spans="2:13" x14ac:dyDescent="0.25">
      <c r="B6" s="14">
        <v>2</v>
      </c>
      <c r="C6" s="15" t="s">
        <v>77</v>
      </c>
      <c r="D6" s="16" t="s">
        <v>78</v>
      </c>
      <c r="E6" s="8">
        <v>3</v>
      </c>
      <c r="F6" s="9">
        <v>-2</v>
      </c>
      <c r="G6" s="10" t="s">
        <v>72</v>
      </c>
      <c r="H6" s="2"/>
      <c r="I6" s="3" t="s">
        <v>79</v>
      </c>
      <c r="J6" s="4"/>
      <c r="K6" s="20" t="s">
        <v>73</v>
      </c>
      <c r="L6" s="22"/>
      <c r="M6" s="23"/>
    </row>
    <row r="7" spans="2:13" x14ac:dyDescent="0.25">
      <c r="B7" s="14">
        <v>3</v>
      </c>
      <c r="C7" s="15" t="s">
        <v>84</v>
      </c>
      <c r="D7" s="16" t="s">
        <v>85</v>
      </c>
      <c r="E7" s="8">
        <v>3</v>
      </c>
      <c r="F7" s="9">
        <v>-3</v>
      </c>
      <c r="G7" s="10" t="s">
        <v>71</v>
      </c>
      <c r="H7" s="2"/>
      <c r="I7" s="3" t="s">
        <v>79</v>
      </c>
      <c r="J7" s="4"/>
      <c r="K7" s="20" t="s">
        <v>73</v>
      </c>
      <c r="L7" s="22"/>
      <c r="M7" s="23"/>
    </row>
    <row r="8" spans="2:13" x14ac:dyDescent="0.25">
      <c r="B8" s="14">
        <v>4</v>
      </c>
      <c r="C8" s="15" t="s">
        <v>96</v>
      </c>
      <c r="D8" s="16" t="s">
        <v>97</v>
      </c>
      <c r="E8" s="8">
        <v>2</v>
      </c>
      <c r="F8" s="9">
        <v>-2</v>
      </c>
      <c r="G8" s="10" t="s">
        <v>71</v>
      </c>
      <c r="H8" s="2"/>
      <c r="I8" s="3" t="s">
        <v>79</v>
      </c>
      <c r="J8" s="4"/>
      <c r="K8" s="20"/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4" t="s">
        <v>0</v>
      </c>
      <c r="C17" s="54"/>
      <c r="D17" s="39" t="s">
        <v>54</v>
      </c>
    </row>
    <row r="18" spans="2:13" x14ac:dyDescent="0.25"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26" t="s">
        <v>4</v>
      </c>
      <c r="L18" s="51" t="s">
        <v>5</v>
      </c>
      <c r="M18" s="52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 t="s">
        <v>86</v>
      </c>
      <c r="D20" s="16" t="s">
        <v>87</v>
      </c>
      <c r="E20" s="8">
        <v>6</v>
      </c>
      <c r="F20" s="9">
        <v>-6</v>
      </c>
      <c r="G20" s="10" t="s">
        <v>71</v>
      </c>
      <c r="H20" s="2"/>
      <c r="I20" s="3" t="s">
        <v>79</v>
      </c>
      <c r="J20" s="4"/>
      <c r="K20" s="20" t="s">
        <v>73</v>
      </c>
      <c r="L20" s="22"/>
      <c r="M20" s="23"/>
    </row>
    <row r="21" spans="2:13" x14ac:dyDescent="0.25">
      <c r="B21" s="14">
        <v>2</v>
      </c>
      <c r="C21" s="15" t="s">
        <v>65</v>
      </c>
      <c r="D21" s="16" t="s">
        <v>78</v>
      </c>
      <c r="E21" s="8">
        <v>3</v>
      </c>
      <c r="F21" s="9">
        <v>-2</v>
      </c>
      <c r="G21" s="10" t="s">
        <v>72</v>
      </c>
      <c r="H21" s="2"/>
      <c r="I21" s="3" t="s">
        <v>79</v>
      </c>
      <c r="J21" s="4"/>
      <c r="K21" s="20" t="s">
        <v>73</v>
      </c>
      <c r="L21" s="22"/>
      <c r="M21" s="23"/>
    </row>
    <row r="22" spans="2:13" x14ac:dyDescent="0.25">
      <c r="B22" s="14">
        <v>3</v>
      </c>
      <c r="C22" s="15" t="s">
        <v>88</v>
      </c>
      <c r="D22" s="16" t="s">
        <v>89</v>
      </c>
      <c r="E22" s="8">
        <v>5</v>
      </c>
      <c r="F22" s="9">
        <v>-4</v>
      </c>
      <c r="G22" s="10" t="s">
        <v>72</v>
      </c>
      <c r="H22" s="2"/>
      <c r="I22" s="3" t="s">
        <v>79</v>
      </c>
      <c r="J22" s="4"/>
      <c r="K22" s="20" t="s">
        <v>73</v>
      </c>
      <c r="L22" s="22"/>
      <c r="M22" s="23"/>
    </row>
    <row r="23" spans="2:13" x14ac:dyDescent="0.25">
      <c r="B23" s="14">
        <v>4</v>
      </c>
      <c r="C23" s="15" t="s">
        <v>84</v>
      </c>
      <c r="D23" s="16" t="s">
        <v>85</v>
      </c>
      <c r="E23" s="8">
        <v>3</v>
      </c>
      <c r="F23" s="9">
        <v>-2</v>
      </c>
      <c r="G23" s="10" t="s">
        <v>71</v>
      </c>
      <c r="H23" s="2"/>
      <c r="I23" s="3" t="s">
        <v>79</v>
      </c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4" t="s">
        <v>0</v>
      </c>
      <c r="C32" s="54"/>
      <c r="D32" s="39" t="s">
        <v>55</v>
      </c>
    </row>
    <row r="33" spans="2:13" x14ac:dyDescent="0.25">
      <c r="B33" s="55" t="s">
        <v>1</v>
      </c>
      <c r="C33" s="56"/>
      <c r="D33" s="57"/>
      <c r="E33" s="58" t="s">
        <v>2</v>
      </c>
      <c r="F33" s="59"/>
      <c r="G33" s="60"/>
      <c r="H33" s="61" t="s">
        <v>3</v>
      </c>
      <c r="I33" s="62"/>
      <c r="J33" s="63"/>
      <c r="K33" s="26" t="s">
        <v>4</v>
      </c>
      <c r="L33" s="51" t="s">
        <v>5</v>
      </c>
      <c r="M33" s="52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x14ac:dyDescent="0.25">
      <c r="B35" s="14">
        <v>1</v>
      </c>
      <c r="C35" s="15" t="s">
        <v>80</v>
      </c>
      <c r="D35" s="16" t="s">
        <v>82</v>
      </c>
      <c r="E35" s="8">
        <v>3</v>
      </c>
      <c r="F35" s="9">
        <v>-2</v>
      </c>
      <c r="G35" s="10" t="s">
        <v>72</v>
      </c>
      <c r="H35" s="2"/>
      <c r="I35" s="3" t="s">
        <v>79</v>
      </c>
      <c r="J35" s="4"/>
      <c r="K35" s="20" t="s">
        <v>73</v>
      </c>
      <c r="L35" s="22"/>
      <c r="M35" s="23"/>
    </row>
    <row r="36" spans="2:13" x14ac:dyDescent="0.25">
      <c r="B36" s="14">
        <v>2</v>
      </c>
      <c r="C36" s="15" t="s">
        <v>81</v>
      </c>
      <c r="D36" s="16" t="s">
        <v>83</v>
      </c>
      <c r="E36" s="8">
        <v>5</v>
      </c>
      <c r="F36" s="9">
        <v>-5</v>
      </c>
      <c r="G36" s="10" t="s">
        <v>71</v>
      </c>
      <c r="H36" s="2"/>
      <c r="I36" s="3" t="s">
        <v>79</v>
      </c>
      <c r="J36" s="4"/>
      <c r="K36" s="20" t="s">
        <v>73</v>
      </c>
      <c r="L36" s="22"/>
      <c r="M36" s="23"/>
    </row>
    <row r="37" spans="2:13" x14ac:dyDescent="0.25">
      <c r="B37" s="14">
        <v>3</v>
      </c>
      <c r="C37" s="15" t="s">
        <v>90</v>
      </c>
      <c r="D37" s="16" t="s">
        <v>91</v>
      </c>
      <c r="E37" s="8">
        <v>3</v>
      </c>
      <c r="F37" s="9">
        <v>-3</v>
      </c>
      <c r="G37" s="10" t="s">
        <v>72</v>
      </c>
      <c r="H37" s="2"/>
      <c r="I37" s="3" t="s">
        <v>79</v>
      </c>
      <c r="J37" s="4"/>
      <c r="K37" s="20" t="s">
        <v>73</v>
      </c>
      <c r="L37" s="22"/>
      <c r="M37" s="23"/>
    </row>
    <row r="38" spans="2:13" x14ac:dyDescent="0.25">
      <c r="B38" s="14">
        <v>4</v>
      </c>
      <c r="C38" s="15" t="s">
        <v>94</v>
      </c>
      <c r="D38" s="16" t="s">
        <v>95</v>
      </c>
      <c r="E38" s="8">
        <v>2</v>
      </c>
      <c r="F38" s="9">
        <v>-2</v>
      </c>
      <c r="G38" s="10" t="s">
        <v>72</v>
      </c>
      <c r="H38" s="2"/>
      <c r="I38" s="3" t="s">
        <v>79</v>
      </c>
      <c r="J38" s="4"/>
      <c r="K38" s="20"/>
      <c r="L38" s="22"/>
      <c r="M38" s="23"/>
    </row>
    <row r="39" spans="2:13" x14ac:dyDescent="0.25">
      <c r="B39" s="14">
        <v>5</v>
      </c>
      <c r="C39" s="15" t="s">
        <v>98</v>
      </c>
      <c r="D39" s="16" t="s">
        <v>99</v>
      </c>
      <c r="E39" s="8">
        <v>2</v>
      </c>
      <c r="F39" s="9">
        <v>-2</v>
      </c>
      <c r="G39" s="10" t="s">
        <v>72</v>
      </c>
      <c r="H39" s="2"/>
      <c r="I39" s="3" t="s">
        <v>79</v>
      </c>
      <c r="J39" s="4"/>
      <c r="K39" s="20"/>
      <c r="L39" s="22"/>
      <c r="M39" s="23"/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ht="16.5" thickBot="1" x14ac:dyDescent="0.3">
      <c r="B47" s="54" t="s">
        <v>0</v>
      </c>
      <c r="C47" s="54"/>
      <c r="D47" s="39" t="s">
        <v>59</v>
      </c>
    </row>
    <row r="48" spans="2:13" x14ac:dyDescent="0.25">
      <c r="B48" s="55" t="s">
        <v>1</v>
      </c>
      <c r="C48" s="56"/>
      <c r="D48" s="57"/>
      <c r="E48" s="58" t="s">
        <v>2</v>
      </c>
      <c r="F48" s="59"/>
      <c r="G48" s="60"/>
      <c r="H48" s="61" t="s">
        <v>3</v>
      </c>
      <c r="I48" s="62"/>
      <c r="J48" s="63"/>
      <c r="K48" s="26" t="s">
        <v>4</v>
      </c>
      <c r="L48" s="51" t="s">
        <v>5</v>
      </c>
      <c r="M48" s="52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 t="s">
        <v>80</v>
      </c>
      <c r="D50" s="16" t="s">
        <v>82</v>
      </c>
      <c r="E50" s="8">
        <v>3</v>
      </c>
      <c r="F50" s="9">
        <v>-4</v>
      </c>
      <c r="G50" s="10" t="s">
        <v>72</v>
      </c>
      <c r="H50" s="2"/>
      <c r="I50" s="3" t="s">
        <v>79</v>
      </c>
      <c r="J50" s="4"/>
      <c r="K50" s="20" t="s">
        <v>73</v>
      </c>
      <c r="L50" s="22"/>
      <c r="M50" s="23"/>
    </row>
    <row r="51" spans="2:13" x14ac:dyDescent="0.25">
      <c r="B51" s="14">
        <v>2</v>
      </c>
      <c r="C51" s="15" t="s">
        <v>81</v>
      </c>
      <c r="D51" s="16" t="s">
        <v>83</v>
      </c>
      <c r="E51" s="8">
        <v>5</v>
      </c>
      <c r="F51" s="9">
        <v>-4</v>
      </c>
      <c r="G51" s="10" t="s">
        <v>71</v>
      </c>
      <c r="H51" s="2"/>
      <c r="I51" s="3" t="s">
        <v>79</v>
      </c>
      <c r="J51" s="4"/>
      <c r="K51" s="20" t="s">
        <v>73</v>
      </c>
      <c r="L51" s="22"/>
      <c r="M51" s="23"/>
    </row>
    <row r="52" spans="2:13" x14ac:dyDescent="0.25">
      <c r="B52" s="14">
        <v>3</v>
      </c>
      <c r="C52" s="15" t="s">
        <v>92</v>
      </c>
      <c r="D52" s="16" t="s">
        <v>93</v>
      </c>
      <c r="E52" s="8">
        <v>2</v>
      </c>
      <c r="F52" s="9">
        <v>-1</v>
      </c>
      <c r="G52" s="10" t="s">
        <v>72</v>
      </c>
      <c r="H52" s="2"/>
      <c r="I52" s="3" t="s">
        <v>79</v>
      </c>
      <c r="J52" s="4"/>
      <c r="K52" s="20" t="s">
        <v>73</v>
      </c>
      <c r="L52" s="22"/>
      <c r="M52" s="23"/>
    </row>
    <row r="53" spans="2:13" x14ac:dyDescent="0.25">
      <c r="B53" s="14">
        <v>4</v>
      </c>
      <c r="C53" s="15"/>
      <c r="D53" s="16"/>
      <c r="E53" s="8"/>
      <c r="F53" s="9"/>
      <c r="G53" s="10"/>
      <c r="H53" s="2"/>
      <c r="I53" s="3"/>
      <c r="J53" s="4"/>
      <c r="K53" s="20"/>
      <c r="L53" s="22"/>
      <c r="M53" s="23"/>
    </row>
    <row r="54" spans="2:13" x14ac:dyDescent="0.25">
      <c r="B54" s="14">
        <v>5</v>
      </c>
      <c r="C54" s="15"/>
      <c r="D54" s="16"/>
      <c r="E54" s="8"/>
      <c r="F54" s="9"/>
      <c r="G54" s="10"/>
      <c r="H54" s="2"/>
      <c r="I54" s="3"/>
      <c r="J54" s="4"/>
      <c r="K54" s="20"/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4" t="s">
        <v>0</v>
      </c>
      <c r="C62" s="54"/>
      <c r="D62" s="39"/>
    </row>
    <row r="63" spans="2:13" x14ac:dyDescent="0.25">
      <c r="B63" s="55" t="s">
        <v>1</v>
      </c>
      <c r="C63" s="56"/>
      <c r="D63" s="57"/>
      <c r="E63" s="58" t="s">
        <v>2</v>
      </c>
      <c r="F63" s="59"/>
      <c r="G63" s="60"/>
      <c r="H63" s="61" t="s">
        <v>3</v>
      </c>
      <c r="I63" s="62"/>
      <c r="J63" s="63"/>
      <c r="K63" s="26" t="s">
        <v>4</v>
      </c>
      <c r="L63" s="51" t="s">
        <v>5</v>
      </c>
      <c r="M63" s="52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4" t="s">
        <v>0</v>
      </c>
      <c r="C77" s="54"/>
      <c r="D77" s="39"/>
    </row>
    <row r="78" spans="2:13" x14ac:dyDescent="0.25">
      <c r="B78" s="55" t="s">
        <v>1</v>
      </c>
      <c r="C78" s="56"/>
      <c r="D78" s="57"/>
      <c r="E78" s="58" t="s">
        <v>2</v>
      </c>
      <c r="F78" s="59"/>
      <c r="G78" s="60"/>
      <c r="H78" s="61" t="s">
        <v>3</v>
      </c>
      <c r="I78" s="62"/>
      <c r="J78" s="63"/>
      <c r="K78" s="26" t="s">
        <v>4</v>
      </c>
      <c r="L78" s="51" t="s">
        <v>5</v>
      </c>
      <c r="M78" s="52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7549-6DEC-C94C-8863-0D70C97D68D9}">
  <dimension ref="A2:M89"/>
  <sheetViews>
    <sheetView topLeftCell="A24" zoomScale="78" workbookViewId="0">
      <selection activeCell="K35" sqref="K35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4" t="s">
        <v>0</v>
      </c>
      <c r="C2" s="54"/>
      <c r="D2" s="39" t="s">
        <v>45</v>
      </c>
    </row>
    <row r="3" spans="2:13" x14ac:dyDescent="0.25">
      <c r="B3" s="55" t="s">
        <v>1</v>
      </c>
      <c r="C3" s="56"/>
      <c r="D3" s="57"/>
      <c r="E3" s="58" t="s">
        <v>2</v>
      </c>
      <c r="F3" s="59"/>
      <c r="G3" s="60"/>
      <c r="H3" s="61" t="s">
        <v>3</v>
      </c>
      <c r="I3" s="62"/>
      <c r="J3" s="63"/>
      <c r="K3" s="26" t="s">
        <v>4</v>
      </c>
      <c r="L3" s="51" t="s">
        <v>5</v>
      </c>
      <c r="M3" s="52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 t="s">
        <v>100</v>
      </c>
      <c r="D5" s="16" t="s">
        <v>101</v>
      </c>
      <c r="E5" s="8">
        <v>2</v>
      </c>
      <c r="F5" s="9">
        <v>0</v>
      </c>
      <c r="G5" s="10">
        <v>2</v>
      </c>
      <c r="H5" s="2" t="s">
        <v>137</v>
      </c>
      <c r="I5" s="3" t="s">
        <v>138</v>
      </c>
      <c r="J5" s="4" t="s">
        <v>139</v>
      </c>
      <c r="K5" s="20" t="s">
        <v>131</v>
      </c>
      <c r="L5" s="22"/>
      <c r="M5" s="23"/>
    </row>
    <row r="6" spans="2:13" x14ac:dyDescent="0.25">
      <c r="B6" s="14">
        <v>2</v>
      </c>
      <c r="C6" s="15" t="s">
        <v>102</v>
      </c>
      <c r="D6" s="16" t="s">
        <v>103</v>
      </c>
      <c r="E6" s="8">
        <v>3</v>
      </c>
      <c r="F6" s="9">
        <v>-1</v>
      </c>
      <c r="G6" s="10">
        <v>2</v>
      </c>
      <c r="H6" s="2" t="s">
        <v>137</v>
      </c>
      <c r="I6" s="3" t="s">
        <v>138</v>
      </c>
      <c r="J6" s="4" t="s">
        <v>139</v>
      </c>
      <c r="K6" s="20" t="s">
        <v>131</v>
      </c>
      <c r="L6" s="22"/>
      <c r="M6" s="23"/>
    </row>
    <row r="7" spans="2:13" x14ac:dyDescent="0.25">
      <c r="B7" s="14">
        <v>3</v>
      </c>
      <c r="C7" s="15" t="s">
        <v>104</v>
      </c>
      <c r="D7" s="16" t="s">
        <v>105</v>
      </c>
      <c r="E7" s="8">
        <v>2</v>
      </c>
      <c r="F7" s="9">
        <v>-1</v>
      </c>
      <c r="G7" s="10">
        <v>1</v>
      </c>
      <c r="H7" s="2" t="s">
        <v>136</v>
      </c>
      <c r="I7" s="3" t="s">
        <v>138</v>
      </c>
      <c r="J7" s="4" t="s">
        <v>139</v>
      </c>
      <c r="K7" s="20" t="s">
        <v>131</v>
      </c>
      <c r="L7" s="22"/>
      <c r="M7" s="23"/>
    </row>
    <row r="8" spans="2:13" x14ac:dyDescent="0.25">
      <c r="B8" s="14">
        <v>4</v>
      </c>
      <c r="C8" s="15" t="s">
        <v>106</v>
      </c>
      <c r="D8" s="16" t="s">
        <v>107</v>
      </c>
      <c r="E8" s="8">
        <v>3</v>
      </c>
      <c r="F8" s="9">
        <v>2</v>
      </c>
      <c r="G8" s="10">
        <v>5</v>
      </c>
      <c r="H8" s="2" t="s">
        <v>137</v>
      </c>
      <c r="I8" s="3" t="s">
        <v>138</v>
      </c>
      <c r="J8" s="4" t="s">
        <v>139</v>
      </c>
      <c r="K8" s="20" t="s">
        <v>131</v>
      </c>
      <c r="L8" s="22"/>
      <c r="M8" s="23"/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4" t="s">
        <v>0</v>
      </c>
      <c r="C17" s="54"/>
      <c r="D17" s="39" t="s">
        <v>54</v>
      </c>
    </row>
    <row r="18" spans="2:13" x14ac:dyDescent="0.25"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26" t="s">
        <v>4</v>
      </c>
      <c r="L18" s="51" t="s">
        <v>5</v>
      </c>
      <c r="M18" s="52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x14ac:dyDescent="0.25">
      <c r="B20" s="14">
        <v>1</v>
      </c>
      <c r="C20" s="15" t="s">
        <v>106</v>
      </c>
      <c r="D20" s="16" t="s">
        <v>108</v>
      </c>
      <c r="E20" s="8">
        <v>3</v>
      </c>
      <c r="F20" s="9">
        <v>2</v>
      </c>
      <c r="G20" s="10">
        <v>5</v>
      </c>
      <c r="H20" s="2" t="s">
        <v>137</v>
      </c>
      <c r="I20" s="3" t="s">
        <v>138</v>
      </c>
      <c r="J20" s="4" t="s">
        <v>139</v>
      </c>
      <c r="K20" s="20" t="s">
        <v>131</v>
      </c>
      <c r="L20" s="22"/>
      <c r="M20" s="23"/>
    </row>
    <row r="21" spans="2:13" x14ac:dyDescent="0.25">
      <c r="B21" s="14">
        <v>2</v>
      </c>
      <c r="C21" s="15" t="s">
        <v>109</v>
      </c>
      <c r="D21" s="16" t="s">
        <v>110</v>
      </c>
      <c r="E21" s="8">
        <v>2</v>
      </c>
      <c r="F21" s="9">
        <v>-1</v>
      </c>
      <c r="G21" s="10">
        <v>1</v>
      </c>
      <c r="H21" s="2" t="s">
        <v>137</v>
      </c>
      <c r="I21" s="3" t="s">
        <v>138</v>
      </c>
      <c r="J21" s="4" t="s">
        <v>139</v>
      </c>
      <c r="K21" s="20" t="s">
        <v>131</v>
      </c>
      <c r="L21" s="22"/>
      <c r="M21" s="23"/>
    </row>
    <row r="22" spans="2:13" x14ac:dyDescent="0.25">
      <c r="B22" s="14">
        <v>3</v>
      </c>
      <c r="C22" s="15" t="s">
        <v>111</v>
      </c>
      <c r="D22" s="16" t="s">
        <v>132</v>
      </c>
      <c r="E22" s="8">
        <v>2</v>
      </c>
      <c r="F22" s="9">
        <v>0</v>
      </c>
      <c r="G22" s="10">
        <v>2</v>
      </c>
      <c r="H22" s="2" t="s">
        <v>137</v>
      </c>
      <c r="I22" s="3" t="s">
        <v>138</v>
      </c>
      <c r="J22" s="4" t="s">
        <v>139</v>
      </c>
      <c r="K22" s="20" t="s">
        <v>131</v>
      </c>
      <c r="L22" s="22"/>
      <c r="M22" s="23"/>
    </row>
    <row r="23" spans="2:13" x14ac:dyDescent="0.25">
      <c r="B23" s="14">
        <v>4</v>
      </c>
      <c r="C23" s="15" t="s">
        <v>104</v>
      </c>
      <c r="D23" s="16" t="s">
        <v>118</v>
      </c>
      <c r="E23" s="8">
        <v>2</v>
      </c>
      <c r="F23" s="9">
        <v>-1</v>
      </c>
      <c r="G23" s="10">
        <v>1</v>
      </c>
      <c r="H23" s="2" t="s">
        <v>136</v>
      </c>
      <c r="I23" s="3" t="s">
        <v>138</v>
      </c>
      <c r="J23" s="4" t="s">
        <v>139</v>
      </c>
      <c r="K23" s="20" t="s">
        <v>131</v>
      </c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0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4" t="s">
        <v>0</v>
      </c>
      <c r="C32" s="54"/>
      <c r="D32" s="39" t="s">
        <v>55</v>
      </c>
    </row>
    <row r="33" spans="1:13" x14ac:dyDescent="0.25">
      <c r="B33" s="55" t="s">
        <v>1</v>
      </c>
      <c r="C33" s="56"/>
      <c r="D33" s="57"/>
      <c r="E33" s="58" t="s">
        <v>2</v>
      </c>
      <c r="F33" s="59"/>
      <c r="G33" s="60"/>
      <c r="H33" s="61" t="s">
        <v>3</v>
      </c>
      <c r="I33" s="62"/>
      <c r="J33" s="63"/>
      <c r="K33" s="26" t="s">
        <v>4</v>
      </c>
      <c r="L33" s="51" t="s">
        <v>5</v>
      </c>
      <c r="M33" s="52"/>
    </row>
    <row r="34" spans="1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1:13" x14ac:dyDescent="0.25">
      <c r="B35" s="14">
        <v>1</v>
      </c>
      <c r="C35" s="15" t="s">
        <v>113</v>
      </c>
      <c r="D35" s="16" t="s">
        <v>119</v>
      </c>
      <c r="E35" s="8">
        <v>3</v>
      </c>
      <c r="F35" s="9">
        <v>-1</v>
      </c>
      <c r="G35" s="10">
        <v>2</v>
      </c>
      <c r="H35" s="2" t="s">
        <v>137</v>
      </c>
      <c r="I35" s="3" t="s">
        <v>138</v>
      </c>
      <c r="J35" s="4" t="s">
        <v>139</v>
      </c>
      <c r="K35" s="20" t="s">
        <v>131</v>
      </c>
      <c r="L35" s="22"/>
      <c r="M35" s="23"/>
    </row>
    <row r="36" spans="1:13" x14ac:dyDescent="0.25">
      <c r="A36" t="s">
        <v>112</v>
      </c>
      <c r="B36" s="14">
        <v>2</v>
      </c>
      <c r="C36" s="15" t="s">
        <v>114</v>
      </c>
      <c r="D36" s="16" t="s">
        <v>115</v>
      </c>
      <c r="E36" s="8">
        <v>1</v>
      </c>
      <c r="F36" s="9">
        <v>1</v>
      </c>
      <c r="G36" s="10">
        <v>2</v>
      </c>
      <c r="H36" s="2" t="s">
        <v>136</v>
      </c>
      <c r="I36" s="3" t="s">
        <v>138</v>
      </c>
      <c r="J36" s="4" t="s">
        <v>139</v>
      </c>
      <c r="K36" s="20" t="s">
        <v>131</v>
      </c>
      <c r="L36" s="22"/>
      <c r="M36" s="23"/>
    </row>
    <row r="37" spans="1:13" x14ac:dyDescent="0.25">
      <c r="B37" s="14">
        <v>3</v>
      </c>
      <c r="C37" s="15" t="s">
        <v>120</v>
      </c>
      <c r="D37" s="16" t="s">
        <v>121</v>
      </c>
      <c r="E37" s="8">
        <v>3</v>
      </c>
      <c r="F37" s="9">
        <v>-2</v>
      </c>
      <c r="G37" s="10">
        <v>1</v>
      </c>
      <c r="H37" s="2" t="s">
        <v>137</v>
      </c>
      <c r="I37" s="3" t="s">
        <v>138</v>
      </c>
      <c r="J37" s="4" t="s">
        <v>139</v>
      </c>
      <c r="K37" s="20" t="s">
        <v>131</v>
      </c>
      <c r="L37" s="22"/>
      <c r="M37" s="23"/>
    </row>
    <row r="38" spans="1:13" x14ac:dyDescent="0.25">
      <c r="B38" s="14">
        <v>4</v>
      </c>
      <c r="C38" s="15" t="s">
        <v>116</v>
      </c>
      <c r="D38" s="16" t="s">
        <v>117</v>
      </c>
      <c r="E38" s="8">
        <v>2</v>
      </c>
      <c r="F38" s="9">
        <v>0</v>
      </c>
      <c r="G38" s="10">
        <v>2</v>
      </c>
      <c r="H38" s="2" t="s">
        <v>137</v>
      </c>
      <c r="I38" s="3" t="s">
        <v>138</v>
      </c>
      <c r="J38" s="4" t="s">
        <v>139</v>
      </c>
      <c r="K38" s="20" t="s">
        <v>131</v>
      </c>
      <c r="L38" s="22"/>
      <c r="M38" s="23"/>
    </row>
    <row r="39" spans="1:13" x14ac:dyDescent="0.25">
      <c r="B39" s="14">
        <v>5</v>
      </c>
      <c r="C39" s="15" t="s">
        <v>122</v>
      </c>
      <c r="D39" s="16" t="s">
        <v>123</v>
      </c>
      <c r="E39" s="8">
        <v>1</v>
      </c>
      <c r="F39" s="9">
        <v>0</v>
      </c>
      <c r="G39" s="10">
        <v>1</v>
      </c>
      <c r="H39" s="2" t="s">
        <v>136</v>
      </c>
      <c r="I39" s="3" t="s">
        <v>138</v>
      </c>
      <c r="J39" s="4" t="s">
        <v>139</v>
      </c>
      <c r="K39" s="20" t="s">
        <v>131</v>
      </c>
      <c r="L39" s="22"/>
      <c r="M39" s="23"/>
    </row>
    <row r="40" spans="1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1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1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1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1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1:13" ht="16.5" thickBot="1" x14ac:dyDescent="0.3">
      <c r="B47" s="54" t="s">
        <v>0</v>
      </c>
      <c r="C47" s="54"/>
      <c r="D47" s="39" t="s">
        <v>59</v>
      </c>
    </row>
    <row r="48" spans="1:13" x14ac:dyDescent="0.25">
      <c r="B48" s="55" t="s">
        <v>1</v>
      </c>
      <c r="C48" s="56"/>
      <c r="D48" s="57"/>
      <c r="E48" s="58" t="s">
        <v>2</v>
      </c>
      <c r="F48" s="59"/>
      <c r="G48" s="60"/>
      <c r="H48" s="61" t="s">
        <v>3</v>
      </c>
      <c r="I48" s="62"/>
      <c r="J48" s="63"/>
      <c r="K48" s="26" t="s">
        <v>4</v>
      </c>
      <c r="L48" s="51" t="s">
        <v>5</v>
      </c>
      <c r="M48" s="52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 t="s">
        <v>127</v>
      </c>
      <c r="D50" s="16" t="s">
        <v>128</v>
      </c>
      <c r="E50" s="8">
        <v>3</v>
      </c>
      <c r="F50" s="9">
        <v>1</v>
      </c>
      <c r="G50" s="10">
        <v>4</v>
      </c>
      <c r="H50" s="2" t="s">
        <v>137</v>
      </c>
      <c r="I50" s="3" t="s">
        <v>138</v>
      </c>
      <c r="J50" s="4" t="s">
        <v>139</v>
      </c>
      <c r="K50" s="20" t="s">
        <v>131</v>
      </c>
      <c r="L50" s="22"/>
      <c r="M50" s="23"/>
    </row>
    <row r="51" spans="2:13" x14ac:dyDescent="0.25">
      <c r="B51" s="14">
        <v>2</v>
      </c>
      <c r="C51" s="15" t="s">
        <v>125</v>
      </c>
      <c r="D51" s="16" t="s">
        <v>126</v>
      </c>
      <c r="E51" s="8">
        <v>2</v>
      </c>
      <c r="F51" s="9">
        <v>-1</v>
      </c>
      <c r="G51" s="10">
        <v>1</v>
      </c>
      <c r="H51" s="2" t="s">
        <v>137</v>
      </c>
      <c r="I51" s="3" t="s">
        <v>138</v>
      </c>
      <c r="J51" s="4" t="s">
        <v>139</v>
      </c>
      <c r="K51" s="20" t="s">
        <v>131</v>
      </c>
      <c r="L51" s="22"/>
      <c r="M51" s="23"/>
    </row>
    <row r="52" spans="2:13" x14ac:dyDescent="0.25">
      <c r="B52" s="14">
        <v>3</v>
      </c>
      <c r="C52" s="15" t="s">
        <v>124</v>
      </c>
      <c r="D52" s="16" t="s">
        <v>133</v>
      </c>
      <c r="E52" s="8">
        <v>3</v>
      </c>
      <c r="F52" s="9">
        <v>1</v>
      </c>
      <c r="G52" s="10">
        <v>4</v>
      </c>
      <c r="H52" s="2" t="s">
        <v>137</v>
      </c>
      <c r="I52" s="3" t="s">
        <v>138</v>
      </c>
      <c r="J52" s="4" t="s">
        <v>139</v>
      </c>
      <c r="K52" s="20" t="s">
        <v>131</v>
      </c>
      <c r="L52" s="22"/>
      <c r="M52" s="23"/>
    </row>
    <row r="53" spans="2:13" x14ac:dyDescent="0.25">
      <c r="B53" s="14">
        <v>4</v>
      </c>
      <c r="C53" s="15" t="s">
        <v>129</v>
      </c>
      <c r="D53" s="16" t="s">
        <v>130</v>
      </c>
      <c r="E53" s="8">
        <v>2</v>
      </c>
      <c r="F53" s="9">
        <v>0</v>
      </c>
      <c r="G53" s="10">
        <v>2</v>
      </c>
      <c r="H53" s="2" t="s">
        <v>137</v>
      </c>
      <c r="I53" s="3" t="s">
        <v>138</v>
      </c>
      <c r="J53" s="4" t="s">
        <v>139</v>
      </c>
      <c r="K53" s="20" t="s">
        <v>131</v>
      </c>
      <c r="L53" s="22"/>
      <c r="M53" s="23"/>
    </row>
    <row r="54" spans="2:13" x14ac:dyDescent="0.25">
      <c r="B54" s="14">
        <v>5</v>
      </c>
      <c r="C54" s="15" t="s">
        <v>134</v>
      </c>
      <c r="D54" s="16" t="s">
        <v>135</v>
      </c>
      <c r="E54" s="8">
        <v>2</v>
      </c>
      <c r="F54" s="9">
        <v>0</v>
      </c>
      <c r="G54" s="10">
        <v>2</v>
      </c>
      <c r="H54" s="2" t="s">
        <v>137</v>
      </c>
      <c r="I54" s="3" t="s">
        <v>138</v>
      </c>
      <c r="J54" s="4" t="s">
        <v>139</v>
      </c>
      <c r="K54" s="20" t="s">
        <v>131</v>
      </c>
      <c r="L54" s="22"/>
      <c r="M54" s="23"/>
    </row>
    <row r="55" spans="2:13" x14ac:dyDescent="0.25">
      <c r="B55" s="14">
        <v>6</v>
      </c>
      <c r="C55" s="15"/>
      <c r="D55" s="16"/>
      <c r="E55" s="8"/>
      <c r="F55" s="9"/>
      <c r="G55" s="10"/>
      <c r="H55" s="2"/>
      <c r="I55" s="3"/>
      <c r="J55" s="4"/>
      <c r="K55" s="20"/>
      <c r="L55" s="22"/>
      <c r="M55" s="23"/>
    </row>
    <row r="56" spans="2:13" x14ac:dyDescent="0.25">
      <c r="B56" s="14">
        <v>7</v>
      </c>
      <c r="C56" s="15"/>
      <c r="D56" s="16"/>
      <c r="E56" s="8"/>
      <c r="F56" s="9"/>
      <c r="G56" s="10"/>
      <c r="H56" s="2"/>
      <c r="I56" s="3"/>
      <c r="J56" s="4"/>
      <c r="K56" s="20"/>
      <c r="L56" s="22"/>
      <c r="M56" s="23"/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4" t="s">
        <v>0</v>
      </c>
      <c r="C62" s="54"/>
      <c r="D62" s="39"/>
    </row>
    <row r="63" spans="2:13" x14ac:dyDescent="0.25">
      <c r="B63" s="55" t="s">
        <v>1</v>
      </c>
      <c r="C63" s="56"/>
      <c r="D63" s="57"/>
      <c r="E63" s="58" t="s">
        <v>2</v>
      </c>
      <c r="F63" s="59"/>
      <c r="G63" s="60"/>
      <c r="H63" s="61" t="s">
        <v>3</v>
      </c>
      <c r="I63" s="62"/>
      <c r="J63" s="63"/>
      <c r="K63" s="26" t="s">
        <v>4</v>
      </c>
      <c r="L63" s="51" t="s">
        <v>5</v>
      </c>
      <c r="M63" s="52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4" t="s">
        <v>0</v>
      </c>
      <c r="C77" s="54"/>
      <c r="D77" s="39"/>
    </row>
    <row r="78" spans="2:13" x14ac:dyDescent="0.25">
      <c r="B78" s="55" t="s">
        <v>1</v>
      </c>
      <c r="C78" s="56"/>
      <c r="D78" s="57"/>
      <c r="E78" s="58" t="s">
        <v>2</v>
      </c>
      <c r="F78" s="59"/>
      <c r="G78" s="60"/>
      <c r="H78" s="61" t="s">
        <v>3</v>
      </c>
      <c r="I78" s="62"/>
      <c r="J78" s="63"/>
      <c r="K78" s="26" t="s">
        <v>4</v>
      </c>
      <c r="L78" s="51" t="s">
        <v>5</v>
      </c>
      <c r="M78" s="52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4B9-E80C-0B49-8BC8-CB5A1FA13E6F}">
  <dimension ref="B2:M89"/>
  <sheetViews>
    <sheetView tabSelected="1" zoomScale="78" workbookViewId="0">
      <selection activeCell="O54" sqref="O54"/>
    </sheetView>
  </sheetViews>
  <sheetFormatPr defaultColWidth="11" defaultRowHeight="15.75" x14ac:dyDescent="0.25"/>
  <cols>
    <col min="1" max="1" width="3" customWidth="1"/>
    <col min="2" max="2" width="4.875" bestFit="1" customWidth="1"/>
    <col min="3" max="3" width="19.375" customWidth="1"/>
    <col min="4" max="4" width="63.375" style="1" customWidth="1"/>
    <col min="9" max="9" width="16.5" bestFit="1" customWidth="1"/>
  </cols>
  <sheetData>
    <row r="2" spans="2:13" ht="16.5" thickBot="1" x14ac:dyDescent="0.3">
      <c r="B2" s="54" t="s">
        <v>0</v>
      </c>
      <c r="C2" s="54"/>
      <c r="D2" s="39" t="s">
        <v>45</v>
      </c>
    </row>
    <row r="3" spans="2:13" x14ac:dyDescent="0.25">
      <c r="B3" s="55" t="s">
        <v>1</v>
      </c>
      <c r="C3" s="56"/>
      <c r="D3" s="57"/>
      <c r="E3" s="58" t="s">
        <v>2</v>
      </c>
      <c r="F3" s="59"/>
      <c r="G3" s="60"/>
      <c r="H3" s="61" t="s">
        <v>3</v>
      </c>
      <c r="I3" s="62"/>
      <c r="J3" s="63"/>
      <c r="K3" s="26" t="s">
        <v>4</v>
      </c>
      <c r="L3" s="51" t="s">
        <v>5</v>
      </c>
      <c r="M3" s="52"/>
    </row>
    <row r="4" spans="2:13" x14ac:dyDescent="0.25">
      <c r="B4" s="27" t="s">
        <v>6</v>
      </c>
      <c r="C4" s="28" t="s">
        <v>7</v>
      </c>
      <c r="D4" s="29" t="s">
        <v>8</v>
      </c>
      <c r="E4" s="30" t="s">
        <v>9</v>
      </c>
      <c r="F4" s="31" t="s">
        <v>10</v>
      </c>
      <c r="G4" s="32" t="s">
        <v>11</v>
      </c>
      <c r="H4" s="33" t="s">
        <v>12</v>
      </c>
      <c r="I4" s="34" t="s">
        <v>13</v>
      </c>
      <c r="J4" s="35" t="s">
        <v>14</v>
      </c>
      <c r="K4" s="36" t="s">
        <v>15</v>
      </c>
      <c r="L4" s="37" t="s">
        <v>16</v>
      </c>
      <c r="M4" s="38" t="s">
        <v>17</v>
      </c>
    </row>
    <row r="5" spans="2:13" x14ac:dyDescent="0.25">
      <c r="B5" s="14">
        <v>1</v>
      </c>
      <c r="C5" s="15" t="s">
        <v>153</v>
      </c>
      <c r="D5" s="16" t="s">
        <v>154</v>
      </c>
      <c r="E5" s="8">
        <v>3</v>
      </c>
      <c r="F5" s="9">
        <v>-1</v>
      </c>
      <c r="G5" s="10">
        <v>2</v>
      </c>
      <c r="H5" s="72" t="s">
        <v>136</v>
      </c>
      <c r="I5" s="69">
        <v>45394</v>
      </c>
      <c r="J5" s="71" t="s">
        <v>136</v>
      </c>
      <c r="K5" s="20" t="s">
        <v>131</v>
      </c>
      <c r="L5" s="22" t="s">
        <v>136</v>
      </c>
      <c r="M5" s="22" t="s">
        <v>136</v>
      </c>
    </row>
    <row r="6" spans="2:13" x14ac:dyDescent="0.25">
      <c r="B6" s="14">
        <v>2</v>
      </c>
      <c r="C6" s="15" t="s">
        <v>155</v>
      </c>
      <c r="D6" s="16" t="s">
        <v>156</v>
      </c>
      <c r="E6" s="8">
        <v>3</v>
      </c>
      <c r="F6" s="9">
        <v>0</v>
      </c>
      <c r="G6" s="10">
        <v>3</v>
      </c>
      <c r="H6" s="72">
        <v>45395</v>
      </c>
      <c r="I6" s="69">
        <v>45395</v>
      </c>
      <c r="J6" s="71">
        <v>45397</v>
      </c>
      <c r="K6" s="20" t="s">
        <v>163</v>
      </c>
      <c r="L6" s="22" t="s">
        <v>167</v>
      </c>
      <c r="M6" s="23" t="s">
        <v>136</v>
      </c>
    </row>
    <row r="7" spans="2:13" x14ac:dyDescent="0.25">
      <c r="B7" s="14">
        <v>3</v>
      </c>
      <c r="C7" s="15" t="s">
        <v>161</v>
      </c>
      <c r="D7" s="16" t="s">
        <v>160</v>
      </c>
      <c r="E7" s="8">
        <v>3</v>
      </c>
      <c r="F7" s="9">
        <v>1</v>
      </c>
      <c r="G7" s="10">
        <v>4</v>
      </c>
      <c r="H7" s="72">
        <v>45392</v>
      </c>
      <c r="I7" s="69">
        <v>45392</v>
      </c>
      <c r="J7" s="71">
        <v>45397</v>
      </c>
      <c r="K7" s="20" t="s">
        <v>162</v>
      </c>
      <c r="L7" s="22" t="s">
        <v>167</v>
      </c>
      <c r="M7" s="23" t="s">
        <v>167</v>
      </c>
    </row>
    <row r="8" spans="2:13" x14ac:dyDescent="0.25">
      <c r="B8" s="14">
        <v>4</v>
      </c>
      <c r="C8" s="15" t="s">
        <v>165</v>
      </c>
      <c r="D8" s="16" t="s">
        <v>166</v>
      </c>
      <c r="E8" s="8">
        <v>2</v>
      </c>
      <c r="F8" s="9">
        <v>1</v>
      </c>
      <c r="G8" s="10">
        <v>3</v>
      </c>
      <c r="H8" s="50">
        <v>45395</v>
      </c>
      <c r="I8" s="69">
        <v>45395</v>
      </c>
      <c r="J8" s="73">
        <v>45397</v>
      </c>
      <c r="K8" s="20" t="s">
        <v>163</v>
      </c>
      <c r="L8" s="22" t="s">
        <v>167</v>
      </c>
      <c r="M8" s="23" t="s">
        <v>168</v>
      </c>
    </row>
    <row r="9" spans="2:13" x14ac:dyDescent="0.25">
      <c r="B9" s="14">
        <v>5</v>
      </c>
      <c r="C9" s="15"/>
      <c r="D9" s="16"/>
      <c r="E9" s="8"/>
      <c r="F9" s="9"/>
      <c r="G9" s="10"/>
      <c r="H9" s="2"/>
      <c r="I9" s="3"/>
      <c r="J9" s="4"/>
      <c r="K9" s="20"/>
      <c r="L9" s="22"/>
      <c r="M9" s="23"/>
    </row>
    <row r="10" spans="2:13" x14ac:dyDescent="0.25">
      <c r="B10" s="14">
        <v>6</v>
      </c>
      <c r="C10" s="15"/>
      <c r="D10" s="16"/>
      <c r="E10" s="8"/>
      <c r="F10" s="9"/>
      <c r="G10" s="10"/>
      <c r="H10" s="2"/>
      <c r="I10" s="3"/>
      <c r="J10" s="4"/>
      <c r="K10" s="20"/>
      <c r="L10" s="22"/>
      <c r="M10" s="23"/>
    </row>
    <row r="11" spans="2:13" x14ac:dyDescent="0.25">
      <c r="B11" s="14">
        <v>7</v>
      </c>
      <c r="C11" s="15"/>
      <c r="D11" s="16"/>
      <c r="E11" s="8"/>
      <c r="F11" s="9"/>
      <c r="G11" s="10"/>
      <c r="H11" s="2"/>
      <c r="I11" s="3"/>
      <c r="J11" s="4"/>
      <c r="K11" s="20"/>
      <c r="L11" s="22"/>
      <c r="M11" s="23"/>
    </row>
    <row r="12" spans="2:13" x14ac:dyDescent="0.25">
      <c r="B12" s="14">
        <v>8</v>
      </c>
      <c r="C12" s="15"/>
      <c r="D12" s="16"/>
      <c r="E12" s="8"/>
      <c r="F12" s="9"/>
      <c r="G12" s="10"/>
      <c r="H12" s="2"/>
      <c r="I12" s="3"/>
      <c r="J12" s="4"/>
      <c r="K12" s="20"/>
      <c r="L12" s="22"/>
      <c r="M12" s="23"/>
    </row>
    <row r="13" spans="2:13" x14ac:dyDescent="0.25">
      <c r="B13" s="14">
        <v>9</v>
      </c>
      <c r="C13" s="15"/>
      <c r="D13" s="16"/>
      <c r="E13" s="8"/>
      <c r="F13" s="9"/>
      <c r="G13" s="10"/>
      <c r="H13" s="2"/>
      <c r="I13" s="3"/>
      <c r="J13" s="4"/>
      <c r="K13" s="20"/>
      <c r="L13" s="22"/>
      <c r="M13" s="23"/>
    </row>
    <row r="14" spans="2:13" ht="16.5" thickBot="1" x14ac:dyDescent="0.3">
      <c r="B14" s="17">
        <v>10</v>
      </c>
      <c r="C14" s="18"/>
      <c r="D14" s="19"/>
      <c r="E14" s="11"/>
      <c r="F14" s="12"/>
      <c r="G14" s="13"/>
      <c r="H14" s="5"/>
      <c r="I14" s="6"/>
      <c r="J14" s="7"/>
      <c r="K14" s="21"/>
      <c r="L14" s="24"/>
      <c r="M14" s="25"/>
    </row>
    <row r="17" spans="2:13" ht="16.5" thickBot="1" x14ac:dyDescent="0.3">
      <c r="B17" s="54" t="s">
        <v>0</v>
      </c>
      <c r="C17" s="54"/>
      <c r="D17" s="39" t="s">
        <v>54</v>
      </c>
    </row>
    <row r="18" spans="2:13" x14ac:dyDescent="0.25">
      <c r="B18" s="55" t="s">
        <v>1</v>
      </c>
      <c r="C18" s="56"/>
      <c r="D18" s="57"/>
      <c r="E18" s="58" t="s">
        <v>2</v>
      </c>
      <c r="F18" s="59"/>
      <c r="G18" s="60"/>
      <c r="H18" s="61" t="s">
        <v>3</v>
      </c>
      <c r="I18" s="62"/>
      <c r="J18" s="63"/>
      <c r="K18" s="26" t="s">
        <v>4</v>
      </c>
      <c r="L18" s="51" t="s">
        <v>5</v>
      </c>
      <c r="M18" s="52"/>
    </row>
    <row r="19" spans="2:13" x14ac:dyDescent="0.25">
      <c r="B19" s="27" t="s">
        <v>6</v>
      </c>
      <c r="C19" s="28" t="s">
        <v>7</v>
      </c>
      <c r="D19" s="29" t="s">
        <v>8</v>
      </c>
      <c r="E19" s="30" t="s">
        <v>9</v>
      </c>
      <c r="F19" s="31" t="s">
        <v>10</v>
      </c>
      <c r="G19" s="32" t="s">
        <v>11</v>
      </c>
      <c r="H19" s="33" t="s">
        <v>12</v>
      </c>
      <c r="I19" s="34" t="s">
        <v>13</v>
      </c>
      <c r="J19" s="35" t="s">
        <v>14</v>
      </c>
      <c r="K19" s="36" t="s">
        <v>15</v>
      </c>
      <c r="L19" s="37" t="s">
        <v>16</v>
      </c>
      <c r="M19" s="38" t="s">
        <v>17</v>
      </c>
    </row>
    <row r="20" spans="2:13" ht="31.5" x14ac:dyDescent="0.25">
      <c r="B20" s="14">
        <v>1</v>
      </c>
      <c r="C20" s="15" t="s">
        <v>157</v>
      </c>
      <c r="D20" s="16" t="s">
        <v>158</v>
      </c>
      <c r="E20" s="8">
        <v>3</v>
      </c>
      <c r="F20" s="9">
        <v>-1</v>
      </c>
      <c r="G20" s="10">
        <v>2</v>
      </c>
      <c r="H20" s="50">
        <v>45394</v>
      </c>
      <c r="I20" s="70">
        <v>45394</v>
      </c>
      <c r="J20" s="73">
        <v>45394</v>
      </c>
      <c r="K20" s="20" t="s">
        <v>162</v>
      </c>
      <c r="L20" s="22" t="s">
        <v>167</v>
      </c>
      <c r="M20" s="23" t="s">
        <v>168</v>
      </c>
    </row>
    <row r="21" spans="2:13" x14ac:dyDescent="0.25">
      <c r="B21" s="14">
        <v>2</v>
      </c>
      <c r="C21" s="15" t="s">
        <v>159</v>
      </c>
      <c r="D21" s="16" t="s">
        <v>160</v>
      </c>
      <c r="E21" s="8">
        <v>3</v>
      </c>
      <c r="F21" s="9">
        <v>1</v>
      </c>
      <c r="G21" s="10">
        <v>4</v>
      </c>
      <c r="H21" s="72">
        <v>45392</v>
      </c>
      <c r="I21" s="70">
        <v>45392</v>
      </c>
      <c r="J21" s="73">
        <v>45397</v>
      </c>
      <c r="K21" s="20" t="s">
        <v>164</v>
      </c>
      <c r="L21" s="22" t="s">
        <v>167</v>
      </c>
      <c r="M21" s="23" t="s">
        <v>168</v>
      </c>
    </row>
    <row r="22" spans="2:13" x14ac:dyDescent="0.25">
      <c r="B22" s="14">
        <v>3</v>
      </c>
      <c r="C22" s="15" t="s">
        <v>169</v>
      </c>
      <c r="D22" s="16" t="s">
        <v>166</v>
      </c>
      <c r="E22" s="8">
        <v>2</v>
      </c>
      <c r="F22" s="9">
        <v>1</v>
      </c>
      <c r="G22" s="10">
        <v>3</v>
      </c>
      <c r="H22" s="50">
        <v>45395</v>
      </c>
      <c r="I22" s="69">
        <v>45395</v>
      </c>
      <c r="J22" s="73">
        <v>45397</v>
      </c>
      <c r="K22" s="20" t="s">
        <v>163</v>
      </c>
      <c r="L22" s="22" t="s">
        <v>167</v>
      </c>
      <c r="M22" s="23" t="s">
        <v>167</v>
      </c>
    </row>
    <row r="23" spans="2:13" x14ac:dyDescent="0.25">
      <c r="B23" s="14">
        <v>4</v>
      </c>
      <c r="C23" s="15"/>
      <c r="D23" s="16"/>
      <c r="E23" s="8"/>
      <c r="F23" s="9"/>
      <c r="G23" s="10"/>
      <c r="H23" s="2"/>
      <c r="I23" s="3"/>
      <c r="J23" s="4"/>
      <c r="K23" s="20"/>
      <c r="L23" s="22"/>
      <c r="M23" s="23"/>
    </row>
    <row r="24" spans="2:13" x14ac:dyDescent="0.25">
      <c r="B24" s="14">
        <v>5</v>
      </c>
      <c r="C24" s="15"/>
      <c r="D24" s="16"/>
      <c r="E24" s="8"/>
      <c r="F24" s="9"/>
      <c r="G24" s="10"/>
      <c r="H24" s="2"/>
      <c r="I24" s="3"/>
      <c r="J24" s="4"/>
      <c r="K24" s="20"/>
      <c r="L24" s="22"/>
      <c r="M24" s="23"/>
    </row>
    <row r="25" spans="2:13" x14ac:dyDescent="0.25">
      <c r="B25" s="14">
        <v>6</v>
      </c>
      <c r="C25" s="15"/>
      <c r="D25" s="16"/>
      <c r="E25" s="8"/>
      <c r="F25" s="9"/>
      <c r="G25" s="10"/>
      <c r="H25" s="2"/>
      <c r="I25" s="3"/>
      <c r="J25" s="4"/>
      <c r="K25" s="20"/>
      <c r="L25" s="22"/>
      <c r="M25" s="23"/>
    </row>
    <row r="26" spans="2:13" x14ac:dyDescent="0.25">
      <c r="B26" s="14">
        <v>7</v>
      </c>
      <c r="C26" s="15"/>
      <c r="D26" s="16"/>
      <c r="E26" s="8"/>
      <c r="F26" s="9"/>
      <c r="G26" s="10"/>
      <c r="H26" s="2"/>
      <c r="I26" s="3"/>
      <c r="J26" s="4"/>
      <c r="K26" s="20"/>
      <c r="L26" s="22"/>
      <c r="M26" s="23"/>
    </row>
    <row r="27" spans="2:13" x14ac:dyDescent="0.25">
      <c r="B27" s="14">
        <v>8</v>
      </c>
      <c r="C27" s="15"/>
      <c r="D27" s="16"/>
      <c r="E27" s="8"/>
      <c r="F27" s="9"/>
      <c r="G27" s="10"/>
      <c r="H27" s="2"/>
      <c r="I27" s="3"/>
      <c r="J27" s="4"/>
      <c r="K27" s="20"/>
      <c r="L27" s="22"/>
      <c r="M27" s="23"/>
    </row>
    <row r="28" spans="2:13" x14ac:dyDescent="0.25">
      <c r="B28" s="14">
        <v>9</v>
      </c>
      <c r="C28" s="15"/>
      <c r="D28" s="16"/>
      <c r="E28" s="8"/>
      <c r="F28" s="9"/>
      <c r="G28" s="10"/>
      <c r="H28" s="2"/>
      <c r="I28" s="3"/>
      <c r="J28" s="4"/>
      <c r="K28" s="20"/>
      <c r="L28" s="22"/>
      <c r="M28" s="23"/>
    </row>
    <row r="29" spans="2:13" ht="16.5" thickBot="1" x14ac:dyDescent="0.3">
      <c r="B29" s="17">
        <v>10</v>
      </c>
      <c r="C29" s="18"/>
      <c r="D29" s="19"/>
      <c r="E29" s="11"/>
      <c r="F29" s="12"/>
      <c r="G29" s="13"/>
      <c r="H29" s="5"/>
      <c r="I29" s="6"/>
      <c r="J29" s="7"/>
      <c r="K29" s="21"/>
      <c r="L29" s="24"/>
      <c r="M29" s="25"/>
    </row>
    <row r="32" spans="2:13" ht="16.5" thickBot="1" x14ac:dyDescent="0.3">
      <c r="B32" s="54" t="s">
        <v>0</v>
      </c>
      <c r="C32" s="54"/>
      <c r="D32" s="39" t="s">
        <v>55</v>
      </c>
    </row>
    <row r="33" spans="2:13" x14ac:dyDescent="0.25">
      <c r="B33" s="55" t="s">
        <v>1</v>
      </c>
      <c r="C33" s="56"/>
      <c r="D33" s="57"/>
      <c r="E33" s="58" t="s">
        <v>2</v>
      </c>
      <c r="F33" s="59"/>
      <c r="G33" s="60"/>
      <c r="H33" s="61" t="s">
        <v>3</v>
      </c>
      <c r="I33" s="62"/>
      <c r="J33" s="63"/>
      <c r="K33" s="26" t="s">
        <v>4</v>
      </c>
      <c r="L33" s="51" t="s">
        <v>5</v>
      </c>
      <c r="M33" s="52"/>
    </row>
    <row r="34" spans="2:13" x14ac:dyDescent="0.25">
      <c r="B34" s="27" t="s">
        <v>6</v>
      </c>
      <c r="C34" s="28" t="s">
        <v>7</v>
      </c>
      <c r="D34" s="29" t="s">
        <v>8</v>
      </c>
      <c r="E34" s="30" t="s">
        <v>9</v>
      </c>
      <c r="F34" s="31" t="s">
        <v>10</v>
      </c>
      <c r="G34" s="32" t="s">
        <v>11</v>
      </c>
      <c r="H34" s="33" t="s">
        <v>12</v>
      </c>
      <c r="I34" s="34" t="s">
        <v>13</v>
      </c>
      <c r="J34" s="35" t="s">
        <v>14</v>
      </c>
      <c r="K34" s="36" t="s">
        <v>15</v>
      </c>
      <c r="L34" s="37" t="s">
        <v>16</v>
      </c>
      <c r="M34" s="38" t="s">
        <v>17</v>
      </c>
    </row>
    <row r="35" spans="2:13" ht="31.5" x14ac:dyDescent="0.25">
      <c r="B35" s="14">
        <v>1</v>
      </c>
      <c r="C35" s="15" t="s">
        <v>141</v>
      </c>
      <c r="D35" s="16" t="s">
        <v>142</v>
      </c>
      <c r="E35" s="8">
        <v>3</v>
      </c>
      <c r="F35" s="9">
        <v>2</v>
      </c>
      <c r="G35" s="10">
        <v>5</v>
      </c>
      <c r="H35" s="50">
        <v>45392</v>
      </c>
      <c r="I35" s="69">
        <v>45394</v>
      </c>
      <c r="J35" s="73">
        <v>45394</v>
      </c>
      <c r="K35" s="20" t="s">
        <v>162</v>
      </c>
      <c r="L35" s="22" t="s">
        <v>167</v>
      </c>
      <c r="M35" s="22" t="s">
        <v>167</v>
      </c>
    </row>
    <row r="36" spans="2:13" ht="31.5" x14ac:dyDescent="0.25">
      <c r="B36" s="14">
        <v>2</v>
      </c>
      <c r="C36" s="15" t="s">
        <v>140</v>
      </c>
      <c r="D36" s="16" t="s">
        <v>143</v>
      </c>
      <c r="E36" s="8">
        <v>3</v>
      </c>
      <c r="F36" s="9">
        <v>2</v>
      </c>
      <c r="G36" s="10">
        <v>5</v>
      </c>
      <c r="H36" s="50">
        <v>45395</v>
      </c>
      <c r="I36" s="50">
        <v>45395</v>
      </c>
      <c r="J36" s="50">
        <v>45395</v>
      </c>
      <c r="K36" s="20" t="s">
        <v>162</v>
      </c>
      <c r="L36" s="22" t="s">
        <v>167</v>
      </c>
      <c r="M36" s="22" t="s">
        <v>167</v>
      </c>
    </row>
    <row r="37" spans="2:13" x14ac:dyDescent="0.25">
      <c r="B37" s="14">
        <v>3</v>
      </c>
      <c r="C37" s="15" t="s">
        <v>144</v>
      </c>
      <c r="D37" s="16" t="s">
        <v>145</v>
      </c>
      <c r="E37" s="8">
        <v>2</v>
      </c>
      <c r="F37" s="9">
        <v>0</v>
      </c>
      <c r="G37" s="10">
        <v>2</v>
      </c>
      <c r="H37" s="50">
        <v>45388</v>
      </c>
      <c r="I37" s="69">
        <v>45391</v>
      </c>
      <c r="J37" s="73">
        <v>45391</v>
      </c>
      <c r="K37" s="20" t="s">
        <v>162</v>
      </c>
      <c r="L37" s="22" t="s">
        <v>167</v>
      </c>
      <c r="M37" s="22" t="s">
        <v>167</v>
      </c>
    </row>
    <row r="38" spans="2:13" x14ac:dyDescent="0.25">
      <c r="B38" s="14">
        <v>4</v>
      </c>
      <c r="C38" s="15" t="s">
        <v>151</v>
      </c>
      <c r="D38" s="16" t="s">
        <v>152</v>
      </c>
      <c r="E38" s="8">
        <v>2</v>
      </c>
      <c r="F38" s="9">
        <v>-1</v>
      </c>
      <c r="G38" s="10">
        <v>1</v>
      </c>
      <c r="H38" s="50" t="s">
        <v>136</v>
      </c>
      <c r="I38" s="69">
        <v>45391</v>
      </c>
      <c r="J38" s="73">
        <v>45391</v>
      </c>
      <c r="K38" s="20" t="s">
        <v>162</v>
      </c>
      <c r="L38" s="22" t="s">
        <v>136</v>
      </c>
      <c r="M38" s="23" t="s">
        <v>136</v>
      </c>
    </row>
    <row r="39" spans="2:13" ht="31.5" x14ac:dyDescent="0.25">
      <c r="B39" s="14">
        <v>5</v>
      </c>
      <c r="C39" s="15" t="s">
        <v>174</v>
      </c>
      <c r="D39" s="16" t="s">
        <v>175</v>
      </c>
      <c r="E39" s="8">
        <v>2</v>
      </c>
      <c r="F39" s="9">
        <v>0</v>
      </c>
      <c r="G39" s="10">
        <v>2</v>
      </c>
      <c r="H39" s="50" t="s">
        <v>136</v>
      </c>
      <c r="I39" s="69">
        <v>45391</v>
      </c>
      <c r="J39" s="73">
        <v>45391</v>
      </c>
      <c r="K39" s="20" t="s">
        <v>162</v>
      </c>
      <c r="L39" s="22" t="s">
        <v>136</v>
      </c>
      <c r="M39" s="23" t="s">
        <v>136</v>
      </c>
    </row>
    <row r="40" spans="2:13" x14ac:dyDescent="0.25">
      <c r="B40" s="14">
        <v>6</v>
      </c>
      <c r="C40" s="15"/>
      <c r="D40" s="16"/>
      <c r="E40" s="8"/>
      <c r="F40" s="9"/>
      <c r="G40" s="10"/>
      <c r="H40" s="2"/>
      <c r="I40" s="3"/>
      <c r="J40" s="4"/>
      <c r="K40" s="20"/>
      <c r="L40" s="22"/>
      <c r="M40" s="23"/>
    </row>
    <row r="41" spans="2:13" x14ac:dyDescent="0.25">
      <c r="B41" s="14">
        <v>7</v>
      </c>
      <c r="C41" s="15"/>
      <c r="D41" s="16"/>
      <c r="E41" s="8"/>
      <c r="F41" s="9"/>
      <c r="G41" s="10"/>
      <c r="H41" s="2"/>
      <c r="I41" s="3"/>
      <c r="J41" s="4"/>
      <c r="K41" s="20"/>
      <c r="L41" s="22"/>
      <c r="M41" s="23"/>
    </row>
    <row r="42" spans="2:13" x14ac:dyDescent="0.25">
      <c r="B42" s="14">
        <v>8</v>
      </c>
      <c r="C42" s="15"/>
      <c r="D42" s="16"/>
      <c r="E42" s="8"/>
      <c r="F42" s="9"/>
      <c r="G42" s="10"/>
      <c r="H42" s="2"/>
      <c r="I42" s="3"/>
      <c r="J42" s="4"/>
      <c r="K42" s="20"/>
      <c r="L42" s="22"/>
      <c r="M42" s="23"/>
    </row>
    <row r="43" spans="2:13" x14ac:dyDescent="0.25">
      <c r="B43" s="14">
        <v>9</v>
      </c>
      <c r="C43" s="15"/>
      <c r="D43" s="16"/>
      <c r="E43" s="8"/>
      <c r="F43" s="9"/>
      <c r="G43" s="10"/>
      <c r="H43" s="2"/>
      <c r="I43" s="3"/>
      <c r="J43" s="4"/>
      <c r="K43" s="20"/>
      <c r="L43" s="22"/>
      <c r="M43" s="23"/>
    </row>
    <row r="44" spans="2:13" ht="16.5" thickBot="1" x14ac:dyDescent="0.3">
      <c r="B44" s="17">
        <v>10</v>
      </c>
      <c r="C44" s="18"/>
      <c r="D44" s="19"/>
      <c r="E44" s="11"/>
      <c r="F44" s="12"/>
      <c r="G44" s="13"/>
      <c r="H44" s="5"/>
      <c r="I44" s="6"/>
      <c r="J44" s="7"/>
      <c r="K44" s="21"/>
      <c r="L44" s="24"/>
      <c r="M44" s="25"/>
    </row>
    <row r="47" spans="2:13" ht="16.5" thickBot="1" x14ac:dyDescent="0.3">
      <c r="B47" s="54" t="s">
        <v>0</v>
      </c>
      <c r="C47" s="54"/>
      <c r="D47" s="39" t="s">
        <v>59</v>
      </c>
    </row>
    <row r="48" spans="2:13" x14ac:dyDescent="0.25">
      <c r="B48" s="55" t="s">
        <v>1</v>
      </c>
      <c r="C48" s="56"/>
      <c r="D48" s="57"/>
      <c r="E48" s="58" t="s">
        <v>2</v>
      </c>
      <c r="F48" s="59"/>
      <c r="G48" s="60"/>
      <c r="H48" s="61" t="s">
        <v>3</v>
      </c>
      <c r="I48" s="62"/>
      <c r="J48" s="63"/>
      <c r="K48" s="26" t="s">
        <v>4</v>
      </c>
      <c r="L48" s="51" t="s">
        <v>5</v>
      </c>
      <c r="M48" s="52"/>
    </row>
    <row r="49" spans="2:13" x14ac:dyDescent="0.25">
      <c r="B49" s="27" t="s">
        <v>6</v>
      </c>
      <c r="C49" s="28" t="s">
        <v>7</v>
      </c>
      <c r="D49" s="29" t="s">
        <v>8</v>
      </c>
      <c r="E49" s="30" t="s">
        <v>9</v>
      </c>
      <c r="F49" s="31" t="s">
        <v>10</v>
      </c>
      <c r="G49" s="32" t="s">
        <v>11</v>
      </c>
      <c r="H49" s="33" t="s">
        <v>12</v>
      </c>
      <c r="I49" s="34" t="s">
        <v>13</v>
      </c>
      <c r="J49" s="35" t="s">
        <v>14</v>
      </c>
      <c r="K49" s="36" t="s">
        <v>15</v>
      </c>
      <c r="L49" s="37" t="s">
        <v>16</v>
      </c>
      <c r="M49" s="38" t="s">
        <v>17</v>
      </c>
    </row>
    <row r="50" spans="2:13" x14ac:dyDescent="0.25">
      <c r="B50" s="14">
        <v>1</v>
      </c>
      <c r="C50" s="15" t="s">
        <v>146</v>
      </c>
      <c r="D50" s="16" t="s">
        <v>148</v>
      </c>
      <c r="E50" s="8">
        <v>3</v>
      </c>
      <c r="F50" s="9">
        <v>2</v>
      </c>
      <c r="G50" s="10">
        <v>5</v>
      </c>
      <c r="H50" s="50">
        <v>45388</v>
      </c>
      <c r="I50" s="69">
        <v>45392</v>
      </c>
      <c r="J50" s="73">
        <v>45397</v>
      </c>
      <c r="K50" s="20" t="s">
        <v>163</v>
      </c>
      <c r="L50" s="22" t="s">
        <v>167</v>
      </c>
      <c r="M50" s="23" t="s">
        <v>136</v>
      </c>
    </row>
    <row r="51" spans="2:13" x14ac:dyDescent="0.25">
      <c r="B51" s="14">
        <v>2</v>
      </c>
      <c r="C51" s="15" t="s">
        <v>147</v>
      </c>
      <c r="D51" s="16" t="s">
        <v>149</v>
      </c>
      <c r="E51" s="8">
        <v>3</v>
      </c>
      <c r="F51" s="9">
        <v>2</v>
      </c>
      <c r="G51" s="10">
        <v>5</v>
      </c>
      <c r="H51" s="50">
        <v>45388</v>
      </c>
      <c r="I51" s="69">
        <v>45392</v>
      </c>
      <c r="J51" s="73">
        <v>45397</v>
      </c>
      <c r="K51" s="20" t="s">
        <v>163</v>
      </c>
      <c r="L51" s="22" t="s">
        <v>167</v>
      </c>
      <c r="M51" s="23" t="s">
        <v>136</v>
      </c>
    </row>
    <row r="52" spans="2:13" x14ac:dyDescent="0.25">
      <c r="B52" s="14">
        <v>3</v>
      </c>
      <c r="C52" s="15" t="s">
        <v>144</v>
      </c>
      <c r="D52" s="16" t="s">
        <v>150</v>
      </c>
      <c r="E52" s="8">
        <v>2</v>
      </c>
      <c r="F52" s="9">
        <v>1</v>
      </c>
      <c r="G52" s="10">
        <v>3</v>
      </c>
      <c r="H52" s="50">
        <v>45388</v>
      </c>
      <c r="I52" s="69">
        <v>45391</v>
      </c>
      <c r="J52" s="73">
        <v>45391</v>
      </c>
      <c r="K52" s="20" t="s">
        <v>163</v>
      </c>
      <c r="L52" s="22" t="s">
        <v>167</v>
      </c>
      <c r="M52" s="23" t="s">
        <v>136</v>
      </c>
    </row>
    <row r="53" spans="2:13" x14ac:dyDescent="0.25">
      <c r="B53" s="14">
        <v>4</v>
      </c>
      <c r="C53" s="15" t="s">
        <v>170</v>
      </c>
      <c r="D53" s="16" t="s">
        <v>171</v>
      </c>
      <c r="E53" s="8">
        <v>3</v>
      </c>
      <c r="F53" s="9">
        <v>0</v>
      </c>
      <c r="G53" s="10">
        <v>3</v>
      </c>
      <c r="H53" s="50">
        <v>45393</v>
      </c>
      <c r="I53" s="69">
        <v>45394</v>
      </c>
      <c r="J53" s="73">
        <v>45395</v>
      </c>
      <c r="K53" s="20" t="s">
        <v>163</v>
      </c>
      <c r="L53" s="22" t="s">
        <v>167</v>
      </c>
      <c r="M53" s="23" t="s">
        <v>136</v>
      </c>
    </row>
    <row r="54" spans="2:13" x14ac:dyDescent="0.25">
      <c r="B54" s="14">
        <v>5</v>
      </c>
      <c r="C54" s="15" t="s">
        <v>169</v>
      </c>
      <c r="D54" s="16" t="s">
        <v>166</v>
      </c>
      <c r="E54" s="8">
        <v>2</v>
      </c>
      <c r="F54" s="9">
        <v>1</v>
      </c>
      <c r="G54" s="10">
        <v>3</v>
      </c>
      <c r="H54" s="50">
        <v>45395</v>
      </c>
      <c r="I54" s="69">
        <v>45395</v>
      </c>
      <c r="J54" s="73">
        <v>45397</v>
      </c>
      <c r="K54" s="20" t="s">
        <v>163</v>
      </c>
      <c r="L54" s="22" t="s">
        <v>167</v>
      </c>
      <c r="M54" s="23" t="s">
        <v>168</v>
      </c>
    </row>
    <row r="55" spans="2:13" x14ac:dyDescent="0.25">
      <c r="B55" s="14">
        <v>6</v>
      </c>
      <c r="C55" s="15" t="s">
        <v>172</v>
      </c>
      <c r="D55" s="16" t="s">
        <v>173</v>
      </c>
      <c r="E55" s="8">
        <v>4</v>
      </c>
      <c r="F55" s="9">
        <v>2</v>
      </c>
      <c r="G55" s="10">
        <v>6</v>
      </c>
      <c r="H55" s="50">
        <v>45395</v>
      </c>
      <c r="I55" s="69">
        <v>45395</v>
      </c>
      <c r="J55" s="73">
        <v>45395</v>
      </c>
      <c r="K55" s="20" t="s">
        <v>162</v>
      </c>
      <c r="L55" s="22" t="s">
        <v>167</v>
      </c>
      <c r="M55" s="23" t="s">
        <v>168</v>
      </c>
    </row>
    <row r="56" spans="2:13" x14ac:dyDescent="0.25">
      <c r="B56" s="14">
        <v>7</v>
      </c>
      <c r="C56" s="15" t="s">
        <v>176</v>
      </c>
      <c r="D56" s="16" t="s">
        <v>177</v>
      </c>
      <c r="E56" s="8">
        <v>2</v>
      </c>
      <c r="F56" s="9">
        <v>0</v>
      </c>
      <c r="G56" s="10">
        <v>2</v>
      </c>
      <c r="H56" s="2" t="s">
        <v>136</v>
      </c>
      <c r="I56" s="69">
        <v>45397</v>
      </c>
      <c r="J56" s="73">
        <v>45397</v>
      </c>
      <c r="K56" s="20" t="s">
        <v>163</v>
      </c>
      <c r="L56" s="22" t="s">
        <v>136</v>
      </c>
      <c r="M56" s="23" t="s">
        <v>136</v>
      </c>
    </row>
    <row r="57" spans="2:13" x14ac:dyDescent="0.25">
      <c r="B57" s="14">
        <v>8</v>
      </c>
      <c r="C57" s="15"/>
      <c r="D57" s="16"/>
      <c r="E57" s="8"/>
      <c r="F57" s="9"/>
      <c r="G57" s="10"/>
      <c r="H57" s="2"/>
      <c r="I57" s="3"/>
      <c r="J57" s="4"/>
      <c r="K57" s="20"/>
      <c r="L57" s="22"/>
      <c r="M57" s="23"/>
    </row>
    <row r="58" spans="2:13" x14ac:dyDescent="0.25">
      <c r="B58" s="14">
        <v>9</v>
      </c>
      <c r="C58" s="15"/>
      <c r="D58" s="16"/>
      <c r="E58" s="8"/>
      <c r="F58" s="9"/>
      <c r="G58" s="10"/>
      <c r="H58" s="2"/>
      <c r="I58" s="3"/>
      <c r="J58" s="4"/>
      <c r="K58" s="20"/>
      <c r="L58" s="22"/>
      <c r="M58" s="23"/>
    </row>
    <row r="59" spans="2:13" ht="16.5" thickBot="1" x14ac:dyDescent="0.3">
      <c r="B59" s="17">
        <v>10</v>
      </c>
      <c r="C59" s="18"/>
      <c r="D59" s="19"/>
      <c r="E59" s="11"/>
      <c r="F59" s="12"/>
      <c r="G59" s="13"/>
      <c r="H59" s="5"/>
      <c r="I59" s="6"/>
      <c r="J59" s="7"/>
      <c r="K59" s="21"/>
      <c r="L59" s="24"/>
      <c r="M59" s="25"/>
    </row>
    <row r="62" spans="2:13" ht="16.5" thickBot="1" x14ac:dyDescent="0.3">
      <c r="B62" s="54" t="s">
        <v>0</v>
      </c>
      <c r="C62" s="54"/>
      <c r="D62" s="39"/>
    </row>
    <row r="63" spans="2:13" x14ac:dyDescent="0.25">
      <c r="B63" s="55" t="s">
        <v>1</v>
      </c>
      <c r="C63" s="56"/>
      <c r="D63" s="57"/>
      <c r="E63" s="58" t="s">
        <v>2</v>
      </c>
      <c r="F63" s="59"/>
      <c r="G63" s="60"/>
      <c r="H63" s="61" t="s">
        <v>3</v>
      </c>
      <c r="I63" s="62"/>
      <c r="J63" s="63"/>
      <c r="K63" s="26" t="s">
        <v>4</v>
      </c>
      <c r="L63" s="51" t="s">
        <v>5</v>
      </c>
      <c r="M63" s="52"/>
    </row>
    <row r="64" spans="2:13" x14ac:dyDescent="0.25">
      <c r="B64" s="27" t="s">
        <v>6</v>
      </c>
      <c r="C64" s="28" t="s">
        <v>7</v>
      </c>
      <c r="D64" s="29" t="s">
        <v>8</v>
      </c>
      <c r="E64" s="30" t="s">
        <v>9</v>
      </c>
      <c r="F64" s="31" t="s">
        <v>10</v>
      </c>
      <c r="G64" s="32" t="s">
        <v>11</v>
      </c>
      <c r="H64" s="33" t="s">
        <v>12</v>
      </c>
      <c r="I64" s="34" t="s">
        <v>13</v>
      </c>
      <c r="J64" s="35" t="s">
        <v>14</v>
      </c>
      <c r="K64" s="36" t="s">
        <v>15</v>
      </c>
      <c r="L64" s="37" t="s">
        <v>16</v>
      </c>
      <c r="M64" s="38" t="s">
        <v>17</v>
      </c>
    </row>
    <row r="65" spans="2:13" x14ac:dyDescent="0.25">
      <c r="B65" s="14">
        <v>1</v>
      </c>
      <c r="C65" s="15"/>
      <c r="D65" s="16"/>
      <c r="E65" s="8"/>
      <c r="F65" s="9"/>
      <c r="G65" s="10"/>
      <c r="H65" s="2"/>
      <c r="I65" s="3"/>
      <c r="J65" s="4"/>
      <c r="K65" s="20"/>
      <c r="L65" s="22"/>
      <c r="M65" s="23"/>
    </row>
    <row r="66" spans="2:13" x14ac:dyDescent="0.25">
      <c r="B66" s="14">
        <v>2</v>
      </c>
      <c r="C66" s="15"/>
      <c r="D66" s="16"/>
      <c r="E66" s="8"/>
      <c r="F66" s="9"/>
      <c r="G66" s="10"/>
      <c r="H66" s="2"/>
      <c r="I66" s="3"/>
      <c r="J66" s="4"/>
      <c r="K66" s="20"/>
      <c r="L66" s="22"/>
      <c r="M66" s="23"/>
    </row>
    <row r="67" spans="2:13" x14ac:dyDescent="0.25">
      <c r="B67" s="14">
        <v>3</v>
      </c>
      <c r="C67" s="15"/>
      <c r="D67" s="16"/>
      <c r="E67" s="8"/>
      <c r="F67" s="9"/>
      <c r="G67" s="10"/>
      <c r="H67" s="2"/>
      <c r="I67" s="3"/>
      <c r="J67" s="4"/>
      <c r="K67" s="20"/>
      <c r="L67" s="22"/>
      <c r="M67" s="23"/>
    </row>
    <row r="68" spans="2:13" x14ac:dyDescent="0.25">
      <c r="B68" s="14">
        <v>4</v>
      </c>
      <c r="C68" s="15"/>
      <c r="D68" s="16"/>
      <c r="E68" s="8"/>
      <c r="F68" s="9"/>
      <c r="G68" s="10"/>
      <c r="H68" s="2"/>
      <c r="I68" s="3"/>
      <c r="J68" s="4"/>
      <c r="K68" s="20"/>
      <c r="L68" s="22"/>
      <c r="M68" s="23"/>
    </row>
    <row r="69" spans="2:13" x14ac:dyDescent="0.25">
      <c r="B69" s="14">
        <v>5</v>
      </c>
      <c r="C69" s="15"/>
      <c r="D69" s="16"/>
      <c r="E69" s="8"/>
      <c r="F69" s="9"/>
      <c r="G69" s="10"/>
      <c r="H69" s="2"/>
      <c r="I69" s="3"/>
      <c r="J69" s="4"/>
      <c r="K69" s="20"/>
      <c r="L69" s="22"/>
      <c r="M69" s="23"/>
    </row>
    <row r="70" spans="2:13" x14ac:dyDescent="0.25">
      <c r="B70" s="14">
        <v>6</v>
      </c>
      <c r="C70" s="15"/>
      <c r="D70" s="16"/>
      <c r="E70" s="8"/>
      <c r="F70" s="9"/>
      <c r="G70" s="10"/>
      <c r="H70" s="2"/>
      <c r="I70" s="3"/>
      <c r="J70" s="4"/>
      <c r="K70" s="20"/>
      <c r="L70" s="22"/>
      <c r="M70" s="23"/>
    </row>
    <row r="71" spans="2:13" x14ac:dyDescent="0.25">
      <c r="B71" s="14">
        <v>7</v>
      </c>
      <c r="C71" s="15"/>
      <c r="D71" s="16"/>
      <c r="E71" s="8"/>
      <c r="F71" s="9"/>
      <c r="G71" s="10"/>
      <c r="H71" s="2"/>
      <c r="I71" s="3"/>
      <c r="J71" s="4"/>
      <c r="K71" s="20"/>
      <c r="L71" s="22"/>
      <c r="M71" s="23"/>
    </row>
    <row r="72" spans="2:13" x14ac:dyDescent="0.25">
      <c r="B72" s="14">
        <v>8</v>
      </c>
      <c r="C72" s="15"/>
      <c r="D72" s="16"/>
      <c r="E72" s="8"/>
      <c r="F72" s="9"/>
      <c r="G72" s="10"/>
      <c r="H72" s="2"/>
      <c r="I72" s="3"/>
      <c r="J72" s="4"/>
      <c r="K72" s="20"/>
      <c r="L72" s="22"/>
      <c r="M72" s="23"/>
    </row>
    <row r="73" spans="2:13" x14ac:dyDescent="0.25">
      <c r="B73" s="14">
        <v>9</v>
      </c>
      <c r="C73" s="15"/>
      <c r="D73" s="16"/>
      <c r="E73" s="8"/>
      <c r="F73" s="9"/>
      <c r="G73" s="10"/>
      <c r="H73" s="2"/>
      <c r="I73" s="3"/>
      <c r="J73" s="4"/>
      <c r="K73" s="20"/>
      <c r="L73" s="22"/>
      <c r="M73" s="23"/>
    </row>
    <row r="74" spans="2:13" ht="16.5" thickBot="1" x14ac:dyDescent="0.3">
      <c r="B74" s="17">
        <v>10</v>
      </c>
      <c r="C74" s="18"/>
      <c r="D74" s="19"/>
      <c r="E74" s="11"/>
      <c r="F74" s="12"/>
      <c r="G74" s="13"/>
      <c r="H74" s="5"/>
      <c r="I74" s="6"/>
      <c r="J74" s="7"/>
      <c r="K74" s="21"/>
      <c r="L74" s="24"/>
      <c r="M74" s="25"/>
    </row>
    <row r="77" spans="2:13" ht="16.5" thickBot="1" x14ac:dyDescent="0.3">
      <c r="B77" s="54" t="s">
        <v>0</v>
      </c>
      <c r="C77" s="54"/>
      <c r="D77" s="39"/>
    </row>
    <row r="78" spans="2:13" x14ac:dyDescent="0.25">
      <c r="B78" s="55" t="s">
        <v>1</v>
      </c>
      <c r="C78" s="56"/>
      <c r="D78" s="57"/>
      <c r="E78" s="58" t="s">
        <v>2</v>
      </c>
      <c r="F78" s="59"/>
      <c r="G78" s="60"/>
      <c r="H78" s="61" t="s">
        <v>3</v>
      </c>
      <c r="I78" s="62"/>
      <c r="J78" s="63"/>
      <c r="K78" s="26" t="s">
        <v>4</v>
      </c>
      <c r="L78" s="51" t="s">
        <v>5</v>
      </c>
      <c r="M78" s="52"/>
    </row>
    <row r="79" spans="2:13" x14ac:dyDescent="0.25">
      <c r="B79" s="27" t="s">
        <v>6</v>
      </c>
      <c r="C79" s="28" t="s">
        <v>7</v>
      </c>
      <c r="D79" s="29" t="s">
        <v>8</v>
      </c>
      <c r="E79" s="30" t="s">
        <v>9</v>
      </c>
      <c r="F79" s="31" t="s">
        <v>10</v>
      </c>
      <c r="G79" s="32" t="s">
        <v>11</v>
      </c>
      <c r="H79" s="33" t="s">
        <v>12</v>
      </c>
      <c r="I79" s="34" t="s">
        <v>13</v>
      </c>
      <c r="J79" s="35" t="s">
        <v>14</v>
      </c>
      <c r="K79" s="36" t="s">
        <v>15</v>
      </c>
      <c r="L79" s="37" t="s">
        <v>16</v>
      </c>
      <c r="M79" s="38" t="s">
        <v>17</v>
      </c>
    </row>
    <row r="80" spans="2:13" x14ac:dyDescent="0.25">
      <c r="B80" s="14">
        <v>1</v>
      </c>
      <c r="C80" s="15"/>
      <c r="D80" s="16"/>
      <c r="E80" s="8"/>
      <c r="F80" s="9"/>
      <c r="G80" s="10"/>
      <c r="H80" s="2"/>
      <c r="I80" s="3"/>
      <c r="J80" s="4"/>
      <c r="K80" s="20"/>
      <c r="L80" s="22"/>
      <c r="M80" s="23"/>
    </row>
    <row r="81" spans="2:13" x14ac:dyDescent="0.25">
      <c r="B81" s="14">
        <v>2</v>
      </c>
      <c r="C81" s="15"/>
      <c r="D81" s="16"/>
      <c r="E81" s="8"/>
      <c r="F81" s="9"/>
      <c r="G81" s="10"/>
      <c r="H81" s="2"/>
      <c r="I81" s="3"/>
      <c r="J81" s="4"/>
      <c r="K81" s="20"/>
      <c r="L81" s="22"/>
      <c r="M81" s="23"/>
    </row>
    <row r="82" spans="2:13" x14ac:dyDescent="0.25">
      <c r="B82" s="14">
        <v>3</v>
      </c>
      <c r="C82" s="15"/>
      <c r="D82" s="16"/>
      <c r="E82" s="8"/>
      <c r="F82" s="9"/>
      <c r="G82" s="10"/>
      <c r="H82" s="2"/>
      <c r="I82" s="3"/>
      <c r="J82" s="4"/>
      <c r="K82" s="20"/>
      <c r="L82" s="22"/>
      <c r="M82" s="23"/>
    </row>
    <row r="83" spans="2:13" x14ac:dyDescent="0.25">
      <c r="B83" s="14">
        <v>4</v>
      </c>
      <c r="C83" s="15"/>
      <c r="D83" s="16"/>
      <c r="E83" s="8"/>
      <c r="F83" s="9"/>
      <c r="G83" s="10"/>
      <c r="H83" s="2"/>
      <c r="I83" s="3"/>
      <c r="J83" s="4"/>
      <c r="K83" s="20"/>
      <c r="L83" s="22"/>
      <c r="M83" s="23"/>
    </row>
    <row r="84" spans="2:13" x14ac:dyDescent="0.25">
      <c r="B84" s="14">
        <v>5</v>
      </c>
      <c r="C84" s="15"/>
      <c r="D84" s="16"/>
      <c r="E84" s="8"/>
      <c r="F84" s="9"/>
      <c r="G84" s="10"/>
      <c r="H84" s="2"/>
      <c r="I84" s="3"/>
      <c r="J84" s="4"/>
      <c r="K84" s="20"/>
      <c r="L84" s="22"/>
      <c r="M84" s="23"/>
    </row>
    <row r="85" spans="2:13" x14ac:dyDescent="0.25">
      <c r="B85" s="14">
        <v>6</v>
      </c>
      <c r="C85" s="15"/>
      <c r="D85" s="16"/>
      <c r="E85" s="8"/>
      <c r="F85" s="9"/>
      <c r="G85" s="10"/>
      <c r="H85" s="2"/>
      <c r="I85" s="3"/>
      <c r="J85" s="4"/>
      <c r="K85" s="20"/>
      <c r="L85" s="22"/>
      <c r="M85" s="23"/>
    </row>
    <row r="86" spans="2:13" x14ac:dyDescent="0.25">
      <c r="B86" s="14">
        <v>7</v>
      </c>
      <c r="C86" s="15"/>
      <c r="D86" s="16"/>
      <c r="E86" s="8"/>
      <c r="F86" s="9"/>
      <c r="G86" s="10"/>
      <c r="H86" s="2"/>
      <c r="I86" s="3"/>
      <c r="J86" s="4"/>
      <c r="K86" s="20"/>
      <c r="L86" s="22"/>
      <c r="M86" s="23"/>
    </row>
    <row r="87" spans="2:13" x14ac:dyDescent="0.25">
      <c r="B87" s="14">
        <v>8</v>
      </c>
      <c r="C87" s="15"/>
      <c r="D87" s="16"/>
      <c r="E87" s="8"/>
      <c r="F87" s="9"/>
      <c r="G87" s="10"/>
      <c r="H87" s="2"/>
      <c r="I87" s="3"/>
      <c r="J87" s="4"/>
      <c r="K87" s="20"/>
      <c r="L87" s="22"/>
      <c r="M87" s="23"/>
    </row>
    <row r="88" spans="2:13" x14ac:dyDescent="0.25">
      <c r="B88" s="14">
        <v>9</v>
      </c>
      <c r="C88" s="15"/>
      <c r="D88" s="16"/>
      <c r="E88" s="8"/>
      <c r="F88" s="9"/>
      <c r="G88" s="10"/>
      <c r="H88" s="2"/>
      <c r="I88" s="3"/>
      <c r="J88" s="4"/>
      <c r="K88" s="20"/>
      <c r="L88" s="22"/>
      <c r="M88" s="23"/>
    </row>
    <row r="89" spans="2:13" ht="16.5" thickBot="1" x14ac:dyDescent="0.3">
      <c r="B89" s="17">
        <v>10</v>
      </c>
      <c r="C89" s="18"/>
      <c r="D89" s="19"/>
      <c r="E89" s="11"/>
      <c r="F89" s="12"/>
      <c r="G89" s="13"/>
      <c r="H89" s="5"/>
      <c r="I89" s="6"/>
      <c r="J89" s="7"/>
      <c r="K89" s="21"/>
      <c r="L89" s="24"/>
      <c r="M89" s="25"/>
    </row>
  </sheetData>
  <mergeCells count="30">
    <mergeCell ref="B33:D33"/>
    <mergeCell ref="E33:G33"/>
    <mergeCell ref="H33:J33"/>
    <mergeCell ref="L33:M33"/>
    <mergeCell ref="B2:C2"/>
    <mergeCell ref="B3:D3"/>
    <mergeCell ref="E3:G3"/>
    <mergeCell ref="H3:J3"/>
    <mergeCell ref="L3:M3"/>
    <mergeCell ref="B17:C17"/>
    <mergeCell ref="B18:D18"/>
    <mergeCell ref="E18:G18"/>
    <mergeCell ref="H18:J18"/>
    <mergeCell ref="L18:M18"/>
    <mergeCell ref="B32:C32"/>
    <mergeCell ref="B78:D78"/>
    <mergeCell ref="E78:G78"/>
    <mergeCell ref="H78:J78"/>
    <mergeCell ref="L78:M78"/>
    <mergeCell ref="B47:C47"/>
    <mergeCell ref="B48:D48"/>
    <mergeCell ref="E48:G48"/>
    <mergeCell ref="H48:J48"/>
    <mergeCell ref="L48:M48"/>
    <mergeCell ref="B62:C62"/>
    <mergeCell ref="B63:D63"/>
    <mergeCell ref="E63:G63"/>
    <mergeCell ref="H63:J63"/>
    <mergeCell ref="L63:M63"/>
    <mergeCell ref="B77:C7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3F7BB5A15E8478B4467865D6C584A" ma:contentTypeVersion="11" ma:contentTypeDescription="Create a new document." ma:contentTypeScope="" ma:versionID="93c0e86b2c9df29d5f6c91f479a88a4a">
  <xsd:schema xmlns:xsd="http://www.w3.org/2001/XMLSchema" xmlns:xs="http://www.w3.org/2001/XMLSchema" xmlns:p="http://schemas.microsoft.com/office/2006/metadata/properties" xmlns:ns2="7c1d08db-aab8-4510-b387-8d600d367ded" xmlns:ns3="7148e62a-f9d8-4806-b1b1-b1c4565d12df" targetNamespace="http://schemas.microsoft.com/office/2006/metadata/properties" ma:root="true" ma:fieldsID="ce0c29e3803a92fdc0d78e30c031a418" ns2:_="" ns3:_="">
    <xsd:import namespace="7c1d08db-aab8-4510-b387-8d600d367ded"/>
    <xsd:import namespace="7148e62a-f9d8-4806-b1b1-b1c4565d12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d08db-aab8-4510-b387-8d600d367d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8e62a-f9d8-4806-b1b1-b1c4565d12d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5136672-685e-46f5-9c0c-119dee37f0d9}" ma:internalName="TaxCatchAll" ma:showField="CatchAllData" ma:web="7148e62a-f9d8-4806-b1b1-b1c4565d12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48e62a-f9d8-4806-b1b1-b1c4565d12df" xsi:nil="true"/>
    <lcf76f155ced4ddcb4097134ff3c332f xmlns="7c1d08db-aab8-4510-b387-8d600d367de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47B129-2025-4297-82FD-8A428DB3E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d08db-aab8-4510-b387-8d600d367ded"/>
    <ds:schemaRef ds:uri="7148e62a-f9d8-4806-b1b1-b1c4565d12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31198E-0E43-4359-926A-30DD1814A296}">
  <ds:schemaRefs>
    <ds:schemaRef ds:uri="http://schemas.microsoft.com/office/2006/metadata/properties"/>
    <ds:schemaRef ds:uri="http://schemas.microsoft.com/office/infopath/2007/PartnerControls"/>
    <ds:schemaRef ds:uri="7148e62a-f9d8-4806-b1b1-b1c4565d12df"/>
    <ds:schemaRef ds:uri="7c1d08db-aab8-4510-b387-8d600d367ded"/>
  </ds:schemaRefs>
</ds:datastoreItem>
</file>

<file path=customXml/itemProps3.xml><?xml version="1.0" encoding="utf-8"?>
<ds:datastoreItem xmlns:ds="http://schemas.openxmlformats.org/officeDocument/2006/customXml" ds:itemID="{5A6EC9DB-3C1A-46B6-B9DF-0A7150195C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Burn Down Charts</vt:lpstr>
      <vt:lpstr>Sprint 0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Kathleen M.</dc:creator>
  <cp:keywords/>
  <dc:description/>
  <cp:lastModifiedBy>Lopez, Anthony</cp:lastModifiedBy>
  <cp:revision/>
  <dcterms:created xsi:type="dcterms:W3CDTF">2023-12-04T15:52:30Z</dcterms:created>
  <dcterms:modified xsi:type="dcterms:W3CDTF">2024-04-16T03:30:44Z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0x0101006193F7BB5A15E8478B4467865D6C584A</vt:lpwstr>
  </property>
  <property fmtid="{D5CDD505-2E9C-101B-9397-08002B2CF9AE}" pid="3" name="MediaServiceImageTags">
    <vt:lpwstr/>
  </property>
</Properties>
</file>