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dianinstituteofscience-my.sharepoint.com/personal/agamip_iisc_ac_in/Documents/temporal resolution/Quantile estimates/"/>
    </mc:Choice>
  </mc:AlternateContent>
  <xr:revisionPtr revIDLastSave="206" documentId="13_ncr:1_{9E9FB857-44AF-4A53-BF38-253BF5A4D97F}" xr6:coauthVersionLast="47" xr6:coauthVersionMax="47" xr10:uidLastSave="{D960985D-D2BC-4C9C-AD11-C34476AB0A5E}"/>
  <bookViews>
    <workbookView xWindow="-110" yWindow="-110" windowWidth="19420" windowHeight="10560" activeTab="1" xr2:uid="{00000000-000D-0000-FFFF-FFFF00000000}"/>
  </bookViews>
  <sheets>
    <sheet name="slope" sheetId="19" r:id="rId1"/>
    <sheet name="1_SUH" sheetId="4" r:id="rId2"/>
    <sheet name="Sheet1" sheetId="20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6" i="20" l="1"/>
  <c r="O7" i="20"/>
  <c r="O8" i="20"/>
  <c r="O9" i="20"/>
  <c r="O10" i="20"/>
  <c r="O11" i="20"/>
  <c r="O12" i="20"/>
  <c r="O13" i="20"/>
  <c r="O14" i="20"/>
  <c r="O5" i="20"/>
  <c r="H25" i="4"/>
  <c r="I21" i="4"/>
  <c r="H21" i="4"/>
  <c r="G21" i="4"/>
  <c r="G22" i="4"/>
  <c r="G23" i="4"/>
  <c r="F21" i="4"/>
  <c r="C37" i="4"/>
  <c r="C39" i="4"/>
  <c r="C42" i="4" s="1"/>
  <c r="C41" i="4"/>
  <c r="O15" i="20" l="1"/>
  <c r="O16" i="20" s="1"/>
  <c r="C9" i="4"/>
  <c r="C16" i="4" s="1"/>
  <c r="J4" i="19"/>
  <c r="J5" i="19"/>
  <c r="J6" i="19"/>
  <c r="J7" i="19"/>
  <c r="J8" i="19"/>
  <c r="J9" i="19"/>
  <c r="J10" i="19"/>
  <c r="J11" i="19"/>
  <c r="J12" i="19"/>
  <c r="J13" i="19"/>
  <c r="J14" i="19"/>
  <c r="J15" i="19"/>
  <c r="J16" i="19"/>
  <c r="J17" i="19"/>
  <c r="J18" i="19"/>
  <c r="J19" i="19"/>
  <c r="J20" i="19"/>
  <c r="J21" i="19"/>
  <c r="J22" i="19"/>
  <c r="J23" i="19"/>
  <c r="J24" i="19"/>
  <c r="J25" i="19"/>
  <c r="J26" i="19"/>
  <c r="J27" i="19"/>
  <c r="J28" i="19"/>
  <c r="J29" i="19"/>
  <c r="J30" i="19"/>
  <c r="J31" i="19"/>
  <c r="J32" i="19"/>
  <c r="J33" i="19"/>
  <c r="J34" i="19"/>
  <c r="J35" i="19"/>
  <c r="J36" i="19"/>
  <c r="J37" i="19"/>
  <c r="J38" i="19"/>
  <c r="J39" i="19"/>
  <c r="J40" i="19"/>
  <c r="J41" i="19"/>
  <c r="J42" i="19"/>
  <c r="J43" i="19"/>
  <c r="J44" i="19"/>
  <c r="J45" i="19"/>
  <c r="J46" i="19"/>
  <c r="J47" i="19"/>
  <c r="J48" i="19"/>
  <c r="J49" i="19"/>
  <c r="J50" i="19"/>
  <c r="J51" i="19"/>
  <c r="J52" i="19"/>
  <c r="J53" i="19"/>
  <c r="J54" i="19"/>
  <c r="J55" i="19"/>
  <c r="J56" i="19"/>
  <c r="J57" i="19"/>
  <c r="J58" i="19"/>
  <c r="J59" i="19"/>
  <c r="J60" i="19"/>
  <c r="J61" i="19"/>
  <c r="J62" i="19"/>
  <c r="J63" i="19"/>
  <c r="J64" i="19"/>
  <c r="J65" i="19"/>
  <c r="J66" i="19"/>
  <c r="J67" i="19"/>
  <c r="J68" i="19"/>
  <c r="J69" i="19"/>
  <c r="J70" i="19"/>
  <c r="J71" i="19"/>
  <c r="J72" i="19"/>
  <c r="J73" i="19"/>
  <c r="J74" i="19"/>
  <c r="J75" i="19"/>
  <c r="J76" i="19"/>
  <c r="J77" i="19"/>
  <c r="J78" i="19"/>
  <c r="J79" i="19"/>
  <c r="J80" i="19"/>
  <c r="J81" i="19"/>
  <c r="J82" i="19"/>
  <c r="J83" i="19"/>
  <c r="J84" i="19"/>
  <c r="J85" i="19"/>
  <c r="J86" i="19"/>
  <c r="J87" i="19"/>
  <c r="J88" i="19"/>
  <c r="J89" i="19"/>
  <c r="J90" i="19"/>
  <c r="J91" i="19"/>
  <c r="J92" i="19"/>
  <c r="J93" i="19"/>
  <c r="J94" i="19"/>
  <c r="J95" i="19"/>
  <c r="J96" i="19"/>
  <c r="J97" i="19"/>
  <c r="J98" i="19"/>
  <c r="J99" i="19"/>
  <c r="J100" i="19"/>
  <c r="J101" i="19"/>
  <c r="J102" i="19"/>
  <c r="J103" i="19"/>
  <c r="J104" i="19"/>
  <c r="J105" i="19"/>
  <c r="J106" i="19"/>
  <c r="J107" i="19"/>
  <c r="J108" i="19"/>
  <c r="J109" i="19"/>
  <c r="J110" i="19"/>
  <c r="J111" i="19"/>
  <c r="J112" i="19"/>
  <c r="J113" i="19"/>
  <c r="J114" i="19"/>
  <c r="J115" i="19"/>
  <c r="J116" i="19"/>
  <c r="J117" i="19"/>
  <c r="J118" i="19"/>
  <c r="J119" i="19"/>
  <c r="J120" i="19"/>
  <c r="J121" i="19"/>
  <c r="J122" i="19"/>
  <c r="J123" i="19"/>
  <c r="J124" i="19"/>
  <c r="J125" i="19"/>
  <c r="J126" i="19"/>
  <c r="J127" i="19"/>
  <c r="J128" i="19"/>
  <c r="J129" i="19"/>
  <c r="J130" i="19"/>
  <c r="J131" i="19"/>
  <c r="J132" i="19"/>
  <c r="J133" i="19"/>
  <c r="J134" i="19"/>
  <c r="J135" i="19"/>
  <c r="J136" i="19"/>
  <c r="J137" i="19"/>
  <c r="J138" i="19"/>
  <c r="J139" i="19"/>
  <c r="J140" i="19"/>
  <c r="J141" i="19"/>
  <c r="J142" i="19"/>
  <c r="J143" i="19"/>
  <c r="J144" i="19"/>
  <c r="J145" i="19"/>
  <c r="J146" i="19"/>
  <c r="J147" i="19"/>
  <c r="J148" i="19"/>
  <c r="J149" i="19"/>
  <c r="J150" i="19"/>
  <c r="J151" i="19"/>
  <c r="J152" i="19"/>
  <c r="J153" i="19"/>
  <c r="J154" i="19"/>
  <c r="J155" i="19"/>
  <c r="J156" i="19"/>
  <c r="J157" i="19"/>
  <c r="J158" i="19"/>
  <c r="J159" i="19"/>
  <c r="J160" i="19"/>
  <c r="J161" i="19"/>
  <c r="J162" i="19"/>
  <c r="J163" i="19"/>
  <c r="J164" i="19"/>
  <c r="J165" i="19"/>
  <c r="J166" i="19"/>
  <c r="J167" i="19"/>
  <c r="J168" i="19"/>
  <c r="J169" i="19"/>
  <c r="J170" i="19"/>
  <c r="J171" i="19"/>
  <c r="J172" i="19"/>
  <c r="J173" i="19"/>
  <c r="J174" i="19"/>
  <c r="J175" i="19"/>
  <c r="J176" i="19"/>
  <c r="J177" i="19"/>
  <c r="J178" i="19"/>
  <c r="J179" i="19"/>
  <c r="J180" i="19"/>
  <c r="J181" i="19"/>
  <c r="J182" i="19"/>
  <c r="J183" i="19"/>
  <c r="J184" i="19"/>
  <c r="J185" i="19"/>
  <c r="J186" i="19"/>
  <c r="J187" i="19"/>
  <c r="J188" i="19"/>
  <c r="J189" i="19"/>
  <c r="J190" i="19"/>
  <c r="J191" i="19"/>
  <c r="J192" i="19"/>
  <c r="J193" i="19"/>
  <c r="J194" i="19"/>
  <c r="J195" i="19"/>
  <c r="J196" i="19"/>
  <c r="J197" i="19"/>
  <c r="J198" i="19"/>
  <c r="J199" i="19"/>
  <c r="J200" i="19"/>
  <c r="J201" i="19"/>
  <c r="J202" i="19"/>
  <c r="J203" i="19"/>
  <c r="J204" i="19"/>
  <c r="J205" i="19"/>
  <c r="J206" i="19"/>
  <c r="J207" i="19"/>
  <c r="J208" i="19"/>
  <c r="J209" i="19"/>
  <c r="J210" i="19"/>
  <c r="J211" i="19"/>
  <c r="J212" i="19"/>
  <c r="J213" i="19"/>
  <c r="J214" i="19"/>
  <c r="J215" i="19"/>
  <c r="J216" i="19"/>
  <c r="J217" i="19"/>
  <c r="J218" i="19"/>
  <c r="J219" i="19"/>
  <c r="J220" i="19"/>
  <c r="J221" i="19"/>
  <c r="J222" i="19"/>
  <c r="J223" i="19"/>
  <c r="J224" i="19"/>
  <c r="J225" i="19"/>
  <c r="J226" i="19"/>
  <c r="J227" i="19"/>
  <c r="J228" i="19"/>
  <c r="J229" i="19"/>
  <c r="J230" i="19"/>
  <c r="J231" i="19"/>
  <c r="J232" i="19"/>
  <c r="J233" i="19"/>
  <c r="J234" i="19"/>
  <c r="J235" i="19"/>
  <c r="J236" i="19"/>
  <c r="J237" i="19"/>
  <c r="J238" i="19"/>
  <c r="J239" i="19"/>
  <c r="J240" i="19"/>
  <c r="J241" i="19"/>
  <c r="J242" i="19"/>
  <c r="J243" i="19"/>
  <c r="J244" i="19"/>
  <c r="J245" i="19"/>
  <c r="J246" i="19"/>
  <c r="J247" i="19"/>
  <c r="J248" i="19"/>
  <c r="J249" i="19"/>
  <c r="J250" i="19"/>
  <c r="J251" i="19"/>
  <c r="J252" i="19"/>
  <c r="J253" i="19"/>
  <c r="J254" i="19"/>
  <c r="J255" i="19"/>
  <c r="J256" i="19"/>
  <c r="J257" i="19"/>
  <c r="J258" i="19"/>
  <c r="J259" i="19"/>
  <c r="J260" i="19"/>
  <c r="J261" i="19"/>
  <c r="J262" i="19"/>
  <c r="J263" i="19"/>
  <c r="J264" i="19"/>
  <c r="J265" i="19"/>
  <c r="J266" i="19"/>
  <c r="J267" i="19"/>
  <c r="J268" i="19"/>
  <c r="J269" i="19"/>
  <c r="J270" i="19"/>
  <c r="J271" i="19"/>
  <c r="J272" i="19"/>
  <c r="J273" i="19"/>
  <c r="J274" i="19"/>
  <c r="J275" i="19"/>
  <c r="J276" i="19"/>
  <c r="J277" i="19"/>
  <c r="J278" i="19"/>
  <c r="J279" i="19"/>
  <c r="J280" i="19"/>
  <c r="J281" i="19"/>
  <c r="J282" i="19"/>
  <c r="J283" i="19"/>
  <c r="J284" i="19"/>
  <c r="J285" i="19"/>
  <c r="J286" i="19"/>
  <c r="J287" i="19"/>
  <c r="J288" i="19"/>
  <c r="J289" i="19"/>
  <c r="J290" i="19"/>
  <c r="J291" i="19"/>
  <c r="J292" i="19"/>
  <c r="J293" i="19"/>
  <c r="J294" i="19"/>
  <c r="J295" i="19"/>
  <c r="J296" i="19"/>
  <c r="J297" i="19"/>
  <c r="J298" i="19"/>
  <c r="J299" i="19"/>
  <c r="J300" i="19"/>
  <c r="J301" i="19"/>
  <c r="J302" i="19"/>
  <c r="J303" i="19"/>
  <c r="J304" i="19"/>
  <c r="J305" i="19"/>
  <c r="J306" i="19"/>
  <c r="J307" i="19"/>
  <c r="J308" i="19"/>
  <c r="J309" i="19"/>
  <c r="J310" i="19"/>
  <c r="J311" i="19"/>
  <c r="J312" i="19"/>
  <c r="J313" i="19"/>
  <c r="J314" i="19"/>
  <c r="J315" i="19"/>
  <c r="J316" i="19"/>
  <c r="J317" i="19"/>
  <c r="J318" i="19"/>
  <c r="J319" i="19"/>
  <c r="J320" i="19"/>
  <c r="J321" i="19"/>
  <c r="J322" i="19"/>
  <c r="J323" i="19"/>
  <c r="J324" i="19"/>
  <c r="J325" i="19"/>
  <c r="J326" i="19"/>
  <c r="J327" i="19"/>
  <c r="J328" i="19"/>
  <c r="J329" i="19"/>
  <c r="J330" i="19"/>
  <c r="J331" i="19"/>
  <c r="J332" i="19"/>
  <c r="J333" i="19"/>
  <c r="J334" i="19"/>
  <c r="J335" i="19"/>
  <c r="J336" i="19"/>
  <c r="J337" i="19"/>
  <c r="J338" i="19"/>
  <c r="J339" i="19"/>
  <c r="J340" i="19"/>
  <c r="J341" i="19"/>
  <c r="J342" i="19"/>
  <c r="J343" i="19"/>
  <c r="J344" i="19"/>
  <c r="J345" i="19"/>
  <c r="J346" i="19"/>
  <c r="J347" i="19"/>
  <c r="J348" i="19"/>
  <c r="J349" i="19"/>
  <c r="J350" i="19"/>
  <c r="J351" i="19"/>
  <c r="J352" i="19"/>
  <c r="J353" i="19"/>
  <c r="J354" i="19"/>
  <c r="J355" i="19"/>
  <c r="J356" i="19"/>
  <c r="J357" i="19"/>
  <c r="J358" i="19"/>
  <c r="J359" i="19"/>
  <c r="J360" i="19"/>
  <c r="J361" i="19"/>
  <c r="J362" i="19"/>
  <c r="J363" i="19"/>
  <c r="J364" i="19"/>
  <c r="J365" i="19"/>
  <c r="J366" i="19"/>
  <c r="J367" i="19"/>
  <c r="J368" i="19"/>
  <c r="J369" i="19"/>
  <c r="J370" i="19"/>
  <c r="J371" i="19"/>
  <c r="J372" i="19"/>
  <c r="J373" i="19"/>
  <c r="J374" i="19"/>
  <c r="J375" i="19"/>
  <c r="J376" i="19"/>
  <c r="J377" i="19"/>
  <c r="J378" i="19"/>
  <c r="J379" i="19"/>
  <c r="J380" i="19"/>
  <c r="J381" i="19"/>
  <c r="J382" i="19"/>
  <c r="J383" i="19"/>
  <c r="J384" i="19"/>
  <c r="J385" i="19"/>
  <c r="J386" i="19"/>
  <c r="J387" i="19"/>
  <c r="J388" i="19"/>
  <c r="J389" i="19"/>
  <c r="J390" i="19"/>
  <c r="J391" i="19"/>
  <c r="J392" i="19"/>
  <c r="J393" i="19"/>
  <c r="J394" i="19"/>
  <c r="J395" i="19"/>
  <c r="J396" i="19"/>
  <c r="J397" i="19"/>
  <c r="J398" i="19"/>
  <c r="J399" i="19"/>
  <c r="J400" i="19"/>
  <c r="J401" i="19"/>
  <c r="J402" i="19"/>
  <c r="J403" i="19"/>
  <c r="J404" i="19"/>
  <c r="J405" i="19"/>
  <c r="J406" i="19"/>
  <c r="J407" i="19"/>
  <c r="J408" i="19"/>
  <c r="J409" i="19"/>
  <c r="J410" i="19"/>
  <c r="J411" i="19"/>
  <c r="J412" i="19"/>
  <c r="J413" i="19"/>
  <c r="J414" i="19"/>
  <c r="J415" i="19"/>
  <c r="J416" i="19"/>
  <c r="J417" i="19"/>
  <c r="J418" i="19"/>
  <c r="J419" i="19"/>
  <c r="J420" i="19"/>
  <c r="J421" i="19"/>
  <c r="J422" i="19"/>
  <c r="J423" i="19"/>
  <c r="J424" i="19"/>
  <c r="J425" i="19"/>
  <c r="J426" i="19"/>
  <c r="J427" i="19"/>
  <c r="J428" i="19"/>
  <c r="J429" i="19"/>
  <c r="J430" i="19"/>
  <c r="J431" i="19"/>
  <c r="J432" i="19"/>
  <c r="J433" i="19"/>
  <c r="J434" i="19"/>
  <c r="J435" i="19"/>
  <c r="J436" i="19"/>
  <c r="J437" i="19"/>
  <c r="J438" i="19"/>
  <c r="J439" i="19"/>
  <c r="J440" i="19"/>
  <c r="J441" i="19"/>
  <c r="J442" i="19"/>
  <c r="J443" i="19"/>
  <c r="J444" i="19"/>
  <c r="J445" i="19"/>
  <c r="J446" i="19"/>
  <c r="J447" i="19"/>
  <c r="J448" i="19"/>
  <c r="J449" i="19"/>
  <c r="J450" i="19"/>
  <c r="J451" i="19"/>
  <c r="J452" i="19"/>
  <c r="J453" i="19"/>
  <c r="J454" i="19"/>
  <c r="J455" i="19"/>
  <c r="J456" i="19"/>
  <c r="J457" i="19"/>
  <c r="J458" i="19"/>
  <c r="J459" i="19"/>
  <c r="J460" i="19"/>
  <c r="J461" i="19"/>
  <c r="J462" i="19"/>
  <c r="J463" i="19"/>
  <c r="J464" i="19"/>
  <c r="J465" i="19"/>
  <c r="J466" i="19"/>
  <c r="J467" i="19"/>
  <c r="J468" i="19"/>
  <c r="J469" i="19"/>
  <c r="J470" i="19"/>
  <c r="J471" i="19"/>
  <c r="J472" i="19"/>
  <c r="J473" i="19"/>
  <c r="J474" i="19"/>
  <c r="J475" i="19"/>
  <c r="J476" i="19"/>
  <c r="J477" i="19"/>
  <c r="J478" i="19"/>
  <c r="J479" i="19"/>
  <c r="J480" i="19"/>
  <c r="J481" i="19"/>
  <c r="J482" i="19"/>
  <c r="J483" i="19"/>
  <c r="J484" i="19"/>
  <c r="J485" i="19"/>
  <c r="J486" i="19"/>
  <c r="J487" i="19"/>
  <c r="J488" i="19"/>
  <c r="J489" i="19"/>
  <c r="J490" i="19"/>
  <c r="J491" i="19"/>
  <c r="J492" i="19"/>
  <c r="J493" i="19"/>
  <c r="J494" i="19"/>
  <c r="J495" i="19"/>
  <c r="J496" i="19"/>
  <c r="J497" i="19"/>
  <c r="J498" i="19"/>
  <c r="J499" i="19"/>
  <c r="J500" i="19"/>
  <c r="J501" i="19"/>
  <c r="J502" i="19"/>
  <c r="J503" i="19"/>
  <c r="J504" i="19"/>
  <c r="J505" i="19"/>
  <c r="J506" i="19"/>
  <c r="J507" i="19"/>
  <c r="J508" i="19"/>
  <c r="J509" i="19"/>
  <c r="J510" i="19"/>
  <c r="J511" i="19"/>
  <c r="J512" i="19"/>
  <c r="J513" i="19"/>
  <c r="J514" i="19"/>
  <c r="J515" i="19"/>
  <c r="J516" i="19"/>
  <c r="J517" i="19"/>
  <c r="J518" i="19"/>
  <c r="J519" i="19"/>
  <c r="J520" i="19"/>
  <c r="J521" i="19"/>
  <c r="J522" i="19"/>
  <c r="J523" i="19"/>
  <c r="J524" i="19"/>
  <c r="J525" i="19"/>
  <c r="J526" i="19"/>
  <c r="J527" i="19"/>
  <c r="J528" i="19"/>
  <c r="J529" i="19"/>
  <c r="J530" i="19"/>
  <c r="J531" i="19"/>
  <c r="J532" i="19"/>
  <c r="J533" i="19"/>
  <c r="J534" i="19"/>
  <c r="J535" i="19"/>
  <c r="J536" i="19"/>
  <c r="J537" i="19"/>
  <c r="J538" i="19"/>
  <c r="J539" i="19"/>
  <c r="J540" i="19"/>
  <c r="J541" i="19"/>
  <c r="J542" i="19"/>
  <c r="J543" i="19"/>
  <c r="J544" i="19"/>
  <c r="J545" i="19"/>
  <c r="J546" i="19"/>
  <c r="J547" i="19"/>
  <c r="J548" i="19"/>
  <c r="J549" i="19"/>
  <c r="J550" i="19"/>
  <c r="J551" i="19"/>
  <c r="J552" i="19"/>
  <c r="J553" i="19"/>
  <c r="J554" i="19"/>
  <c r="J555" i="19"/>
  <c r="J556" i="19"/>
  <c r="J557" i="19"/>
  <c r="J558" i="19"/>
  <c r="J559" i="19"/>
  <c r="J560" i="19"/>
  <c r="J561" i="19"/>
  <c r="J562" i="19"/>
  <c r="J563" i="19"/>
  <c r="J564" i="19"/>
  <c r="J565" i="19"/>
  <c r="J566" i="19"/>
  <c r="J567" i="19"/>
  <c r="J568" i="19"/>
  <c r="J569" i="19"/>
  <c r="J570" i="19"/>
  <c r="J571" i="19"/>
  <c r="J572" i="19"/>
  <c r="J573" i="19"/>
  <c r="J574" i="19"/>
  <c r="J575" i="19"/>
  <c r="J576" i="19"/>
  <c r="J577" i="19"/>
  <c r="J578" i="19"/>
  <c r="J579" i="19"/>
  <c r="J580" i="19"/>
  <c r="J581" i="19"/>
  <c r="J582" i="19"/>
  <c r="J583" i="19"/>
  <c r="J584" i="19"/>
  <c r="J585" i="19"/>
  <c r="J586" i="19"/>
  <c r="J587" i="19"/>
  <c r="J588" i="19"/>
  <c r="J589" i="19"/>
  <c r="J590" i="19"/>
  <c r="J591" i="19"/>
  <c r="J592" i="19"/>
  <c r="J593" i="19"/>
  <c r="J594" i="19"/>
  <c r="J595" i="19"/>
  <c r="J596" i="19"/>
  <c r="J597" i="19"/>
  <c r="J598" i="19"/>
  <c r="J599" i="19"/>
  <c r="J600" i="19"/>
  <c r="J601" i="19"/>
  <c r="J602" i="19"/>
  <c r="J603" i="19"/>
  <c r="J604" i="19"/>
  <c r="J605" i="19"/>
  <c r="J606" i="19"/>
  <c r="J607" i="19"/>
  <c r="J608" i="19"/>
  <c r="J609" i="19"/>
  <c r="J610" i="19"/>
  <c r="J611" i="19"/>
  <c r="J612" i="19"/>
  <c r="J613" i="19"/>
  <c r="J614" i="19"/>
  <c r="J615" i="19"/>
  <c r="J616" i="19"/>
  <c r="J617" i="19"/>
  <c r="J618" i="19"/>
  <c r="J619" i="19"/>
  <c r="J620" i="19"/>
  <c r="J621" i="19"/>
  <c r="J622" i="19"/>
  <c r="J623" i="19"/>
  <c r="J624" i="19"/>
  <c r="J625" i="19"/>
  <c r="J626" i="19"/>
  <c r="J627" i="19"/>
  <c r="J628" i="19"/>
  <c r="J629" i="19"/>
  <c r="J630" i="19"/>
  <c r="J631" i="19"/>
  <c r="J632" i="19"/>
  <c r="J633" i="19"/>
  <c r="J634" i="19"/>
  <c r="J635" i="19"/>
  <c r="J636" i="19"/>
  <c r="J637" i="19"/>
  <c r="J638" i="19"/>
  <c r="J639" i="19"/>
  <c r="J640" i="19"/>
  <c r="J641" i="19"/>
  <c r="J642" i="19"/>
  <c r="J643" i="19"/>
  <c r="J644" i="19"/>
  <c r="J645" i="19"/>
  <c r="J646" i="19"/>
  <c r="J647" i="19"/>
  <c r="J648" i="19"/>
  <c r="J649" i="19"/>
  <c r="J650" i="19"/>
  <c r="J651" i="19"/>
  <c r="J652" i="19"/>
  <c r="J653" i="19"/>
  <c r="J654" i="19"/>
  <c r="J655" i="19"/>
  <c r="J656" i="19"/>
  <c r="J657" i="19"/>
  <c r="J658" i="19"/>
  <c r="J659" i="19"/>
  <c r="J660" i="19"/>
  <c r="J661" i="19"/>
  <c r="J662" i="19"/>
  <c r="J663" i="19"/>
  <c r="J664" i="19"/>
  <c r="J665" i="19"/>
  <c r="J666" i="19"/>
  <c r="J667" i="19"/>
  <c r="J668" i="19"/>
  <c r="J669" i="19"/>
  <c r="J670" i="19"/>
  <c r="J671" i="19"/>
  <c r="J672" i="19"/>
  <c r="J673" i="19"/>
  <c r="J674" i="19"/>
  <c r="J675" i="19"/>
  <c r="J676" i="19"/>
  <c r="J677" i="19"/>
  <c r="J678" i="19"/>
  <c r="J679" i="19"/>
  <c r="J680" i="19"/>
  <c r="J681" i="19"/>
  <c r="J682" i="19"/>
  <c r="J683" i="19"/>
  <c r="J684" i="19"/>
  <c r="J685" i="19"/>
  <c r="J686" i="19"/>
  <c r="J687" i="19"/>
  <c r="J688" i="19"/>
  <c r="J689" i="19"/>
  <c r="J690" i="19"/>
  <c r="J691" i="19"/>
  <c r="J692" i="19"/>
  <c r="J693" i="19"/>
  <c r="J694" i="19"/>
  <c r="J695" i="19"/>
  <c r="J696" i="19"/>
  <c r="J697" i="19"/>
  <c r="J698" i="19"/>
  <c r="J699" i="19"/>
  <c r="J700" i="19"/>
  <c r="J701" i="19"/>
  <c r="J702" i="19"/>
  <c r="J703" i="19"/>
  <c r="J704" i="19"/>
  <c r="J705" i="19"/>
  <c r="J706" i="19"/>
  <c r="J707" i="19"/>
  <c r="J708" i="19"/>
  <c r="J709" i="19"/>
  <c r="J710" i="19"/>
  <c r="J711" i="19"/>
  <c r="J712" i="19"/>
  <c r="J713" i="19"/>
  <c r="J714" i="19"/>
  <c r="J715" i="19"/>
  <c r="J716" i="19"/>
  <c r="J717" i="19"/>
  <c r="J718" i="19"/>
  <c r="J719" i="19"/>
  <c r="J720" i="19"/>
  <c r="J721" i="19"/>
  <c r="J722" i="19"/>
  <c r="J723" i="19"/>
  <c r="J724" i="19"/>
  <c r="J725" i="19"/>
  <c r="J726" i="19"/>
  <c r="J727" i="19"/>
  <c r="J728" i="19"/>
  <c r="J729" i="19"/>
  <c r="J730" i="19"/>
  <c r="J731" i="19"/>
  <c r="J732" i="19"/>
  <c r="J733" i="19"/>
  <c r="J734" i="19"/>
  <c r="J735" i="19"/>
  <c r="J736" i="19"/>
  <c r="J737" i="19"/>
  <c r="J738" i="19"/>
  <c r="J739" i="19"/>
  <c r="J740" i="19"/>
  <c r="J741" i="19"/>
  <c r="J742" i="19"/>
  <c r="J743" i="19"/>
  <c r="J744" i="19"/>
  <c r="J745" i="19"/>
  <c r="J746" i="19"/>
  <c r="J747" i="19"/>
  <c r="J748" i="19"/>
  <c r="J749" i="19"/>
  <c r="J750" i="19"/>
  <c r="J751" i="19"/>
  <c r="J752" i="19"/>
  <c r="J753" i="19"/>
  <c r="J754" i="19"/>
  <c r="J755" i="19"/>
  <c r="J756" i="19"/>
  <c r="J757" i="19"/>
  <c r="J758" i="19"/>
  <c r="J759" i="19"/>
  <c r="J760" i="19"/>
  <c r="J761" i="19"/>
  <c r="J762" i="19"/>
  <c r="J763" i="19"/>
  <c r="J764" i="19"/>
  <c r="J765" i="19"/>
  <c r="J766" i="19"/>
  <c r="J767" i="19"/>
  <c r="J768" i="19"/>
  <c r="J769" i="19"/>
  <c r="J770" i="19"/>
  <c r="J771" i="19"/>
  <c r="J772" i="19"/>
  <c r="J773" i="19"/>
  <c r="J774" i="19"/>
  <c r="J775" i="19"/>
  <c r="J776" i="19"/>
  <c r="J777" i="19"/>
  <c r="J778" i="19"/>
  <c r="J779" i="19"/>
  <c r="J780" i="19"/>
  <c r="J781" i="19"/>
  <c r="J782" i="19"/>
  <c r="J783" i="19"/>
  <c r="J784" i="19"/>
  <c r="J785" i="19"/>
  <c r="J786" i="19"/>
  <c r="J787" i="19"/>
  <c r="J788" i="19"/>
  <c r="J789" i="19"/>
  <c r="J790" i="19"/>
  <c r="J791" i="19"/>
  <c r="J792" i="19"/>
  <c r="J793" i="19"/>
  <c r="J794" i="19"/>
  <c r="J795" i="19"/>
  <c r="J796" i="19"/>
  <c r="J797" i="19"/>
  <c r="J798" i="19"/>
  <c r="J799" i="19"/>
  <c r="J800" i="19"/>
  <c r="J801" i="19"/>
  <c r="J802" i="19"/>
  <c r="J803" i="19"/>
  <c r="J804" i="19"/>
  <c r="J805" i="19"/>
  <c r="J806" i="19"/>
  <c r="J807" i="19"/>
  <c r="J808" i="19"/>
  <c r="J809" i="19"/>
  <c r="J810" i="19"/>
  <c r="J811" i="19"/>
  <c r="J812" i="19"/>
  <c r="J813" i="19"/>
  <c r="J814" i="19"/>
  <c r="J815" i="19"/>
  <c r="J816" i="19"/>
  <c r="J817" i="19"/>
  <c r="J818" i="19"/>
  <c r="J819" i="19"/>
  <c r="J820" i="19"/>
  <c r="J821" i="19"/>
  <c r="J822" i="19"/>
  <c r="J823" i="19"/>
  <c r="J824" i="19"/>
  <c r="J825" i="19"/>
  <c r="J826" i="19"/>
  <c r="J827" i="19"/>
  <c r="J828" i="19"/>
  <c r="J829" i="19"/>
  <c r="J830" i="19"/>
  <c r="J831" i="19"/>
  <c r="J832" i="19"/>
  <c r="J833" i="19"/>
  <c r="J834" i="19"/>
  <c r="J835" i="19"/>
  <c r="J836" i="19"/>
  <c r="J837" i="19"/>
  <c r="J838" i="19"/>
  <c r="J839" i="19"/>
  <c r="J840" i="19"/>
  <c r="J841" i="19"/>
  <c r="J842" i="19"/>
  <c r="J843" i="19"/>
  <c r="J844" i="19"/>
  <c r="J845" i="19"/>
  <c r="J846" i="19"/>
  <c r="J847" i="19"/>
  <c r="J848" i="19"/>
  <c r="J849" i="19"/>
  <c r="J850" i="19"/>
  <c r="J851" i="19"/>
  <c r="J852" i="19"/>
  <c r="J853" i="19"/>
  <c r="J854" i="19"/>
  <c r="J855" i="19"/>
  <c r="J856" i="19"/>
  <c r="J857" i="19"/>
  <c r="J858" i="19"/>
  <c r="J859" i="19"/>
  <c r="J860" i="19"/>
  <c r="J861" i="19"/>
  <c r="J862" i="19"/>
  <c r="J863" i="19"/>
  <c r="J864" i="19"/>
  <c r="J865" i="19"/>
  <c r="J866" i="19"/>
  <c r="J867" i="19"/>
  <c r="J868" i="19"/>
  <c r="J869" i="19"/>
  <c r="J870" i="19"/>
  <c r="J871" i="19"/>
  <c r="J872" i="19"/>
  <c r="J873" i="19"/>
  <c r="J874" i="19"/>
  <c r="J875" i="19"/>
  <c r="J876" i="19"/>
  <c r="J877" i="19"/>
  <c r="J878" i="19"/>
  <c r="J879" i="19"/>
  <c r="J880" i="19"/>
  <c r="J881" i="19"/>
  <c r="J882" i="19"/>
  <c r="J883" i="19"/>
  <c r="J884" i="19"/>
  <c r="J885" i="19"/>
  <c r="J886" i="19"/>
  <c r="J887" i="19"/>
  <c r="J888" i="19"/>
  <c r="J889" i="19"/>
  <c r="J890" i="19"/>
  <c r="J891" i="19"/>
  <c r="J892" i="19"/>
  <c r="J893" i="19"/>
  <c r="J894" i="19"/>
  <c r="J895" i="19"/>
  <c r="J896" i="19"/>
  <c r="J897" i="19"/>
  <c r="J898" i="19"/>
  <c r="J899" i="19"/>
  <c r="J900" i="19"/>
  <c r="J901" i="19"/>
  <c r="J902" i="19"/>
  <c r="J903" i="19"/>
  <c r="J904" i="19"/>
  <c r="J905" i="19"/>
  <c r="J906" i="19"/>
  <c r="J907" i="19"/>
  <c r="J908" i="19"/>
  <c r="J909" i="19"/>
  <c r="J910" i="19"/>
  <c r="J911" i="19"/>
  <c r="J912" i="19"/>
  <c r="J913" i="19"/>
  <c r="J914" i="19"/>
  <c r="J915" i="19"/>
  <c r="J916" i="19"/>
  <c r="J917" i="19"/>
  <c r="J918" i="19"/>
  <c r="J919" i="19"/>
  <c r="J920" i="19"/>
  <c r="J921" i="19"/>
  <c r="J922" i="19"/>
  <c r="J923" i="19"/>
  <c r="J924" i="19"/>
  <c r="J925" i="19"/>
  <c r="J926" i="19"/>
  <c r="J927" i="19"/>
  <c r="J928" i="19"/>
  <c r="J929" i="19"/>
  <c r="J930" i="19"/>
  <c r="J931" i="19"/>
  <c r="J932" i="19"/>
  <c r="J933" i="19"/>
  <c r="J934" i="19"/>
  <c r="J935" i="19"/>
  <c r="J936" i="19"/>
  <c r="J937" i="19"/>
  <c r="J938" i="19"/>
  <c r="J939" i="19"/>
  <c r="J940" i="19"/>
  <c r="J941" i="19"/>
  <c r="J942" i="19"/>
  <c r="J943" i="19"/>
  <c r="J944" i="19"/>
  <c r="J945" i="19"/>
  <c r="J946" i="19"/>
  <c r="J947" i="19"/>
  <c r="J948" i="19"/>
  <c r="J949" i="19"/>
  <c r="J950" i="19"/>
  <c r="J951" i="19"/>
  <c r="J952" i="19"/>
  <c r="J953" i="19"/>
  <c r="J954" i="19"/>
  <c r="J955" i="19"/>
  <c r="J956" i="19"/>
  <c r="J957" i="19"/>
  <c r="J958" i="19"/>
  <c r="J959" i="19"/>
  <c r="J960" i="19"/>
  <c r="J961" i="19"/>
  <c r="J962" i="19"/>
  <c r="J963" i="19"/>
  <c r="J964" i="19"/>
  <c r="J965" i="19"/>
  <c r="J966" i="19"/>
  <c r="J967" i="19"/>
  <c r="J968" i="19"/>
  <c r="J969" i="19"/>
  <c r="J970" i="19"/>
  <c r="J971" i="19"/>
  <c r="J972" i="19"/>
  <c r="J973" i="19"/>
  <c r="J974" i="19"/>
  <c r="J975" i="19"/>
  <c r="J976" i="19"/>
  <c r="J977" i="19"/>
  <c r="J978" i="19"/>
  <c r="J979" i="19"/>
  <c r="J980" i="19"/>
  <c r="J981" i="19"/>
  <c r="J982" i="19"/>
  <c r="J983" i="19"/>
  <c r="J984" i="19"/>
  <c r="J985" i="19"/>
  <c r="J986" i="19"/>
  <c r="J987" i="19"/>
  <c r="J988" i="19"/>
  <c r="J989" i="19"/>
  <c r="J990" i="19"/>
  <c r="J991" i="19"/>
  <c r="J992" i="19"/>
  <c r="J993" i="19"/>
  <c r="J994" i="19"/>
  <c r="J995" i="19"/>
  <c r="J996" i="19"/>
  <c r="J997" i="19"/>
  <c r="J998" i="19"/>
  <c r="J999" i="19"/>
  <c r="J1000" i="19"/>
  <c r="J1001" i="19"/>
  <c r="J1002" i="19"/>
  <c r="J1003" i="19"/>
  <c r="J1004" i="19"/>
  <c r="J1005" i="19"/>
  <c r="J1006" i="19"/>
  <c r="J1007" i="19"/>
  <c r="J1008" i="19"/>
  <c r="J1009" i="19"/>
  <c r="J1010" i="19"/>
  <c r="J1011" i="19"/>
  <c r="J1012" i="19"/>
  <c r="J1013" i="19"/>
  <c r="J1014" i="19"/>
  <c r="J1015" i="19"/>
  <c r="J1016" i="19"/>
  <c r="J1017" i="19"/>
  <c r="J1018" i="19"/>
  <c r="J1019" i="19"/>
  <c r="J1020" i="19"/>
  <c r="J1021" i="19"/>
  <c r="J1022" i="19"/>
  <c r="J1023" i="19"/>
  <c r="J1024" i="19"/>
  <c r="J1025" i="19"/>
  <c r="J1026" i="19"/>
  <c r="J1027" i="19"/>
  <c r="J1028" i="19"/>
  <c r="J1029" i="19"/>
  <c r="J1030" i="19"/>
  <c r="J1031" i="19"/>
  <c r="J1032" i="19"/>
  <c r="J1033" i="19"/>
  <c r="J1034" i="19"/>
  <c r="J1035" i="19"/>
  <c r="J1036" i="19"/>
  <c r="J1037" i="19"/>
  <c r="J1038" i="19"/>
  <c r="J1039" i="19"/>
  <c r="J1040" i="19"/>
  <c r="J1041" i="19"/>
  <c r="J1042" i="19"/>
  <c r="J1043" i="19"/>
  <c r="J1044" i="19"/>
  <c r="J1045" i="19"/>
  <c r="J1046" i="19"/>
  <c r="J1047" i="19"/>
  <c r="J1048" i="19"/>
  <c r="J1049" i="19"/>
  <c r="J1050" i="19"/>
  <c r="J1051" i="19"/>
  <c r="J1052" i="19"/>
  <c r="J1053" i="19"/>
  <c r="J1054" i="19"/>
  <c r="J1055" i="19"/>
  <c r="J1056" i="19"/>
  <c r="J1057" i="19"/>
  <c r="J1058" i="19"/>
  <c r="J1059" i="19"/>
  <c r="J1060" i="19"/>
  <c r="J1061" i="19"/>
  <c r="J1062" i="19"/>
  <c r="J1063" i="19"/>
  <c r="J1064" i="19"/>
  <c r="J1065" i="19"/>
  <c r="J1066" i="19"/>
  <c r="J1067" i="19"/>
  <c r="J1068" i="19"/>
  <c r="J1069" i="19"/>
  <c r="J1070" i="19"/>
  <c r="J1071" i="19"/>
  <c r="J1072" i="19"/>
  <c r="J1073" i="19"/>
  <c r="J1074" i="19"/>
  <c r="J1075" i="19"/>
  <c r="J1076" i="19"/>
  <c r="J1077" i="19"/>
  <c r="J1078" i="19"/>
  <c r="J1079" i="19"/>
  <c r="J1080" i="19"/>
  <c r="J1081" i="19"/>
  <c r="J1082" i="19"/>
  <c r="J1083" i="19"/>
  <c r="J1084" i="19"/>
  <c r="J1085" i="19"/>
  <c r="J1086" i="19"/>
  <c r="J1087" i="19"/>
  <c r="J1088" i="19"/>
  <c r="J1089" i="19"/>
  <c r="J1090" i="19"/>
  <c r="J1091" i="19"/>
  <c r="J1092" i="19"/>
  <c r="J1093" i="19"/>
  <c r="J1094" i="19"/>
  <c r="J1095" i="19"/>
  <c r="J1096" i="19"/>
  <c r="J1097" i="19"/>
  <c r="J1098" i="19"/>
  <c r="J1099" i="19"/>
  <c r="J1100" i="19"/>
  <c r="J1101" i="19"/>
  <c r="J1102" i="19"/>
  <c r="J1103" i="19"/>
  <c r="J1104" i="19"/>
  <c r="J1105" i="19"/>
  <c r="J1106" i="19"/>
  <c r="J1107" i="19"/>
  <c r="J1108" i="19"/>
  <c r="J1109" i="19"/>
  <c r="J1110" i="19"/>
  <c r="J1111" i="19"/>
  <c r="J1112" i="19"/>
  <c r="J1113" i="19"/>
  <c r="J1114" i="19"/>
  <c r="J1115" i="19"/>
  <c r="J1116" i="19"/>
  <c r="J1117" i="19"/>
  <c r="J1118" i="19"/>
  <c r="J1119" i="19"/>
  <c r="J1120" i="19"/>
  <c r="J1121" i="19"/>
  <c r="J1122" i="19"/>
  <c r="J1123" i="19"/>
  <c r="J1124" i="19"/>
  <c r="J1125" i="19"/>
  <c r="J1126" i="19"/>
  <c r="J1127" i="19"/>
  <c r="J1128" i="19"/>
  <c r="J1129" i="19"/>
  <c r="J1130" i="19"/>
  <c r="J1131" i="19"/>
  <c r="J1132" i="19"/>
  <c r="J1133" i="19"/>
  <c r="J1134" i="19"/>
  <c r="J1135" i="19"/>
  <c r="J1136" i="19"/>
  <c r="J1137" i="19"/>
  <c r="J1138" i="19"/>
  <c r="J1139" i="19"/>
  <c r="J1140" i="19"/>
  <c r="J1141" i="19"/>
  <c r="J1142" i="19"/>
  <c r="J1143" i="19"/>
  <c r="J1144" i="19"/>
  <c r="J1145" i="19"/>
  <c r="J1146" i="19"/>
  <c r="J1147" i="19"/>
  <c r="J1148" i="19"/>
  <c r="J1149" i="19"/>
  <c r="J1150" i="19"/>
  <c r="J1151" i="19"/>
  <c r="J1152" i="19"/>
  <c r="J1153" i="19"/>
  <c r="J1154" i="19"/>
  <c r="J1155" i="19"/>
  <c r="J1156" i="19"/>
  <c r="J1157" i="19"/>
  <c r="J1158" i="19"/>
  <c r="J1159" i="19"/>
  <c r="J1160" i="19"/>
  <c r="J1161" i="19"/>
  <c r="J1162" i="19"/>
  <c r="J1163" i="19"/>
  <c r="J1164" i="19"/>
  <c r="J1165" i="19"/>
  <c r="J1166" i="19"/>
  <c r="J1167" i="19"/>
  <c r="J1168" i="19"/>
  <c r="J1169" i="19"/>
  <c r="J1170" i="19"/>
  <c r="J1171" i="19"/>
  <c r="J1172" i="19"/>
  <c r="J1173" i="19"/>
  <c r="J1174" i="19"/>
  <c r="J1175" i="19"/>
  <c r="J1176" i="19"/>
  <c r="J1177" i="19"/>
  <c r="J1178" i="19"/>
  <c r="J1179" i="19"/>
  <c r="J1180" i="19"/>
  <c r="J1181" i="19"/>
  <c r="J1182" i="19"/>
  <c r="J1183" i="19"/>
  <c r="J1184" i="19"/>
  <c r="J1185" i="19"/>
  <c r="J1186" i="19"/>
  <c r="J1187" i="19"/>
  <c r="J1188" i="19"/>
  <c r="J1189" i="19"/>
  <c r="J1190" i="19"/>
  <c r="J1191" i="19"/>
  <c r="J1192" i="19"/>
  <c r="J1193" i="19"/>
  <c r="J1194" i="19"/>
  <c r="J1195" i="19"/>
  <c r="J1196" i="19"/>
  <c r="J1197" i="19"/>
  <c r="J1198" i="19"/>
  <c r="J1199" i="19"/>
  <c r="J1200" i="19"/>
  <c r="J1201" i="19"/>
  <c r="J1202" i="19"/>
  <c r="J1203" i="19"/>
  <c r="J1204" i="19"/>
  <c r="J1205" i="19"/>
  <c r="J1206" i="19"/>
  <c r="J1207" i="19"/>
  <c r="J1208" i="19"/>
  <c r="J1209" i="19"/>
  <c r="J1210" i="19"/>
  <c r="J1211" i="19"/>
  <c r="J1212" i="19"/>
  <c r="J1213" i="19"/>
  <c r="J1214" i="19"/>
  <c r="J1215" i="19"/>
  <c r="J1216" i="19"/>
  <c r="J1217" i="19"/>
  <c r="J1218" i="19"/>
  <c r="J1219" i="19"/>
  <c r="J1220" i="19"/>
  <c r="J1221" i="19"/>
  <c r="J1222" i="19"/>
  <c r="J1223" i="19"/>
  <c r="J1224" i="19"/>
  <c r="J1225" i="19"/>
  <c r="J1226" i="19"/>
  <c r="J1227" i="19"/>
  <c r="J1228" i="19"/>
  <c r="J1229" i="19"/>
  <c r="J1230" i="19"/>
  <c r="J1231" i="19"/>
  <c r="J1232" i="19"/>
  <c r="J1233" i="19"/>
  <c r="J1234" i="19"/>
  <c r="J1235" i="19"/>
  <c r="J1236" i="19"/>
  <c r="J1237" i="19"/>
  <c r="J1238" i="19"/>
  <c r="J1239" i="19"/>
  <c r="J1240" i="19"/>
  <c r="J1241" i="19"/>
  <c r="J1242" i="19"/>
  <c r="J1243" i="19"/>
  <c r="J1244" i="19"/>
  <c r="J1245" i="19"/>
  <c r="J1246" i="19"/>
  <c r="J1247" i="19"/>
  <c r="J1248" i="19"/>
  <c r="J1249" i="19"/>
  <c r="J1250" i="19"/>
  <c r="J1251" i="19"/>
  <c r="J1252" i="19"/>
  <c r="J1253" i="19"/>
  <c r="J1254" i="19"/>
  <c r="J1255" i="19"/>
  <c r="J1256" i="19"/>
  <c r="J1257" i="19"/>
  <c r="J1258" i="19"/>
  <c r="J1259" i="19"/>
  <c r="J1260" i="19"/>
  <c r="J1261" i="19"/>
  <c r="J1262" i="19"/>
  <c r="J1263" i="19"/>
  <c r="J1264" i="19"/>
  <c r="J1265" i="19"/>
  <c r="J1266" i="19"/>
  <c r="J1267" i="19"/>
  <c r="J1268" i="19"/>
  <c r="J1269" i="19"/>
  <c r="J1270" i="19"/>
  <c r="J1271" i="19"/>
  <c r="J1272" i="19"/>
  <c r="J1273" i="19"/>
  <c r="J1274" i="19"/>
  <c r="J1275" i="19"/>
  <c r="J1276" i="19"/>
  <c r="J1277" i="19"/>
  <c r="J1278" i="19"/>
  <c r="J1279" i="19"/>
  <c r="J1280" i="19"/>
  <c r="J1281" i="19"/>
  <c r="J1282" i="19"/>
  <c r="J1283" i="19"/>
  <c r="J1284" i="19"/>
  <c r="J1285" i="19"/>
  <c r="J1286" i="19"/>
  <c r="J1287" i="19"/>
  <c r="J1288" i="19"/>
  <c r="J1289" i="19"/>
  <c r="J1290" i="19"/>
  <c r="J1291" i="19"/>
  <c r="J1292" i="19"/>
  <c r="J1293" i="19"/>
  <c r="J1294" i="19"/>
  <c r="J1295" i="19"/>
  <c r="J1296" i="19"/>
  <c r="J1297" i="19"/>
  <c r="J1298" i="19"/>
  <c r="J1299" i="19"/>
  <c r="J1300" i="19"/>
  <c r="J1301" i="19"/>
  <c r="J1302" i="19"/>
  <c r="J1303" i="19"/>
  <c r="J1304" i="19"/>
  <c r="J1305" i="19"/>
  <c r="J1306" i="19"/>
  <c r="J1307" i="19"/>
  <c r="J1308" i="19"/>
  <c r="J1309" i="19"/>
  <c r="J1310" i="19"/>
  <c r="J1311" i="19"/>
  <c r="J1312" i="19"/>
  <c r="J1313" i="19"/>
  <c r="J1314" i="19"/>
  <c r="J1315" i="19"/>
  <c r="J1316" i="19"/>
  <c r="J1317" i="19"/>
  <c r="J1318" i="19"/>
  <c r="J1319" i="19"/>
  <c r="J1320" i="19"/>
  <c r="J1321" i="19"/>
  <c r="J1322" i="19"/>
  <c r="J1323" i="19"/>
  <c r="J1324" i="19"/>
  <c r="J1325" i="19"/>
  <c r="J1326" i="19"/>
  <c r="J1327" i="19"/>
  <c r="J1328" i="19"/>
  <c r="J1329" i="19"/>
  <c r="J1330" i="19"/>
  <c r="J1331" i="19"/>
  <c r="J1332" i="19"/>
  <c r="J1333" i="19"/>
  <c r="J1334" i="19"/>
  <c r="J1335" i="19"/>
  <c r="J1336" i="19"/>
  <c r="J1337" i="19"/>
  <c r="J1338" i="19"/>
  <c r="J1339" i="19"/>
  <c r="J1340" i="19"/>
  <c r="J1341" i="19"/>
  <c r="J1342" i="19"/>
  <c r="J1343" i="19"/>
  <c r="J1344" i="19"/>
  <c r="J1345" i="19"/>
  <c r="J1346" i="19"/>
  <c r="J1347" i="19"/>
  <c r="J1348" i="19"/>
  <c r="J1349" i="19"/>
  <c r="J1350" i="19"/>
  <c r="J3" i="19"/>
  <c r="H4" i="19"/>
  <c r="D290" i="19"/>
  <c r="D542" i="19"/>
  <c r="D670" i="19"/>
  <c r="D798" i="19"/>
  <c r="D934" i="19"/>
  <c r="D970" i="19"/>
  <c r="D1002" i="19"/>
  <c r="D1034" i="19"/>
  <c r="D1066" i="19"/>
  <c r="D1098" i="19"/>
  <c r="D1130" i="19"/>
  <c r="D1162" i="19"/>
  <c r="D1194" i="19"/>
  <c r="D1226" i="19"/>
  <c r="D1258" i="19"/>
  <c r="D1290" i="19"/>
  <c r="D1322" i="19"/>
  <c r="C4" i="19"/>
  <c r="D4" i="19" s="1"/>
  <c r="C5" i="19"/>
  <c r="D5" i="19" s="1"/>
  <c r="C6" i="19"/>
  <c r="D6" i="19" s="1"/>
  <c r="C7" i="19"/>
  <c r="D7" i="19" s="1"/>
  <c r="C8" i="19"/>
  <c r="D8" i="19" s="1"/>
  <c r="C9" i="19"/>
  <c r="D9" i="19" s="1"/>
  <c r="C10" i="19"/>
  <c r="D10" i="19" s="1"/>
  <c r="C11" i="19"/>
  <c r="D11" i="19" s="1"/>
  <c r="C12" i="19"/>
  <c r="D12" i="19" s="1"/>
  <c r="C13" i="19"/>
  <c r="D13" i="19" s="1"/>
  <c r="C14" i="19"/>
  <c r="D14" i="19" s="1"/>
  <c r="C15" i="19"/>
  <c r="D15" i="19" s="1"/>
  <c r="C16" i="19"/>
  <c r="D16" i="19" s="1"/>
  <c r="C17" i="19"/>
  <c r="D17" i="19" s="1"/>
  <c r="C18" i="19"/>
  <c r="D18" i="19" s="1"/>
  <c r="C19" i="19"/>
  <c r="D19" i="19" s="1"/>
  <c r="C20" i="19"/>
  <c r="D20" i="19" s="1"/>
  <c r="C21" i="19"/>
  <c r="D21" i="19" s="1"/>
  <c r="C22" i="19"/>
  <c r="D22" i="19" s="1"/>
  <c r="C23" i="19"/>
  <c r="D23" i="19" s="1"/>
  <c r="C24" i="19"/>
  <c r="D24" i="19" s="1"/>
  <c r="C25" i="19"/>
  <c r="D25" i="19" s="1"/>
  <c r="C26" i="19"/>
  <c r="D26" i="19" s="1"/>
  <c r="C27" i="19"/>
  <c r="D27" i="19" s="1"/>
  <c r="C28" i="19"/>
  <c r="D28" i="19" s="1"/>
  <c r="C29" i="19"/>
  <c r="D29" i="19" s="1"/>
  <c r="C30" i="19"/>
  <c r="D30" i="19" s="1"/>
  <c r="C31" i="19"/>
  <c r="D31" i="19" s="1"/>
  <c r="C32" i="19"/>
  <c r="D32" i="19" s="1"/>
  <c r="C33" i="19"/>
  <c r="D33" i="19" s="1"/>
  <c r="C34" i="19"/>
  <c r="D34" i="19" s="1"/>
  <c r="C35" i="19"/>
  <c r="D35" i="19" s="1"/>
  <c r="C36" i="19"/>
  <c r="D36" i="19" s="1"/>
  <c r="C37" i="19"/>
  <c r="D37" i="19" s="1"/>
  <c r="C38" i="19"/>
  <c r="D38" i="19" s="1"/>
  <c r="C39" i="19"/>
  <c r="D39" i="19" s="1"/>
  <c r="C40" i="19"/>
  <c r="D40" i="19" s="1"/>
  <c r="C41" i="19"/>
  <c r="D41" i="19" s="1"/>
  <c r="C42" i="19"/>
  <c r="D42" i="19" s="1"/>
  <c r="C43" i="19"/>
  <c r="D43" i="19" s="1"/>
  <c r="C44" i="19"/>
  <c r="D44" i="19" s="1"/>
  <c r="C45" i="19"/>
  <c r="D45" i="19" s="1"/>
  <c r="C46" i="19"/>
  <c r="D46" i="19" s="1"/>
  <c r="C47" i="19"/>
  <c r="D47" i="19" s="1"/>
  <c r="C48" i="19"/>
  <c r="D48" i="19" s="1"/>
  <c r="C49" i="19"/>
  <c r="D49" i="19" s="1"/>
  <c r="C50" i="19"/>
  <c r="D50" i="19" s="1"/>
  <c r="C51" i="19"/>
  <c r="D51" i="19" s="1"/>
  <c r="C52" i="19"/>
  <c r="D52" i="19" s="1"/>
  <c r="C53" i="19"/>
  <c r="D53" i="19" s="1"/>
  <c r="C54" i="19"/>
  <c r="D54" i="19" s="1"/>
  <c r="C55" i="19"/>
  <c r="D55" i="19" s="1"/>
  <c r="C56" i="19"/>
  <c r="D56" i="19" s="1"/>
  <c r="C57" i="19"/>
  <c r="D57" i="19" s="1"/>
  <c r="C58" i="19"/>
  <c r="D58" i="19" s="1"/>
  <c r="C59" i="19"/>
  <c r="D59" i="19" s="1"/>
  <c r="C60" i="19"/>
  <c r="D60" i="19" s="1"/>
  <c r="C61" i="19"/>
  <c r="D61" i="19" s="1"/>
  <c r="C62" i="19"/>
  <c r="D62" i="19" s="1"/>
  <c r="C63" i="19"/>
  <c r="D63" i="19" s="1"/>
  <c r="C64" i="19"/>
  <c r="D64" i="19" s="1"/>
  <c r="C65" i="19"/>
  <c r="D65" i="19" s="1"/>
  <c r="C66" i="19"/>
  <c r="D66" i="19" s="1"/>
  <c r="C67" i="19"/>
  <c r="D67" i="19" s="1"/>
  <c r="C68" i="19"/>
  <c r="D68" i="19" s="1"/>
  <c r="C69" i="19"/>
  <c r="D69" i="19" s="1"/>
  <c r="C70" i="19"/>
  <c r="D70" i="19" s="1"/>
  <c r="C71" i="19"/>
  <c r="D71" i="19" s="1"/>
  <c r="C72" i="19"/>
  <c r="D72" i="19" s="1"/>
  <c r="C73" i="19"/>
  <c r="D73" i="19" s="1"/>
  <c r="C74" i="19"/>
  <c r="D74" i="19" s="1"/>
  <c r="C75" i="19"/>
  <c r="D75" i="19" s="1"/>
  <c r="C76" i="19"/>
  <c r="D76" i="19" s="1"/>
  <c r="C77" i="19"/>
  <c r="D77" i="19" s="1"/>
  <c r="C78" i="19"/>
  <c r="D78" i="19" s="1"/>
  <c r="C79" i="19"/>
  <c r="D79" i="19" s="1"/>
  <c r="C80" i="19"/>
  <c r="D80" i="19" s="1"/>
  <c r="C81" i="19"/>
  <c r="D81" i="19" s="1"/>
  <c r="C82" i="19"/>
  <c r="D82" i="19" s="1"/>
  <c r="C83" i="19"/>
  <c r="D83" i="19" s="1"/>
  <c r="C84" i="19"/>
  <c r="D84" i="19" s="1"/>
  <c r="C85" i="19"/>
  <c r="D85" i="19" s="1"/>
  <c r="C86" i="19"/>
  <c r="D86" i="19" s="1"/>
  <c r="C87" i="19"/>
  <c r="D87" i="19" s="1"/>
  <c r="C88" i="19"/>
  <c r="D88" i="19" s="1"/>
  <c r="C89" i="19"/>
  <c r="D89" i="19" s="1"/>
  <c r="C90" i="19"/>
  <c r="D90" i="19" s="1"/>
  <c r="C91" i="19"/>
  <c r="D91" i="19" s="1"/>
  <c r="C92" i="19"/>
  <c r="D92" i="19" s="1"/>
  <c r="C93" i="19"/>
  <c r="D93" i="19" s="1"/>
  <c r="C94" i="19"/>
  <c r="D94" i="19" s="1"/>
  <c r="C95" i="19"/>
  <c r="D95" i="19" s="1"/>
  <c r="C96" i="19"/>
  <c r="D96" i="19" s="1"/>
  <c r="C97" i="19"/>
  <c r="D97" i="19" s="1"/>
  <c r="C98" i="19"/>
  <c r="D98" i="19" s="1"/>
  <c r="C99" i="19"/>
  <c r="D99" i="19" s="1"/>
  <c r="C100" i="19"/>
  <c r="D100" i="19" s="1"/>
  <c r="C101" i="19"/>
  <c r="D101" i="19" s="1"/>
  <c r="C102" i="19"/>
  <c r="D102" i="19" s="1"/>
  <c r="C103" i="19"/>
  <c r="D103" i="19" s="1"/>
  <c r="C104" i="19"/>
  <c r="D104" i="19" s="1"/>
  <c r="C105" i="19"/>
  <c r="D105" i="19" s="1"/>
  <c r="C106" i="19"/>
  <c r="D106" i="19" s="1"/>
  <c r="C107" i="19"/>
  <c r="D107" i="19" s="1"/>
  <c r="C108" i="19"/>
  <c r="D108" i="19" s="1"/>
  <c r="C109" i="19"/>
  <c r="D109" i="19" s="1"/>
  <c r="C110" i="19"/>
  <c r="D110" i="19" s="1"/>
  <c r="C111" i="19"/>
  <c r="D111" i="19" s="1"/>
  <c r="C112" i="19"/>
  <c r="D112" i="19" s="1"/>
  <c r="C113" i="19"/>
  <c r="D113" i="19" s="1"/>
  <c r="C114" i="19"/>
  <c r="D114" i="19" s="1"/>
  <c r="C115" i="19"/>
  <c r="D115" i="19" s="1"/>
  <c r="C116" i="19"/>
  <c r="D116" i="19" s="1"/>
  <c r="C117" i="19"/>
  <c r="D117" i="19" s="1"/>
  <c r="C118" i="19"/>
  <c r="D118" i="19" s="1"/>
  <c r="C119" i="19"/>
  <c r="D119" i="19" s="1"/>
  <c r="C120" i="19"/>
  <c r="D120" i="19" s="1"/>
  <c r="C121" i="19"/>
  <c r="D121" i="19" s="1"/>
  <c r="C122" i="19"/>
  <c r="D122" i="19" s="1"/>
  <c r="C123" i="19"/>
  <c r="D123" i="19" s="1"/>
  <c r="C124" i="19"/>
  <c r="D124" i="19" s="1"/>
  <c r="C125" i="19"/>
  <c r="D125" i="19" s="1"/>
  <c r="C126" i="19"/>
  <c r="D126" i="19" s="1"/>
  <c r="C127" i="19"/>
  <c r="D127" i="19" s="1"/>
  <c r="C128" i="19"/>
  <c r="D128" i="19" s="1"/>
  <c r="C129" i="19"/>
  <c r="D129" i="19" s="1"/>
  <c r="C130" i="19"/>
  <c r="D130" i="19" s="1"/>
  <c r="C131" i="19"/>
  <c r="D131" i="19" s="1"/>
  <c r="C132" i="19"/>
  <c r="D132" i="19" s="1"/>
  <c r="C133" i="19"/>
  <c r="D133" i="19" s="1"/>
  <c r="C134" i="19"/>
  <c r="D134" i="19" s="1"/>
  <c r="C135" i="19"/>
  <c r="D135" i="19" s="1"/>
  <c r="C136" i="19"/>
  <c r="D136" i="19" s="1"/>
  <c r="C137" i="19"/>
  <c r="D137" i="19" s="1"/>
  <c r="C138" i="19"/>
  <c r="D138" i="19" s="1"/>
  <c r="C139" i="19"/>
  <c r="D139" i="19" s="1"/>
  <c r="C140" i="19"/>
  <c r="D140" i="19" s="1"/>
  <c r="C141" i="19"/>
  <c r="D141" i="19" s="1"/>
  <c r="C142" i="19"/>
  <c r="D142" i="19" s="1"/>
  <c r="C143" i="19"/>
  <c r="D143" i="19" s="1"/>
  <c r="C144" i="19"/>
  <c r="D144" i="19" s="1"/>
  <c r="C145" i="19"/>
  <c r="D145" i="19" s="1"/>
  <c r="C146" i="19"/>
  <c r="D146" i="19" s="1"/>
  <c r="C147" i="19"/>
  <c r="D147" i="19" s="1"/>
  <c r="C148" i="19"/>
  <c r="D148" i="19" s="1"/>
  <c r="C149" i="19"/>
  <c r="D149" i="19" s="1"/>
  <c r="C150" i="19"/>
  <c r="D150" i="19" s="1"/>
  <c r="C151" i="19"/>
  <c r="D151" i="19" s="1"/>
  <c r="C152" i="19"/>
  <c r="D152" i="19" s="1"/>
  <c r="C153" i="19"/>
  <c r="D153" i="19" s="1"/>
  <c r="C154" i="19"/>
  <c r="D154" i="19" s="1"/>
  <c r="C155" i="19"/>
  <c r="D155" i="19" s="1"/>
  <c r="C156" i="19"/>
  <c r="D156" i="19" s="1"/>
  <c r="C157" i="19"/>
  <c r="D157" i="19" s="1"/>
  <c r="C158" i="19"/>
  <c r="D158" i="19" s="1"/>
  <c r="C159" i="19"/>
  <c r="D159" i="19" s="1"/>
  <c r="C160" i="19"/>
  <c r="D160" i="19" s="1"/>
  <c r="C161" i="19"/>
  <c r="D161" i="19" s="1"/>
  <c r="C162" i="19"/>
  <c r="D162" i="19" s="1"/>
  <c r="C163" i="19"/>
  <c r="D163" i="19" s="1"/>
  <c r="C164" i="19"/>
  <c r="D164" i="19" s="1"/>
  <c r="C165" i="19"/>
  <c r="D165" i="19" s="1"/>
  <c r="C166" i="19"/>
  <c r="D166" i="19" s="1"/>
  <c r="C167" i="19"/>
  <c r="D167" i="19" s="1"/>
  <c r="C168" i="19"/>
  <c r="D168" i="19" s="1"/>
  <c r="C169" i="19"/>
  <c r="D169" i="19" s="1"/>
  <c r="C170" i="19"/>
  <c r="D170" i="19" s="1"/>
  <c r="C171" i="19"/>
  <c r="D171" i="19" s="1"/>
  <c r="C172" i="19"/>
  <c r="D172" i="19" s="1"/>
  <c r="C173" i="19"/>
  <c r="D173" i="19" s="1"/>
  <c r="C174" i="19"/>
  <c r="D174" i="19" s="1"/>
  <c r="C175" i="19"/>
  <c r="D175" i="19" s="1"/>
  <c r="C176" i="19"/>
  <c r="D176" i="19" s="1"/>
  <c r="C177" i="19"/>
  <c r="D177" i="19" s="1"/>
  <c r="C178" i="19"/>
  <c r="D178" i="19" s="1"/>
  <c r="C179" i="19"/>
  <c r="D179" i="19" s="1"/>
  <c r="C180" i="19"/>
  <c r="D180" i="19" s="1"/>
  <c r="C181" i="19"/>
  <c r="D181" i="19" s="1"/>
  <c r="C182" i="19"/>
  <c r="D182" i="19" s="1"/>
  <c r="C183" i="19"/>
  <c r="D183" i="19" s="1"/>
  <c r="C184" i="19"/>
  <c r="D184" i="19" s="1"/>
  <c r="C185" i="19"/>
  <c r="D185" i="19" s="1"/>
  <c r="C186" i="19"/>
  <c r="D186" i="19" s="1"/>
  <c r="C187" i="19"/>
  <c r="D187" i="19" s="1"/>
  <c r="C188" i="19"/>
  <c r="D188" i="19" s="1"/>
  <c r="C189" i="19"/>
  <c r="D189" i="19" s="1"/>
  <c r="C190" i="19"/>
  <c r="D190" i="19" s="1"/>
  <c r="C191" i="19"/>
  <c r="D191" i="19" s="1"/>
  <c r="C192" i="19"/>
  <c r="D192" i="19" s="1"/>
  <c r="C193" i="19"/>
  <c r="D193" i="19" s="1"/>
  <c r="C194" i="19"/>
  <c r="D194" i="19" s="1"/>
  <c r="C195" i="19"/>
  <c r="D195" i="19" s="1"/>
  <c r="C196" i="19"/>
  <c r="D196" i="19" s="1"/>
  <c r="C197" i="19"/>
  <c r="D197" i="19" s="1"/>
  <c r="C198" i="19"/>
  <c r="D198" i="19" s="1"/>
  <c r="C199" i="19"/>
  <c r="D199" i="19" s="1"/>
  <c r="C200" i="19"/>
  <c r="D200" i="19" s="1"/>
  <c r="C201" i="19"/>
  <c r="D201" i="19" s="1"/>
  <c r="C202" i="19"/>
  <c r="D202" i="19" s="1"/>
  <c r="C203" i="19"/>
  <c r="D203" i="19" s="1"/>
  <c r="C204" i="19"/>
  <c r="D204" i="19" s="1"/>
  <c r="C205" i="19"/>
  <c r="D205" i="19" s="1"/>
  <c r="C206" i="19"/>
  <c r="D206" i="19" s="1"/>
  <c r="C207" i="19"/>
  <c r="D207" i="19" s="1"/>
  <c r="C208" i="19"/>
  <c r="D208" i="19" s="1"/>
  <c r="C209" i="19"/>
  <c r="D209" i="19" s="1"/>
  <c r="C210" i="19"/>
  <c r="D210" i="19" s="1"/>
  <c r="C211" i="19"/>
  <c r="D211" i="19" s="1"/>
  <c r="C212" i="19"/>
  <c r="D212" i="19" s="1"/>
  <c r="C213" i="19"/>
  <c r="D213" i="19" s="1"/>
  <c r="C214" i="19"/>
  <c r="D214" i="19" s="1"/>
  <c r="C215" i="19"/>
  <c r="D215" i="19" s="1"/>
  <c r="C216" i="19"/>
  <c r="D216" i="19" s="1"/>
  <c r="C217" i="19"/>
  <c r="D217" i="19" s="1"/>
  <c r="C218" i="19"/>
  <c r="D218" i="19" s="1"/>
  <c r="C219" i="19"/>
  <c r="D219" i="19" s="1"/>
  <c r="C220" i="19"/>
  <c r="D220" i="19" s="1"/>
  <c r="C221" i="19"/>
  <c r="D221" i="19" s="1"/>
  <c r="C222" i="19"/>
  <c r="D222" i="19" s="1"/>
  <c r="C223" i="19"/>
  <c r="D223" i="19" s="1"/>
  <c r="C224" i="19"/>
  <c r="D224" i="19" s="1"/>
  <c r="C225" i="19"/>
  <c r="D225" i="19" s="1"/>
  <c r="C226" i="19"/>
  <c r="D226" i="19" s="1"/>
  <c r="C227" i="19"/>
  <c r="D227" i="19" s="1"/>
  <c r="C228" i="19"/>
  <c r="D228" i="19" s="1"/>
  <c r="C229" i="19"/>
  <c r="D229" i="19" s="1"/>
  <c r="C230" i="19"/>
  <c r="D230" i="19" s="1"/>
  <c r="C231" i="19"/>
  <c r="D231" i="19" s="1"/>
  <c r="C232" i="19"/>
  <c r="D232" i="19" s="1"/>
  <c r="C233" i="19"/>
  <c r="D233" i="19" s="1"/>
  <c r="C234" i="19"/>
  <c r="D234" i="19" s="1"/>
  <c r="C235" i="19"/>
  <c r="D235" i="19" s="1"/>
  <c r="C236" i="19"/>
  <c r="D236" i="19" s="1"/>
  <c r="C237" i="19"/>
  <c r="D237" i="19" s="1"/>
  <c r="C238" i="19"/>
  <c r="D238" i="19" s="1"/>
  <c r="C239" i="19"/>
  <c r="D239" i="19" s="1"/>
  <c r="C240" i="19"/>
  <c r="D240" i="19" s="1"/>
  <c r="C241" i="19"/>
  <c r="D241" i="19" s="1"/>
  <c r="C242" i="19"/>
  <c r="D242" i="19" s="1"/>
  <c r="C243" i="19"/>
  <c r="D243" i="19" s="1"/>
  <c r="C244" i="19"/>
  <c r="D244" i="19" s="1"/>
  <c r="C245" i="19"/>
  <c r="D245" i="19" s="1"/>
  <c r="C246" i="19"/>
  <c r="D246" i="19" s="1"/>
  <c r="C247" i="19"/>
  <c r="D247" i="19" s="1"/>
  <c r="C248" i="19"/>
  <c r="D248" i="19" s="1"/>
  <c r="C249" i="19"/>
  <c r="D249" i="19" s="1"/>
  <c r="C250" i="19"/>
  <c r="D250" i="19" s="1"/>
  <c r="C251" i="19"/>
  <c r="D251" i="19" s="1"/>
  <c r="C252" i="19"/>
  <c r="D252" i="19" s="1"/>
  <c r="C253" i="19"/>
  <c r="D253" i="19" s="1"/>
  <c r="C254" i="19"/>
  <c r="D254" i="19" s="1"/>
  <c r="C255" i="19"/>
  <c r="D255" i="19" s="1"/>
  <c r="C256" i="19"/>
  <c r="D256" i="19" s="1"/>
  <c r="C257" i="19"/>
  <c r="D257" i="19" s="1"/>
  <c r="C258" i="19"/>
  <c r="D258" i="19" s="1"/>
  <c r="C259" i="19"/>
  <c r="D259" i="19" s="1"/>
  <c r="C260" i="19"/>
  <c r="D260" i="19" s="1"/>
  <c r="C261" i="19"/>
  <c r="D261" i="19" s="1"/>
  <c r="C262" i="19"/>
  <c r="D262" i="19" s="1"/>
  <c r="C263" i="19"/>
  <c r="D263" i="19" s="1"/>
  <c r="C264" i="19"/>
  <c r="D264" i="19" s="1"/>
  <c r="C265" i="19"/>
  <c r="D265" i="19" s="1"/>
  <c r="C266" i="19"/>
  <c r="D266" i="19" s="1"/>
  <c r="C267" i="19"/>
  <c r="D267" i="19" s="1"/>
  <c r="C268" i="19"/>
  <c r="D268" i="19" s="1"/>
  <c r="C269" i="19"/>
  <c r="D269" i="19" s="1"/>
  <c r="C270" i="19"/>
  <c r="D270" i="19" s="1"/>
  <c r="C271" i="19"/>
  <c r="D271" i="19" s="1"/>
  <c r="C272" i="19"/>
  <c r="D272" i="19" s="1"/>
  <c r="C273" i="19"/>
  <c r="D273" i="19" s="1"/>
  <c r="C274" i="19"/>
  <c r="D274" i="19" s="1"/>
  <c r="C275" i="19"/>
  <c r="D275" i="19" s="1"/>
  <c r="C276" i="19"/>
  <c r="D276" i="19" s="1"/>
  <c r="C277" i="19"/>
  <c r="D277" i="19" s="1"/>
  <c r="C278" i="19"/>
  <c r="D278" i="19" s="1"/>
  <c r="C279" i="19"/>
  <c r="D279" i="19" s="1"/>
  <c r="C280" i="19"/>
  <c r="D280" i="19" s="1"/>
  <c r="C281" i="19"/>
  <c r="D281" i="19" s="1"/>
  <c r="C282" i="19"/>
  <c r="D282" i="19" s="1"/>
  <c r="C283" i="19"/>
  <c r="D283" i="19" s="1"/>
  <c r="C284" i="19"/>
  <c r="D284" i="19" s="1"/>
  <c r="C285" i="19"/>
  <c r="D285" i="19" s="1"/>
  <c r="C286" i="19"/>
  <c r="D286" i="19" s="1"/>
  <c r="C287" i="19"/>
  <c r="D287" i="19" s="1"/>
  <c r="C288" i="19"/>
  <c r="D288" i="19" s="1"/>
  <c r="C289" i="19"/>
  <c r="D289" i="19" s="1"/>
  <c r="C290" i="19"/>
  <c r="C291" i="19"/>
  <c r="D291" i="19" s="1"/>
  <c r="C292" i="19"/>
  <c r="D292" i="19" s="1"/>
  <c r="C293" i="19"/>
  <c r="D293" i="19" s="1"/>
  <c r="C294" i="19"/>
  <c r="D294" i="19" s="1"/>
  <c r="C295" i="19"/>
  <c r="D295" i="19" s="1"/>
  <c r="C296" i="19"/>
  <c r="D296" i="19" s="1"/>
  <c r="C297" i="19"/>
  <c r="D297" i="19" s="1"/>
  <c r="C298" i="19"/>
  <c r="D298" i="19" s="1"/>
  <c r="C299" i="19"/>
  <c r="D299" i="19" s="1"/>
  <c r="C300" i="19"/>
  <c r="D300" i="19" s="1"/>
  <c r="C301" i="19"/>
  <c r="D301" i="19" s="1"/>
  <c r="C302" i="19"/>
  <c r="D302" i="19" s="1"/>
  <c r="C303" i="19"/>
  <c r="D303" i="19" s="1"/>
  <c r="C304" i="19"/>
  <c r="D304" i="19" s="1"/>
  <c r="C305" i="19"/>
  <c r="D305" i="19" s="1"/>
  <c r="C306" i="19"/>
  <c r="D306" i="19" s="1"/>
  <c r="C307" i="19"/>
  <c r="D307" i="19" s="1"/>
  <c r="C308" i="19"/>
  <c r="D308" i="19" s="1"/>
  <c r="C309" i="19"/>
  <c r="D309" i="19" s="1"/>
  <c r="C310" i="19"/>
  <c r="D310" i="19" s="1"/>
  <c r="C311" i="19"/>
  <c r="D311" i="19" s="1"/>
  <c r="C312" i="19"/>
  <c r="D312" i="19" s="1"/>
  <c r="C313" i="19"/>
  <c r="D313" i="19" s="1"/>
  <c r="C314" i="19"/>
  <c r="D314" i="19" s="1"/>
  <c r="C315" i="19"/>
  <c r="D315" i="19" s="1"/>
  <c r="C316" i="19"/>
  <c r="D316" i="19" s="1"/>
  <c r="C317" i="19"/>
  <c r="D317" i="19" s="1"/>
  <c r="C318" i="19"/>
  <c r="D318" i="19" s="1"/>
  <c r="C319" i="19"/>
  <c r="D319" i="19" s="1"/>
  <c r="C320" i="19"/>
  <c r="D320" i="19" s="1"/>
  <c r="C321" i="19"/>
  <c r="D321" i="19" s="1"/>
  <c r="C322" i="19"/>
  <c r="D322" i="19" s="1"/>
  <c r="C323" i="19"/>
  <c r="D323" i="19" s="1"/>
  <c r="C324" i="19"/>
  <c r="D324" i="19" s="1"/>
  <c r="C325" i="19"/>
  <c r="D325" i="19" s="1"/>
  <c r="C326" i="19"/>
  <c r="D326" i="19" s="1"/>
  <c r="C327" i="19"/>
  <c r="D327" i="19" s="1"/>
  <c r="C328" i="19"/>
  <c r="D328" i="19" s="1"/>
  <c r="C329" i="19"/>
  <c r="D329" i="19" s="1"/>
  <c r="C330" i="19"/>
  <c r="D330" i="19" s="1"/>
  <c r="C331" i="19"/>
  <c r="D331" i="19" s="1"/>
  <c r="C332" i="19"/>
  <c r="D332" i="19" s="1"/>
  <c r="C333" i="19"/>
  <c r="D333" i="19" s="1"/>
  <c r="C334" i="19"/>
  <c r="D334" i="19" s="1"/>
  <c r="C335" i="19"/>
  <c r="D335" i="19" s="1"/>
  <c r="C336" i="19"/>
  <c r="D336" i="19" s="1"/>
  <c r="C337" i="19"/>
  <c r="D337" i="19" s="1"/>
  <c r="C338" i="19"/>
  <c r="D338" i="19" s="1"/>
  <c r="C339" i="19"/>
  <c r="D339" i="19" s="1"/>
  <c r="C340" i="19"/>
  <c r="D340" i="19" s="1"/>
  <c r="C341" i="19"/>
  <c r="D341" i="19" s="1"/>
  <c r="C342" i="19"/>
  <c r="D342" i="19" s="1"/>
  <c r="C343" i="19"/>
  <c r="D343" i="19" s="1"/>
  <c r="C344" i="19"/>
  <c r="D344" i="19" s="1"/>
  <c r="C345" i="19"/>
  <c r="D345" i="19" s="1"/>
  <c r="C346" i="19"/>
  <c r="D346" i="19" s="1"/>
  <c r="C347" i="19"/>
  <c r="D347" i="19" s="1"/>
  <c r="C348" i="19"/>
  <c r="D348" i="19" s="1"/>
  <c r="C349" i="19"/>
  <c r="D349" i="19" s="1"/>
  <c r="C350" i="19"/>
  <c r="D350" i="19" s="1"/>
  <c r="C351" i="19"/>
  <c r="D351" i="19" s="1"/>
  <c r="C352" i="19"/>
  <c r="D352" i="19" s="1"/>
  <c r="C353" i="19"/>
  <c r="D353" i="19" s="1"/>
  <c r="C354" i="19"/>
  <c r="D354" i="19" s="1"/>
  <c r="C355" i="19"/>
  <c r="D355" i="19" s="1"/>
  <c r="C356" i="19"/>
  <c r="D356" i="19" s="1"/>
  <c r="C357" i="19"/>
  <c r="D357" i="19" s="1"/>
  <c r="C358" i="19"/>
  <c r="D358" i="19" s="1"/>
  <c r="C359" i="19"/>
  <c r="D359" i="19" s="1"/>
  <c r="C360" i="19"/>
  <c r="D360" i="19" s="1"/>
  <c r="C361" i="19"/>
  <c r="D361" i="19" s="1"/>
  <c r="C362" i="19"/>
  <c r="D362" i="19" s="1"/>
  <c r="C363" i="19"/>
  <c r="D363" i="19" s="1"/>
  <c r="C364" i="19"/>
  <c r="D364" i="19" s="1"/>
  <c r="C365" i="19"/>
  <c r="D365" i="19" s="1"/>
  <c r="C366" i="19"/>
  <c r="D366" i="19" s="1"/>
  <c r="C367" i="19"/>
  <c r="D367" i="19" s="1"/>
  <c r="C368" i="19"/>
  <c r="D368" i="19" s="1"/>
  <c r="C369" i="19"/>
  <c r="D369" i="19" s="1"/>
  <c r="C370" i="19"/>
  <c r="D370" i="19" s="1"/>
  <c r="C371" i="19"/>
  <c r="D371" i="19" s="1"/>
  <c r="C372" i="19"/>
  <c r="D372" i="19" s="1"/>
  <c r="C373" i="19"/>
  <c r="D373" i="19" s="1"/>
  <c r="C374" i="19"/>
  <c r="D374" i="19" s="1"/>
  <c r="C375" i="19"/>
  <c r="D375" i="19" s="1"/>
  <c r="C376" i="19"/>
  <c r="D376" i="19" s="1"/>
  <c r="C377" i="19"/>
  <c r="D377" i="19" s="1"/>
  <c r="C378" i="19"/>
  <c r="D378" i="19" s="1"/>
  <c r="C379" i="19"/>
  <c r="D379" i="19" s="1"/>
  <c r="C380" i="19"/>
  <c r="D380" i="19" s="1"/>
  <c r="C381" i="19"/>
  <c r="D381" i="19" s="1"/>
  <c r="C382" i="19"/>
  <c r="D382" i="19" s="1"/>
  <c r="C383" i="19"/>
  <c r="D383" i="19" s="1"/>
  <c r="C384" i="19"/>
  <c r="D384" i="19" s="1"/>
  <c r="C385" i="19"/>
  <c r="D385" i="19" s="1"/>
  <c r="C386" i="19"/>
  <c r="D386" i="19" s="1"/>
  <c r="C387" i="19"/>
  <c r="D387" i="19" s="1"/>
  <c r="C388" i="19"/>
  <c r="D388" i="19" s="1"/>
  <c r="C389" i="19"/>
  <c r="D389" i="19" s="1"/>
  <c r="C390" i="19"/>
  <c r="D390" i="19" s="1"/>
  <c r="C391" i="19"/>
  <c r="D391" i="19" s="1"/>
  <c r="C392" i="19"/>
  <c r="D392" i="19" s="1"/>
  <c r="C393" i="19"/>
  <c r="D393" i="19" s="1"/>
  <c r="C394" i="19"/>
  <c r="D394" i="19" s="1"/>
  <c r="C395" i="19"/>
  <c r="D395" i="19" s="1"/>
  <c r="C396" i="19"/>
  <c r="D396" i="19" s="1"/>
  <c r="C397" i="19"/>
  <c r="D397" i="19" s="1"/>
  <c r="C398" i="19"/>
  <c r="D398" i="19" s="1"/>
  <c r="C399" i="19"/>
  <c r="D399" i="19" s="1"/>
  <c r="C400" i="19"/>
  <c r="D400" i="19" s="1"/>
  <c r="C401" i="19"/>
  <c r="D401" i="19" s="1"/>
  <c r="C402" i="19"/>
  <c r="D402" i="19" s="1"/>
  <c r="C403" i="19"/>
  <c r="D403" i="19" s="1"/>
  <c r="C404" i="19"/>
  <c r="D404" i="19" s="1"/>
  <c r="C405" i="19"/>
  <c r="D405" i="19" s="1"/>
  <c r="C406" i="19"/>
  <c r="D406" i="19" s="1"/>
  <c r="C407" i="19"/>
  <c r="D407" i="19" s="1"/>
  <c r="C408" i="19"/>
  <c r="D408" i="19" s="1"/>
  <c r="C409" i="19"/>
  <c r="D409" i="19" s="1"/>
  <c r="C410" i="19"/>
  <c r="D410" i="19" s="1"/>
  <c r="C411" i="19"/>
  <c r="D411" i="19" s="1"/>
  <c r="C412" i="19"/>
  <c r="D412" i="19" s="1"/>
  <c r="C413" i="19"/>
  <c r="D413" i="19" s="1"/>
  <c r="C414" i="19"/>
  <c r="D414" i="19" s="1"/>
  <c r="C415" i="19"/>
  <c r="D415" i="19" s="1"/>
  <c r="C416" i="19"/>
  <c r="D416" i="19" s="1"/>
  <c r="C417" i="19"/>
  <c r="D417" i="19" s="1"/>
  <c r="C418" i="19"/>
  <c r="D418" i="19" s="1"/>
  <c r="C419" i="19"/>
  <c r="D419" i="19" s="1"/>
  <c r="C420" i="19"/>
  <c r="D420" i="19" s="1"/>
  <c r="C421" i="19"/>
  <c r="D421" i="19" s="1"/>
  <c r="C422" i="19"/>
  <c r="D422" i="19" s="1"/>
  <c r="C423" i="19"/>
  <c r="D423" i="19" s="1"/>
  <c r="C424" i="19"/>
  <c r="D424" i="19" s="1"/>
  <c r="C425" i="19"/>
  <c r="D425" i="19" s="1"/>
  <c r="C426" i="19"/>
  <c r="D426" i="19" s="1"/>
  <c r="C427" i="19"/>
  <c r="D427" i="19" s="1"/>
  <c r="C428" i="19"/>
  <c r="D428" i="19" s="1"/>
  <c r="C429" i="19"/>
  <c r="D429" i="19" s="1"/>
  <c r="C430" i="19"/>
  <c r="D430" i="19" s="1"/>
  <c r="C431" i="19"/>
  <c r="D431" i="19" s="1"/>
  <c r="C432" i="19"/>
  <c r="D432" i="19" s="1"/>
  <c r="C433" i="19"/>
  <c r="D433" i="19" s="1"/>
  <c r="C434" i="19"/>
  <c r="D434" i="19" s="1"/>
  <c r="C435" i="19"/>
  <c r="D435" i="19" s="1"/>
  <c r="C436" i="19"/>
  <c r="D436" i="19" s="1"/>
  <c r="C437" i="19"/>
  <c r="D437" i="19" s="1"/>
  <c r="C438" i="19"/>
  <c r="D438" i="19" s="1"/>
  <c r="C439" i="19"/>
  <c r="D439" i="19" s="1"/>
  <c r="C440" i="19"/>
  <c r="D440" i="19" s="1"/>
  <c r="C441" i="19"/>
  <c r="D441" i="19" s="1"/>
  <c r="C442" i="19"/>
  <c r="D442" i="19" s="1"/>
  <c r="C443" i="19"/>
  <c r="D443" i="19" s="1"/>
  <c r="C444" i="19"/>
  <c r="D444" i="19" s="1"/>
  <c r="C445" i="19"/>
  <c r="D445" i="19" s="1"/>
  <c r="C446" i="19"/>
  <c r="D446" i="19" s="1"/>
  <c r="C447" i="19"/>
  <c r="D447" i="19" s="1"/>
  <c r="C448" i="19"/>
  <c r="D448" i="19" s="1"/>
  <c r="C449" i="19"/>
  <c r="D449" i="19" s="1"/>
  <c r="C450" i="19"/>
  <c r="D450" i="19" s="1"/>
  <c r="C451" i="19"/>
  <c r="D451" i="19" s="1"/>
  <c r="C452" i="19"/>
  <c r="D452" i="19" s="1"/>
  <c r="C453" i="19"/>
  <c r="D453" i="19" s="1"/>
  <c r="C454" i="19"/>
  <c r="D454" i="19" s="1"/>
  <c r="C455" i="19"/>
  <c r="D455" i="19" s="1"/>
  <c r="C456" i="19"/>
  <c r="D456" i="19" s="1"/>
  <c r="C457" i="19"/>
  <c r="D457" i="19" s="1"/>
  <c r="C458" i="19"/>
  <c r="D458" i="19" s="1"/>
  <c r="C459" i="19"/>
  <c r="D459" i="19" s="1"/>
  <c r="C460" i="19"/>
  <c r="D460" i="19" s="1"/>
  <c r="C461" i="19"/>
  <c r="D461" i="19" s="1"/>
  <c r="C462" i="19"/>
  <c r="D462" i="19" s="1"/>
  <c r="C463" i="19"/>
  <c r="D463" i="19" s="1"/>
  <c r="C464" i="19"/>
  <c r="D464" i="19" s="1"/>
  <c r="C465" i="19"/>
  <c r="D465" i="19" s="1"/>
  <c r="C466" i="19"/>
  <c r="D466" i="19" s="1"/>
  <c r="C467" i="19"/>
  <c r="D467" i="19" s="1"/>
  <c r="C468" i="19"/>
  <c r="D468" i="19" s="1"/>
  <c r="C469" i="19"/>
  <c r="D469" i="19" s="1"/>
  <c r="C470" i="19"/>
  <c r="D470" i="19" s="1"/>
  <c r="C471" i="19"/>
  <c r="D471" i="19" s="1"/>
  <c r="C472" i="19"/>
  <c r="D472" i="19" s="1"/>
  <c r="C473" i="19"/>
  <c r="D473" i="19" s="1"/>
  <c r="C474" i="19"/>
  <c r="D474" i="19" s="1"/>
  <c r="C475" i="19"/>
  <c r="D475" i="19" s="1"/>
  <c r="C476" i="19"/>
  <c r="D476" i="19" s="1"/>
  <c r="C477" i="19"/>
  <c r="D477" i="19" s="1"/>
  <c r="C478" i="19"/>
  <c r="D478" i="19" s="1"/>
  <c r="C479" i="19"/>
  <c r="D479" i="19" s="1"/>
  <c r="C480" i="19"/>
  <c r="D480" i="19" s="1"/>
  <c r="C481" i="19"/>
  <c r="D481" i="19" s="1"/>
  <c r="C482" i="19"/>
  <c r="D482" i="19" s="1"/>
  <c r="C483" i="19"/>
  <c r="D483" i="19" s="1"/>
  <c r="C484" i="19"/>
  <c r="D484" i="19" s="1"/>
  <c r="C485" i="19"/>
  <c r="D485" i="19" s="1"/>
  <c r="C486" i="19"/>
  <c r="D486" i="19" s="1"/>
  <c r="C487" i="19"/>
  <c r="D487" i="19" s="1"/>
  <c r="C488" i="19"/>
  <c r="D488" i="19" s="1"/>
  <c r="C489" i="19"/>
  <c r="D489" i="19" s="1"/>
  <c r="C490" i="19"/>
  <c r="D490" i="19" s="1"/>
  <c r="C491" i="19"/>
  <c r="D491" i="19" s="1"/>
  <c r="C492" i="19"/>
  <c r="D492" i="19" s="1"/>
  <c r="C493" i="19"/>
  <c r="D493" i="19" s="1"/>
  <c r="C494" i="19"/>
  <c r="D494" i="19" s="1"/>
  <c r="C495" i="19"/>
  <c r="D495" i="19" s="1"/>
  <c r="C496" i="19"/>
  <c r="D496" i="19" s="1"/>
  <c r="C497" i="19"/>
  <c r="D497" i="19" s="1"/>
  <c r="C498" i="19"/>
  <c r="D498" i="19" s="1"/>
  <c r="C499" i="19"/>
  <c r="D499" i="19" s="1"/>
  <c r="C500" i="19"/>
  <c r="D500" i="19" s="1"/>
  <c r="C501" i="19"/>
  <c r="D501" i="19" s="1"/>
  <c r="C502" i="19"/>
  <c r="D502" i="19" s="1"/>
  <c r="C503" i="19"/>
  <c r="D503" i="19" s="1"/>
  <c r="C504" i="19"/>
  <c r="D504" i="19" s="1"/>
  <c r="C505" i="19"/>
  <c r="D505" i="19" s="1"/>
  <c r="C506" i="19"/>
  <c r="D506" i="19" s="1"/>
  <c r="C507" i="19"/>
  <c r="D507" i="19" s="1"/>
  <c r="C508" i="19"/>
  <c r="D508" i="19" s="1"/>
  <c r="C509" i="19"/>
  <c r="D509" i="19" s="1"/>
  <c r="C510" i="19"/>
  <c r="D510" i="19" s="1"/>
  <c r="C511" i="19"/>
  <c r="D511" i="19" s="1"/>
  <c r="C512" i="19"/>
  <c r="D512" i="19" s="1"/>
  <c r="C513" i="19"/>
  <c r="D513" i="19" s="1"/>
  <c r="C514" i="19"/>
  <c r="D514" i="19" s="1"/>
  <c r="C515" i="19"/>
  <c r="D515" i="19" s="1"/>
  <c r="C516" i="19"/>
  <c r="D516" i="19" s="1"/>
  <c r="C517" i="19"/>
  <c r="D517" i="19" s="1"/>
  <c r="C518" i="19"/>
  <c r="D518" i="19" s="1"/>
  <c r="C519" i="19"/>
  <c r="D519" i="19" s="1"/>
  <c r="C520" i="19"/>
  <c r="D520" i="19" s="1"/>
  <c r="C521" i="19"/>
  <c r="D521" i="19" s="1"/>
  <c r="C522" i="19"/>
  <c r="D522" i="19" s="1"/>
  <c r="C523" i="19"/>
  <c r="D523" i="19" s="1"/>
  <c r="C524" i="19"/>
  <c r="D524" i="19" s="1"/>
  <c r="C525" i="19"/>
  <c r="D525" i="19" s="1"/>
  <c r="C526" i="19"/>
  <c r="D526" i="19" s="1"/>
  <c r="C527" i="19"/>
  <c r="D527" i="19" s="1"/>
  <c r="C528" i="19"/>
  <c r="D528" i="19" s="1"/>
  <c r="C529" i="19"/>
  <c r="D529" i="19" s="1"/>
  <c r="C530" i="19"/>
  <c r="D530" i="19" s="1"/>
  <c r="C531" i="19"/>
  <c r="D531" i="19" s="1"/>
  <c r="C532" i="19"/>
  <c r="D532" i="19" s="1"/>
  <c r="C533" i="19"/>
  <c r="D533" i="19" s="1"/>
  <c r="C534" i="19"/>
  <c r="D534" i="19" s="1"/>
  <c r="C535" i="19"/>
  <c r="D535" i="19" s="1"/>
  <c r="C536" i="19"/>
  <c r="D536" i="19" s="1"/>
  <c r="C537" i="19"/>
  <c r="D537" i="19" s="1"/>
  <c r="C538" i="19"/>
  <c r="D538" i="19" s="1"/>
  <c r="C539" i="19"/>
  <c r="D539" i="19" s="1"/>
  <c r="C540" i="19"/>
  <c r="D540" i="19" s="1"/>
  <c r="C541" i="19"/>
  <c r="D541" i="19" s="1"/>
  <c r="C542" i="19"/>
  <c r="C543" i="19"/>
  <c r="D543" i="19" s="1"/>
  <c r="C544" i="19"/>
  <c r="D544" i="19" s="1"/>
  <c r="C545" i="19"/>
  <c r="D545" i="19" s="1"/>
  <c r="C546" i="19"/>
  <c r="D546" i="19" s="1"/>
  <c r="C547" i="19"/>
  <c r="D547" i="19" s="1"/>
  <c r="C548" i="19"/>
  <c r="D548" i="19" s="1"/>
  <c r="C549" i="19"/>
  <c r="D549" i="19" s="1"/>
  <c r="C550" i="19"/>
  <c r="D550" i="19" s="1"/>
  <c r="C551" i="19"/>
  <c r="D551" i="19" s="1"/>
  <c r="C552" i="19"/>
  <c r="D552" i="19" s="1"/>
  <c r="C553" i="19"/>
  <c r="D553" i="19" s="1"/>
  <c r="C554" i="19"/>
  <c r="D554" i="19" s="1"/>
  <c r="C555" i="19"/>
  <c r="D555" i="19" s="1"/>
  <c r="C556" i="19"/>
  <c r="D556" i="19" s="1"/>
  <c r="C557" i="19"/>
  <c r="D557" i="19" s="1"/>
  <c r="C558" i="19"/>
  <c r="D558" i="19" s="1"/>
  <c r="C559" i="19"/>
  <c r="D559" i="19" s="1"/>
  <c r="C560" i="19"/>
  <c r="D560" i="19" s="1"/>
  <c r="C561" i="19"/>
  <c r="D561" i="19" s="1"/>
  <c r="C562" i="19"/>
  <c r="D562" i="19" s="1"/>
  <c r="C563" i="19"/>
  <c r="D563" i="19" s="1"/>
  <c r="C564" i="19"/>
  <c r="D564" i="19" s="1"/>
  <c r="C565" i="19"/>
  <c r="D565" i="19" s="1"/>
  <c r="C566" i="19"/>
  <c r="D566" i="19" s="1"/>
  <c r="C567" i="19"/>
  <c r="D567" i="19" s="1"/>
  <c r="C568" i="19"/>
  <c r="D568" i="19" s="1"/>
  <c r="C569" i="19"/>
  <c r="D569" i="19" s="1"/>
  <c r="C570" i="19"/>
  <c r="D570" i="19" s="1"/>
  <c r="C571" i="19"/>
  <c r="D571" i="19" s="1"/>
  <c r="C572" i="19"/>
  <c r="D572" i="19" s="1"/>
  <c r="C573" i="19"/>
  <c r="D573" i="19" s="1"/>
  <c r="C574" i="19"/>
  <c r="D574" i="19" s="1"/>
  <c r="C575" i="19"/>
  <c r="D575" i="19" s="1"/>
  <c r="C576" i="19"/>
  <c r="D576" i="19" s="1"/>
  <c r="C577" i="19"/>
  <c r="D577" i="19" s="1"/>
  <c r="C578" i="19"/>
  <c r="D578" i="19" s="1"/>
  <c r="C579" i="19"/>
  <c r="D579" i="19" s="1"/>
  <c r="C580" i="19"/>
  <c r="D580" i="19" s="1"/>
  <c r="C581" i="19"/>
  <c r="D581" i="19" s="1"/>
  <c r="C582" i="19"/>
  <c r="D582" i="19" s="1"/>
  <c r="C583" i="19"/>
  <c r="D583" i="19" s="1"/>
  <c r="C584" i="19"/>
  <c r="D584" i="19" s="1"/>
  <c r="C585" i="19"/>
  <c r="D585" i="19" s="1"/>
  <c r="C586" i="19"/>
  <c r="D586" i="19" s="1"/>
  <c r="C587" i="19"/>
  <c r="D587" i="19" s="1"/>
  <c r="C588" i="19"/>
  <c r="D588" i="19" s="1"/>
  <c r="C589" i="19"/>
  <c r="D589" i="19" s="1"/>
  <c r="C590" i="19"/>
  <c r="D590" i="19" s="1"/>
  <c r="C591" i="19"/>
  <c r="D591" i="19" s="1"/>
  <c r="C592" i="19"/>
  <c r="D592" i="19" s="1"/>
  <c r="C593" i="19"/>
  <c r="D593" i="19" s="1"/>
  <c r="C594" i="19"/>
  <c r="D594" i="19" s="1"/>
  <c r="C595" i="19"/>
  <c r="D595" i="19" s="1"/>
  <c r="C596" i="19"/>
  <c r="D596" i="19" s="1"/>
  <c r="C597" i="19"/>
  <c r="D597" i="19" s="1"/>
  <c r="C598" i="19"/>
  <c r="D598" i="19" s="1"/>
  <c r="C599" i="19"/>
  <c r="D599" i="19" s="1"/>
  <c r="C600" i="19"/>
  <c r="D600" i="19" s="1"/>
  <c r="C601" i="19"/>
  <c r="D601" i="19" s="1"/>
  <c r="C602" i="19"/>
  <c r="D602" i="19" s="1"/>
  <c r="C603" i="19"/>
  <c r="D603" i="19" s="1"/>
  <c r="C604" i="19"/>
  <c r="D604" i="19" s="1"/>
  <c r="C605" i="19"/>
  <c r="D605" i="19" s="1"/>
  <c r="C606" i="19"/>
  <c r="D606" i="19" s="1"/>
  <c r="C607" i="19"/>
  <c r="D607" i="19" s="1"/>
  <c r="C608" i="19"/>
  <c r="D608" i="19" s="1"/>
  <c r="C609" i="19"/>
  <c r="D609" i="19" s="1"/>
  <c r="C610" i="19"/>
  <c r="D610" i="19" s="1"/>
  <c r="C611" i="19"/>
  <c r="D611" i="19" s="1"/>
  <c r="C612" i="19"/>
  <c r="D612" i="19" s="1"/>
  <c r="C613" i="19"/>
  <c r="D613" i="19" s="1"/>
  <c r="C614" i="19"/>
  <c r="D614" i="19" s="1"/>
  <c r="C615" i="19"/>
  <c r="D615" i="19" s="1"/>
  <c r="C616" i="19"/>
  <c r="D616" i="19" s="1"/>
  <c r="C617" i="19"/>
  <c r="D617" i="19" s="1"/>
  <c r="C618" i="19"/>
  <c r="D618" i="19" s="1"/>
  <c r="C619" i="19"/>
  <c r="D619" i="19" s="1"/>
  <c r="C620" i="19"/>
  <c r="D620" i="19" s="1"/>
  <c r="C621" i="19"/>
  <c r="D621" i="19" s="1"/>
  <c r="C622" i="19"/>
  <c r="D622" i="19" s="1"/>
  <c r="C623" i="19"/>
  <c r="D623" i="19" s="1"/>
  <c r="C624" i="19"/>
  <c r="D624" i="19" s="1"/>
  <c r="C625" i="19"/>
  <c r="D625" i="19" s="1"/>
  <c r="C626" i="19"/>
  <c r="D626" i="19" s="1"/>
  <c r="C627" i="19"/>
  <c r="D627" i="19" s="1"/>
  <c r="C628" i="19"/>
  <c r="D628" i="19" s="1"/>
  <c r="C629" i="19"/>
  <c r="D629" i="19" s="1"/>
  <c r="C630" i="19"/>
  <c r="D630" i="19" s="1"/>
  <c r="C631" i="19"/>
  <c r="D631" i="19" s="1"/>
  <c r="C632" i="19"/>
  <c r="D632" i="19" s="1"/>
  <c r="C633" i="19"/>
  <c r="D633" i="19" s="1"/>
  <c r="C634" i="19"/>
  <c r="D634" i="19" s="1"/>
  <c r="C635" i="19"/>
  <c r="D635" i="19" s="1"/>
  <c r="C636" i="19"/>
  <c r="D636" i="19" s="1"/>
  <c r="C637" i="19"/>
  <c r="D637" i="19" s="1"/>
  <c r="C638" i="19"/>
  <c r="D638" i="19" s="1"/>
  <c r="C639" i="19"/>
  <c r="D639" i="19" s="1"/>
  <c r="C640" i="19"/>
  <c r="D640" i="19" s="1"/>
  <c r="C641" i="19"/>
  <c r="D641" i="19" s="1"/>
  <c r="C642" i="19"/>
  <c r="D642" i="19" s="1"/>
  <c r="C643" i="19"/>
  <c r="D643" i="19" s="1"/>
  <c r="C644" i="19"/>
  <c r="D644" i="19" s="1"/>
  <c r="C645" i="19"/>
  <c r="D645" i="19" s="1"/>
  <c r="C646" i="19"/>
  <c r="D646" i="19" s="1"/>
  <c r="C647" i="19"/>
  <c r="D647" i="19" s="1"/>
  <c r="C648" i="19"/>
  <c r="D648" i="19" s="1"/>
  <c r="C649" i="19"/>
  <c r="D649" i="19" s="1"/>
  <c r="C650" i="19"/>
  <c r="D650" i="19" s="1"/>
  <c r="C651" i="19"/>
  <c r="D651" i="19" s="1"/>
  <c r="C652" i="19"/>
  <c r="D652" i="19" s="1"/>
  <c r="C653" i="19"/>
  <c r="D653" i="19" s="1"/>
  <c r="C654" i="19"/>
  <c r="D654" i="19" s="1"/>
  <c r="C655" i="19"/>
  <c r="D655" i="19" s="1"/>
  <c r="C656" i="19"/>
  <c r="D656" i="19" s="1"/>
  <c r="C657" i="19"/>
  <c r="D657" i="19" s="1"/>
  <c r="C658" i="19"/>
  <c r="D658" i="19" s="1"/>
  <c r="C659" i="19"/>
  <c r="D659" i="19" s="1"/>
  <c r="C660" i="19"/>
  <c r="D660" i="19" s="1"/>
  <c r="C661" i="19"/>
  <c r="D661" i="19" s="1"/>
  <c r="C662" i="19"/>
  <c r="D662" i="19" s="1"/>
  <c r="C663" i="19"/>
  <c r="D663" i="19" s="1"/>
  <c r="C664" i="19"/>
  <c r="D664" i="19" s="1"/>
  <c r="C665" i="19"/>
  <c r="D665" i="19" s="1"/>
  <c r="C666" i="19"/>
  <c r="D666" i="19" s="1"/>
  <c r="C667" i="19"/>
  <c r="D667" i="19" s="1"/>
  <c r="C668" i="19"/>
  <c r="D668" i="19" s="1"/>
  <c r="C669" i="19"/>
  <c r="D669" i="19" s="1"/>
  <c r="C670" i="19"/>
  <c r="C671" i="19"/>
  <c r="D671" i="19" s="1"/>
  <c r="C672" i="19"/>
  <c r="D672" i="19" s="1"/>
  <c r="C673" i="19"/>
  <c r="D673" i="19" s="1"/>
  <c r="C674" i="19"/>
  <c r="D674" i="19" s="1"/>
  <c r="C675" i="19"/>
  <c r="D675" i="19" s="1"/>
  <c r="C676" i="19"/>
  <c r="D676" i="19" s="1"/>
  <c r="C677" i="19"/>
  <c r="D677" i="19" s="1"/>
  <c r="C678" i="19"/>
  <c r="D678" i="19" s="1"/>
  <c r="C679" i="19"/>
  <c r="D679" i="19" s="1"/>
  <c r="C680" i="19"/>
  <c r="D680" i="19" s="1"/>
  <c r="C681" i="19"/>
  <c r="D681" i="19" s="1"/>
  <c r="C682" i="19"/>
  <c r="D682" i="19" s="1"/>
  <c r="C683" i="19"/>
  <c r="D683" i="19" s="1"/>
  <c r="C684" i="19"/>
  <c r="D684" i="19" s="1"/>
  <c r="C685" i="19"/>
  <c r="D685" i="19" s="1"/>
  <c r="C686" i="19"/>
  <c r="D686" i="19" s="1"/>
  <c r="C687" i="19"/>
  <c r="D687" i="19" s="1"/>
  <c r="C688" i="19"/>
  <c r="D688" i="19" s="1"/>
  <c r="C689" i="19"/>
  <c r="D689" i="19" s="1"/>
  <c r="C690" i="19"/>
  <c r="D690" i="19" s="1"/>
  <c r="C691" i="19"/>
  <c r="D691" i="19" s="1"/>
  <c r="C692" i="19"/>
  <c r="D692" i="19" s="1"/>
  <c r="C693" i="19"/>
  <c r="D693" i="19" s="1"/>
  <c r="C694" i="19"/>
  <c r="D694" i="19" s="1"/>
  <c r="C695" i="19"/>
  <c r="D695" i="19" s="1"/>
  <c r="C696" i="19"/>
  <c r="D696" i="19" s="1"/>
  <c r="C697" i="19"/>
  <c r="D697" i="19" s="1"/>
  <c r="C698" i="19"/>
  <c r="D698" i="19" s="1"/>
  <c r="C699" i="19"/>
  <c r="D699" i="19" s="1"/>
  <c r="C700" i="19"/>
  <c r="D700" i="19" s="1"/>
  <c r="C701" i="19"/>
  <c r="D701" i="19" s="1"/>
  <c r="C702" i="19"/>
  <c r="D702" i="19" s="1"/>
  <c r="C703" i="19"/>
  <c r="D703" i="19" s="1"/>
  <c r="C704" i="19"/>
  <c r="D704" i="19" s="1"/>
  <c r="C705" i="19"/>
  <c r="D705" i="19" s="1"/>
  <c r="C706" i="19"/>
  <c r="D706" i="19" s="1"/>
  <c r="C707" i="19"/>
  <c r="D707" i="19" s="1"/>
  <c r="C708" i="19"/>
  <c r="D708" i="19" s="1"/>
  <c r="C709" i="19"/>
  <c r="D709" i="19" s="1"/>
  <c r="C710" i="19"/>
  <c r="D710" i="19" s="1"/>
  <c r="C711" i="19"/>
  <c r="D711" i="19" s="1"/>
  <c r="C712" i="19"/>
  <c r="D712" i="19" s="1"/>
  <c r="C713" i="19"/>
  <c r="D713" i="19" s="1"/>
  <c r="C714" i="19"/>
  <c r="D714" i="19" s="1"/>
  <c r="C715" i="19"/>
  <c r="D715" i="19" s="1"/>
  <c r="C716" i="19"/>
  <c r="D716" i="19" s="1"/>
  <c r="C717" i="19"/>
  <c r="D717" i="19" s="1"/>
  <c r="C718" i="19"/>
  <c r="D718" i="19" s="1"/>
  <c r="C719" i="19"/>
  <c r="D719" i="19" s="1"/>
  <c r="C720" i="19"/>
  <c r="D720" i="19" s="1"/>
  <c r="C721" i="19"/>
  <c r="D721" i="19" s="1"/>
  <c r="C722" i="19"/>
  <c r="D722" i="19" s="1"/>
  <c r="C723" i="19"/>
  <c r="D723" i="19" s="1"/>
  <c r="C724" i="19"/>
  <c r="D724" i="19" s="1"/>
  <c r="C725" i="19"/>
  <c r="D725" i="19" s="1"/>
  <c r="C726" i="19"/>
  <c r="D726" i="19" s="1"/>
  <c r="C727" i="19"/>
  <c r="D727" i="19" s="1"/>
  <c r="C728" i="19"/>
  <c r="D728" i="19" s="1"/>
  <c r="C729" i="19"/>
  <c r="D729" i="19" s="1"/>
  <c r="C730" i="19"/>
  <c r="D730" i="19" s="1"/>
  <c r="C731" i="19"/>
  <c r="D731" i="19" s="1"/>
  <c r="C732" i="19"/>
  <c r="D732" i="19" s="1"/>
  <c r="C733" i="19"/>
  <c r="D733" i="19" s="1"/>
  <c r="C734" i="19"/>
  <c r="D734" i="19" s="1"/>
  <c r="C735" i="19"/>
  <c r="D735" i="19" s="1"/>
  <c r="C736" i="19"/>
  <c r="D736" i="19" s="1"/>
  <c r="C737" i="19"/>
  <c r="D737" i="19" s="1"/>
  <c r="C738" i="19"/>
  <c r="D738" i="19" s="1"/>
  <c r="C739" i="19"/>
  <c r="D739" i="19" s="1"/>
  <c r="C740" i="19"/>
  <c r="D740" i="19" s="1"/>
  <c r="C741" i="19"/>
  <c r="D741" i="19" s="1"/>
  <c r="C742" i="19"/>
  <c r="D742" i="19" s="1"/>
  <c r="C743" i="19"/>
  <c r="D743" i="19" s="1"/>
  <c r="C744" i="19"/>
  <c r="D744" i="19" s="1"/>
  <c r="C745" i="19"/>
  <c r="D745" i="19" s="1"/>
  <c r="C746" i="19"/>
  <c r="D746" i="19" s="1"/>
  <c r="C747" i="19"/>
  <c r="D747" i="19" s="1"/>
  <c r="C748" i="19"/>
  <c r="D748" i="19" s="1"/>
  <c r="C749" i="19"/>
  <c r="D749" i="19" s="1"/>
  <c r="C750" i="19"/>
  <c r="D750" i="19" s="1"/>
  <c r="C751" i="19"/>
  <c r="D751" i="19" s="1"/>
  <c r="C752" i="19"/>
  <c r="D752" i="19" s="1"/>
  <c r="C753" i="19"/>
  <c r="D753" i="19" s="1"/>
  <c r="C754" i="19"/>
  <c r="D754" i="19" s="1"/>
  <c r="C755" i="19"/>
  <c r="D755" i="19" s="1"/>
  <c r="C756" i="19"/>
  <c r="D756" i="19" s="1"/>
  <c r="C757" i="19"/>
  <c r="D757" i="19" s="1"/>
  <c r="C758" i="19"/>
  <c r="D758" i="19" s="1"/>
  <c r="C759" i="19"/>
  <c r="D759" i="19" s="1"/>
  <c r="C760" i="19"/>
  <c r="D760" i="19" s="1"/>
  <c r="C761" i="19"/>
  <c r="D761" i="19" s="1"/>
  <c r="C762" i="19"/>
  <c r="D762" i="19" s="1"/>
  <c r="C763" i="19"/>
  <c r="D763" i="19" s="1"/>
  <c r="C764" i="19"/>
  <c r="D764" i="19" s="1"/>
  <c r="C765" i="19"/>
  <c r="D765" i="19" s="1"/>
  <c r="C766" i="19"/>
  <c r="D766" i="19" s="1"/>
  <c r="C767" i="19"/>
  <c r="D767" i="19" s="1"/>
  <c r="C768" i="19"/>
  <c r="D768" i="19" s="1"/>
  <c r="C769" i="19"/>
  <c r="D769" i="19" s="1"/>
  <c r="C770" i="19"/>
  <c r="D770" i="19" s="1"/>
  <c r="C771" i="19"/>
  <c r="D771" i="19" s="1"/>
  <c r="C772" i="19"/>
  <c r="D772" i="19" s="1"/>
  <c r="C773" i="19"/>
  <c r="D773" i="19" s="1"/>
  <c r="C774" i="19"/>
  <c r="D774" i="19" s="1"/>
  <c r="C775" i="19"/>
  <c r="D775" i="19" s="1"/>
  <c r="C776" i="19"/>
  <c r="D776" i="19" s="1"/>
  <c r="C777" i="19"/>
  <c r="D777" i="19" s="1"/>
  <c r="C778" i="19"/>
  <c r="D778" i="19" s="1"/>
  <c r="C779" i="19"/>
  <c r="D779" i="19" s="1"/>
  <c r="C780" i="19"/>
  <c r="D780" i="19" s="1"/>
  <c r="C781" i="19"/>
  <c r="D781" i="19" s="1"/>
  <c r="C782" i="19"/>
  <c r="D782" i="19" s="1"/>
  <c r="C783" i="19"/>
  <c r="D783" i="19" s="1"/>
  <c r="C784" i="19"/>
  <c r="D784" i="19" s="1"/>
  <c r="C785" i="19"/>
  <c r="D785" i="19" s="1"/>
  <c r="C786" i="19"/>
  <c r="D786" i="19" s="1"/>
  <c r="C787" i="19"/>
  <c r="D787" i="19" s="1"/>
  <c r="C788" i="19"/>
  <c r="D788" i="19" s="1"/>
  <c r="C789" i="19"/>
  <c r="D789" i="19" s="1"/>
  <c r="C790" i="19"/>
  <c r="D790" i="19" s="1"/>
  <c r="C791" i="19"/>
  <c r="D791" i="19" s="1"/>
  <c r="C792" i="19"/>
  <c r="D792" i="19" s="1"/>
  <c r="C793" i="19"/>
  <c r="D793" i="19" s="1"/>
  <c r="C794" i="19"/>
  <c r="D794" i="19" s="1"/>
  <c r="C795" i="19"/>
  <c r="D795" i="19" s="1"/>
  <c r="C796" i="19"/>
  <c r="D796" i="19" s="1"/>
  <c r="C797" i="19"/>
  <c r="D797" i="19" s="1"/>
  <c r="C798" i="19"/>
  <c r="C799" i="19"/>
  <c r="D799" i="19" s="1"/>
  <c r="C800" i="19"/>
  <c r="D800" i="19" s="1"/>
  <c r="C801" i="19"/>
  <c r="D801" i="19" s="1"/>
  <c r="C802" i="19"/>
  <c r="D802" i="19" s="1"/>
  <c r="C803" i="19"/>
  <c r="D803" i="19" s="1"/>
  <c r="C804" i="19"/>
  <c r="D804" i="19" s="1"/>
  <c r="C805" i="19"/>
  <c r="D805" i="19" s="1"/>
  <c r="C806" i="19"/>
  <c r="D806" i="19" s="1"/>
  <c r="C807" i="19"/>
  <c r="D807" i="19" s="1"/>
  <c r="C808" i="19"/>
  <c r="D808" i="19" s="1"/>
  <c r="C809" i="19"/>
  <c r="D809" i="19" s="1"/>
  <c r="C810" i="19"/>
  <c r="D810" i="19" s="1"/>
  <c r="C811" i="19"/>
  <c r="D811" i="19" s="1"/>
  <c r="C812" i="19"/>
  <c r="D812" i="19" s="1"/>
  <c r="C813" i="19"/>
  <c r="D813" i="19" s="1"/>
  <c r="C814" i="19"/>
  <c r="D814" i="19" s="1"/>
  <c r="C815" i="19"/>
  <c r="D815" i="19" s="1"/>
  <c r="C816" i="19"/>
  <c r="D816" i="19" s="1"/>
  <c r="C817" i="19"/>
  <c r="D817" i="19" s="1"/>
  <c r="C818" i="19"/>
  <c r="D818" i="19" s="1"/>
  <c r="C819" i="19"/>
  <c r="D819" i="19" s="1"/>
  <c r="C820" i="19"/>
  <c r="D820" i="19" s="1"/>
  <c r="C821" i="19"/>
  <c r="D821" i="19" s="1"/>
  <c r="C822" i="19"/>
  <c r="D822" i="19" s="1"/>
  <c r="C823" i="19"/>
  <c r="D823" i="19" s="1"/>
  <c r="C824" i="19"/>
  <c r="D824" i="19" s="1"/>
  <c r="C825" i="19"/>
  <c r="D825" i="19" s="1"/>
  <c r="C826" i="19"/>
  <c r="D826" i="19" s="1"/>
  <c r="C827" i="19"/>
  <c r="D827" i="19" s="1"/>
  <c r="C828" i="19"/>
  <c r="D828" i="19" s="1"/>
  <c r="C829" i="19"/>
  <c r="D829" i="19" s="1"/>
  <c r="C830" i="19"/>
  <c r="D830" i="19" s="1"/>
  <c r="C831" i="19"/>
  <c r="D831" i="19" s="1"/>
  <c r="C832" i="19"/>
  <c r="D832" i="19" s="1"/>
  <c r="C833" i="19"/>
  <c r="D833" i="19" s="1"/>
  <c r="C834" i="19"/>
  <c r="D834" i="19" s="1"/>
  <c r="C835" i="19"/>
  <c r="D835" i="19" s="1"/>
  <c r="C836" i="19"/>
  <c r="D836" i="19" s="1"/>
  <c r="C837" i="19"/>
  <c r="D837" i="19" s="1"/>
  <c r="C838" i="19"/>
  <c r="D838" i="19" s="1"/>
  <c r="C839" i="19"/>
  <c r="D839" i="19" s="1"/>
  <c r="C840" i="19"/>
  <c r="D840" i="19" s="1"/>
  <c r="C841" i="19"/>
  <c r="D841" i="19" s="1"/>
  <c r="C842" i="19"/>
  <c r="D842" i="19" s="1"/>
  <c r="C843" i="19"/>
  <c r="D843" i="19" s="1"/>
  <c r="C844" i="19"/>
  <c r="D844" i="19" s="1"/>
  <c r="C845" i="19"/>
  <c r="D845" i="19" s="1"/>
  <c r="C846" i="19"/>
  <c r="D846" i="19" s="1"/>
  <c r="C847" i="19"/>
  <c r="D847" i="19" s="1"/>
  <c r="C848" i="19"/>
  <c r="D848" i="19" s="1"/>
  <c r="C849" i="19"/>
  <c r="D849" i="19" s="1"/>
  <c r="C850" i="19"/>
  <c r="D850" i="19" s="1"/>
  <c r="C851" i="19"/>
  <c r="D851" i="19" s="1"/>
  <c r="C852" i="19"/>
  <c r="D852" i="19" s="1"/>
  <c r="C853" i="19"/>
  <c r="D853" i="19" s="1"/>
  <c r="C854" i="19"/>
  <c r="D854" i="19" s="1"/>
  <c r="C855" i="19"/>
  <c r="D855" i="19" s="1"/>
  <c r="C856" i="19"/>
  <c r="D856" i="19" s="1"/>
  <c r="C857" i="19"/>
  <c r="D857" i="19" s="1"/>
  <c r="C858" i="19"/>
  <c r="D858" i="19" s="1"/>
  <c r="C859" i="19"/>
  <c r="D859" i="19" s="1"/>
  <c r="C860" i="19"/>
  <c r="D860" i="19" s="1"/>
  <c r="C861" i="19"/>
  <c r="D861" i="19" s="1"/>
  <c r="C862" i="19"/>
  <c r="D862" i="19" s="1"/>
  <c r="C863" i="19"/>
  <c r="D863" i="19" s="1"/>
  <c r="C864" i="19"/>
  <c r="D864" i="19" s="1"/>
  <c r="C865" i="19"/>
  <c r="D865" i="19" s="1"/>
  <c r="C866" i="19"/>
  <c r="D866" i="19" s="1"/>
  <c r="C867" i="19"/>
  <c r="D867" i="19" s="1"/>
  <c r="C868" i="19"/>
  <c r="D868" i="19" s="1"/>
  <c r="C869" i="19"/>
  <c r="D869" i="19" s="1"/>
  <c r="C870" i="19"/>
  <c r="D870" i="19" s="1"/>
  <c r="C871" i="19"/>
  <c r="D871" i="19" s="1"/>
  <c r="C872" i="19"/>
  <c r="D872" i="19" s="1"/>
  <c r="C873" i="19"/>
  <c r="D873" i="19" s="1"/>
  <c r="C874" i="19"/>
  <c r="D874" i="19" s="1"/>
  <c r="C875" i="19"/>
  <c r="D875" i="19" s="1"/>
  <c r="C876" i="19"/>
  <c r="D876" i="19" s="1"/>
  <c r="C877" i="19"/>
  <c r="D877" i="19" s="1"/>
  <c r="C878" i="19"/>
  <c r="D878" i="19" s="1"/>
  <c r="C879" i="19"/>
  <c r="D879" i="19" s="1"/>
  <c r="C880" i="19"/>
  <c r="D880" i="19" s="1"/>
  <c r="C881" i="19"/>
  <c r="D881" i="19" s="1"/>
  <c r="C882" i="19"/>
  <c r="D882" i="19" s="1"/>
  <c r="C883" i="19"/>
  <c r="D883" i="19" s="1"/>
  <c r="C884" i="19"/>
  <c r="D884" i="19" s="1"/>
  <c r="C885" i="19"/>
  <c r="D885" i="19" s="1"/>
  <c r="C886" i="19"/>
  <c r="D886" i="19" s="1"/>
  <c r="C887" i="19"/>
  <c r="D887" i="19" s="1"/>
  <c r="C888" i="19"/>
  <c r="D888" i="19" s="1"/>
  <c r="C889" i="19"/>
  <c r="D889" i="19" s="1"/>
  <c r="C890" i="19"/>
  <c r="D890" i="19" s="1"/>
  <c r="C891" i="19"/>
  <c r="D891" i="19" s="1"/>
  <c r="C892" i="19"/>
  <c r="D892" i="19" s="1"/>
  <c r="C893" i="19"/>
  <c r="D893" i="19" s="1"/>
  <c r="C894" i="19"/>
  <c r="D894" i="19" s="1"/>
  <c r="C895" i="19"/>
  <c r="D895" i="19" s="1"/>
  <c r="C896" i="19"/>
  <c r="D896" i="19" s="1"/>
  <c r="C897" i="19"/>
  <c r="D897" i="19" s="1"/>
  <c r="C898" i="19"/>
  <c r="D898" i="19" s="1"/>
  <c r="C899" i="19"/>
  <c r="D899" i="19" s="1"/>
  <c r="C900" i="19"/>
  <c r="D900" i="19" s="1"/>
  <c r="C901" i="19"/>
  <c r="D901" i="19" s="1"/>
  <c r="C902" i="19"/>
  <c r="D902" i="19" s="1"/>
  <c r="C903" i="19"/>
  <c r="D903" i="19" s="1"/>
  <c r="C904" i="19"/>
  <c r="D904" i="19" s="1"/>
  <c r="C905" i="19"/>
  <c r="D905" i="19" s="1"/>
  <c r="C906" i="19"/>
  <c r="D906" i="19" s="1"/>
  <c r="C907" i="19"/>
  <c r="D907" i="19" s="1"/>
  <c r="C908" i="19"/>
  <c r="D908" i="19" s="1"/>
  <c r="C909" i="19"/>
  <c r="D909" i="19" s="1"/>
  <c r="C910" i="19"/>
  <c r="D910" i="19" s="1"/>
  <c r="C911" i="19"/>
  <c r="D911" i="19" s="1"/>
  <c r="C912" i="19"/>
  <c r="D912" i="19" s="1"/>
  <c r="C913" i="19"/>
  <c r="D913" i="19" s="1"/>
  <c r="C914" i="19"/>
  <c r="D914" i="19" s="1"/>
  <c r="C915" i="19"/>
  <c r="D915" i="19" s="1"/>
  <c r="C916" i="19"/>
  <c r="D916" i="19" s="1"/>
  <c r="C917" i="19"/>
  <c r="D917" i="19" s="1"/>
  <c r="C918" i="19"/>
  <c r="D918" i="19" s="1"/>
  <c r="C919" i="19"/>
  <c r="D919" i="19" s="1"/>
  <c r="C920" i="19"/>
  <c r="D920" i="19" s="1"/>
  <c r="C921" i="19"/>
  <c r="D921" i="19" s="1"/>
  <c r="C922" i="19"/>
  <c r="D922" i="19" s="1"/>
  <c r="C923" i="19"/>
  <c r="D923" i="19" s="1"/>
  <c r="C924" i="19"/>
  <c r="D924" i="19" s="1"/>
  <c r="C925" i="19"/>
  <c r="D925" i="19" s="1"/>
  <c r="C926" i="19"/>
  <c r="D926" i="19" s="1"/>
  <c r="C927" i="19"/>
  <c r="D927" i="19" s="1"/>
  <c r="C928" i="19"/>
  <c r="D928" i="19" s="1"/>
  <c r="C929" i="19"/>
  <c r="D929" i="19" s="1"/>
  <c r="C930" i="19"/>
  <c r="D930" i="19" s="1"/>
  <c r="C931" i="19"/>
  <c r="D931" i="19" s="1"/>
  <c r="C932" i="19"/>
  <c r="D932" i="19" s="1"/>
  <c r="C933" i="19"/>
  <c r="D933" i="19" s="1"/>
  <c r="C934" i="19"/>
  <c r="C935" i="19"/>
  <c r="D935" i="19" s="1"/>
  <c r="C936" i="19"/>
  <c r="D936" i="19" s="1"/>
  <c r="C937" i="19"/>
  <c r="D937" i="19" s="1"/>
  <c r="C938" i="19"/>
  <c r="D938" i="19" s="1"/>
  <c r="C939" i="19"/>
  <c r="D939" i="19" s="1"/>
  <c r="C940" i="19"/>
  <c r="D940" i="19" s="1"/>
  <c r="C941" i="19"/>
  <c r="D941" i="19" s="1"/>
  <c r="C942" i="19"/>
  <c r="D942" i="19" s="1"/>
  <c r="C943" i="19"/>
  <c r="D943" i="19" s="1"/>
  <c r="C944" i="19"/>
  <c r="D944" i="19" s="1"/>
  <c r="C945" i="19"/>
  <c r="D945" i="19" s="1"/>
  <c r="C946" i="19"/>
  <c r="D946" i="19" s="1"/>
  <c r="C947" i="19"/>
  <c r="D947" i="19" s="1"/>
  <c r="C948" i="19"/>
  <c r="D948" i="19" s="1"/>
  <c r="C949" i="19"/>
  <c r="D949" i="19" s="1"/>
  <c r="C950" i="19"/>
  <c r="D950" i="19" s="1"/>
  <c r="C951" i="19"/>
  <c r="D951" i="19" s="1"/>
  <c r="C952" i="19"/>
  <c r="D952" i="19" s="1"/>
  <c r="C953" i="19"/>
  <c r="D953" i="19" s="1"/>
  <c r="C954" i="19"/>
  <c r="D954" i="19" s="1"/>
  <c r="C955" i="19"/>
  <c r="D955" i="19" s="1"/>
  <c r="C956" i="19"/>
  <c r="D956" i="19" s="1"/>
  <c r="C957" i="19"/>
  <c r="D957" i="19" s="1"/>
  <c r="C958" i="19"/>
  <c r="D958" i="19" s="1"/>
  <c r="C959" i="19"/>
  <c r="D959" i="19" s="1"/>
  <c r="C960" i="19"/>
  <c r="D960" i="19" s="1"/>
  <c r="C961" i="19"/>
  <c r="D961" i="19" s="1"/>
  <c r="C962" i="19"/>
  <c r="D962" i="19" s="1"/>
  <c r="C963" i="19"/>
  <c r="D963" i="19" s="1"/>
  <c r="C964" i="19"/>
  <c r="D964" i="19" s="1"/>
  <c r="C965" i="19"/>
  <c r="D965" i="19" s="1"/>
  <c r="C966" i="19"/>
  <c r="D966" i="19" s="1"/>
  <c r="C967" i="19"/>
  <c r="D967" i="19" s="1"/>
  <c r="C968" i="19"/>
  <c r="D968" i="19" s="1"/>
  <c r="C969" i="19"/>
  <c r="D969" i="19" s="1"/>
  <c r="C970" i="19"/>
  <c r="C971" i="19"/>
  <c r="D971" i="19" s="1"/>
  <c r="C972" i="19"/>
  <c r="D972" i="19" s="1"/>
  <c r="C973" i="19"/>
  <c r="D973" i="19" s="1"/>
  <c r="C974" i="19"/>
  <c r="D974" i="19" s="1"/>
  <c r="C975" i="19"/>
  <c r="D975" i="19" s="1"/>
  <c r="C976" i="19"/>
  <c r="D976" i="19" s="1"/>
  <c r="C977" i="19"/>
  <c r="D977" i="19" s="1"/>
  <c r="C978" i="19"/>
  <c r="D978" i="19" s="1"/>
  <c r="C979" i="19"/>
  <c r="D979" i="19" s="1"/>
  <c r="C980" i="19"/>
  <c r="D980" i="19" s="1"/>
  <c r="C981" i="19"/>
  <c r="D981" i="19" s="1"/>
  <c r="C982" i="19"/>
  <c r="D982" i="19" s="1"/>
  <c r="C983" i="19"/>
  <c r="D983" i="19" s="1"/>
  <c r="C984" i="19"/>
  <c r="D984" i="19" s="1"/>
  <c r="C985" i="19"/>
  <c r="D985" i="19" s="1"/>
  <c r="C986" i="19"/>
  <c r="D986" i="19" s="1"/>
  <c r="C987" i="19"/>
  <c r="D987" i="19" s="1"/>
  <c r="C988" i="19"/>
  <c r="D988" i="19" s="1"/>
  <c r="C989" i="19"/>
  <c r="D989" i="19" s="1"/>
  <c r="C990" i="19"/>
  <c r="D990" i="19" s="1"/>
  <c r="C991" i="19"/>
  <c r="D991" i="19" s="1"/>
  <c r="C992" i="19"/>
  <c r="D992" i="19" s="1"/>
  <c r="C993" i="19"/>
  <c r="D993" i="19" s="1"/>
  <c r="C994" i="19"/>
  <c r="D994" i="19" s="1"/>
  <c r="C995" i="19"/>
  <c r="D995" i="19" s="1"/>
  <c r="C996" i="19"/>
  <c r="D996" i="19" s="1"/>
  <c r="C997" i="19"/>
  <c r="D997" i="19" s="1"/>
  <c r="C998" i="19"/>
  <c r="D998" i="19" s="1"/>
  <c r="C999" i="19"/>
  <c r="D999" i="19" s="1"/>
  <c r="C1000" i="19"/>
  <c r="D1000" i="19" s="1"/>
  <c r="C1001" i="19"/>
  <c r="D1001" i="19" s="1"/>
  <c r="C1002" i="19"/>
  <c r="C1003" i="19"/>
  <c r="D1003" i="19" s="1"/>
  <c r="C1004" i="19"/>
  <c r="D1004" i="19" s="1"/>
  <c r="C1005" i="19"/>
  <c r="D1005" i="19" s="1"/>
  <c r="C1006" i="19"/>
  <c r="D1006" i="19" s="1"/>
  <c r="C1007" i="19"/>
  <c r="D1007" i="19" s="1"/>
  <c r="C1008" i="19"/>
  <c r="D1008" i="19" s="1"/>
  <c r="C1009" i="19"/>
  <c r="D1009" i="19" s="1"/>
  <c r="C1010" i="19"/>
  <c r="D1010" i="19" s="1"/>
  <c r="C1011" i="19"/>
  <c r="D1011" i="19" s="1"/>
  <c r="C1012" i="19"/>
  <c r="D1012" i="19" s="1"/>
  <c r="C1013" i="19"/>
  <c r="D1013" i="19" s="1"/>
  <c r="C1014" i="19"/>
  <c r="D1014" i="19" s="1"/>
  <c r="C1015" i="19"/>
  <c r="D1015" i="19" s="1"/>
  <c r="C1016" i="19"/>
  <c r="D1016" i="19" s="1"/>
  <c r="C1017" i="19"/>
  <c r="D1017" i="19" s="1"/>
  <c r="C1018" i="19"/>
  <c r="D1018" i="19" s="1"/>
  <c r="C1019" i="19"/>
  <c r="D1019" i="19" s="1"/>
  <c r="C1020" i="19"/>
  <c r="D1020" i="19" s="1"/>
  <c r="C1021" i="19"/>
  <c r="D1021" i="19" s="1"/>
  <c r="C1022" i="19"/>
  <c r="D1022" i="19" s="1"/>
  <c r="C1023" i="19"/>
  <c r="D1023" i="19" s="1"/>
  <c r="C1024" i="19"/>
  <c r="D1024" i="19" s="1"/>
  <c r="C1025" i="19"/>
  <c r="D1025" i="19" s="1"/>
  <c r="C1026" i="19"/>
  <c r="D1026" i="19" s="1"/>
  <c r="C1027" i="19"/>
  <c r="D1027" i="19" s="1"/>
  <c r="C1028" i="19"/>
  <c r="D1028" i="19" s="1"/>
  <c r="C1029" i="19"/>
  <c r="D1029" i="19" s="1"/>
  <c r="C1030" i="19"/>
  <c r="D1030" i="19" s="1"/>
  <c r="C1031" i="19"/>
  <c r="D1031" i="19" s="1"/>
  <c r="C1032" i="19"/>
  <c r="D1032" i="19" s="1"/>
  <c r="C1033" i="19"/>
  <c r="D1033" i="19" s="1"/>
  <c r="C1034" i="19"/>
  <c r="C1035" i="19"/>
  <c r="D1035" i="19" s="1"/>
  <c r="C1036" i="19"/>
  <c r="D1036" i="19" s="1"/>
  <c r="C1037" i="19"/>
  <c r="D1037" i="19" s="1"/>
  <c r="C1038" i="19"/>
  <c r="D1038" i="19" s="1"/>
  <c r="C1039" i="19"/>
  <c r="D1039" i="19" s="1"/>
  <c r="C1040" i="19"/>
  <c r="D1040" i="19" s="1"/>
  <c r="C1041" i="19"/>
  <c r="D1041" i="19" s="1"/>
  <c r="C1042" i="19"/>
  <c r="D1042" i="19" s="1"/>
  <c r="C1043" i="19"/>
  <c r="D1043" i="19" s="1"/>
  <c r="C1044" i="19"/>
  <c r="D1044" i="19" s="1"/>
  <c r="C1045" i="19"/>
  <c r="D1045" i="19" s="1"/>
  <c r="C1046" i="19"/>
  <c r="D1046" i="19" s="1"/>
  <c r="C1047" i="19"/>
  <c r="D1047" i="19" s="1"/>
  <c r="C1048" i="19"/>
  <c r="D1048" i="19" s="1"/>
  <c r="C1049" i="19"/>
  <c r="D1049" i="19" s="1"/>
  <c r="C1050" i="19"/>
  <c r="D1050" i="19" s="1"/>
  <c r="C1051" i="19"/>
  <c r="D1051" i="19" s="1"/>
  <c r="C1052" i="19"/>
  <c r="D1052" i="19" s="1"/>
  <c r="C1053" i="19"/>
  <c r="D1053" i="19" s="1"/>
  <c r="C1054" i="19"/>
  <c r="D1054" i="19" s="1"/>
  <c r="C1055" i="19"/>
  <c r="D1055" i="19" s="1"/>
  <c r="C1056" i="19"/>
  <c r="D1056" i="19" s="1"/>
  <c r="C1057" i="19"/>
  <c r="D1057" i="19" s="1"/>
  <c r="C1058" i="19"/>
  <c r="D1058" i="19" s="1"/>
  <c r="C1059" i="19"/>
  <c r="D1059" i="19" s="1"/>
  <c r="C1060" i="19"/>
  <c r="D1060" i="19" s="1"/>
  <c r="C1061" i="19"/>
  <c r="D1061" i="19" s="1"/>
  <c r="C1062" i="19"/>
  <c r="D1062" i="19" s="1"/>
  <c r="C1063" i="19"/>
  <c r="D1063" i="19" s="1"/>
  <c r="C1064" i="19"/>
  <c r="D1064" i="19" s="1"/>
  <c r="C1065" i="19"/>
  <c r="D1065" i="19" s="1"/>
  <c r="C1066" i="19"/>
  <c r="C1067" i="19"/>
  <c r="D1067" i="19" s="1"/>
  <c r="C1068" i="19"/>
  <c r="D1068" i="19" s="1"/>
  <c r="C1069" i="19"/>
  <c r="D1069" i="19" s="1"/>
  <c r="C1070" i="19"/>
  <c r="D1070" i="19" s="1"/>
  <c r="C1071" i="19"/>
  <c r="D1071" i="19" s="1"/>
  <c r="C1072" i="19"/>
  <c r="D1072" i="19" s="1"/>
  <c r="C1073" i="19"/>
  <c r="D1073" i="19" s="1"/>
  <c r="C1074" i="19"/>
  <c r="D1074" i="19" s="1"/>
  <c r="C1075" i="19"/>
  <c r="D1075" i="19" s="1"/>
  <c r="C1076" i="19"/>
  <c r="D1076" i="19" s="1"/>
  <c r="C1077" i="19"/>
  <c r="D1077" i="19" s="1"/>
  <c r="C1078" i="19"/>
  <c r="D1078" i="19" s="1"/>
  <c r="C1079" i="19"/>
  <c r="D1079" i="19" s="1"/>
  <c r="C1080" i="19"/>
  <c r="D1080" i="19" s="1"/>
  <c r="C1081" i="19"/>
  <c r="D1081" i="19" s="1"/>
  <c r="C1082" i="19"/>
  <c r="D1082" i="19" s="1"/>
  <c r="C1083" i="19"/>
  <c r="D1083" i="19" s="1"/>
  <c r="C1084" i="19"/>
  <c r="D1084" i="19" s="1"/>
  <c r="C1085" i="19"/>
  <c r="D1085" i="19" s="1"/>
  <c r="C1086" i="19"/>
  <c r="D1086" i="19" s="1"/>
  <c r="C1087" i="19"/>
  <c r="D1087" i="19" s="1"/>
  <c r="C1088" i="19"/>
  <c r="D1088" i="19" s="1"/>
  <c r="C1089" i="19"/>
  <c r="D1089" i="19" s="1"/>
  <c r="C1090" i="19"/>
  <c r="D1090" i="19" s="1"/>
  <c r="C1091" i="19"/>
  <c r="D1091" i="19" s="1"/>
  <c r="C1092" i="19"/>
  <c r="D1092" i="19" s="1"/>
  <c r="C1093" i="19"/>
  <c r="D1093" i="19" s="1"/>
  <c r="C1094" i="19"/>
  <c r="D1094" i="19" s="1"/>
  <c r="C1095" i="19"/>
  <c r="D1095" i="19" s="1"/>
  <c r="C1096" i="19"/>
  <c r="D1096" i="19" s="1"/>
  <c r="C1097" i="19"/>
  <c r="D1097" i="19" s="1"/>
  <c r="C1098" i="19"/>
  <c r="C1099" i="19"/>
  <c r="D1099" i="19" s="1"/>
  <c r="C1100" i="19"/>
  <c r="D1100" i="19" s="1"/>
  <c r="C1101" i="19"/>
  <c r="D1101" i="19" s="1"/>
  <c r="C1102" i="19"/>
  <c r="D1102" i="19" s="1"/>
  <c r="C1103" i="19"/>
  <c r="D1103" i="19" s="1"/>
  <c r="C1104" i="19"/>
  <c r="D1104" i="19" s="1"/>
  <c r="C1105" i="19"/>
  <c r="D1105" i="19" s="1"/>
  <c r="C1106" i="19"/>
  <c r="D1106" i="19" s="1"/>
  <c r="C1107" i="19"/>
  <c r="D1107" i="19" s="1"/>
  <c r="C1108" i="19"/>
  <c r="D1108" i="19" s="1"/>
  <c r="C1109" i="19"/>
  <c r="D1109" i="19" s="1"/>
  <c r="C1110" i="19"/>
  <c r="D1110" i="19" s="1"/>
  <c r="C1111" i="19"/>
  <c r="D1111" i="19" s="1"/>
  <c r="C1112" i="19"/>
  <c r="D1112" i="19" s="1"/>
  <c r="C1113" i="19"/>
  <c r="D1113" i="19" s="1"/>
  <c r="C1114" i="19"/>
  <c r="D1114" i="19" s="1"/>
  <c r="C1115" i="19"/>
  <c r="D1115" i="19" s="1"/>
  <c r="C1116" i="19"/>
  <c r="D1116" i="19" s="1"/>
  <c r="C1117" i="19"/>
  <c r="D1117" i="19" s="1"/>
  <c r="C1118" i="19"/>
  <c r="D1118" i="19" s="1"/>
  <c r="C1119" i="19"/>
  <c r="D1119" i="19" s="1"/>
  <c r="C1120" i="19"/>
  <c r="D1120" i="19" s="1"/>
  <c r="C1121" i="19"/>
  <c r="D1121" i="19" s="1"/>
  <c r="C1122" i="19"/>
  <c r="D1122" i="19" s="1"/>
  <c r="C1123" i="19"/>
  <c r="D1123" i="19" s="1"/>
  <c r="C1124" i="19"/>
  <c r="D1124" i="19" s="1"/>
  <c r="C1125" i="19"/>
  <c r="D1125" i="19" s="1"/>
  <c r="C1126" i="19"/>
  <c r="D1126" i="19" s="1"/>
  <c r="C1127" i="19"/>
  <c r="D1127" i="19" s="1"/>
  <c r="C1128" i="19"/>
  <c r="D1128" i="19" s="1"/>
  <c r="C1129" i="19"/>
  <c r="D1129" i="19" s="1"/>
  <c r="C1130" i="19"/>
  <c r="C1131" i="19"/>
  <c r="D1131" i="19" s="1"/>
  <c r="C1132" i="19"/>
  <c r="D1132" i="19" s="1"/>
  <c r="C1133" i="19"/>
  <c r="D1133" i="19" s="1"/>
  <c r="C1134" i="19"/>
  <c r="D1134" i="19" s="1"/>
  <c r="C1135" i="19"/>
  <c r="D1135" i="19" s="1"/>
  <c r="C1136" i="19"/>
  <c r="D1136" i="19" s="1"/>
  <c r="C1137" i="19"/>
  <c r="D1137" i="19" s="1"/>
  <c r="C1138" i="19"/>
  <c r="D1138" i="19" s="1"/>
  <c r="C1139" i="19"/>
  <c r="D1139" i="19" s="1"/>
  <c r="C1140" i="19"/>
  <c r="D1140" i="19" s="1"/>
  <c r="C1141" i="19"/>
  <c r="D1141" i="19" s="1"/>
  <c r="C1142" i="19"/>
  <c r="D1142" i="19" s="1"/>
  <c r="C1143" i="19"/>
  <c r="D1143" i="19" s="1"/>
  <c r="C1144" i="19"/>
  <c r="D1144" i="19" s="1"/>
  <c r="C1145" i="19"/>
  <c r="D1145" i="19" s="1"/>
  <c r="C1146" i="19"/>
  <c r="D1146" i="19" s="1"/>
  <c r="C1147" i="19"/>
  <c r="D1147" i="19" s="1"/>
  <c r="C1148" i="19"/>
  <c r="D1148" i="19" s="1"/>
  <c r="C1149" i="19"/>
  <c r="D1149" i="19" s="1"/>
  <c r="C1150" i="19"/>
  <c r="D1150" i="19" s="1"/>
  <c r="C1151" i="19"/>
  <c r="D1151" i="19" s="1"/>
  <c r="C1152" i="19"/>
  <c r="D1152" i="19" s="1"/>
  <c r="C1153" i="19"/>
  <c r="D1153" i="19" s="1"/>
  <c r="C1154" i="19"/>
  <c r="D1154" i="19" s="1"/>
  <c r="C1155" i="19"/>
  <c r="D1155" i="19" s="1"/>
  <c r="C1156" i="19"/>
  <c r="D1156" i="19" s="1"/>
  <c r="C1157" i="19"/>
  <c r="D1157" i="19" s="1"/>
  <c r="C1158" i="19"/>
  <c r="D1158" i="19" s="1"/>
  <c r="C1159" i="19"/>
  <c r="D1159" i="19" s="1"/>
  <c r="C1160" i="19"/>
  <c r="D1160" i="19" s="1"/>
  <c r="C1161" i="19"/>
  <c r="D1161" i="19" s="1"/>
  <c r="C1162" i="19"/>
  <c r="C1163" i="19"/>
  <c r="D1163" i="19" s="1"/>
  <c r="C1164" i="19"/>
  <c r="D1164" i="19" s="1"/>
  <c r="C1165" i="19"/>
  <c r="D1165" i="19" s="1"/>
  <c r="C1166" i="19"/>
  <c r="D1166" i="19" s="1"/>
  <c r="C1167" i="19"/>
  <c r="D1167" i="19" s="1"/>
  <c r="C1168" i="19"/>
  <c r="D1168" i="19" s="1"/>
  <c r="C1169" i="19"/>
  <c r="D1169" i="19" s="1"/>
  <c r="C1170" i="19"/>
  <c r="D1170" i="19" s="1"/>
  <c r="C1171" i="19"/>
  <c r="D1171" i="19" s="1"/>
  <c r="C1172" i="19"/>
  <c r="D1172" i="19" s="1"/>
  <c r="C1173" i="19"/>
  <c r="D1173" i="19" s="1"/>
  <c r="C1174" i="19"/>
  <c r="D1174" i="19" s="1"/>
  <c r="C1175" i="19"/>
  <c r="D1175" i="19" s="1"/>
  <c r="C1176" i="19"/>
  <c r="D1176" i="19" s="1"/>
  <c r="C1177" i="19"/>
  <c r="D1177" i="19" s="1"/>
  <c r="C1178" i="19"/>
  <c r="D1178" i="19" s="1"/>
  <c r="C1179" i="19"/>
  <c r="D1179" i="19" s="1"/>
  <c r="C1180" i="19"/>
  <c r="D1180" i="19" s="1"/>
  <c r="C1181" i="19"/>
  <c r="D1181" i="19" s="1"/>
  <c r="C1182" i="19"/>
  <c r="D1182" i="19" s="1"/>
  <c r="C1183" i="19"/>
  <c r="D1183" i="19" s="1"/>
  <c r="C1184" i="19"/>
  <c r="D1184" i="19" s="1"/>
  <c r="C1185" i="19"/>
  <c r="D1185" i="19" s="1"/>
  <c r="C1186" i="19"/>
  <c r="D1186" i="19" s="1"/>
  <c r="C1187" i="19"/>
  <c r="D1187" i="19" s="1"/>
  <c r="C1188" i="19"/>
  <c r="D1188" i="19" s="1"/>
  <c r="C1189" i="19"/>
  <c r="D1189" i="19" s="1"/>
  <c r="C1190" i="19"/>
  <c r="D1190" i="19" s="1"/>
  <c r="C1191" i="19"/>
  <c r="D1191" i="19" s="1"/>
  <c r="C1192" i="19"/>
  <c r="D1192" i="19" s="1"/>
  <c r="C1193" i="19"/>
  <c r="D1193" i="19" s="1"/>
  <c r="C1194" i="19"/>
  <c r="C1195" i="19"/>
  <c r="D1195" i="19" s="1"/>
  <c r="C1196" i="19"/>
  <c r="D1196" i="19" s="1"/>
  <c r="C1197" i="19"/>
  <c r="D1197" i="19" s="1"/>
  <c r="C1198" i="19"/>
  <c r="D1198" i="19" s="1"/>
  <c r="C1199" i="19"/>
  <c r="D1199" i="19" s="1"/>
  <c r="C1200" i="19"/>
  <c r="D1200" i="19" s="1"/>
  <c r="C1201" i="19"/>
  <c r="D1201" i="19" s="1"/>
  <c r="C1202" i="19"/>
  <c r="D1202" i="19" s="1"/>
  <c r="C1203" i="19"/>
  <c r="D1203" i="19" s="1"/>
  <c r="C1204" i="19"/>
  <c r="D1204" i="19" s="1"/>
  <c r="C1205" i="19"/>
  <c r="D1205" i="19" s="1"/>
  <c r="C1206" i="19"/>
  <c r="D1206" i="19" s="1"/>
  <c r="C1207" i="19"/>
  <c r="D1207" i="19" s="1"/>
  <c r="C1208" i="19"/>
  <c r="D1208" i="19" s="1"/>
  <c r="C1209" i="19"/>
  <c r="D1209" i="19" s="1"/>
  <c r="C1210" i="19"/>
  <c r="D1210" i="19" s="1"/>
  <c r="C1211" i="19"/>
  <c r="D1211" i="19" s="1"/>
  <c r="C1212" i="19"/>
  <c r="D1212" i="19" s="1"/>
  <c r="C1213" i="19"/>
  <c r="D1213" i="19" s="1"/>
  <c r="C1214" i="19"/>
  <c r="D1214" i="19" s="1"/>
  <c r="C1215" i="19"/>
  <c r="D1215" i="19" s="1"/>
  <c r="C1216" i="19"/>
  <c r="D1216" i="19" s="1"/>
  <c r="C1217" i="19"/>
  <c r="D1217" i="19" s="1"/>
  <c r="C1218" i="19"/>
  <c r="D1218" i="19" s="1"/>
  <c r="C1219" i="19"/>
  <c r="D1219" i="19" s="1"/>
  <c r="C1220" i="19"/>
  <c r="D1220" i="19" s="1"/>
  <c r="C1221" i="19"/>
  <c r="D1221" i="19" s="1"/>
  <c r="C1222" i="19"/>
  <c r="D1222" i="19" s="1"/>
  <c r="C1223" i="19"/>
  <c r="D1223" i="19" s="1"/>
  <c r="C1224" i="19"/>
  <c r="D1224" i="19" s="1"/>
  <c r="C1225" i="19"/>
  <c r="D1225" i="19" s="1"/>
  <c r="C1226" i="19"/>
  <c r="C1227" i="19"/>
  <c r="D1227" i="19" s="1"/>
  <c r="C1228" i="19"/>
  <c r="D1228" i="19" s="1"/>
  <c r="C1229" i="19"/>
  <c r="D1229" i="19" s="1"/>
  <c r="C1230" i="19"/>
  <c r="D1230" i="19" s="1"/>
  <c r="C1231" i="19"/>
  <c r="D1231" i="19" s="1"/>
  <c r="C1232" i="19"/>
  <c r="D1232" i="19" s="1"/>
  <c r="C1233" i="19"/>
  <c r="D1233" i="19" s="1"/>
  <c r="C1234" i="19"/>
  <c r="D1234" i="19" s="1"/>
  <c r="C1235" i="19"/>
  <c r="D1235" i="19" s="1"/>
  <c r="C1236" i="19"/>
  <c r="D1236" i="19" s="1"/>
  <c r="C1237" i="19"/>
  <c r="D1237" i="19" s="1"/>
  <c r="C1238" i="19"/>
  <c r="D1238" i="19" s="1"/>
  <c r="C1239" i="19"/>
  <c r="D1239" i="19" s="1"/>
  <c r="C1240" i="19"/>
  <c r="D1240" i="19" s="1"/>
  <c r="C1241" i="19"/>
  <c r="D1241" i="19" s="1"/>
  <c r="C1242" i="19"/>
  <c r="D1242" i="19" s="1"/>
  <c r="C1243" i="19"/>
  <c r="D1243" i="19" s="1"/>
  <c r="C1244" i="19"/>
  <c r="D1244" i="19" s="1"/>
  <c r="C1245" i="19"/>
  <c r="D1245" i="19" s="1"/>
  <c r="C1246" i="19"/>
  <c r="D1246" i="19" s="1"/>
  <c r="C1247" i="19"/>
  <c r="D1247" i="19" s="1"/>
  <c r="C1248" i="19"/>
  <c r="D1248" i="19" s="1"/>
  <c r="C1249" i="19"/>
  <c r="D1249" i="19" s="1"/>
  <c r="C1250" i="19"/>
  <c r="D1250" i="19" s="1"/>
  <c r="C1251" i="19"/>
  <c r="D1251" i="19" s="1"/>
  <c r="C1252" i="19"/>
  <c r="D1252" i="19" s="1"/>
  <c r="C1253" i="19"/>
  <c r="D1253" i="19" s="1"/>
  <c r="C1254" i="19"/>
  <c r="D1254" i="19" s="1"/>
  <c r="C1255" i="19"/>
  <c r="D1255" i="19" s="1"/>
  <c r="C1256" i="19"/>
  <c r="D1256" i="19" s="1"/>
  <c r="C1257" i="19"/>
  <c r="D1257" i="19" s="1"/>
  <c r="C1258" i="19"/>
  <c r="C1259" i="19"/>
  <c r="D1259" i="19" s="1"/>
  <c r="C1260" i="19"/>
  <c r="D1260" i="19" s="1"/>
  <c r="C1261" i="19"/>
  <c r="D1261" i="19" s="1"/>
  <c r="C1262" i="19"/>
  <c r="D1262" i="19" s="1"/>
  <c r="C1263" i="19"/>
  <c r="D1263" i="19" s="1"/>
  <c r="C1264" i="19"/>
  <c r="D1264" i="19" s="1"/>
  <c r="C1265" i="19"/>
  <c r="D1265" i="19" s="1"/>
  <c r="C1266" i="19"/>
  <c r="D1266" i="19" s="1"/>
  <c r="C1267" i="19"/>
  <c r="D1267" i="19" s="1"/>
  <c r="C1268" i="19"/>
  <c r="D1268" i="19" s="1"/>
  <c r="C1269" i="19"/>
  <c r="D1269" i="19" s="1"/>
  <c r="C1270" i="19"/>
  <c r="D1270" i="19" s="1"/>
  <c r="C1271" i="19"/>
  <c r="D1271" i="19" s="1"/>
  <c r="C1272" i="19"/>
  <c r="D1272" i="19" s="1"/>
  <c r="C1273" i="19"/>
  <c r="D1273" i="19" s="1"/>
  <c r="C1274" i="19"/>
  <c r="D1274" i="19" s="1"/>
  <c r="C1275" i="19"/>
  <c r="D1275" i="19" s="1"/>
  <c r="C1276" i="19"/>
  <c r="D1276" i="19" s="1"/>
  <c r="C1277" i="19"/>
  <c r="D1277" i="19" s="1"/>
  <c r="C1278" i="19"/>
  <c r="D1278" i="19" s="1"/>
  <c r="C1279" i="19"/>
  <c r="D1279" i="19" s="1"/>
  <c r="C1280" i="19"/>
  <c r="D1280" i="19" s="1"/>
  <c r="C1281" i="19"/>
  <c r="D1281" i="19" s="1"/>
  <c r="C1282" i="19"/>
  <c r="D1282" i="19" s="1"/>
  <c r="C1283" i="19"/>
  <c r="D1283" i="19" s="1"/>
  <c r="C1284" i="19"/>
  <c r="D1284" i="19" s="1"/>
  <c r="C1285" i="19"/>
  <c r="D1285" i="19" s="1"/>
  <c r="C1286" i="19"/>
  <c r="D1286" i="19" s="1"/>
  <c r="C1287" i="19"/>
  <c r="D1287" i="19" s="1"/>
  <c r="C1288" i="19"/>
  <c r="D1288" i="19" s="1"/>
  <c r="C1289" i="19"/>
  <c r="D1289" i="19" s="1"/>
  <c r="C1290" i="19"/>
  <c r="C1291" i="19"/>
  <c r="D1291" i="19" s="1"/>
  <c r="C1292" i="19"/>
  <c r="D1292" i="19" s="1"/>
  <c r="C1293" i="19"/>
  <c r="D1293" i="19" s="1"/>
  <c r="C1294" i="19"/>
  <c r="D1294" i="19" s="1"/>
  <c r="C1295" i="19"/>
  <c r="D1295" i="19" s="1"/>
  <c r="C1296" i="19"/>
  <c r="D1296" i="19" s="1"/>
  <c r="C1297" i="19"/>
  <c r="D1297" i="19" s="1"/>
  <c r="C1298" i="19"/>
  <c r="D1298" i="19" s="1"/>
  <c r="C1299" i="19"/>
  <c r="D1299" i="19" s="1"/>
  <c r="C1300" i="19"/>
  <c r="D1300" i="19" s="1"/>
  <c r="C1301" i="19"/>
  <c r="D1301" i="19" s="1"/>
  <c r="C1302" i="19"/>
  <c r="D1302" i="19" s="1"/>
  <c r="C1303" i="19"/>
  <c r="D1303" i="19" s="1"/>
  <c r="C1304" i="19"/>
  <c r="D1304" i="19" s="1"/>
  <c r="C1305" i="19"/>
  <c r="D1305" i="19" s="1"/>
  <c r="C1306" i="19"/>
  <c r="D1306" i="19" s="1"/>
  <c r="C1307" i="19"/>
  <c r="D1307" i="19" s="1"/>
  <c r="C1308" i="19"/>
  <c r="D1308" i="19" s="1"/>
  <c r="C1309" i="19"/>
  <c r="D1309" i="19" s="1"/>
  <c r="C1310" i="19"/>
  <c r="D1310" i="19" s="1"/>
  <c r="C1311" i="19"/>
  <c r="D1311" i="19" s="1"/>
  <c r="C1312" i="19"/>
  <c r="D1312" i="19" s="1"/>
  <c r="C1313" i="19"/>
  <c r="D1313" i="19" s="1"/>
  <c r="C1314" i="19"/>
  <c r="D1314" i="19" s="1"/>
  <c r="C1315" i="19"/>
  <c r="D1315" i="19" s="1"/>
  <c r="C1316" i="19"/>
  <c r="D1316" i="19" s="1"/>
  <c r="C1317" i="19"/>
  <c r="D1317" i="19" s="1"/>
  <c r="C1318" i="19"/>
  <c r="D1318" i="19" s="1"/>
  <c r="C1319" i="19"/>
  <c r="D1319" i="19" s="1"/>
  <c r="C1320" i="19"/>
  <c r="D1320" i="19" s="1"/>
  <c r="C1321" i="19"/>
  <c r="D1321" i="19" s="1"/>
  <c r="C1322" i="19"/>
  <c r="C1323" i="19"/>
  <c r="D1323" i="19" s="1"/>
  <c r="C1324" i="19"/>
  <c r="D1324" i="19" s="1"/>
  <c r="C1325" i="19"/>
  <c r="D1325" i="19" s="1"/>
  <c r="C1326" i="19"/>
  <c r="D1326" i="19" s="1"/>
  <c r="C1327" i="19"/>
  <c r="D1327" i="19" s="1"/>
  <c r="C1328" i="19"/>
  <c r="D1328" i="19" s="1"/>
  <c r="C1329" i="19"/>
  <c r="D1329" i="19" s="1"/>
  <c r="C1330" i="19"/>
  <c r="D1330" i="19" s="1"/>
  <c r="C1331" i="19"/>
  <c r="D1331" i="19" s="1"/>
  <c r="C1332" i="19"/>
  <c r="D1332" i="19" s="1"/>
  <c r="C1333" i="19"/>
  <c r="D1333" i="19" s="1"/>
  <c r="C1334" i="19"/>
  <c r="D1334" i="19" s="1"/>
  <c r="C1335" i="19"/>
  <c r="D1335" i="19" s="1"/>
  <c r="C1336" i="19"/>
  <c r="D1336" i="19" s="1"/>
  <c r="C1337" i="19"/>
  <c r="D1337" i="19" s="1"/>
  <c r="C1338" i="19"/>
  <c r="D1338" i="19" s="1"/>
  <c r="C1339" i="19"/>
  <c r="D1339" i="19" s="1"/>
  <c r="C1340" i="19"/>
  <c r="D1340" i="19" s="1"/>
  <c r="C1341" i="19"/>
  <c r="D1341" i="19" s="1"/>
  <c r="C1342" i="19"/>
  <c r="D1342" i="19" s="1"/>
  <c r="C1343" i="19"/>
  <c r="D1343" i="19" s="1"/>
  <c r="C1344" i="19"/>
  <c r="D1344" i="19" s="1"/>
  <c r="C1345" i="19"/>
  <c r="D1345" i="19" s="1"/>
  <c r="C1346" i="19"/>
  <c r="D1346" i="19" s="1"/>
  <c r="C1347" i="19"/>
  <c r="D1347" i="19" s="1"/>
  <c r="C1348" i="19"/>
  <c r="D1348" i="19" s="1"/>
  <c r="C1349" i="19"/>
  <c r="D1349" i="19" s="1"/>
  <c r="C1350" i="19"/>
  <c r="D1350" i="19" s="1"/>
  <c r="C3" i="19"/>
  <c r="D3" i="19" s="1"/>
  <c r="C10" i="4" l="1"/>
  <c r="C13" i="4" s="1"/>
  <c r="C11" i="4"/>
  <c r="C15" i="4"/>
  <c r="C17" i="4"/>
  <c r="J68" i="4"/>
  <c r="H1350" i="19"/>
  <c r="H1349" i="19"/>
  <c r="H1348" i="19"/>
  <c r="K1347" i="19"/>
  <c r="H1347" i="19"/>
  <c r="H1346" i="19"/>
  <c r="H1345" i="19"/>
  <c r="H1344" i="19"/>
  <c r="H1343" i="19"/>
  <c r="K1342" i="19"/>
  <c r="H1342" i="19"/>
  <c r="H1341" i="19"/>
  <c r="K1340" i="19"/>
  <c r="H1340" i="19"/>
  <c r="H1339" i="19"/>
  <c r="H1338" i="19"/>
  <c r="H1337" i="19"/>
  <c r="K1337" i="19"/>
  <c r="H1336" i="19"/>
  <c r="H1335" i="19"/>
  <c r="H1334" i="19"/>
  <c r="H1333" i="19"/>
  <c r="K1333" i="19"/>
  <c r="H1332" i="19"/>
  <c r="H1331" i="19"/>
  <c r="H1330" i="19"/>
  <c r="H1329" i="19"/>
  <c r="H1328" i="19"/>
  <c r="H1327" i="19"/>
  <c r="H1326" i="19"/>
  <c r="H1325" i="19"/>
  <c r="H1324" i="19"/>
  <c r="H1323" i="19"/>
  <c r="H1322" i="19"/>
  <c r="H1321" i="19"/>
  <c r="H1320" i="19"/>
  <c r="K1319" i="19"/>
  <c r="H1319" i="19"/>
  <c r="H1318" i="19"/>
  <c r="H1317" i="19"/>
  <c r="H1316" i="19"/>
  <c r="H1315" i="19"/>
  <c r="H1314" i="19"/>
  <c r="H1313" i="19"/>
  <c r="H1312" i="19"/>
  <c r="H1311" i="19"/>
  <c r="K1310" i="19"/>
  <c r="L1310" i="19" s="1"/>
  <c r="H1310" i="19"/>
  <c r="H1309" i="19"/>
  <c r="K1308" i="19"/>
  <c r="H1308" i="19"/>
  <c r="H1307" i="19"/>
  <c r="H1306" i="19"/>
  <c r="H1305" i="19"/>
  <c r="K1305" i="19"/>
  <c r="H1304" i="19"/>
  <c r="K1303" i="19"/>
  <c r="H1303" i="19"/>
  <c r="H1302" i="19"/>
  <c r="H1301" i="19"/>
  <c r="H1300" i="19"/>
  <c r="K1299" i="19"/>
  <c r="H1299" i="19"/>
  <c r="H1298" i="19"/>
  <c r="H1297" i="19"/>
  <c r="H1296" i="19"/>
  <c r="K1295" i="19"/>
  <c r="L1295" i="19" s="1"/>
  <c r="H1295" i="19"/>
  <c r="H1294" i="19"/>
  <c r="H1293" i="19"/>
  <c r="H1292" i="19"/>
  <c r="H1291" i="19"/>
  <c r="H1290" i="19"/>
  <c r="H1289" i="19"/>
  <c r="H1288" i="19"/>
  <c r="K1287" i="19"/>
  <c r="H1287" i="19"/>
  <c r="H1286" i="19"/>
  <c r="H1285" i="19"/>
  <c r="K1285" i="19"/>
  <c r="H1284" i="19"/>
  <c r="H1283" i="19"/>
  <c r="H1282" i="19"/>
  <c r="H1281" i="19"/>
  <c r="K1280" i="19"/>
  <c r="H1280" i="19"/>
  <c r="H1279" i="19"/>
  <c r="K1278" i="19"/>
  <c r="H1278" i="19"/>
  <c r="H1277" i="19"/>
  <c r="K1276" i="19"/>
  <c r="H1276" i="19"/>
  <c r="H1275" i="19"/>
  <c r="H1274" i="19"/>
  <c r="H1273" i="19"/>
  <c r="K1273" i="19"/>
  <c r="H1272" i="19"/>
  <c r="H1271" i="19"/>
  <c r="H1270" i="19"/>
  <c r="H1269" i="19"/>
  <c r="K1269" i="19"/>
  <c r="H1268" i="19"/>
  <c r="H1267" i="19"/>
  <c r="H1266" i="19"/>
  <c r="H1265" i="19"/>
  <c r="H1264" i="19"/>
  <c r="H1263" i="19"/>
  <c r="H1262" i="19"/>
  <c r="H1261" i="19"/>
  <c r="H1260" i="19"/>
  <c r="H1259" i="19"/>
  <c r="H1258" i="19"/>
  <c r="H1257" i="19"/>
  <c r="H1256" i="19"/>
  <c r="K1255" i="19"/>
  <c r="H1255" i="19"/>
  <c r="H1254" i="19"/>
  <c r="H1253" i="19"/>
  <c r="K1253" i="19"/>
  <c r="H1252" i="19"/>
  <c r="H1251" i="19"/>
  <c r="H1250" i="19"/>
  <c r="H1249" i="19"/>
  <c r="K1248" i="19"/>
  <c r="H1248" i="19"/>
  <c r="H1247" i="19"/>
  <c r="K1246" i="19"/>
  <c r="H1246" i="19"/>
  <c r="H1245" i="19"/>
  <c r="K1244" i="19"/>
  <c r="H1244" i="19"/>
  <c r="H1243" i="19"/>
  <c r="H1242" i="19"/>
  <c r="H1241" i="19"/>
  <c r="K1241" i="19"/>
  <c r="H1240" i="19"/>
  <c r="K1239" i="19"/>
  <c r="H1239" i="19"/>
  <c r="H1238" i="19"/>
  <c r="H1237" i="19"/>
  <c r="H1236" i="19"/>
  <c r="K1235" i="19"/>
  <c r="H1235" i="19"/>
  <c r="H1234" i="19"/>
  <c r="H1233" i="19"/>
  <c r="H1232" i="19"/>
  <c r="K1231" i="19"/>
  <c r="H1231" i="19"/>
  <c r="H1230" i="19"/>
  <c r="H1229" i="19"/>
  <c r="H1228" i="19"/>
  <c r="H1227" i="19"/>
  <c r="H1226" i="19"/>
  <c r="H1225" i="19"/>
  <c r="H1224" i="19"/>
  <c r="K1223" i="19"/>
  <c r="H1223" i="19"/>
  <c r="H1222" i="19"/>
  <c r="H1221" i="19"/>
  <c r="K1221" i="19"/>
  <c r="H1220" i="19"/>
  <c r="H1219" i="19"/>
  <c r="H1218" i="19"/>
  <c r="H1217" i="19"/>
  <c r="H1216" i="19"/>
  <c r="H1215" i="19"/>
  <c r="K1214" i="19"/>
  <c r="H1214" i="19"/>
  <c r="H1213" i="19"/>
  <c r="K1212" i="19"/>
  <c r="H1212" i="19"/>
  <c r="H1211" i="19"/>
  <c r="H1210" i="19"/>
  <c r="H1209" i="19"/>
  <c r="K1209" i="19"/>
  <c r="H1208" i="19"/>
  <c r="K1207" i="19"/>
  <c r="H1207" i="19"/>
  <c r="H1206" i="19"/>
  <c r="H1205" i="19"/>
  <c r="K1205" i="19"/>
  <c r="H1204" i="19"/>
  <c r="H1203" i="19"/>
  <c r="H1202" i="19"/>
  <c r="H1201" i="19"/>
  <c r="H1200" i="19"/>
  <c r="H1199" i="19"/>
  <c r="H1198" i="19"/>
  <c r="H1197" i="19"/>
  <c r="H1196" i="19"/>
  <c r="H1195" i="19"/>
  <c r="H1194" i="19"/>
  <c r="H1193" i="19"/>
  <c r="H1192" i="19"/>
  <c r="K1191" i="19"/>
  <c r="L1191" i="19" s="1"/>
  <c r="H1191" i="19"/>
  <c r="K1190" i="19"/>
  <c r="H1190" i="19"/>
  <c r="H1189" i="19"/>
  <c r="K1189" i="19"/>
  <c r="H1188" i="19"/>
  <c r="H1187" i="19"/>
  <c r="H1186" i="19"/>
  <c r="H1185" i="19"/>
  <c r="K1184" i="19"/>
  <c r="H1184" i="19"/>
  <c r="H1183" i="19"/>
  <c r="K1182" i="19"/>
  <c r="H1182" i="19"/>
  <c r="H1181" i="19"/>
  <c r="K1180" i="19"/>
  <c r="L1180" i="19" s="1"/>
  <c r="H1180" i="19"/>
  <c r="H1179" i="19"/>
  <c r="H1178" i="19"/>
  <c r="H1177" i="19"/>
  <c r="K1177" i="19"/>
  <c r="H1176" i="19"/>
  <c r="K1175" i="19"/>
  <c r="H1175" i="19"/>
  <c r="H1174" i="19"/>
  <c r="H1173" i="19"/>
  <c r="H1172" i="19"/>
  <c r="K1171" i="19"/>
  <c r="L1171" i="19" s="1"/>
  <c r="H1171" i="19"/>
  <c r="H1170" i="19"/>
  <c r="H1169" i="19"/>
  <c r="H1168" i="19"/>
  <c r="K1167" i="19"/>
  <c r="H1167" i="19"/>
  <c r="H1166" i="19"/>
  <c r="H1165" i="19"/>
  <c r="H1164" i="19"/>
  <c r="H1163" i="19"/>
  <c r="H1162" i="19"/>
  <c r="H1161" i="19"/>
  <c r="H1160" i="19"/>
  <c r="K1159" i="19"/>
  <c r="H1159" i="19"/>
  <c r="H1158" i="19"/>
  <c r="H1157" i="19"/>
  <c r="K1157" i="19"/>
  <c r="L1157" i="19" s="1"/>
  <c r="H1156" i="19"/>
  <c r="H1155" i="19"/>
  <c r="H1154" i="19"/>
  <c r="H1153" i="19"/>
  <c r="K1152" i="19"/>
  <c r="H1152" i="19"/>
  <c r="H1151" i="19"/>
  <c r="K1150" i="19"/>
  <c r="H1150" i="19"/>
  <c r="H1149" i="19"/>
  <c r="K1148" i="19"/>
  <c r="H1148" i="19"/>
  <c r="H1147" i="19"/>
  <c r="H1146" i="19"/>
  <c r="H1145" i="19"/>
  <c r="K1145" i="19"/>
  <c r="H1144" i="19"/>
  <c r="H1143" i="19"/>
  <c r="K1143" i="19"/>
  <c r="H1142" i="19"/>
  <c r="H1141" i="19"/>
  <c r="K1141" i="19"/>
  <c r="H1140" i="19"/>
  <c r="H1139" i="19"/>
  <c r="H1138" i="19"/>
  <c r="H1137" i="19"/>
  <c r="H1136" i="19"/>
  <c r="H1135" i="19"/>
  <c r="H1134" i="19"/>
  <c r="H1133" i="19"/>
  <c r="H1132" i="19"/>
  <c r="H1131" i="19"/>
  <c r="H1130" i="19"/>
  <c r="H1129" i="19"/>
  <c r="H1128" i="19"/>
  <c r="K1127" i="19"/>
  <c r="H1127" i="19"/>
  <c r="H1126" i="19"/>
  <c r="H1125" i="19"/>
  <c r="K1125" i="19"/>
  <c r="H1124" i="19"/>
  <c r="H1123" i="19"/>
  <c r="H1122" i="19"/>
  <c r="H1121" i="19"/>
  <c r="K1120" i="19"/>
  <c r="H1120" i="19"/>
  <c r="H1119" i="19"/>
  <c r="K1118" i="19"/>
  <c r="H1118" i="19"/>
  <c r="H1117" i="19"/>
  <c r="K1116" i="19"/>
  <c r="H1116" i="19"/>
  <c r="H1115" i="19"/>
  <c r="H1114" i="19"/>
  <c r="H1113" i="19"/>
  <c r="K1113" i="19"/>
  <c r="H1112" i="19"/>
  <c r="K1111" i="19"/>
  <c r="H1111" i="19"/>
  <c r="H1110" i="19"/>
  <c r="H1109" i="19"/>
  <c r="H1108" i="19"/>
  <c r="K1107" i="19"/>
  <c r="H1107" i="19"/>
  <c r="H1106" i="19"/>
  <c r="H1105" i="19"/>
  <c r="H1104" i="19"/>
  <c r="K1103" i="19"/>
  <c r="H1103" i="19"/>
  <c r="H1102" i="19"/>
  <c r="H1101" i="19"/>
  <c r="H1100" i="19"/>
  <c r="H1099" i="19"/>
  <c r="H1098" i="19"/>
  <c r="H1097" i="19"/>
  <c r="H1096" i="19"/>
  <c r="K1095" i="19"/>
  <c r="H1095" i="19"/>
  <c r="H1094" i="19"/>
  <c r="H1093" i="19"/>
  <c r="K1093" i="19"/>
  <c r="H1092" i="19"/>
  <c r="H1091" i="19"/>
  <c r="H1090" i="19"/>
  <c r="H1089" i="19"/>
  <c r="H1088" i="19"/>
  <c r="H1087" i="19"/>
  <c r="K1086" i="19"/>
  <c r="H1086" i="19"/>
  <c r="H1085" i="19"/>
  <c r="K1084" i="19"/>
  <c r="H1084" i="19"/>
  <c r="H1083" i="19"/>
  <c r="H1082" i="19"/>
  <c r="H1081" i="19"/>
  <c r="K1081" i="19"/>
  <c r="H1080" i="19"/>
  <c r="H1079" i="19"/>
  <c r="H1078" i="19"/>
  <c r="H1077" i="19"/>
  <c r="K1077" i="19"/>
  <c r="H1076" i="19"/>
  <c r="H1075" i="19"/>
  <c r="H1074" i="19"/>
  <c r="H1073" i="19"/>
  <c r="H1072" i="19"/>
  <c r="H1071" i="19"/>
  <c r="H1070" i="19"/>
  <c r="H1069" i="19"/>
  <c r="H1068" i="19"/>
  <c r="H1067" i="19"/>
  <c r="H1066" i="19"/>
  <c r="H1065" i="19"/>
  <c r="H1064" i="19"/>
  <c r="K1063" i="19"/>
  <c r="H1063" i="19"/>
  <c r="H1062" i="19"/>
  <c r="H1061" i="19"/>
  <c r="H1060" i="19"/>
  <c r="H1059" i="19"/>
  <c r="H1058" i="19"/>
  <c r="H1057" i="19"/>
  <c r="K1056" i="19"/>
  <c r="H1056" i="19"/>
  <c r="H1055" i="19"/>
  <c r="K1054" i="19"/>
  <c r="H1054" i="19"/>
  <c r="H1053" i="19"/>
  <c r="K1052" i="19"/>
  <c r="H1052" i="19"/>
  <c r="H1051" i="19"/>
  <c r="H1050" i="19"/>
  <c r="H1049" i="19"/>
  <c r="K1049" i="19"/>
  <c r="H1048" i="19"/>
  <c r="K1047" i="19"/>
  <c r="H1047" i="19"/>
  <c r="H1046" i="19"/>
  <c r="H1045" i="19"/>
  <c r="H1044" i="19"/>
  <c r="K1043" i="19"/>
  <c r="H1043" i="19"/>
  <c r="H1042" i="19"/>
  <c r="H1041" i="19"/>
  <c r="H1040" i="19"/>
  <c r="K1039" i="19"/>
  <c r="L1039" i="19" s="1"/>
  <c r="H1039" i="19"/>
  <c r="H1038" i="19"/>
  <c r="H1037" i="19"/>
  <c r="H1036" i="19"/>
  <c r="H1035" i="19"/>
  <c r="H1034" i="19"/>
  <c r="H1033" i="19"/>
  <c r="H1032" i="19"/>
  <c r="K1031" i="19"/>
  <c r="H1031" i="19"/>
  <c r="H1030" i="19"/>
  <c r="H1029" i="19"/>
  <c r="K1029" i="19"/>
  <c r="H1028" i="19"/>
  <c r="H1027" i="19"/>
  <c r="H1026" i="19"/>
  <c r="H1025" i="19"/>
  <c r="H1024" i="19"/>
  <c r="H1023" i="19"/>
  <c r="H1022" i="19"/>
  <c r="H1021" i="19"/>
  <c r="H1020" i="19"/>
  <c r="H1019" i="19"/>
  <c r="H1018" i="19"/>
  <c r="H1017" i="19"/>
  <c r="K1017" i="19"/>
  <c r="H1016" i="19"/>
  <c r="H1015" i="19"/>
  <c r="H1014" i="19"/>
  <c r="H1013" i="19"/>
  <c r="K1013" i="19"/>
  <c r="H1012" i="19"/>
  <c r="H1011" i="19"/>
  <c r="H1010" i="19"/>
  <c r="H1009" i="19"/>
  <c r="H1008" i="19"/>
  <c r="H1007" i="19"/>
  <c r="H1006" i="19"/>
  <c r="H1005" i="19"/>
  <c r="H1004" i="19"/>
  <c r="H1003" i="19"/>
  <c r="H1002" i="19"/>
  <c r="H1001" i="19"/>
  <c r="H1000" i="19"/>
  <c r="K999" i="19"/>
  <c r="H999" i="19"/>
  <c r="H998" i="19"/>
  <c r="H997" i="19"/>
  <c r="H996" i="19"/>
  <c r="H995" i="19"/>
  <c r="H994" i="19"/>
  <c r="H993" i="19"/>
  <c r="K992" i="19"/>
  <c r="H992" i="19"/>
  <c r="H991" i="19"/>
  <c r="K990" i="19"/>
  <c r="H990" i="19"/>
  <c r="H989" i="19"/>
  <c r="K988" i="19"/>
  <c r="H988" i="19"/>
  <c r="H987" i="19"/>
  <c r="H986" i="19"/>
  <c r="H985" i="19"/>
  <c r="K985" i="19"/>
  <c r="H984" i="19"/>
  <c r="K983" i="19"/>
  <c r="H983" i="19"/>
  <c r="H982" i="19"/>
  <c r="H981" i="19"/>
  <c r="H980" i="19"/>
  <c r="K979" i="19"/>
  <c r="H979" i="19"/>
  <c r="H978" i="19"/>
  <c r="H977" i="19"/>
  <c r="H976" i="19"/>
  <c r="K975" i="19"/>
  <c r="L975" i="19" s="1"/>
  <c r="H975" i="19"/>
  <c r="H974" i="19"/>
  <c r="H973" i="19"/>
  <c r="H972" i="19"/>
  <c r="H971" i="19"/>
  <c r="H970" i="19"/>
  <c r="H969" i="19"/>
  <c r="H968" i="19"/>
  <c r="K967" i="19"/>
  <c r="H967" i="19"/>
  <c r="H966" i="19"/>
  <c r="H965" i="19"/>
  <c r="K965" i="19"/>
  <c r="H964" i="19"/>
  <c r="H963" i="19"/>
  <c r="H962" i="19"/>
  <c r="H961" i="19"/>
  <c r="H960" i="19"/>
  <c r="H959" i="19"/>
  <c r="K958" i="19"/>
  <c r="H958" i="19"/>
  <c r="H957" i="19"/>
  <c r="K956" i="19"/>
  <c r="H956" i="19"/>
  <c r="H955" i="19"/>
  <c r="H954" i="19"/>
  <c r="H953" i="19"/>
  <c r="H952" i="19"/>
  <c r="H951" i="19"/>
  <c r="K950" i="19"/>
  <c r="H950" i="19"/>
  <c r="H949" i="19"/>
  <c r="H948" i="19"/>
  <c r="K947" i="19"/>
  <c r="H947" i="19"/>
  <c r="H946" i="19"/>
  <c r="H945" i="19"/>
  <c r="H944" i="19"/>
  <c r="H943" i="19"/>
  <c r="H942" i="19"/>
  <c r="H941" i="19"/>
  <c r="H940" i="19"/>
  <c r="H939" i="19"/>
  <c r="H938" i="19"/>
  <c r="H937" i="19"/>
  <c r="H936" i="19"/>
  <c r="H935" i="19"/>
  <c r="H934" i="19"/>
  <c r="H933" i="19"/>
  <c r="H932" i="19"/>
  <c r="K931" i="19"/>
  <c r="H931" i="19"/>
  <c r="H930" i="19"/>
  <c r="H929" i="19"/>
  <c r="H928" i="19"/>
  <c r="K928" i="19"/>
  <c r="H927" i="19"/>
  <c r="H926" i="19"/>
  <c r="H925" i="19"/>
  <c r="H924" i="19"/>
  <c r="K924" i="19"/>
  <c r="H923" i="19"/>
  <c r="H922" i="19"/>
  <c r="H921" i="19"/>
  <c r="H920" i="19"/>
  <c r="H919" i="19"/>
  <c r="K918" i="19"/>
  <c r="H918" i="19"/>
  <c r="H917" i="19"/>
  <c r="H916" i="19"/>
  <c r="K915" i="19"/>
  <c r="H915" i="19"/>
  <c r="H914" i="19"/>
  <c r="H913" i="19"/>
  <c r="H912" i="19"/>
  <c r="H911" i="19"/>
  <c r="H910" i="19"/>
  <c r="H909" i="19"/>
  <c r="H908" i="19"/>
  <c r="H907" i="19"/>
  <c r="H906" i="19"/>
  <c r="K905" i="19"/>
  <c r="H905" i="19"/>
  <c r="H904" i="19"/>
  <c r="K904" i="19"/>
  <c r="H903" i="19"/>
  <c r="H902" i="19"/>
  <c r="K901" i="19"/>
  <c r="H901" i="19"/>
  <c r="H900" i="19"/>
  <c r="K899" i="19"/>
  <c r="H899" i="19"/>
  <c r="H898" i="19"/>
  <c r="K897" i="19"/>
  <c r="H897" i="19"/>
  <c r="H896" i="19"/>
  <c r="K896" i="19"/>
  <c r="H895" i="19"/>
  <c r="H894" i="19"/>
  <c r="K893" i="19"/>
  <c r="H893" i="19"/>
  <c r="H892" i="19"/>
  <c r="H891" i="19"/>
  <c r="H890" i="19"/>
  <c r="K889" i="19"/>
  <c r="H889" i="19"/>
  <c r="H888" i="19"/>
  <c r="K888" i="19"/>
  <c r="H887" i="19"/>
  <c r="H886" i="19"/>
  <c r="K885" i="19"/>
  <c r="H885" i="19"/>
  <c r="H884" i="19"/>
  <c r="H883" i="19"/>
  <c r="H882" i="19"/>
  <c r="H881" i="19"/>
  <c r="H880" i="19"/>
  <c r="H879" i="19"/>
  <c r="K878" i="19"/>
  <c r="H878" i="19"/>
  <c r="H877" i="19"/>
  <c r="H876" i="19"/>
  <c r="H875" i="19"/>
  <c r="K874" i="19"/>
  <c r="L874" i="19" s="1"/>
  <c r="H874" i="19"/>
  <c r="H873" i="19"/>
  <c r="H872" i="19"/>
  <c r="H871" i="19"/>
  <c r="K870" i="19"/>
  <c r="H870" i="19"/>
  <c r="H869" i="19"/>
  <c r="H868" i="19"/>
  <c r="K867" i="19"/>
  <c r="H867" i="19"/>
  <c r="H866" i="19"/>
  <c r="H865" i="19"/>
  <c r="H864" i="19"/>
  <c r="K864" i="19"/>
  <c r="H863" i="19"/>
  <c r="H862" i="19"/>
  <c r="K861" i="19"/>
  <c r="H861" i="19"/>
  <c r="H860" i="19"/>
  <c r="K860" i="19"/>
  <c r="H859" i="19"/>
  <c r="H858" i="19"/>
  <c r="K857" i="19"/>
  <c r="H857" i="19"/>
  <c r="H856" i="19"/>
  <c r="K856" i="19"/>
  <c r="H855" i="19"/>
  <c r="H854" i="19"/>
  <c r="K853" i="19"/>
  <c r="H853" i="19"/>
  <c r="H852" i="19"/>
  <c r="K851" i="19"/>
  <c r="H851" i="19"/>
  <c r="H850" i="19"/>
  <c r="K849" i="19"/>
  <c r="H849" i="19"/>
  <c r="H848" i="19"/>
  <c r="K848" i="19"/>
  <c r="H847" i="19"/>
  <c r="H846" i="19"/>
  <c r="K845" i="19"/>
  <c r="H845" i="19"/>
  <c r="H844" i="19"/>
  <c r="K844" i="19"/>
  <c r="H843" i="19"/>
  <c r="H842" i="19"/>
  <c r="H841" i="19"/>
  <c r="H840" i="19"/>
  <c r="H839" i="19"/>
  <c r="H838" i="19"/>
  <c r="H837" i="19"/>
  <c r="H836" i="19"/>
  <c r="K835" i="19"/>
  <c r="H835" i="19"/>
  <c r="K834" i="19"/>
  <c r="H834" i="19"/>
  <c r="H833" i="19"/>
  <c r="H832" i="19"/>
  <c r="H831" i="19"/>
  <c r="K830" i="19"/>
  <c r="H830" i="19"/>
  <c r="H829" i="19"/>
  <c r="H828" i="19"/>
  <c r="K828" i="19"/>
  <c r="H827" i="19"/>
  <c r="H826" i="19"/>
  <c r="K825" i="19"/>
  <c r="H825" i="19"/>
  <c r="H824" i="19"/>
  <c r="K824" i="19"/>
  <c r="H823" i="19"/>
  <c r="H822" i="19"/>
  <c r="K821" i="19"/>
  <c r="H821" i="19"/>
  <c r="H820" i="19"/>
  <c r="H819" i="19"/>
  <c r="K819" i="19"/>
  <c r="H818" i="19"/>
  <c r="H817" i="19"/>
  <c r="H816" i="19"/>
  <c r="H815" i="19"/>
  <c r="H814" i="19"/>
  <c r="H813" i="19"/>
  <c r="H812" i="19"/>
  <c r="H811" i="19"/>
  <c r="K810" i="19"/>
  <c r="H810" i="19"/>
  <c r="H809" i="19"/>
  <c r="H808" i="19"/>
  <c r="H807" i="19"/>
  <c r="K806" i="19"/>
  <c r="H806" i="19"/>
  <c r="H805" i="19"/>
  <c r="H804" i="19"/>
  <c r="K803" i="19"/>
  <c r="H803" i="19"/>
  <c r="H802" i="19"/>
  <c r="H801" i="19"/>
  <c r="H800" i="19"/>
  <c r="H799" i="19"/>
  <c r="K798" i="19"/>
  <c r="H798" i="19"/>
  <c r="H797" i="19"/>
  <c r="H796" i="19"/>
  <c r="K796" i="19"/>
  <c r="H795" i="19"/>
  <c r="H794" i="19"/>
  <c r="H793" i="19"/>
  <c r="H792" i="19"/>
  <c r="K792" i="19"/>
  <c r="H791" i="19"/>
  <c r="H790" i="19"/>
  <c r="K789" i="19"/>
  <c r="H789" i="19"/>
  <c r="H788" i="19"/>
  <c r="K787" i="19"/>
  <c r="H787" i="19"/>
  <c r="H786" i="19"/>
  <c r="K785" i="19"/>
  <c r="H785" i="19"/>
  <c r="H784" i="19"/>
  <c r="K784" i="19"/>
  <c r="H783" i="19"/>
  <c r="H782" i="19"/>
  <c r="K781" i="19"/>
  <c r="H781" i="19"/>
  <c r="H780" i="19"/>
  <c r="K780" i="19"/>
  <c r="H779" i="19"/>
  <c r="H778" i="19"/>
  <c r="H777" i="19"/>
  <c r="H776" i="19"/>
  <c r="H775" i="19"/>
  <c r="H774" i="19"/>
  <c r="H773" i="19"/>
  <c r="H772" i="19"/>
  <c r="K771" i="19"/>
  <c r="H771" i="19"/>
  <c r="H770" i="19"/>
  <c r="H769" i="19"/>
  <c r="H768" i="19"/>
  <c r="H767" i="19"/>
  <c r="K766" i="19"/>
  <c r="H766" i="19"/>
  <c r="H765" i="19"/>
  <c r="H764" i="19"/>
  <c r="H763" i="19"/>
  <c r="H762" i="19"/>
  <c r="H761" i="19"/>
  <c r="H760" i="19"/>
  <c r="K760" i="19"/>
  <c r="H759" i="19"/>
  <c r="H758" i="19"/>
  <c r="K757" i="19"/>
  <c r="H757" i="19"/>
  <c r="H756" i="19"/>
  <c r="H755" i="19"/>
  <c r="K755" i="19"/>
  <c r="H754" i="19"/>
  <c r="H753" i="19"/>
  <c r="H752" i="19"/>
  <c r="H751" i="19"/>
  <c r="K750" i="19"/>
  <c r="H750" i="19"/>
  <c r="H749" i="19"/>
  <c r="H748" i="19"/>
  <c r="K747" i="19"/>
  <c r="H747" i="19"/>
  <c r="K746" i="19"/>
  <c r="H746" i="19"/>
  <c r="H745" i="19"/>
  <c r="H744" i="19"/>
  <c r="H743" i="19"/>
  <c r="H742" i="19"/>
  <c r="K741" i="19"/>
  <c r="H741" i="19"/>
  <c r="H740" i="19"/>
  <c r="K739" i="19"/>
  <c r="H739" i="19"/>
  <c r="H738" i="19"/>
  <c r="K737" i="19"/>
  <c r="H737" i="19"/>
  <c r="H736" i="19"/>
  <c r="K736" i="19"/>
  <c r="H735" i="19"/>
  <c r="H734" i="19"/>
  <c r="H733" i="19"/>
  <c r="H732" i="19"/>
  <c r="K731" i="19"/>
  <c r="H731" i="19"/>
  <c r="K730" i="19"/>
  <c r="H730" i="19"/>
  <c r="H729" i="19"/>
  <c r="H728" i="19"/>
  <c r="H727" i="19"/>
  <c r="H726" i="19"/>
  <c r="H725" i="19"/>
  <c r="H724" i="19"/>
  <c r="H723" i="19"/>
  <c r="H722" i="19"/>
  <c r="H721" i="19"/>
  <c r="H720" i="19"/>
  <c r="H719" i="19"/>
  <c r="K718" i="19"/>
  <c r="H718" i="19"/>
  <c r="H717" i="19"/>
  <c r="H716" i="19"/>
  <c r="K715" i="19"/>
  <c r="H715" i="19"/>
  <c r="H714" i="19"/>
  <c r="H713" i="19"/>
  <c r="H712" i="19"/>
  <c r="K712" i="19"/>
  <c r="H711" i="19"/>
  <c r="H710" i="19"/>
  <c r="H709" i="19"/>
  <c r="H708" i="19"/>
  <c r="K707" i="19"/>
  <c r="H707" i="19"/>
  <c r="H706" i="19"/>
  <c r="K705" i="19"/>
  <c r="H705" i="19"/>
  <c r="H704" i="19"/>
  <c r="K704" i="19"/>
  <c r="H703" i="19"/>
  <c r="H702" i="19"/>
  <c r="H701" i="19"/>
  <c r="H700" i="19"/>
  <c r="K699" i="19"/>
  <c r="H699" i="19"/>
  <c r="K698" i="19"/>
  <c r="H698" i="19"/>
  <c r="H697" i="19"/>
  <c r="H696" i="19"/>
  <c r="H695" i="19"/>
  <c r="H694" i="19"/>
  <c r="H693" i="19"/>
  <c r="H692" i="19"/>
  <c r="H691" i="19"/>
  <c r="H690" i="19"/>
  <c r="H689" i="19"/>
  <c r="H688" i="19"/>
  <c r="H687" i="19"/>
  <c r="K686" i="19"/>
  <c r="H686" i="19"/>
  <c r="H685" i="19"/>
  <c r="H684" i="19"/>
  <c r="H683" i="19"/>
  <c r="K682" i="19"/>
  <c r="H682" i="19"/>
  <c r="H681" i="19"/>
  <c r="H680" i="19"/>
  <c r="H679" i="19"/>
  <c r="H678" i="19"/>
  <c r="H677" i="19"/>
  <c r="H676" i="19"/>
  <c r="K675" i="19"/>
  <c r="H675" i="19"/>
  <c r="H674" i="19"/>
  <c r="K673" i="19"/>
  <c r="H673" i="19"/>
  <c r="H672" i="19"/>
  <c r="K672" i="19"/>
  <c r="H671" i="19"/>
  <c r="H670" i="19"/>
  <c r="H669" i="19"/>
  <c r="H668" i="19"/>
  <c r="K667" i="19"/>
  <c r="H667" i="19"/>
  <c r="H666" i="19"/>
  <c r="H665" i="19"/>
  <c r="H664" i="19"/>
  <c r="H663" i="19"/>
  <c r="H662" i="19"/>
  <c r="H661" i="19"/>
  <c r="H660" i="19"/>
  <c r="K659" i="19"/>
  <c r="H659" i="19"/>
  <c r="H658" i="19"/>
  <c r="H657" i="19"/>
  <c r="H656" i="19"/>
  <c r="H655" i="19"/>
  <c r="K654" i="19"/>
  <c r="H654" i="19"/>
  <c r="H653" i="19"/>
  <c r="H652" i="19"/>
  <c r="H651" i="19"/>
  <c r="K650" i="19"/>
  <c r="H650" i="19"/>
  <c r="H649" i="19"/>
  <c r="H648" i="19"/>
  <c r="H647" i="19"/>
  <c r="H646" i="19"/>
  <c r="H645" i="19"/>
  <c r="H644" i="19"/>
  <c r="K643" i="19"/>
  <c r="H643" i="19"/>
  <c r="H642" i="19"/>
  <c r="K641" i="19"/>
  <c r="H641" i="19"/>
  <c r="H640" i="19"/>
  <c r="K640" i="19"/>
  <c r="H639" i="19"/>
  <c r="H638" i="19"/>
  <c r="H637" i="19"/>
  <c r="H636" i="19"/>
  <c r="K635" i="19"/>
  <c r="H635" i="19"/>
  <c r="H634" i="19"/>
  <c r="H633" i="19"/>
  <c r="H632" i="19"/>
  <c r="K632" i="19"/>
  <c r="H631" i="19"/>
  <c r="H630" i="19"/>
  <c r="K629" i="19"/>
  <c r="H629" i="19"/>
  <c r="H628" i="19"/>
  <c r="K627" i="19"/>
  <c r="H627" i="19"/>
  <c r="H626" i="19"/>
  <c r="H625" i="19"/>
  <c r="H624" i="19"/>
  <c r="H623" i="19"/>
  <c r="K622" i="19"/>
  <c r="H622" i="19"/>
  <c r="H621" i="19"/>
  <c r="H620" i="19"/>
  <c r="K619" i="19"/>
  <c r="H619" i="19"/>
  <c r="K618" i="19"/>
  <c r="H618" i="19"/>
  <c r="H617" i="19"/>
  <c r="H616" i="19"/>
  <c r="H615" i="19"/>
  <c r="H614" i="19"/>
  <c r="H613" i="19"/>
  <c r="H612" i="19"/>
  <c r="H611" i="19"/>
  <c r="H610" i="19"/>
  <c r="H609" i="19"/>
  <c r="H608" i="19"/>
  <c r="H607" i="19"/>
  <c r="K606" i="19"/>
  <c r="H606" i="19"/>
  <c r="K605" i="19"/>
  <c r="H605" i="19"/>
  <c r="H604" i="19"/>
  <c r="K604" i="19"/>
  <c r="H603" i="19"/>
  <c r="H602" i="19"/>
  <c r="K601" i="19"/>
  <c r="H601" i="19"/>
  <c r="H600" i="19"/>
  <c r="H599" i="19"/>
  <c r="H598" i="19"/>
  <c r="H597" i="19"/>
  <c r="H596" i="19"/>
  <c r="H595" i="19"/>
  <c r="H594" i="19"/>
  <c r="H593" i="19"/>
  <c r="H592" i="19"/>
  <c r="K591" i="19"/>
  <c r="H591" i="19"/>
  <c r="K590" i="19"/>
  <c r="H590" i="19"/>
  <c r="H589" i="19"/>
  <c r="H588" i="19"/>
  <c r="H587" i="19"/>
  <c r="H586" i="19"/>
  <c r="H585" i="19"/>
  <c r="H584" i="19"/>
  <c r="H583" i="19"/>
  <c r="H582" i="19"/>
  <c r="K581" i="19"/>
  <c r="H581" i="19"/>
  <c r="H580" i="19"/>
  <c r="K580" i="19"/>
  <c r="H579" i="19"/>
  <c r="H578" i="19"/>
  <c r="K577" i="19"/>
  <c r="H577" i="19"/>
  <c r="H576" i="19"/>
  <c r="H575" i="19"/>
  <c r="K574" i="19"/>
  <c r="L574" i="19" s="1"/>
  <c r="H574" i="19"/>
  <c r="H573" i="19"/>
  <c r="H572" i="19"/>
  <c r="H571" i="19"/>
  <c r="H570" i="19"/>
  <c r="H569" i="19"/>
  <c r="H568" i="19"/>
  <c r="H567" i="19"/>
  <c r="K566" i="19"/>
  <c r="H566" i="19"/>
  <c r="H565" i="19"/>
  <c r="H564" i="19"/>
  <c r="H563" i="19"/>
  <c r="K562" i="19"/>
  <c r="H562" i="19"/>
  <c r="H561" i="19"/>
  <c r="H560" i="19"/>
  <c r="H559" i="19"/>
  <c r="H558" i="19"/>
  <c r="H557" i="19"/>
  <c r="H556" i="19"/>
  <c r="H555" i="19"/>
  <c r="H554" i="19"/>
  <c r="H553" i="19"/>
  <c r="H552" i="19"/>
  <c r="H551" i="19"/>
  <c r="H550" i="19"/>
  <c r="H549" i="19"/>
  <c r="H548" i="19"/>
  <c r="H547" i="19"/>
  <c r="H546" i="19"/>
  <c r="H545" i="19"/>
  <c r="H544" i="19"/>
  <c r="H543" i="19"/>
  <c r="H542" i="19"/>
  <c r="H541" i="19"/>
  <c r="H540" i="19"/>
  <c r="H539" i="19"/>
  <c r="H538" i="19"/>
  <c r="H537" i="19"/>
  <c r="H536" i="19"/>
  <c r="H535" i="19"/>
  <c r="H534" i="19"/>
  <c r="H533" i="19"/>
  <c r="H532" i="19"/>
  <c r="H531" i="19"/>
  <c r="H530" i="19"/>
  <c r="H529" i="19"/>
  <c r="H528" i="19"/>
  <c r="H527" i="19"/>
  <c r="H526" i="19"/>
  <c r="H525" i="19"/>
  <c r="H524" i="19"/>
  <c r="H523" i="19"/>
  <c r="H522" i="19"/>
  <c r="H521" i="19"/>
  <c r="H520" i="19"/>
  <c r="H519" i="19"/>
  <c r="H518" i="19"/>
  <c r="H517" i="19"/>
  <c r="H516" i="19"/>
  <c r="H515" i="19"/>
  <c r="H514" i="19"/>
  <c r="H513" i="19"/>
  <c r="H512" i="19"/>
  <c r="H511" i="19"/>
  <c r="H510" i="19"/>
  <c r="H509" i="19"/>
  <c r="H508" i="19"/>
  <c r="H507" i="19"/>
  <c r="H506" i="19"/>
  <c r="H505" i="19"/>
  <c r="H504" i="19"/>
  <c r="H503" i="19"/>
  <c r="H502" i="19"/>
  <c r="H501" i="19"/>
  <c r="H500" i="19"/>
  <c r="H499" i="19"/>
  <c r="H498" i="19"/>
  <c r="H497" i="19"/>
  <c r="H496" i="19"/>
  <c r="H495" i="19"/>
  <c r="H494" i="19"/>
  <c r="H493" i="19"/>
  <c r="H492" i="19"/>
  <c r="H491" i="19"/>
  <c r="H490" i="19"/>
  <c r="H489" i="19"/>
  <c r="H488" i="19"/>
  <c r="H487" i="19"/>
  <c r="H486" i="19"/>
  <c r="H485" i="19"/>
  <c r="H484" i="19"/>
  <c r="H483" i="19"/>
  <c r="H482" i="19"/>
  <c r="H481" i="19"/>
  <c r="H480" i="19"/>
  <c r="H479" i="19"/>
  <c r="H478" i="19"/>
  <c r="H477" i="19"/>
  <c r="H476" i="19"/>
  <c r="H475" i="19"/>
  <c r="H474" i="19"/>
  <c r="H473" i="19"/>
  <c r="H472" i="19"/>
  <c r="H471" i="19"/>
  <c r="H470" i="19"/>
  <c r="H469" i="19"/>
  <c r="H468" i="19"/>
  <c r="H467" i="19"/>
  <c r="H466" i="19"/>
  <c r="H465" i="19"/>
  <c r="H464" i="19"/>
  <c r="H463" i="19"/>
  <c r="H462" i="19"/>
  <c r="H461" i="19"/>
  <c r="H460" i="19"/>
  <c r="H459" i="19"/>
  <c r="H458" i="19"/>
  <c r="H457" i="19"/>
  <c r="H456" i="19"/>
  <c r="H455" i="19"/>
  <c r="H454" i="19"/>
  <c r="H453" i="19"/>
  <c r="H452" i="19"/>
  <c r="H451" i="19"/>
  <c r="H450" i="19"/>
  <c r="H449" i="19"/>
  <c r="H448" i="19"/>
  <c r="H447" i="19"/>
  <c r="H446" i="19"/>
  <c r="H445" i="19"/>
  <c r="H444" i="19"/>
  <c r="H443" i="19"/>
  <c r="H442" i="19"/>
  <c r="H441" i="19"/>
  <c r="H440" i="19"/>
  <c r="H439" i="19"/>
  <c r="H438" i="19"/>
  <c r="H437" i="19"/>
  <c r="H436" i="19"/>
  <c r="H435" i="19"/>
  <c r="H434" i="19"/>
  <c r="H433" i="19"/>
  <c r="H432" i="19"/>
  <c r="H431" i="19"/>
  <c r="H430" i="19"/>
  <c r="H429" i="19"/>
  <c r="H428" i="19"/>
  <c r="H427" i="19"/>
  <c r="H426" i="19"/>
  <c r="H425" i="19"/>
  <c r="H424" i="19"/>
  <c r="H423" i="19"/>
  <c r="H422" i="19"/>
  <c r="H421" i="19"/>
  <c r="K420" i="19"/>
  <c r="H420" i="19"/>
  <c r="H419" i="19"/>
  <c r="H418" i="19"/>
  <c r="H417" i="19"/>
  <c r="H416" i="19"/>
  <c r="H415" i="19"/>
  <c r="H414" i="19"/>
  <c r="H413" i="19"/>
  <c r="K412" i="19"/>
  <c r="H412" i="19"/>
  <c r="H411" i="19"/>
  <c r="K410" i="19"/>
  <c r="H410" i="19"/>
  <c r="H409" i="19"/>
  <c r="K408" i="19"/>
  <c r="H408" i="19"/>
  <c r="H407" i="19"/>
  <c r="K406" i="19"/>
  <c r="H406" i="19"/>
  <c r="H405" i="19"/>
  <c r="K404" i="19"/>
  <c r="H404" i="19"/>
  <c r="H403" i="19"/>
  <c r="K402" i="19"/>
  <c r="H402" i="19"/>
  <c r="H401" i="19"/>
  <c r="K400" i="19"/>
  <c r="H400" i="19"/>
  <c r="H399" i="19"/>
  <c r="K398" i="19"/>
  <c r="H398" i="19"/>
  <c r="H397" i="19"/>
  <c r="K396" i="19"/>
  <c r="H396" i="19"/>
  <c r="H395" i="19"/>
  <c r="K394" i="19"/>
  <c r="H394" i="19"/>
  <c r="H393" i="19"/>
  <c r="K392" i="19"/>
  <c r="H392" i="19"/>
  <c r="H391" i="19"/>
  <c r="K390" i="19"/>
  <c r="H390" i="19"/>
  <c r="H389" i="19"/>
  <c r="K388" i="19"/>
  <c r="H388" i="19"/>
  <c r="H387" i="19"/>
  <c r="K386" i="19"/>
  <c r="H386" i="19"/>
  <c r="H385" i="19"/>
  <c r="K384" i="19"/>
  <c r="H384" i="19"/>
  <c r="H383" i="19"/>
  <c r="K382" i="19"/>
  <c r="H382" i="19"/>
  <c r="H381" i="19"/>
  <c r="K380" i="19"/>
  <c r="H380" i="19"/>
  <c r="H379" i="19"/>
  <c r="K378" i="19"/>
  <c r="H378" i="19"/>
  <c r="H377" i="19"/>
  <c r="K376" i="19"/>
  <c r="H376" i="19"/>
  <c r="H375" i="19"/>
  <c r="K374" i="19"/>
  <c r="H374" i="19"/>
  <c r="H373" i="19"/>
  <c r="K372" i="19"/>
  <c r="H372" i="19"/>
  <c r="H371" i="19"/>
  <c r="K370" i="19"/>
  <c r="H370" i="19"/>
  <c r="H369" i="19"/>
  <c r="K368" i="19"/>
  <c r="H368" i="19"/>
  <c r="H367" i="19"/>
  <c r="K366" i="19"/>
  <c r="H366" i="19"/>
  <c r="H365" i="19"/>
  <c r="K364" i="19"/>
  <c r="H364" i="19"/>
  <c r="H363" i="19"/>
  <c r="K362" i="19"/>
  <c r="H362" i="19"/>
  <c r="H361" i="19"/>
  <c r="K360" i="19"/>
  <c r="H360" i="19"/>
  <c r="H359" i="19"/>
  <c r="K358" i="19"/>
  <c r="H358" i="19"/>
  <c r="H357" i="19"/>
  <c r="K356" i="19"/>
  <c r="H356" i="19"/>
  <c r="H355" i="19"/>
  <c r="K354" i="19"/>
  <c r="H354" i="19"/>
  <c r="H353" i="19"/>
  <c r="K352" i="19"/>
  <c r="H352" i="19"/>
  <c r="H351" i="19"/>
  <c r="K350" i="19"/>
  <c r="H350" i="19"/>
  <c r="H349" i="19"/>
  <c r="H348" i="19"/>
  <c r="H347" i="19"/>
  <c r="H346" i="19"/>
  <c r="H345" i="19"/>
  <c r="K345" i="19"/>
  <c r="H344" i="19"/>
  <c r="H343" i="19"/>
  <c r="H342" i="19"/>
  <c r="H341" i="19"/>
  <c r="K341" i="19"/>
  <c r="H340" i="19"/>
  <c r="H339" i="19"/>
  <c r="H338" i="19"/>
  <c r="H337" i="19"/>
  <c r="K337" i="19"/>
  <c r="H336" i="19"/>
  <c r="H335" i="19"/>
  <c r="H334" i="19"/>
  <c r="H333" i="19"/>
  <c r="K333" i="19"/>
  <c r="H332" i="19"/>
  <c r="H331" i="19"/>
  <c r="H330" i="19"/>
  <c r="H329" i="19"/>
  <c r="K329" i="19"/>
  <c r="H328" i="19"/>
  <c r="H327" i="19"/>
  <c r="H326" i="19"/>
  <c r="H325" i="19"/>
  <c r="K325" i="19"/>
  <c r="H324" i="19"/>
  <c r="H323" i="19"/>
  <c r="H322" i="19"/>
  <c r="H321" i="19"/>
  <c r="K321" i="19"/>
  <c r="H320" i="19"/>
  <c r="H319" i="19"/>
  <c r="H318" i="19"/>
  <c r="H317" i="19"/>
  <c r="K317" i="19"/>
  <c r="H316" i="19"/>
  <c r="H315" i="19"/>
  <c r="H314" i="19"/>
  <c r="H313" i="19"/>
  <c r="K313" i="19"/>
  <c r="H312" i="19"/>
  <c r="H311" i="19"/>
  <c r="H310" i="19"/>
  <c r="H309" i="19"/>
  <c r="K309" i="19"/>
  <c r="H308" i="19"/>
  <c r="H307" i="19"/>
  <c r="H306" i="19"/>
  <c r="H305" i="19"/>
  <c r="K305" i="19"/>
  <c r="H304" i="19"/>
  <c r="H303" i="19"/>
  <c r="H302" i="19"/>
  <c r="H301" i="19"/>
  <c r="K301" i="19"/>
  <c r="H300" i="19"/>
  <c r="H299" i="19"/>
  <c r="H298" i="19"/>
  <c r="H297" i="19"/>
  <c r="K297" i="19"/>
  <c r="H296" i="19"/>
  <c r="H295" i="19"/>
  <c r="H294" i="19"/>
  <c r="H293" i="19"/>
  <c r="K293" i="19"/>
  <c r="H292" i="19"/>
  <c r="H291" i="19"/>
  <c r="H290" i="19"/>
  <c r="H289" i="19"/>
  <c r="K289" i="19"/>
  <c r="H288" i="19"/>
  <c r="H287" i="19"/>
  <c r="H286" i="19"/>
  <c r="H285" i="19"/>
  <c r="K285" i="19"/>
  <c r="H284" i="19"/>
  <c r="H283" i="19"/>
  <c r="H282" i="19"/>
  <c r="H281" i="19"/>
  <c r="K281" i="19"/>
  <c r="H280" i="19"/>
  <c r="H279" i="19"/>
  <c r="H278" i="19"/>
  <c r="H277" i="19"/>
  <c r="K277" i="19"/>
  <c r="H276" i="19"/>
  <c r="H275" i="19"/>
  <c r="H274" i="19"/>
  <c r="H273" i="19"/>
  <c r="K273" i="19"/>
  <c r="H272" i="19"/>
  <c r="H271" i="19"/>
  <c r="H270" i="19"/>
  <c r="H269" i="19"/>
  <c r="K269" i="19"/>
  <c r="H268" i="19"/>
  <c r="H267" i="19"/>
  <c r="H266" i="19"/>
  <c r="H265" i="19"/>
  <c r="K265" i="19"/>
  <c r="H264" i="19"/>
  <c r="H263" i="19"/>
  <c r="H262" i="19"/>
  <c r="H261" i="19"/>
  <c r="K261" i="19"/>
  <c r="H260" i="19"/>
  <c r="H259" i="19"/>
  <c r="H258" i="19"/>
  <c r="H257" i="19"/>
  <c r="K257" i="19"/>
  <c r="H256" i="19"/>
  <c r="H255" i="19"/>
  <c r="H254" i="19"/>
  <c r="H253" i="19"/>
  <c r="K253" i="19"/>
  <c r="H252" i="19"/>
  <c r="H251" i="19"/>
  <c r="H250" i="19"/>
  <c r="H249" i="19"/>
  <c r="K249" i="19"/>
  <c r="H248" i="19"/>
  <c r="H247" i="19"/>
  <c r="H246" i="19"/>
  <c r="H245" i="19"/>
  <c r="K245" i="19"/>
  <c r="H244" i="19"/>
  <c r="H243" i="19"/>
  <c r="H242" i="19"/>
  <c r="H241" i="19"/>
  <c r="K241" i="19"/>
  <c r="H240" i="19"/>
  <c r="H239" i="19"/>
  <c r="H238" i="19"/>
  <c r="H237" i="19"/>
  <c r="K237" i="19"/>
  <c r="H236" i="19"/>
  <c r="H235" i="19"/>
  <c r="H234" i="19"/>
  <c r="H233" i="19"/>
  <c r="K233" i="19"/>
  <c r="H232" i="19"/>
  <c r="H231" i="19"/>
  <c r="H230" i="19"/>
  <c r="H229" i="19"/>
  <c r="K229" i="19"/>
  <c r="H228" i="19"/>
  <c r="H227" i="19"/>
  <c r="H226" i="19"/>
  <c r="H225" i="19"/>
  <c r="K225" i="19"/>
  <c r="H224" i="19"/>
  <c r="H223" i="19"/>
  <c r="H222" i="19"/>
  <c r="H221" i="19"/>
  <c r="K221" i="19"/>
  <c r="H220" i="19"/>
  <c r="H219" i="19"/>
  <c r="H218" i="19"/>
  <c r="H217" i="19"/>
  <c r="K217" i="19"/>
  <c r="H216" i="19"/>
  <c r="H215" i="19"/>
  <c r="H214" i="19"/>
  <c r="H213" i="19"/>
  <c r="K213" i="19"/>
  <c r="H212" i="19"/>
  <c r="H211" i="19"/>
  <c r="H210" i="19"/>
  <c r="H209" i="19"/>
  <c r="K209" i="19"/>
  <c r="H208" i="19"/>
  <c r="H207" i="19"/>
  <c r="H206" i="19"/>
  <c r="H205" i="19"/>
  <c r="K205" i="19"/>
  <c r="H204" i="19"/>
  <c r="H203" i="19"/>
  <c r="H202" i="19"/>
  <c r="H201" i="19"/>
  <c r="K201" i="19"/>
  <c r="H200" i="19"/>
  <c r="H199" i="19"/>
  <c r="H198" i="19"/>
  <c r="H197" i="19"/>
  <c r="K197" i="19"/>
  <c r="H196" i="19"/>
  <c r="H195" i="19"/>
  <c r="H194" i="19"/>
  <c r="H193" i="19"/>
  <c r="K193" i="19"/>
  <c r="H192" i="19"/>
  <c r="H191" i="19"/>
  <c r="H190" i="19"/>
  <c r="H189" i="19"/>
  <c r="K189" i="19"/>
  <c r="H188" i="19"/>
  <c r="H187" i="19"/>
  <c r="H186" i="19"/>
  <c r="H185" i="19"/>
  <c r="K185" i="19"/>
  <c r="H184" i="19"/>
  <c r="H183" i="19"/>
  <c r="H182" i="19"/>
  <c r="H181" i="19"/>
  <c r="K181" i="19"/>
  <c r="H180" i="19"/>
  <c r="H179" i="19"/>
  <c r="H178" i="19"/>
  <c r="H177" i="19"/>
  <c r="K177" i="19"/>
  <c r="H176" i="19"/>
  <c r="H175" i="19"/>
  <c r="H174" i="19"/>
  <c r="H173" i="19"/>
  <c r="K173" i="19"/>
  <c r="H172" i="19"/>
  <c r="H171" i="19"/>
  <c r="H170" i="19"/>
  <c r="H169" i="19"/>
  <c r="K169" i="19"/>
  <c r="H168" i="19"/>
  <c r="H167" i="19"/>
  <c r="H166" i="19"/>
  <c r="H165" i="19"/>
  <c r="K165" i="19"/>
  <c r="H164" i="19"/>
  <c r="H163" i="19"/>
  <c r="H162" i="19"/>
  <c r="H161" i="19"/>
  <c r="K161" i="19"/>
  <c r="H160" i="19"/>
  <c r="H159" i="19"/>
  <c r="H158" i="19"/>
  <c r="H157" i="19"/>
  <c r="K157" i="19"/>
  <c r="H156" i="19"/>
  <c r="H155" i="19"/>
  <c r="H154" i="19"/>
  <c r="H153" i="19"/>
  <c r="K153" i="19"/>
  <c r="H152" i="19"/>
  <c r="H151" i="19"/>
  <c r="H150" i="19"/>
  <c r="H149" i="19"/>
  <c r="K149" i="19"/>
  <c r="H148" i="19"/>
  <c r="H147" i="19"/>
  <c r="H146" i="19"/>
  <c r="H145" i="19"/>
  <c r="K145" i="19"/>
  <c r="H144" i="19"/>
  <c r="H143" i="19"/>
  <c r="H142" i="19"/>
  <c r="H141" i="19"/>
  <c r="K141" i="19"/>
  <c r="H140" i="19"/>
  <c r="H139" i="19"/>
  <c r="H138" i="19"/>
  <c r="H137" i="19"/>
  <c r="K137" i="19"/>
  <c r="H136" i="19"/>
  <c r="H135" i="19"/>
  <c r="H134" i="19"/>
  <c r="H133" i="19"/>
  <c r="K133" i="19"/>
  <c r="H132" i="19"/>
  <c r="H131" i="19"/>
  <c r="H130" i="19"/>
  <c r="H129" i="19"/>
  <c r="K129" i="19"/>
  <c r="H128" i="19"/>
  <c r="H127" i="19"/>
  <c r="H126" i="19"/>
  <c r="H125" i="19"/>
  <c r="K125" i="19"/>
  <c r="H124" i="19"/>
  <c r="H123" i="19"/>
  <c r="H122" i="19"/>
  <c r="H121" i="19"/>
  <c r="K121" i="19"/>
  <c r="H120" i="19"/>
  <c r="H119" i="19"/>
  <c r="H118" i="19"/>
  <c r="H117" i="19"/>
  <c r="K117" i="19"/>
  <c r="H116" i="19"/>
  <c r="H115" i="19"/>
  <c r="H114" i="19"/>
  <c r="H113" i="19"/>
  <c r="K113" i="19"/>
  <c r="H112" i="19"/>
  <c r="H111" i="19"/>
  <c r="H110" i="19"/>
  <c r="H109" i="19"/>
  <c r="K109" i="19"/>
  <c r="H108" i="19"/>
  <c r="H107" i="19"/>
  <c r="H106" i="19"/>
  <c r="H105" i="19"/>
  <c r="K105" i="19"/>
  <c r="H104" i="19"/>
  <c r="H103" i="19"/>
  <c r="H102" i="19"/>
  <c r="H101" i="19"/>
  <c r="K101" i="19"/>
  <c r="H100" i="19"/>
  <c r="H99" i="19"/>
  <c r="H98" i="19"/>
  <c r="H97" i="19"/>
  <c r="K97" i="19"/>
  <c r="H96" i="19"/>
  <c r="H95" i="19"/>
  <c r="H94" i="19"/>
  <c r="H93" i="19"/>
  <c r="K93" i="19"/>
  <c r="H92" i="19"/>
  <c r="H91" i="19"/>
  <c r="H90" i="19"/>
  <c r="H89" i="19"/>
  <c r="K89" i="19"/>
  <c r="H88" i="19"/>
  <c r="H87" i="19"/>
  <c r="H86" i="19"/>
  <c r="H85" i="19"/>
  <c r="K85" i="19"/>
  <c r="H84" i="19"/>
  <c r="H83" i="19"/>
  <c r="H82" i="19"/>
  <c r="H81" i="19"/>
  <c r="K81" i="19"/>
  <c r="H80" i="19"/>
  <c r="H79" i="19"/>
  <c r="H78" i="19"/>
  <c r="H77" i="19"/>
  <c r="K77" i="19"/>
  <c r="H76" i="19"/>
  <c r="H75" i="19"/>
  <c r="H74" i="19"/>
  <c r="H73" i="19"/>
  <c r="K73" i="19"/>
  <c r="H72" i="19"/>
  <c r="H71" i="19"/>
  <c r="H70" i="19"/>
  <c r="H69" i="19"/>
  <c r="K69" i="19"/>
  <c r="H68" i="19"/>
  <c r="H67" i="19"/>
  <c r="H66" i="19"/>
  <c r="H65" i="19"/>
  <c r="K65" i="19"/>
  <c r="H64" i="19"/>
  <c r="H63" i="19"/>
  <c r="H62" i="19"/>
  <c r="H61" i="19"/>
  <c r="K61" i="19"/>
  <c r="H60" i="19"/>
  <c r="H59" i="19"/>
  <c r="H58" i="19"/>
  <c r="H57" i="19"/>
  <c r="K57" i="19"/>
  <c r="H56" i="19"/>
  <c r="H55" i="19"/>
  <c r="H54" i="19"/>
  <c r="H53" i="19"/>
  <c r="K53" i="19"/>
  <c r="H52" i="19"/>
  <c r="H51" i="19"/>
  <c r="H50" i="19"/>
  <c r="H49" i="19"/>
  <c r="K49" i="19"/>
  <c r="H48" i="19"/>
  <c r="H47" i="19"/>
  <c r="H46" i="19"/>
  <c r="H45" i="19"/>
  <c r="K45" i="19"/>
  <c r="H44" i="19"/>
  <c r="H43" i="19"/>
  <c r="H42" i="19"/>
  <c r="H41" i="19"/>
  <c r="K41" i="19"/>
  <c r="H40" i="19"/>
  <c r="H39" i="19"/>
  <c r="H38" i="19"/>
  <c r="H37" i="19"/>
  <c r="K37" i="19"/>
  <c r="H36" i="19"/>
  <c r="H35" i="19"/>
  <c r="H34" i="19"/>
  <c r="H33" i="19"/>
  <c r="K33" i="19"/>
  <c r="H32" i="19"/>
  <c r="H31" i="19"/>
  <c r="H30" i="19"/>
  <c r="H29" i="19"/>
  <c r="K29" i="19"/>
  <c r="H28" i="19"/>
  <c r="H27" i="19"/>
  <c r="H26" i="19"/>
  <c r="H25" i="19"/>
  <c r="K25" i="19"/>
  <c r="H24" i="19"/>
  <c r="H23" i="19"/>
  <c r="H22" i="19"/>
  <c r="H21" i="19"/>
  <c r="K21" i="19"/>
  <c r="H20" i="19"/>
  <c r="H19" i="19"/>
  <c r="H18" i="19"/>
  <c r="H17" i="19"/>
  <c r="K17" i="19"/>
  <c r="H16" i="19"/>
  <c r="H15" i="19"/>
  <c r="H14" i="19"/>
  <c r="H13" i="19"/>
  <c r="H12" i="19"/>
  <c r="H11" i="19"/>
  <c r="H10" i="19"/>
  <c r="H9" i="19"/>
  <c r="H8" i="19"/>
  <c r="H7" i="19"/>
  <c r="H6" i="19"/>
  <c r="H5" i="19"/>
  <c r="H1351" i="19" s="1"/>
  <c r="C14" i="4" l="1"/>
  <c r="C12" i="4"/>
  <c r="L591" i="19"/>
  <c r="L810" i="19"/>
  <c r="L1103" i="19"/>
  <c r="L1118" i="19"/>
  <c r="L1127" i="19"/>
  <c r="L1159" i="19"/>
  <c r="L1184" i="19"/>
  <c r="L1319" i="19"/>
  <c r="L901" i="19"/>
  <c r="L990" i="19"/>
  <c r="L1054" i="19"/>
  <c r="L870" i="19"/>
  <c r="L965" i="19"/>
  <c r="L967" i="19"/>
  <c r="L992" i="19"/>
  <c r="L1031" i="19"/>
  <c r="L1056" i="19"/>
  <c r="L1063" i="19"/>
  <c r="L1107" i="19"/>
  <c r="L1116" i="19"/>
  <c r="L1167" i="19"/>
  <c r="L1182" i="19"/>
  <c r="L1285" i="19"/>
  <c r="L1287" i="19"/>
  <c r="L1347" i="19"/>
  <c r="L606" i="19"/>
  <c r="L878" i="19"/>
  <c r="L918" i="19"/>
  <c r="L979" i="19"/>
  <c r="L988" i="19"/>
  <c r="L1043" i="19"/>
  <c r="L1052" i="19"/>
  <c r="L1095" i="19"/>
  <c r="L1120" i="19"/>
  <c r="L1299" i="19"/>
  <c r="L1308" i="19"/>
  <c r="K4" i="19"/>
  <c r="L4" i="19" s="1"/>
  <c r="K582" i="19"/>
  <c r="K586" i="19"/>
  <c r="L586" i="19" s="1"/>
  <c r="K607" i="19"/>
  <c r="L607" i="19" s="1"/>
  <c r="K609" i="19"/>
  <c r="K612" i="19"/>
  <c r="K613" i="19"/>
  <c r="L613" i="19" s="1"/>
  <c r="K616" i="19"/>
  <c r="L616" i="19" s="1"/>
  <c r="K634" i="19"/>
  <c r="K691" i="19"/>
  <c r="L999" i="19"/>
  <c r="K1015" i="19"/>
  <c r="L1015" i="19" s="1"/>
  <c r="K1271" i="19"/>
  <c r="K421" i="19"/>
  <c r="L421" i="19" s="1"/>
  <c r="K569" i="19"/>
  <c r="L569" i="19" s="1"/>
  <c r="K572" i="19"/>
  <c r="L572" i="19" s="1"/>
  <c r="K573" i="19"/>
  <c r="K594" i="19"/>
  <c r="K598" i="19"/>
  <c r="L598" i="19" s="1"/>
  <c r="K624" i="19"/>
  <c r="L624" i="19" s="1"/>
  <c r="K625" i="19"/>
  <c r="K723" i="19"/>
  <c r="K1079" i="19"/>
  <c r="L1079" i="19" s="1"/>
  <c r="K1335" i="19"/>
  <c r="L1335" i="19" s="1"/>
  <c r="K882" i="19"/>
  <c r="L882" i="19" s="1"/>
  <c r="K883" i="19"/>
  <c r="L883" i="19" s="1"/>
  <c r="L17" i="19"/>
  <c r="L21" i="19"/>
  <c r="L25" i="19"/>
  <c r="L29" i="19"/>
  <c r="L33" i="19"/>
  <c r="L37" i="19"/>
  <c r="L41" i="19"/>
  <c r="L45" i="19"/>
  <c r="L49" i="19"/>
  <c r="L53" i="19"/>
  <c r="L57" i="19"/>
  <c r="L61" i="19"/>
  <c r="L65" i="19"/>
  <c r="L69" i="19"/>
  <c r="L73" i="19"/>
  <c r="L77" i="19"/>
  <c r="L81" i="19"/>
  <c r="L85" i="19"/>
  <c r="L89" i="19"/>
  <c r="L93" i="19"/>
  <c r="L97" i="19"/>
  <c r="L101" i="19"/>
  <c r="L105" i="19"/>
  <c r="L109" i="19"/>
  <c r="L113" i="19"/>
  <c r="L117" i="19"/>
  <c r="L121" i="19"/>
  <c r="L125" i="19"/>
  <c r="L129" i="19"/>
  <c r="L133" i="19"/>
  <c r="L141" i="19"/>
  <c r="L181" i="19"/>
  <c r="L193" i="19"/>
  <c r="L197" i="19"/>
  <c r="L201" i="19"/>
  <c r="L269" i="19"/>
  <c r="L273" i="19"/>
  <c r="L277" i="19"/>
  <c r="L281" i="19"/>
  <c r="L285" i="19"/>
  <c r="L289" i="19"/>
  <c r="L293" i="19"/>
  <c r="L297" i="19"/>
  <c r="L301" i="19"/>
  <c r="L305" i="19"/>
  <c r="L309" i="19"/>
  <c r="L313" i="19"/>
  <c r="L317" i="19"/>
  <c r="L321" i="19"/>
  <c r="L325" i="19"/>
  <c r="L329" i="19"/>
  <c r="L333" i="19"/>
  <c r="L337" i="19"/>
  <c r="L341" i="19"/>
  <c r="L345" i="19"/>
  <c r="K575" i="19"/>
  <c r="L575" i="19" s="1"/>
  <c r="L577" i="19"/>
  <c r="L580" i="19"/>
  <c r="K645" i="19"/>
  <c r="K648" i="19"/>
  <c r="K666" i="19"/>
  <c r="L666" i="19" s="1"/>
  <c r="K677" i="19"/>
  <c r="L677" i="19" s="1"/>
  <c r="K680" i="19"/>
  <c r="K709" i="19"/>
  <c r="K744" i="19"/>
  <c r="L744" i="19" s="1"/>
  <c r="K770" i="19"/>
  <c r="L770" i="19" s="1"/>
  <c r="K793" i="19"/>
  <c r="K865" i="19"/>
  <c r="K925" i="19"/>
  <c r="L925" i="19" s="1"/>
  <c r="L950" i="19"/>
  <c r="L956" i="19"/>
  <c r="L958" i="19"/>
  <c r="K960" i="19"/>
  <c r="L960" i="19" s="1"/>
  <c r="K1020" i="19"/>
  <c r="L1020" i="19" s="1"/>
  <c r="K1022" i="19"/>
  <c r="L1022" i="19" s="1"/>
  <c r="K1024" i="19"/>
  <c r="L1024" i="19" s="1"/>
  <c r="L1084" i="19"/>
  <c r="L1086" i="19"/>
  <c r="K1088" i="19"/>
  <c r="L1088" i="19" s="1"/>
  <c r="L1148" i="19"/>
  <c r="L1150" i="19"/>
  <c r="L1152" i="19"/>
  <c r="K1158" i="19"/>
  <c r="K1216" i="19"/>
  <c r="K1222" i="19"/>
  <c r="L1222" i="19" s="1"/>
  <c r="L1340" i="19"/>
  <c r="L1342" i="19"/>
  <c r="K638" i="19"/>
  <c r="K651" i="19"/>
  <c r="L651" i="19" s="1"/>
  <c r="K656" i="19"/>
  <c r="L656" i="19" s="1"/>
  <c r="K657" i="19"/>
  <c r="K670" i="19"/>
  <c r="K683" i="19"/>
  <c r="L683" i="19" s="1"/>
  <c r="K688" i="19"/>
  <c r="L688" i="19" s="1"/>
  <c r="K689" i="19"/>
  <c r="K702" i="19"/>
  <c r="K720" i="19"/>
  <c r="L720" i="19" s="1"/>
  <c r="K721" i="19"/>
  <c r="L721" i="19" s="1"/>
  <c r="K734" i="19"/>
  <c r="K752" i="19"/>
  <c r="K753" i="19"/>
  <c r="L753" i="19" s="1"/>
  <c r="K774" i="19"/>
  <c r="L774" i="19" s="1"/>
  <c r="K778" i="19"/>
  <c r="L778" i="19" s="1"/>
  <c r="K812" i="19"/>
  <c r="K813" i="19"/>
  <c r="L813" i="19" s="1"/>
  <c r="K816" i="19"/>
  <c r="L816" i="19" s="1"/>
  <c r="K817" i="19"/>
  <c r="K838" i="19"/>
  <c r="L838" i="19" s="1"/>
  <c r="K842" i="19"/>
  <c r="L842" i="19" s="1"/>
  <c r="K910" i="19"/>
  <c r="L910" i="19" s="1"/>
  <c r="K914" i="19"/>
  <c r="L914" i="19" s="1"/>
  <c r="L931" i="19"/>
  <c r="K933" i="19"/>
  <c r="L933" i="19" s="1"/>
  <c r="K936" i="19"/>
  <c r="L936" i="19" s="1"/>
  <c r="K937" i="19"/>
  <c r="K944" i="19"/>
  <c r="L944" i="19" s="1"/>
  <c r="K981" i="19"/>
  <c r="L981" i="19" s="1"/>
  <c r="K1007" i="19"/>
  <c r="L1007" i="19" s="1"/>
  <c r="K1011" i="19"/>
  <c r="L1011" i="19" s="1"/>
  <c r="K1045" i="19"/>
  <c r="L1045" i="19" s="1"/>
  <c r="K1071" i="19"/>
  <c r="L1071" i="19" s="1"/>
  <c r="K1075" i="19"/>
  <c r="L1075" i="19" s="1"/>
  <c r="K1109" i="19"/>
  <c r="K1135" i="19"/>
  <c r="L1135" i="19" s="1"/>
  <c r="K1139" i="19"/>
  <c r="L1139" i="19" s="1"/>
  <c r="K1173" i="19"/>
  <c r="K1199" i="19"/>
  <c r="L1199" i="19" s="1"/>
  <c r="K1203" i="19"/>
  <c r="L1203" i="19" s="1"/>
  <c r="K1237" i="19"/>
  <c r="L1237" i="19" s="1"/>
  <c r="K1263" i="19"/>
  <c r="L1263" i="19" s="1"/>
  <c r="K1267" i="19"/>
  <c r="L1267" i="19" s="1"/>
  <c r="K1301" i="19"/>
  <c r="K1327" i="19"/>
  <c r="L1327" i="19" s="1"/>
  <c r="K1331" i="19"/>
  <c r="L1331" i="19" s="1"/>
  <c r="K661" i="19"/>
  <c r="L661" i="19" s="1"/>
  <c r="K664" i="19"/>
  <c r="K693" i="19"/>
  <c r="L693" i="19" s="1"/>
  <c r="K696" i="19"/>
  <c r="L696" i="19" s="1"/>
  <c r="K714" i="19"/>
  <c r="L714" i="19" s="1"/>
  <c r="K725" i="19"/>
  <c r="K728" i="19"/>
  <c r="L728" i="19" s="1"/>
  <c r="K761" i="19"/>
  <c r="L761" i="19" s="1"/>
  <c r="K764" i="19"/>
  <c r="L764" i="19" s="1"/>
  <c r="K802" i="19"/>
  <c r="K922" i="19"/>
  <c r="L922" i="19" s="1"/>
  <c r="K961" i="19"/>
  <c r="L961" i="19" s="1"/>
  <c r="K997" i="19"/>
  <c r="L997" i="19" s="1"/>
  <c r="K1025" i="19"/>
  <c r="L1025" i="19" s="1"/>
  <c r="K1061" i="19"/>
  <c r="L1061" i="19" s="1"/>
  <c r="K1089" i="19"/>
  <c r="L1089" i="19" s="1"/>
  <c r="L1125" i="19"/>
  <c r="K1153" i="19"/>
  <c r="L1153" i="19" s="1"/>
  <c r="L1189" i="19"/>
  <c r="K1217" i="19"/>
  <c r="L1217" i="19" s="1"/>
  <c r="K1254" i="19"/>
  <c r="L1254" i="19" s="1"/>
  <c r="K1281" i="19"/>
  <c r="K1312" i="19"/>
  <c r="L1312" i="19" s="1"/>
  <c r="K1317" i="19"/>
  <c r="L1317" i="19" s="1"/>
  <c r="K908" i="19"/>
  <c r="L908" i="19" s="1"/>
  <c r="K907" i="19"/>
  <c r="K5" i="19"/>
  <c r="L5" i="19" s="1"/>
  <c r="K570" i="19"/>
  <c r="L570" i="19" s="1"/>
  <c r="K583" i="19"/>
  <c r="K585" i="19"/>
  <c r="K588" i="19"/>
  <c r="L588" i="19" s="1"/>
  <c r="K589" i="19"/>
  <c r="L589" i="19" s="1"/>
  <c r="K602" i="19"/>
  <c r="L602" i="19" s="1"/>
  <c r="K615" i="19"/>
  <c r="K617" i="19"/>
  <c r="L617" i="19" s="1"/>
  <c r="K620" i="19"/>
  <c r="L620" i="19" s="1"/>
  <c r="K626" i="19"/>
  <c r="L626" i="19" s="1"/>
  <c r="K631" i="19"/>
  <c r="K633" i="19"/>
  <c r="L633" i="19" s="1"/>
  <c r="K636" i="19"/>
  <c r="L636" i="19" s="1"/>
  <c r="K642" i="19"/>
  <c r="L642" i="19" s="1"/>
  <c r="K647" i="19"/>
  <c r="K649" i="19"/>
  <c r="L649" i="19" s="1"/>
  <c r="K652" i="19"/>
  <c r="L652" i="19" s="1"/>
  <c r="K658" i="19"/>
  <c r="L658" i="19" s="1"/>
  <c r="K663" i="19"/>
  <c r="K665" i="19"/>
  <c r="L665" i="19" s="1"/>
  <c r="K668" i="19"/>
  <c r="L668" i="19" s="1"/>
  <c r="K674" i="19"/>
  <c r="K679" i="19"/>
  <c r="K681" i="19"/>
  <c r="L681" i="19" s="1"/>
  <c r="K684" i="19"/>
  <c r="L684" i="19" s="1"/>
  <c r="K690" i="19"/>
  <c r="L690" i="19" s="1"/>
  <c r="K695" i="19"/>
  <c r="K697" i="19"/>
  <c r="L697" i="19" s="1"/>
  <c r="K700" i="19"/>
  <c r="L700" i="19" s="1"/>
  <c r="K706" i="19"/>
  <c r="L706" i="19" s="1"/>
  <c r="K711" i="19"/>
  <c r="K713" i="19"/>
  <c r="L713" i="19" s="1"/>
  <c r="K716" i="19"/>
  <c r="L716" i="19" s="1"/>
  <c r="K722" i="19"/>
  <c r="L722" i="19" s="1"/>
  <c r="K727" i="19"/>
  <c r="K729" i="19"/>
  <c r="L729" i="19" s="1"/>
  <c r="K732" i="19"/>
  <c r="L732" i="19" s="1"/>
  <c r="K738" i="19"/>
  <c r="L738" i="19" s="1"/>
  <c r="K743" i="19"/>
  <c r="K745" i="19"/>
  <c r="L745" i="19" s="1"/>
  <c r="K748" i="19"/>
  <c r="L748" i="19" s="1"/>
  <c r="K754" i="19"/>
  <c r="K763" i="19"/>
  <c r="K765" i="19"/>
  <c r="L765" i="19" s="1"/>
  <c r="K768" i="19"/>
  <c r="L768" i="19" s="1"/>
  <c r="K769" i="19"/>
  <c r="K772" i="19"/>
  <c r="K782" i="19"/>
  <c r="L782" i="19" s="1"/>
  <c r="K786" i="19"/>
  <c r="L786" i="19" s="1"/>
  <c r="K795" i="19"/>
  <c r="L795" i="19" s="1"/>
  <c r="K797" i="19"/>
  <c r="K800" i="19"/>
  <c r="L800" i="19" s="1"/>
  <c r="K801" i="19"/>
  <c r="L801" i="19" s="1"/>
  <c r="K804" i="19"/>
  <c r="K814" i="19"/>
  <c r="K818" i="19"/>
  <c r="L818" i="19" s="1"/>
  <c r="K827" i="19"/>
  <c r="L827" i="19" s="1"/>
  <c r="K829" i="19"/>
  <c r="L829" i="19" s="1"/>
  <c r="K832" i="19"/>
  <c r="K833" i="19"/>
  <c r="L833" i="19" s="1"/>
  <c r="K836" i="19"/>
  <c r="L836" i="19" s="1"/>
  <c r="K846" i="19"/>
  <c r="L846" i="19" s="1"/>
  <c r="K850" i="19"/>
  <c r="L850" i="19" s="1"/>
  <c r="K859" i="19"/>
  <c r="L859" i="19" s="1"/>
  <c r="K886" i="19"/>
  <c r="L886" i="19" s="1"/>
  <c r="K890" i="19"/>
  <c r="L890" i="19" s="1"/>
  <c r="K993" i="19"/>
  <c r="K1057" i="19"/>
  <c r="L1057" i="19" s="1"/>
  <c r="K1121" i="19"/>
  <c r="L1121" i="19" s="1"/>
  <c r="K1185" i="19"/>
  <c r="L1185" i="19" s="1"/>
  <c r="K1249" i="19"/>
  <c r="K1313" i="19"/>
  <c r="K1345" i="19"/>
  <c r="L1345" i="19" s="1"/>
  <c r="K1344" i="19"/>
  <c r="K423" i="19"/>
  <c r="L423" i="19" s="1"/>
  <c r="K425" i="19"/>
  <c r="L425" i="19" s="1"/>
  <c r="K427" i="19"/>
  <c r="L427" i="19" s="1"/>
  <c r="K429" i="19"/>
  <c r="L429" i="19" s="1"/>
  <c r="K431" i="19"/>
  <c r="L431" i="19" s="1"/>
  <c r="K433" i="19"/>
  <c r="L433" i="19" s="1"/>
  <c r="K435" i="19"/>
  <c r="L435" i="19" s="1"/>
  <c r="K437" i="19"/>
  <c r="L437" i="19" s="1"/>
  <c r="K439" i="19"/>
  <c r="L439" i="19" s="1"/>
  <c r="K441" i="19"/>
  <c r="L441" i="19" s="1"/>
  <c r="K443" i="19"/>
  <c r="L443" i="19" s="1"/>
  <c r="K445" i="19"/>
  <c r="L445" i="19" s="1"/>
  <c r="K447" i="19"/>
  <c r="L447" i="19" s="1"/>
  <c r="K449" i="19"/>
  <c r="L449" i="19" s="1"/>
  <c r="K451" i="19"/>
  <c r="L451" i="19" s="1"/>
  <c r="K453" i="19"/>
  <c r="L453" i="19" s="1"/>
  <c r="K455" i="19"/>
  <c r="L455" i="19" s="1"/>
  <c r="K457" i="19"/>
  <c r="L457" i="19" s="1"/>
  <c r="K459" i="19"/>
  <c r="L459" i="19" s="1"/>
  <c r="K461" i="19"/>
  <c r="L461" i="19" s="1"/>
  <c r="K463" i="19"/>
  <c r="L463" i="19" s="1"/>
  <c r="K465" i="19"/>
  <c r="L465" i="19" s="1"/>
  <c r="K467" i="19"/>
  <c r="L467" i="19" s="1"/>
  <c r="K469" i="19"/>
  <c r="L469" i="19" s="1"/>
  <c r="K471" i="19"/>
  <c r="L471" i="19" s="1"/>
  <c r="K473" i="19"/>
  <c r="L473" i="19" s="1"/>
  <c r="K475" i="19"/>
  <c r="L475" i="19" s="1"/>
  <c r="K477" i="19"/>
  <c r="L477" i="19" s="1"/>
  <c r="K479" i="19"/>
  <c r="L479" i="19" s="1"/>
  <c r="K481" i="19"/>
  <c r="L481" i="19" s="1"/>
  <c r="K483" i="19"/>
  <c r="L483" i="19" s="1"/>
  <c r="K485" i="19"/>
  <c r="L485" i="19" s="1"/>
  <c r="K487" i="19"/>
  <c r="L487" i="19" s="1"/>
  <c r="K489" i="19"/>
  <c r="L489" i="19" s="1"/>
  <c r="K491" i="19"/>
  <c r="L491" i="19" s="1"/>
  <c r="K493" i="19"/>
  <c r="L493" i="19" s="1"/>
  <c r="K495" i="19"/>
  <c r="L495" i="19" s="1"/>
  <c r="K497" i="19"/>
  <c r="L497" i="19" s="1"/>
  <c r="K499" i="19"/>
  <c r="L499" i="19" s="1"/>
  <c r="K501" i="19"/>
  <c r="L501" i="19" s="1"/>
  <c r="K503" i="19"/>
  <c r="L503" i="19" s="1"/>
  <c r="K505" i="19"/>
  <c r="L505" i="19" s="1"/>
  <c r="K507" i="19"/>
  <c r="L507" i="19" s="1"/>
  <c r="K509" i="19"/>
  <c r="L509" i="19" s="1"/>
  <c r="K511" i="19"/>
  <c r="L511" i="19" s="1"/>
  <c r="K513" i="19"/>
  <c r="L513" i="19" s="1"/>
  <c r="K515" i="19"/>
  <c r="L515" i="19" s="1"/>
  <c r="K517" i="19"/>
  <c r="L517" i="19" s="1"/>
  <c r="K519" i="19"/>
  <c r="L519" i="19" s="1"/>
  <c r="K521" i="19"/>
  <c r="L521" i="19" s="1"/>
  <c r="K523" i="19"/>
  <c r="L523" i="19" s="1"/>
  <c r="K525" i="19"/>
  <c r="L525" i="19" s="1"/>
  <c r="K527" i="19"/>
  <c r="L527" i="19" s="1"/>
  <c r="K529" i="19"/>
  <c r="L529" i="19" s="1"/>
  <c r="K531" i="19"/>
  <c r="L531" i="19" s="1"/>
  <c r="K533" i="19"/>
  <c r="L533" i="19" s="1"/>
  <c r="K535" i="19"/>
  <c r="L535" i="19" s="1"/>
  <c r="K537" i="19"/>
  <c r="L537" i="19" s="1"/>
  <c r="K539" i="19"/>
  <c r="L539" i="19" s="1"/>
  <c r="K541" i="19"/>
  <c r="L541" i="19" s="1"/>
  <c r="K543" i="19"/>
  <c r="L543" i="19" s="1"/>
  <c r="K545" i="19"/>
  <c r="L545" i="19" s="1"/>
  <c r="K547" i="19"/>
  <c r="L547" i="19" s="1"/>
  <c r="K549" i="19"/>
  <c r="L549" i="19" s="1"/>
  <c r="K551" i="19"/>
  <c r="L551" i="19" s="1"/>
  <c r="K553" i="19"/>
  <c r="L553" i="19" s="1"/>
  <c r="K555" i="19"/>
  <c r="L555" i="19" s="1"/>
  <c r="K557" i="19"/>
  <c r="L557" i="19" s="1"/>
  <c r="K559" i="19"/>
  <c r="L559" i="19" s="1"/>
  <c r="K561" i="19"/>
  <c r="L561" i="19" s="1"/>
  <c r="K564" i="19"/>
  <c r="L564" i="19" s="1"/>
  <c r="K565" i="19"/>
  <c r="L565" i="19" s="1"/>
  <c r="K578" i="19"/>
  <c r="L578" i="19" s="1"/>
  <c r="K593" i="19"/>
  <c r="L593" i="19" s="1"/>
  <c r="K596" i="19"/>
  <c r="L596" i="19" s="1"/>
  <c r="K597" i="19"/>
  <c r="K610" i="19"/>
  <c r="L610" i="19" s="1"/>
  <c r="K621" i="19"/>
  <c r="L621" i="19" s="1"/>
  <c r="K630" i="19"/>
  <c r="L630" i="19" s="1"/>
  <c r="K637" i="19"/>
  <c r="L637" i="19" s="1"/>
  <c r="K646" i="19"/>
  <c r="K653" i="19"/>
  <c r="L653" i="19" s="1"/>
  <c r="K662" i="19"/>
  <c r="L662" i="19" s="1"/>
  <c r="K669" i="19"/>
  <c r="L669" i="19" s="1"/>
  <c r="K678" i="19"/>
  <c r="L678" i="19" s="1"/>
  <c r="K685" i="19"/>
  <c r="L685" i="19" s="1"/>
  <c r="K694" i="19"/>
  <c r="L694" i="19" s="1"/>
  <c r="K701" i="19"/>
  <c r="L701" i="19" s="1"/>
  <c r="K710" i="19"/>
  <c r="K717" i="19"/>
  <c r="L717" i="19" s="1"/>
  <c r="K726" i="19"/>
  <c r="L726" i="19" s="1"/>
  <c r="K733" i="19"/>
  <c r="K742" i="19"/>
  <c r="K749" i="19"/>
  <c r="L749" i="19" s="1"/>
  <c r="K758" i="19"/>
  <c r="L758" i="19" s="1"/>
  <c r="K762" i="19"/>
  <c r="L762" i="19" s="1"/>
  <c r="K773" i="19"/>
  <c r="L773" i="19" s="1"/>
  <c r="K776" i="19"/>
  <c r="L776" i="19" s="1"/>
  <c r="K777" i="19"/>
  <c r="L777" i="19" s="1"/>
  <c r="K790" i="19"/>
  <c r="L790" i="19" s="1"/>
  <c r="K794" i="19"/>
  <c r="L794" i="19" s="1"/>
  <c r="K805" i="19"/>
  <c r="L805" i="19" s="1"/>
  <c r="K808" i="19"/>
  <c r="L808" i="19" s="1"/>
  <c r="K809" i="19"/>
  <c r="K822" i="19"/>
  <c r="L822" i="19" s="1"/>
  <c r="K826" i="19"/>
  <c r="L826" i="19" s="1"/>
  <c r="K837" i="19"/>
  <c r="L837" i="19" s="1"/>
  <c r="K840" i="19"/>
  <c r="K841" i="19"/>
  <c r="K854" i="19"/>
  <c r="L854" i="19" s="1"/>
  <c r="K858" i="19"/>
  <c r="L858" i="19" s="1"/>
  <c r="K869" i="19"/>
  <c r="L869" i="19" s="1"/>
  <c r="K872" i="19"/>
  <c r="K873" i="19"/>
  <c r="L873" i="19" s="1"/>
  <c r="K876" i="19"/>
  <c r="L876" i="19" s="1"/>
  <c r="K875" i="19"/>
  <c r="K902" i="19"/>
  <c r="L902" i="19" s="1"/>
  <c r="K940" i="19"/>
  <c r="L940" i="19" s="1"/>
  <c r="K939" i="19"/>
  <c r="L939" i="19" s="1"/>
  <c r="K567" i="19"/>
  <c r="L567" i="19" s="1"/>
  <c r="K599" i="19"/>
  <c r="L599" i="19" s="1"/>
  <c r="K623" i="19"/>
  <c r="L623" i="19" s="1"/>
  <c r="K628" i="19"/>
  <c r="L628" i="19" s="1"/>
  <c r="K639" i="19"/>
  <c r="L639" i="19" s="1"/>
  <c r="K644" i="19"/>
  <c r="L644" i="19" s="1"/>
  <c r="K655" i="19"/>
  <c r="K660" i="19"/>
  <c r="L660" i="19" s="1"/>
  <c r="K671" i="19"/>
  <c r="L671" i="19" s="1"/>
  <c r="K676" i="19"/>
  <c r="L676" i="19" s="1"/>
  <c r="K687" i="19"/>
  <c r="L687" i="19" s="1"/>
  <c r="K692" i="19"/>
  <c r="L692" i="19" s="1"/>
  <c r="K703" i="19"/>
  <c r="L703" i="19" s="1"/>
  <c r="K708" i="19"/>
  <c r="L708" i="19" s="1"/>
  <c r="K719" i="19"/>
  <c r="L719" i="19" s="1"/>
  <c r="K724" i="19"/>
  <c r="L724" i="19" s="1"/>
  <c r="K735" i="19"/>
  <c r="L735" i="19" s="1"/>
  <c r="K740" i="19"/>
  <c r="L740" i="19" s="1"/>
  <c r="K751" i="19"/>
  <c r="K756" i="19"/>
  <c r="L756" i="19" s="1"/>
  <c r="K779" i="19"/>
  <c r="L779" i="19" s="1"/>
  <c r="K788" i="19"/>
  <c r="L788" i="19" s="1"/>
  <c r="K811" i="19"/>
  <c r="L811" i="19" s="1"/>
  <c r="K820" i="19"/>
  <c r="K843" i="19"/>
  <c r="L843" i="19" s="1"/>
  <c r="K852" i="19"/>
  <c r="L852" i="19" s="1"/>
  <c r="K892" i="19"/>
  <c r="L892" i="19" s="1"/>
  <c r="K891" i="19"/>
  <c r="L891" i="19" s="1"/>
  <c r="K862" i="19"/>
  <c r="L862" i="19" s="1"/>
  <c r="K866" i="19"/>
  <c r="L866" i="19" s="1"/>
  <c r="K877" i="19"/>
  <c r="L877" i="19" s="1"/>
  <c r="K880" i="19"/>
  <c r="L880" i="19" s="1"/>
  <c r="K881" i="19"/>
  <c r="K884" i="19"/>
  <c r="L884" i="19" s="1"/>
  <c r="K894" i="19"/>
  <c r="L894" i="19" s="1"/>
  <c r="K898" i="19"/>
  <c r="L898" i="19" s="1"/>
  <c r="K909" i="19"/>
  <c r="K912" i="19"/>
  <c r="L912" i="19" s="1"/>
  <c r="K913" i="19"/>
  <c r="K916" i="19"/>
  <c r="L916" i="19" s="1"/>
  <c r="K926" i="19"/>
  <c r="L926" i="19" s="1"/>
  <c r="K930" i="19"/>
  <c r="L930" i="19" s="1"/>
  <c r="K941" i="19"/>
  <c r="L941" i="19" s="1"/>
  <c r="K945" i="19"/>
  <c r="L945" i="19" s="1"/>
  <c r="K948" i="19"/>
  <c r="L948" i="19" s="1"/>
  <c r="K962" i="19"/>
  <c r="K966" i="19"/>
  <c r="L966" i="19" s="1"/>
  <c r="K984" i="19"/>
  <c r="L984" i="19" s="1"/>
  <c r="K994" i="19"/>
  <c r="L994" i="19" s="1"/>
  <c r="K998" i="19"/>
  <c r="L998" i="19" s="1"/>
  <c r="K1016" i="19"/>
  <c r="L1016" i="19" s="1"/>
  <c r="K1026" i="19"/>
  <c r="L1026" i="19" s="1"/>
  <c r="K1030" i="19"/>
  <c r="L1030" i="19" s="1"/>
  <c r="K1048" i="19"/>
  <c r="L1048" i="19" s="1"/>
  <c r="K1058" i="19"/>
  <c r="L1058" i="19" s="1"/>
  <c r="K1062" i="19"/>
  <c r="L1062" i="19" s="1"/>
  <c r="K1080" i="19"/>
  <c r="K1090" i="19"/>
  <c r="L1090" i="19" s="1"/>
  <c r="K1094" i="19"/>
  <c r="L1094" i="19" s="1"/>
  <c r="K1112" i="19"/>
  <c r="L1112" i="19" s="1"/>
  <c r="K1122" i="19"/>
  <c r="K1126" i="19"/>
  <c r="L1126" i="19" s="1"/>
  <c r="K1144" i="19"/>
  <c r="L1144" i="19" s="1"/>
  <c r="K1154" i="19"/>
  <c r="K1176" i="19"/>
  <c r="L1176" i="19" s="1"/>
  <c r="K1186" i="19"/>
  <c r="L1186" i="19" s="1"/>
  <c r="K1208" i="19"/>
  <c r="L1208" i="19" s="1"/>
  <c r="L1209" i="19"/>
  <c r="K1218" i="19"/>
  <c r="L1218" i="19" s="1"/>
  <c r="K1240" i="19"/>
  <c r="L1240" i="19" s="1"/>
  <c r="L1241" i="19"/>
  <c r="K1250" i="19"/>
  <c r="L1250" i="19" s="1"/>
  <c r="K1272" i="19"/>
  <c r="L1272" i="19" s="1"/>
  <c r="L1273" i="19"/>
  <c r="K1282" i="19"/>
  <c r="K1286" i="19"/>
  <c r="L1286" i="19" s="1"/>
  <c r="K1304" i="19"/>
  <c r="L1304" i="19" s="1"/>
  <c r="K1314" i="19"/>
  <c r="K1318" i="19"/>
  <c r="K1336" i="19"/>
  <c r="L1336" i="19" s="1"/>
  <c r="K1346" i="19"/>
  <c r="L1346" i="19" s="1"/>
  <c r="K906" i="19"/>
  <c r="L906" i="19" s="1"/>
  <c r="K917" i="19"/>
  <c r="K920" i="19"/>
  <c r="L920" i="19" s="1"/>
  <c r="K921" i="19"/>
  <c r="L921" i="19" s="1"/>
  <c r="K934" i="19"/>
  <c r="L934" i="19" s="1"/>
  <c r="K938" i="19"/>
  <c r="L938" i="19" s="1"/>
  <c r="K949" i="19"/>
  <c r="L949" i="19" s="1"/>
  <c r="K952" i="19"/>
  <c r="L952" i="19" s="1"/>
  <c r="K953" i="19"/>
  <c r="K959" i="19"/>
  <c r="L959" i="19" s="1"/>
  <c r="K969" i="19"/>
  <c r="L969" i="19" s="1"/>
  <c r="K972" i="19"/>
  <c r="L972" i="19" s="1"/>
  <c r="K974" i="19"/>
  <c r="L974" i="19" s="1"/>
  <c r="K976" i="19"/>
  <c r="K978" i="19"/>
  <c r="L978" i="19" s="1"/>
  <c r="K991" i="19"/>
  <c r="L991" i="19" s="1"/>
  <c r="K1001" i="19"/>
  <c r="L1001" i="19" s="1"/>
  <c r="K1004" i="19"/>
  <c r="L1004" i="19" s="1"/>
  <c r="K1006" i="19"/>
  <c r="L1006" i="19" s="1"/>
  <c r="K1008" i="19"/>
  <c r="L1008" i="19" s="1"/>
  <c r="K1010" i="19"/>
  <c r="L1010" i="19" s="1"/>
  <c r="K1023" i="19"/>
  <c r="K1033" i="19"/>
  <c r="L1033" i="19" s="1"/>
  <c r="K1036" i="19"/>
  <c r="L1036" i="19" s="1"/>
  <c r="K1038" i="19"/>
  <c r="L1038" i="19" s="1"/>
  <c r="K1040" i="19"/>
  <c r="L1040" i="19" s="1"/>
  <c r="K1042" i="19"/>
  <c r="L1042" i="19" s="1"/>
  <c r="K1055" i="19"/>
  <c r="L1055" i="19" s="1"/>
  <c r="K1065" i="19"/>
  <c r="L1065" i="19" s="1"/>
  <c r="K1068" i="19"/>
  <c r="L1068" i="19" s="1"/>
  <c r="K1070" i="19"/>
  <c r="L1070" i="19" s="1"/>
  <c r="K1072" i="19"/>
  <c r="L1072" i="19" s="1"/>
  <c r="K1074" i="19"/>
  <c r="L1074" i="19" s="1"/>
  <c r="K1087" i="19"/>
  <c r="L1087" i="19" s="1"/>
  <c r="K1097" i="19"/>
  <c r="L1097" i="19" s="1"/>
  <c r="K1100" i="19"/>
  <c r="L1100" i="19" s="1"/>
  <c r="K1102" i="19"/>
  <c r="L1102" i="19" s="1"/>
  <c r="K1104" i="19"/>
  <c r="L1104" i="19" s="1"/>
  <c r="K1106" i="19"/>
  <c r="L1106" i="19" s="1"/>
  <c r="K1119" i="19"/>
  <c r="L1119" i="19" s="1"/>
  <c r="K1129" i="19"/>
  <c r="L1129" i="19" s="1"/>
  <c r="K1132" i="19"/>
  <c r="K1134" i="19"/>
  <c r="L1134" i="19" s="1"/>
  <c r="K1136" i="19"/>
  <c r="L1136" i="19" s="1"/>
  <c r="K1138" i="19"/>
  <c r="L1138" i="19" s="1"/>
  <c r="K1151" i="19"/>
  <c r="K1161" i="19"/>
  <c r="L1161" i="19" s="1"/>
  <c r="K1164" i="19"/>
  <c r="L1164" i="19" s="1"/>
  <c r="K1166" i="19"/>
  <c r="L1166" i="19" s="1"/>
  <c r="K1168" i="19"/>
  <c r="K1170" i="19"/>
  <c r="L1170" i="19" s="1"/>
  <c r="K1183" i="19"/>
  <c r="L1183" i="19" s="1"/>
  <c r="K1193" i="19"/>
  <c r="L1193" i="19" s="1"/>
  <c r="K1196" i="19"/>
  <c r="K1198" i="19"/>
  <c r="L1198" i="19" s="1"/>
  <c r="K1200" i="19"/>
  <c r="L1200" i="19" s="1"/>
  <c r="K1202" i="19"/>
  <c r="L1202" i="19" s="1"/>
  <c r="K1215" i="19"/>
  <c r="L1215" i="19" s="1"/>
  <c r="K1225" i="19"/>
  <c r="L1225" i="19" s="1"/>
  <c r="K1228" i="19"/>
  <c r="L1228" i="19" s="1"/>
  <c r="K1230" i="19"/>
  <c r="L1230" i="19" s="1"/>
  <c r="K1232" i="19"/>
  <c r="L1232" i="19" s="1"/>
  <c r="K1234" i="19"/>
  <c r="L1234" i="19" s="1"/>
  <c r="K1247" i="19"/>
  <c r="L1247" i="19" s="1"/>
  <c r="K1257" i="19"/>
  <c r="L1257" i="19" s="1"/>
  <c r="K1260" i="19"/>
  <c r="L1260" i="19" s="1"/>
  <c r="K1262" i="19"/>
  <c r="L1262" i="19" s="1"/>
  <c r="K1264" i="19"/>
  <c r="K1266" i="19"/>
  <c r="L1266" i="19" s="1"/>
  <c r="K1279" i="19"/>
  <c r="L1279" i="19" s="1"/>
  <c r="K1289" i="19"/>
  <c r="L1289" i="19" s="1"/>
  <c r="K1292" i="19"/>
  <c r="L1292" i="19" s="1"/>
  <c r="K1294" i="19"/>
  <c r="L1294" i="19" s="1"/>
  <c r="K1296" i="19"/>
  <c r="L1296" i="19" s="1"/>
  <c r="K1298" i="19"/>
  <c r="K1311" i="19"/>
  <c r="K1321" i="19"/>
  <c r="L1321" i="19" s="1"/>
  <c r="K1324" i="19"/>
  <c r="L1324" i="19" s="1"/>
  <c r="K1326" i="19"/>
  <c r="K1328" i="19"/>
  <c r="K1330" i="19"/>
  <c r="L1330" i="19" s="1"/>
  <c r="K1349" i="19"/>
  <c r="L1349" i="19" s="1"/>
  <c r="K868" i="19"/>
  <c r="L868" i="19" s="1"/>
  <c r="K900" i="19"/>
  <c r="K923" i="19"/>
  <c r="L923" i="19" s="1"/>
  <c r="K929" i="19"/>
  <c r="L929" i="19" s="1"/>
  <c r="K932" i="19"/>
  <c r="L932" i="19" s="1"/>
  <c r="K942" i="19"/>
  <c r="L942" i="19" s="1"/>
  <c r="K946" i="19"/>
  <c r="L946" i="19" s="1"/>
  <c r="K963" i="19"/>
  <c r="L963" i="19" s="1"/>
  <c r="K968" i="19"/>
  <c r="L968" i="19" s="1"/>
  <c r="K980" i="19"/>
  <c r="L980" i="19" s="1"/>
  <c r="K982" i="19"/>
  <c r="L982" i="19" s="1"/>
  <c r="K995" i="19"/>
  <c r="L995" i="19" s="1"/>
  <c r="K1000" i="19"/>
  <c r="L1000" i="19" s="1"/>
  <c r="K1012" i="19"/>
  <c r="K1014" i="19"/>
  <c r="L1014" i="19" s="1"/>
  <c r="K1027" i="19"/>
  <c r="L1027" i="19" s="1"/>
  <c r="K1032" i="19"/>
  <c r="L1032" i="19" s="1"/>
  <c r="K1044" i="19"/>
  <c r="K1046" i="19"/>
  <c r="L1046" i="19" s="1"/>
  <c r="K1059" i="19"/>
  <c r="L1059" i="19" s="1"/>
  <c r="K1064" i="19"/>
  <c r="L1064" i="19" s="1"/>
  <c r="K1076" i="19"/>
  <c r="L1076" i="19" s="1"/>
  <c r="K1078" i="19"/>
  <c r="L1078" i="19" s="1"/>
  <c r="K1091" i="19"/>
  <c r="L1091" i="19" s="1"/>
  <c r="K1096" i="19"/>
  <c r="L1096" i="19" s="1"/>
  <c r="K1108" i="19"/>
  <c r="L1108" i="19" s="1"/>
  <c r="K1110" i="19"/>
  <c r="L1110" i="19" s="1"/>
  <c r="K1123" i="19"/>
  <c r="L1123" i="19" s="1"/>
  <c r="K1128" i="19"/>
  <c r="L1128" i="19" s="1"/>
  <c r="K1140" i="19"/>
  <c r="L1140" i="19" s="1"/>
  <c r="K1142" i="19"/>
  <c r="L1142" i="19" s="1"/>
  <c r="K1155" i="19"/>
  <c r="L1155" i="19" s="1"/>
  <c r="K1160" i="19"/>
  <c r="L1160" i="19" s="1"/>
  <c r="K1172" i="19"/>
  <c r="L1172" i="19" s="1"/>
  <c r="K1174" i="19"/>
  <c r="L1174" i="19" s="1"/>
  <c r="K1187" i="19"/>
  <c r="L1187" i="19" s="1"/>
  <c r="K1192" i="19"/>
  <c r="L1192" i="19" s="1"/>
  <c r="K1204" i="19"/>
  <c r="K1206" i="19"/>
  <c r="L1206" i="19" s="1"/>
  <c r="K1219" i="19"/>
  <c r="L1219" i="19" s="1"/>
  <c r="K1224" i="19"/>
  <c r="L1224" i="19" s="1"/>
  <c r="K1236" i="19"/>
  <c r="K1238" i="19"/>
  <c r="L1238" i="19" s="1"/>
  <c r="K1251" i="19"/>
  <c r="L1251" i="19" s="1"/>
  <c r="K1256" i="19"/>
  <c r="L1256" i="19" s="1"/>
  <c r="K1268" i="19"/>
  <c r="K1270" i="19"/>
  <c r="L1270" i="19" s="1"/>
  <c r="K1283" i="19"/>
  <c r="L1283" i="19" s="1"/>
  <c r="K1288" i="19"/>
  <c r="L1288" i="19" s="1"/>
  <c r="K1300" i="19"/>
  <c r="L1300" i="19" s="1"/>
  <c r="K1302" i="19"/>
  <c r="L1302" i="19" s="1"/>
  <c r="K1315" i="19"/>
  <c r="L1315" i="19" s="1"/>
  <c r="K1320" i="19"/>
  <c r="L1320" i="19" s="1"/>
  <c r="K1332" i="19"/>
  <c r="K1334" i="19"/>
  <c r="L1334" i="19" s="1"/>
  <c r="K1348" i="19"/>
  <c r="L1348" i="19" s="1"/>
  <c r="L137" i="19"/>
  <c r="L145" i="19"/>
  <c r="L149" i="19"/>
  <c r="L153" i="19"/>
  <c r="L157" i="19"/>
  <c r="L161" i="19"/>
  <c r="L165" i="19"/>
  <c r="L169" i="19"/>
  <c r="L173" i="19"/>
  <c r="L177" i="19"/>
  <c r="L185" i="19"/>
  <c r="L189" i="19"/>
  <c r="L205" i="19"/>
  <c r="L209" i="19"/>
  <c r="L213" i="19"/>
  <c r="L217" i="19"/>
  <c r="L221" i="19"/>
  <c r="L225" i="19"/>
  <c r="L229" i="19"/>
  <c r="L233" i="19"/>
  <c r="L237" i="19"/>
  <c r="L241" i="19"/>
  <c r="L245" i="19"/>
  <c r="L249" i="19"/>
  <c r="L253" i="19"/>
  <c r="L257" i="19"/>
  <c r="L261" i="19"/>
  <c r="L265" i="19"/>
  <c r="L350" i="19"/>
  <c r="L601" i="19"/>
  <c r="L766" i="19"/>
  <c r="L781" i="19"/>
  <c r="L798" i="19"/>
  <c r="L802" i="19"/>
  <c r="L830" i="19"/>
  <c r="L834" i="19"/>
  <c r="L845" i="19"/>
  <c r="L909" i="19"/>
  <c r="L1029" i="19"/>
  <c r="L1080" i="19"/>
  <c r="L1093" i="19"/>
  <c r="L1344" i="19"/>
  <c r="L562" i="19"/>
  <c r="L590" i="19"/>
  <c r="L594" i="19"/>
  <c r="L609" i="19"/>
  <c r="L757" i="19"/>
  <c r="L789" i="19"/>
  <c r="L806" i="19"/>
  <c r="L821" i="19"/>
  <c r="L853" i="19"/>
  <c r="L885" i="19"/>
  <c r="L917" i="19"/>
  <c r="L924" i="19"/>
  <c r="L947" i="19"/>
  <c r="L976" i="19"/>
  <c r="L983" i="19"/>
  <c r="L1013" i="19"/>
  <c r="L1047" i="19"/>
  <c r="L1077" i="19"/>
  <c r="L1109" i="19"/>
  <c r="L1111" i="19"/>
  <c r="L1132" i="19"/>
  <c r="L1141" i="19"/>
  <c r="L1143" i="19"/>
  <c r="L1168" i="19"/>
  <c r="L1173" i="19"/>
  <c r="L1175" i="19"/>
  <c r="L1301" i="19"/>
  <c r="L1303" i="19"/>
  <c r="L1326" i="19"/>
  <c r="L1328" i="19"/>
  <c r="L1333" i="19"/>
  <c r="L583" i="19"/>
  <c r="L585" i="19"/>
  <c r="L797" i="19"/>
  <c r="L814" i="19"/>
  <c r="L861" i="19"/>
  <c r="L893" i="19"/>
  <c r="L928" i="19"/>
  <c r="L993" i="19"/>
  <c r="L1012" i="19"/>
  <c r="L1044" i="19"/>
  <c r="L1281" i="19"/>
  <c r="L1313" i="19"/>
  <c r="L1332" i="19"/>
  <c r="K7" i="19"/>
  <c r="L7" i="19" s="1"/>
  <c r="K9" i="19"/>
  <c r="L9" i="19" s="1"/>
  <c r="K11" i="19"/>
  <c r="L11" i="19" s="1"/>
  <c r="K13" i="19"/>
  <c r="L13" i="19" s="1"/>
  <c r="K15" i="19"/>
  <c r="L15" i="19" s="1"/>
  <c r="K18" i="19"/>
  <c r="L18" i="19" s="1"/>
  <c r="K19" i="19"/>
  <c r="L19" i="19" s="1"/>
  <c r="K22" i="19"/>
  <c r="L22" i="19" s="1"/>
  <c r="K23" i="19"/>
  <c r="L23" i="19" s="1"/>
  <c r="K26" i="19"/>
  <c r="L26" i="19" s="1"/>
  <c r="K27" i="19"/>
  <c r="L27" i="19" s="1"/>
  <c r="K30" i="19"/>
  <c r="L30" i="19" s="1"/>
  <c r="K31" i="19"/>
  <c r="L31" i="19" s="1"/>
  <c r="K34" i="19"/>
  <c r="L34" i="19" s="1"/>
  <c r="K35" i="19"/>
  <c r="L35" i="19" s="1"/>
  <c r="K38" i="19"/>
  <c r="L38" i="19" s="1"/>
  <c r="K39" i="19"/>
  <c r="L39" i="19" s="1"/>
  <c r="K42" i="19"/>
  <c r="L42" i="19" s="1"/>
  <c r="K43" i="19"/>
  <c r="L43" i="19" s="1"/>
  <c r="K46" i="19"/>
  <c r="L46" i="19" s="1"/>
  <c r="K47" i="19"/>
  <c r="L47" i="19" s="1"/>
  <c r="K50" i="19"/>
  <c r="L50" i="19" s="1"/>
  <c r="K51" i="19"/>
  <c r="L51" i="19" s="1"/>
  <c r="K54" i="19"/>
  <c r="L54" i="19" s="1"/>
  <c r="K55" i="19"/>
  <c r="L55" i="19" s="1"/>
  <c r="K58" i="19"/>
  <c r="L58" i="19" s="1"/>
  <c r="K59" i="19"/>
  <c r="L59" i="19" s="1"/>
  <c r="K62" i="19"/>
  <c r="L62" i="19" s="1"/>
  <c r="K63" i="19"/>
  <c r="L63" i="19" s="1"/>
  <c r="K66" i="19"/>
  <c r="L66" i="19" s="1"/>
  <c r="K67" i="19"/>
  <c r="L67" i="19" s="1"/>
  <c r="K70" i="19"/>
  <c r="L70" i="19" s="1"/>
  <c r="K71" i="19"/>
  <c r="L71" i="19" s="1"/>
  <c r="K74" i="19"/>
  <c r="L74" i="19" s="1"/>
  <c r="K75" i="19"/>
  <c r="L75" i="19" s="1"/>
  <c r="K78" i="19"/>
  <c r="L78" i="19" s="1"/>
  <c r="K79" i="19"/>
  <c r="L79" i="19" s="1"/>
  <c r="K82" i="19"/>
  <c r="L82" i="19" s="1"/>
  <c r="K83" i="19"/>
  <c r="L83" i="19" s="1"/>
  <c r="K86" i="19"/>
  <c r="L86" i="19" s="1"/>
  <c r="K87" i="19"/>
  <c r="L87" i="19" s="1"/>
  <c r="K90" i="19"/>
  <c r="L90" i="19" s="1"/>
  <c r="K91" i="19"/>
  <c r="L91" i="19" s="1"/>
  <c r="K94" i="19"/>
  <c r="L94" i="19" s="1"/>
  <c r="K95" i="19"/>
  <c r="L95" i="19" s="1"/>
  <c r="K99" i="19"/>
  <c r="L99" i="19" s="1"/>
  <c r="K103" i="19"/>
  <c r="L103" i="19" s="1"/>
  <c r="K110" i="19"/>
  <c r="L110" i="19" s="1"/>
  <c r="K114" i="19"/>
  <c r="L114" i="19" s="1"/>
  <c r="K119" i="19"/>
  <c r="L119" i="19" s="1"/>
  <c r="K126" i="19"/>
  <c r="L126" i="19" s="1"/>
  <c r="K130" i="19"/>
  <c r="L130" i="19" s="1"/>
  <c r="K135" i="19"/>
  <c r="L135" i="19" s="1"/>
  <c r="K138" i="19"/>
  <c r="L138" i="19" s="1"/>
  <c r="K142" i="19"/>
  <c r="L142" i="19" s="1"/>
  <c r="K143" i="19"/>
  <c r="L143" i="19" s="1"/>
  <c r="K147" i="19"/>
  <c r="L147" i="19" s="1"/>
  <c r="K150" i="19"/>
  <c r="L150" i="19" s="1"/>
  <c r="K151" i="19"/>
  <c r="L151" i="19" s="1"/>
  <c r="K154" i="19"/>
  <c r="L154" i="19" s="1"/>
  <c r="K155" i="19"/>
  <c r="L155" i="19" s="1"/>
  <c r="K158" i="19"/>
  <c r="L158" i="19" s="1"/>
  <c r="K159" i="19"/>
  <c r="L159" i="19" s="1"/>
  <c r="K162" i="19"/>
  <c r="L162" i="19" s="1"/>
  <c r="K163" i="19"/>
  <c r="L163" i="19" s="1"/>
  <c r="K166" i="19"/>
  <c r="L166" i="19" s="1"/>
  <c r="K167" i="19"/>
  <c r="L167" i="19" s="1"/>
  <c r="K170" i="19"/>
  <c r="L170" i="19" s="1"/>
  <c r="K171" i="19"/>
  <c r="L171" i="19" s="1"/>
  <c r="K174" i="19"/>
  <c r="L174" i="19" s="1"/>
  <c r="K175" i="19"/>
  <c r="L175" i="19" s="1"/>
  <c r="K178" i="19"/>
  <c r="L178" i="19" s="1"/>
  <c r="K179" i="19"/>
  <c r="L179" i="19" s="1"/>
  <c r="K182" i="19"/>
  <c r="L182" i="19" s="1"/>
  <c r="K183" i="19"/>
  <c r="L183" i="19" s="1"/>
  <c r="K186" i="19"/>
  <c r="L186" i="19" s="1"/>
  <c r="K187" i="19"/>
  <c r="L187" i="19" s="1"/>
  <c r="K190" i="19"/>
  <c r="L190" i="19" s="1"/>
  <c r="K191" i="19"/>
  <c r="L191" i="19" s="1"/>
  <c r="K194" i="19"/>
  <c r="L194" i="19" s="1"/>
  <c r="K195" i="19"/>
  <c r="L195" i="19" s="1"/>
  <c r="K198" i="19"/>
  <c r="L198" i="19" s="1"/>
  <c r="K199" i="19"/>
  <c r="L199" i="19" s="1"/>
  <c r="K202" i="19"/>
  <c r="L202" i="19" s="1"/>
  <c r="K203" i="19"/>
  <c r="L203" i="19" s="1"/>
  <c r="K206" i="19"/>
  <c r="L206" i="19" s="1"/>
  <c r="K207" i="19"/>
  <c r="L207" i="19" s="1"/>
  <c r="K210" i="19"/>
  <c r="L210" i="19" s="1"/>
  <c r="K211" i="19"/>
  <c r="L211" i="19" s="1"/>
  <c r="K214" i="19"/>
  <c r="L214" i="19" s="1"/>
  <c r="K215" i="19"/>
  <c r="L215" i="19" s="1"/>
  <c r="K218" i="19"/>
  <c r="L218" i="19" s="1"/>
  <c r="K219" i="19"/>
  <c r="L219" i="19" s="1"/>
  <c r="K222" i="19"/>
  <c r="L222" i="19" s="1"/>
  <c r="K223" i="19"/>
  <c r="L223" i="19" s="1"/>
  <c r="K226" i="19"/>
  <c r="L226" i="19" s="1"/>
  <c r="K227" i="19"/>
  <c r="L227" i="19" s="1"/>
  <c r="K230" i="19"/>
  <c r="L230" i="19" s="1"/>
  <c r="K231" i="19"/>
  <c r="L231" i="19" s="1"/>
  <c r="K234" i="19"/>
  <c r="L234" i="19" s="1"/>
  <c r="K235" i="19"/>
  <c r="L235" i="19" s="1"/>
  <c r="K238" i="19"/>
  <c r="L238" i="19" s="1"/>
  <c r="K239" i="19"/>
  <c r="L239" i="19" s="1"/>
  <c r="K242" i="19"/>
  <c r="L242" i="19" s="1"/>
  <c r="K243" i="19"/>
  <c r="L243" i="19" s="1"/>
  <c r="K246" i="19"/>
  <c r="L246" i="19" s="1"/>
  <c r="K247" i="19"/>
  <c r="L247" i="19" s="1"/>
  <c r="K250" i="19"/>
  <c r="L250" i="19" s="1"/>
  <c r="K251" i="19"/>
  <c r="L251" i="19" s="1"/>
  <c r="K254" i="19"/>
  <c r="L254" i="19" s="1"/>
  <c r="K255" i="19"/>
  <c r="L255" i="19" s="1"/>
  <c r="K258" i="19"/>
  <c r="L258" i="19" s="1"/>
  <c r="K259" i="19"/>
  <c r="L259" i="19" s="1"/>
  <c r="K262" i="19"/>
  <c r="L262" i="19" s="1"/>
  <c r="K263" i="19"/>
  <c r="L263" i="19" s="1"/>
  <c r="K266" i="19"/>
  <c r="L266" i="19" s="1"/>
  <c r="K267" i="19"/>
  <c r="L267" i="19" s="1"/>
  <c r="K270" i="19"/>
  <c r="L270" i="19" s="1"/>
  <c r="K271" i="19"/>
  <c r="L271" i="19" s="1"/>
  <c r="K274" i="19"/>
  <c r="L274" i="19" s="1"/>
  <c r="K275" i="19"/>
  <c r="L275" i="19" s="1"/>
  <c r="K278" i="19"/>
  <c r="L278" i="19" s="1"/>
  <c r="K279" i="19"/>
  <c r="L279" i="19" s="1"/>
  <c r="K282" i="19"/>
  <c r="L282" i="19" s="1"/>
  <c r="K283" i="19"/>
  <c r="L283" i="19" s="1"/>
  <c r="K286" i="19"/>
  <c r="L286" i="19" s="1"/>
  <c r="K287" i="19"/>
  <c r="L287" i="19" s="1"/>
  <c r="K290" i="19"/>
  <c r="L290" i="19" s="1"/>
  <c r="K291" i="19"/>
  <c r="L291" i="19" s="1"/>
  <c r="K294" i="19"/>
  <c r="L294" i="19" s="1"/>
  <c r="K295" i="19"/>
  <c r="L295" i="19" s="1"/>
  <c r="K298" i="19"/>
  <c r="L298" i="19" s="1"/>
  <c r="K299" i="19"/>
  <c r="L299" i="19" s="1"/>
  <c r="K302" i="19"/>
  <c r="L302" i="19" s="1"/>
  <c r="K303" i="19"/>
  <c r="L303" i="19" s="1"/>
  <c r="K306" i="19"/>
  <c r="L306" i="19" s="1"/>
  <c r="K307" i="19"/>
  <c r="L307" i="19" s="1"/>
  <c r="K310" i="19"/>
  <c r="L310" i="19" s="1"/>
  <c r="K311" i="19"/>
  <c r="L311" i="19" s="1"/>
  <c r="K314" i="19"/>
  <c r="L314" i="19" s="1"/>
  <c r="K315" i="19"/>
  <c r="L315" i="19" s="1"/>
  <c r="K318" i="19"/>
  <c r="L318" i="19" s="1"/>
  <c r="K319" i="19"/>
  <c r="L319" i="19" s="1"/>
  <c r="K322" i="19"/>
  <c r="L322" i="19" s="1"/>
  <c r="K323" i="19"/>
  <c r="L323" i="19" s="1"/>
  <c r="K326" i="19"/>
  <c r="L326" i="19" s="1"/>
  <c r="K327" i="19"/>
  <c r="L327" i="19" s="1"/>
  <c r="K330" i="19"/>
  <c r="L330" i="19" s="1"/>
  <c r="K331" i="19"/>
  <c r="L331" i="19" s="1"/>
  <c r="K334" i="19"/>
  <c r="L334" i="19" s="1"/>
  <c r="K335" i="19"/>
  <c r="L335" i="19" s="1"/>
  <c r="K338" i="19"/>
  <c r="L338" i="19" s="1"/>
  <c r="K339" i="19"/>
  <c r="L339" i="19" s="1"/>
  <c r="K342" i="19"/>
  <c r="L342" i="19" s="1"/>
  <c r="K343" i="19"/>
  <c r="L343" i="19" s="1"/>
  <c r="K346" i="19"/>
  <c r="L346" i="19" s="1"/>
  <c r="K347" i="19"/>
  <c r="L347" i="19" s="1"/>
  <c r="L420" i="19"/>
  <c r="K424" i="19"/>
  <c r="L424" i="19" s="1"/>
  <c r="K428" i="19"/>
  <c r="L428" i="19" s="1"/>
  <c r="K432" i="19"/>
  <c r="L432" i="19" s="1"/>
  <c r="K436" i="19"/>
  <c r="L436" i="19" s="1"/>
  <c r="K440" i="19"/>
  <c r="L440" i="19" s="1"/>
  <c r="K444" i="19"/>
  <c r="L444" i="19" s="1"/>
  <c r="K448" i="19"/>
  <c r="L448" i="19" s="1"/>
  <c r="K452" i="19"/>
  <c r="L452" i="19" s="1"/>
  <c r="K456" i="19"/>
  <c r="L456" i="19" s="1"/>
  <c r="K460" i="19"/>
  <c r="L460" i="19" s="1"/>
  <c r="K464" i="19"/>
  <c r="L464" i="19" s="1"/>
  <c r="K468" i="19"/>
  <c r="L468" i="19" s="1"/>
  <c r="K472" i="19"/>
  <c r="L472" i="19" s="1"/>
  <c r="K476" i="19"/>
  <c r="L476" i="19" s="1"/>
  <c r="K480" i="19"/>
  <c r="L480" i="19" s="1"/>
  <c r="K484" i="19"/>
  <c r="L484" i="19" s="1"/>
  <c r="K488" i="19"/>
  <c r="L488" i="19" s="1"/>
  <c r="K492" i="19"/>
  <c r="L492" i="19" s="1"/>
  <c r="K496" i="19"/>
  <c r="L496" i="19" s="1"/>
  <c r="K500" i="19"/>
  <c r="L500" i="19" s="1"/>
  <c r="K504" i="19"/>
  <c r="L504" i="19" s="1"/>
  <c r="K508" i="19"/>
  <c r="L508" i="19" s="1"/>
  <c r="K512" i="19"/>
  <c r="L512" i="19" s="1"/>
  <c r="K516" i="19"/>
  <c r="L516" i="19" s="1"/>
  <c r="K520" i="19"/>
  <c r="L520" i="19" s="1"/>
  <c r="K524" i="19"/>
  <c r="L524" i="19" s="1"/>
  <c r="K528" i="19"/>
  <c r="L528" i="19" s="1"/>
  <c r="K532" i="19"/>
  <c r="L532" i="19" s="1"/>
  <c r="K536" i="19"/>
  <c r="L536" i="19" s="1"/>
  <c r="K540" i="19"/>
  <c r="L540" i="19" s="1"/>
  <c r="K544" i="19"/>
  <c r="L544" i="19" s="1"/>
  <c r="K548" i="19"/>
  <c r="L548" i="19" s="1"/>
  <c r="K552" i="19"/>
  <c r="L552" i="19" s="1"/>
  <c r="K556" i="19"/>
  <c r="L556" i="19" s="1"/>
  <c r="K560" i="19"/>
  <c r="L560" i="19" s="1"/>
  <c r="K563" i="19"/>
  <c r="L563" i="19" s="1"/>
  <c r="L566" i="19"/>
  <c r="K576" i="19"/>
  <c r="L576" i="19" s="1"/>
  <c r="K579" i="19"/>
  <c r="L579" i="19" s="1"/>
  <c r="L582" i="19"/>
  <c r="K592" i="19"/>
  <c r="L592" i="19" s="1"/>
  <c r="K595" i="19"/>
  <c r="L595" i="19" s="1"/>
  <c r="K608" i="19"/>
  <c r="L608" i="19" s="1"/>
  <c r="K611" i="19"/>
  <c r="L611" i="19" s="1"/>
  <c r="K1002" i="19"/>
  <c r="L1002" i="19" s="1"/>
  <c r="K1003" i="19"/>
  <c r="L1003" i="19" s="1"/>
  <c r="K1066" i="19"/>
  <c r="L1066" i="19" s="1"/>
  <c r="K1067" i="19"/>
  <c r="L1067" i="19" s="1"/>
  <c r="K1130" i="19"/>
  <c r="L1130" i="19" s="1"/>
  <c r="K1131" i="19"/>
  <c r="L1131" i="19" s="1"/>
  <c r="K1194" i="19"/>
  <c r="L1194" i="19" s="1"/>
  <c r="K1195" i="19"/>
  <c r="L1195" i="19" s="1"/>
  <c r="K1258" i="19"/>
  <c r="L1258" i="19" s="1"/>
  <c r="K1259" i="19"/>
  <c r="K1322" i="19"/>
  <c r="L1322" i="19" s="1"/>
  <c r="K1323" i="19"/>
  <c r="L1323" i="19" s="1"/>
  <c r="K98" i="19"/>
  <c r="L98" i="19" s="1"/>
  <c r="K102" i="19"/>
  <c r="L102" i="19" s="1"/>
  <c r="K106" i="19"/>
  <c r="L106" i="19" s="1"/>
  <c r="K107" i="19"/>
  <c r="L107" i="19" s="1"/>
  <c r="K111" i="19"/>
  <c r="L111" i="19" s="1"/>
  <c r="K115" i="19"/>
  <c r="L115" i="19" s="1"/>
  <c r="K118" i="19"/>
  <c r="L118" i="19" s="1"/>
  <c r="K122" i="19"/>
  <c r="L122" i="19" s="1"/>
  <c r="K123" i="19"/>
  <c r="L123" i="19" s="1"/>
  <c r="K127" i="19"/>
  <c r="L127" i="19" s="1"/>
  <c r="K131" i="19"/>
  <c r="L131" i="19" s="1"/>
  <c r="K134" i="19"/>
  <c r="L134" i="19" s="1"/>
  <c r="K139" i="19"/>
  <c r="L139" i="19" s="1"/>
  <c r="K146" i="19"/>
  <c r="L146" i="19" s="1"/>
  <c r="L581" i="19"/>
  <c r="L597" i="19"/>
  <c r="L618" i="19"/>
  <c r="L629" i="19"/>
  <c r="L634" i="19"/>
  <c r="L645" i="19"/>
  <c r="L650" i="19"/>
  <c r="L674" i="19"/>
  <c r="L682" i="19"/>
  <c r="L698" i="19"/>
  <c r="L709" i="19"/>
  <c r="L725" i="19"/>
  <c r="L730" i="19"/>
  <c r="L733" i="19"/>
  <c r="L741" i="19"/>
  <c r="L746" i="19"/>
  <c r="L754" i="19"/>
  <c r="K759" i="19"/>
  <c r="K775" i="19"/>
  <c r="L775" i="19" s="1"/>
  <c r="K791" i="19"/>
  <c r="L793" i="19"/>
  <c r="K807" i="19"/>
  <c r="L807" i="19" s="1"/>
  <c r="L809" i="19"/>
  <c r="K823" i="19"/>
  <c r="L825" i="19"/>
  <c r="K839" i="19"/>
  <c r="L839" i="19" s="1"/>
  <c r="L841" i="19"/>
  <c r="K855" i="19"/>
  <c r="L857" i="19"/>
  <c r="K871" i="19"/>
  <c r="L871" i="19" s="1"/>
  <c r="K887" i="19"/>
  <c r="L887" i="19" s="1"/>
  <c r="L889" i="19"/>
  <c r="K903" i="19"/>
  <c r="L903" i="19" s="1"/>
  <c r="L905" i="19"/>
  <c r="K919" i="19"/>
  <c r="L919" i="19" s="1"/>
  <c r="K935" i="19"/>
  <c r="L935" i="19" s="1"/>
  <c r="L937" i="19"/>
  <c r="K951" i="19"/>
  <c r="L951" i="19" s="1"/>
  <c r="L953" i="19"/>
  <c r="K964" i="19"/>
  <c r="L964" i="19" s="1"/>
  <c r="K977" i="19"/>
  <c r="L977" i="19" s="1"/>
  <c r="L985" i="19"/>
  <c r="K986" i="19"/>
  <c r="L986" i="19" s="1"/>
  <c r="K987" i="19"/>
  <c r="L987" i="19" s="1"/>
  <c r="L1023" i="19"/>
  <c r="K1028" i="19"/>
  <c r="L1028" i="19" s="1"/>
  <c r="K1041" i="19"/>
  <c r="L1041" i="19" s="1"/>
  <c r="L1049" i="19"/>
  <c r="K1050" i="19"/>
  <c r="L1050" i="19" s="1"/>
  <c r="K1051" i="19"/>
  <c r="L1051" i="19" s="1"/>
  <c r="K1092" i="19"/>
  <c r="L1092" i="19" s="1"/>
  <c r="K1105" i="19"/>
  <c r="L1105" i="19" s="1"/>
  <c r="L1113" i="19"/>
  <c r="K1114" i="19"/>
  <c r="L1114" i="19" s="1"/>
  <c r="K1115" i="19"/>
  <c r="L1115" i="19" s="1"/>
  <c r="L1151" i="19"/>
  <c r="K1156" i="19"/>
  <c r="L1156" i="19" s="1"/>
  <c r="K1169" i="19"/>
  <c r="L1169" i="19" s="1"/>
  <c r="L1177" i="19"/>
  <c r="K1178" i="19"/>
  <c r="L1178" i="19" s="1"/>
  <c r="K1179" i="19"/>
  <c r="L1179" i="19" s="1"/>
  <c r="K1220" i="19"/>
  <c r="K1233" i="19"/>
  <c r="L1233" i="19" s="1"/>
  <c r="K1242" i="19"/>
  <c r="L1242" i="19" s="1"/>
  <c r="K1243" i="19"/>
  <c r="L1243" i="19" s="1"/>
  <c r="K1284" i="19"/>
  <c r="L1284" i="19" s="1"/>
  <c r="K1297" i="19"/>
  <c r="L1297" i="19" s="1"/>
  <c r="L1305" i="19"/>
  <c r="K1306" i="19"/>
  <c r="L1306" i="19" s="1"/>
  <c r="K1307" i="19"/>
  <c r="L1307" i="19" s="1"/>
  <c r="K1350" i="19"/>
  <c r="L1350" i="19" s="1"/>
  <c r="K422" i="19"/>
  <c r="L422" i="19" s="1"/>
  <c r="K426" i="19"/>
  <c r="L426" i="19" s="1"/>
  <c r="K430" i="19"/>
  <c r="L430" i="19" s="1"/>
  <c r="K434" i="19"/>
  <c r="L434" i="19" s="1"/>
  <c r="K438" i="19"/>
  <c r="L438" i="19" s="1"/>
  <c r="K442" i="19"/>
  <c r="L442" i="19" s="1"/>
  <c r="K446" i="19"/>
  <c r="L446" i="19" s="1"/>
  <c r="K450" i="19"/>
  <c r="L450" i="19" s="1"/>
  <c r="K454" i="19"/>
  <c r="L454" i="19" s="1"/>
  <c r="K458" i="19"/>
  <c r="L458" i="19" s="1"/>
  <c r="K462" i="19"/>
  <c r="L462" i="19" s="1"/>
  <c r="K466" i="19"/>
  <c r="L466" i="19" s="1"/>
  <c r="K470" i="19"/>
  <c r="L470" i="19" s="1"/>
  <c r="K474" i="19"/>
  <c r="L474" i="19" s="1"/>
  <c r="K478" i="19"/>
  <c r="L478" i="19" s="1"/>
  <c r="K482" i="19"/>
  <c r="L482" i="19" s="1"/>
  <c r="K486" i="19"/>
  <c r="L486" i="19" s="1"/>
  <c r="K490" i="19"/>
  <c r="L490" i="19" s="1"/>
  <c r="K494" i="19"/>
  <c r="L494" i="19" s="1"/>
  <c r="K498" i="19"/>
  <c r="L498" i="19" s="1"/>
  <c r="K502" i="19"/>
  <c r="L502" i="19" s="1"/>
  <c r="K506" i="19"/>
  <c r="L506" i="19" s="1"/>
  <c r="K510" i="19"/>
  <c r="L510" i="19" s="1"/>
  <c r="K514" i="19"/>
  <c r="L514" i="19" s="1"/>
  <c r="K518" i="19"/>
  <c r="L518" i="19" s="1"/>
  <c r="K522" i="19"/>
  <c r="L522" i="19" s="1"/>
  <c r="K526" i="19"/>
  <c r="L526" i="19" s="1"/>
  <c r="K530" i="19"/>
  <c r="L530" i="19" s="1"/>
  <c r="K534" i="19"/>
  <c r="L534" i="19" s="1"/>
  <c r="K538" i="19"/>
  <c r="L538" i="19" s="1"/>
  <c r="K542" i="19"/>
  <c r="L542" i="19" s="1"/>
  <c r="K546" i="19"/>
  <c r="L546" i="19" s="1"/>
  <c r="K550" i="19"/>
  <c r="L550" i="19" s="1"/>
  <c r="K554" i="19"/>
  <c r="L554" i="19" s="1"/>
  <c r="K558" i="19"/>
  <c r="L558" i="19" s="1"/>
  <c r="K568" i="19"/>
  <c r="L568" i="19" s="1"/>
  <c r="K571" i="19"/>
  <c r="L571" i="19" s="1"/>
  <c r="K584" i="19"/>
  <c r="L584" i="19" s="1"/>
  <c r="K587" i="19"/>
  <c r="L587" i="19" s="1"/>
  <c r="K600" i="19"/>
  <c r="L600" i="19" s="1"/>
  <c r="K603" i="19"/>
  <c r="K970" i="19"/>
  <c r="L970" i="19" s="1"/>
  <c r="K971" i="19"/>
  <c r="L971" i="19" s="1"/>
  <c r="K1034" i="19"/>
  <c r="L1034" i="19" s="1"/>
  <c r="K1035" i="19"/>
  <c r="L1035" i="19" s="1"/>
  <c r="K1098" i="19"/>
  <c r="L1098" i="19" s="1"/>
  <c r="K1099" i="19"/>
  <c r="L1099" i="19" s="1"/>
  <c r="K1162" i="19"/>
  <c r="L1162" i="19" s="1"/>
  <c r="K1163" i="19"/>
  <c r="L1163" i="19" s="1"/>
  <c r="K1226" i="19"/>
  <c r="L1226" i="19" s="1"/>
  <c r="K1227" i="19"/>
  <c r="K1290" i="19"/>
  <c r="L1290" i="19" s="1"/>
  <c r="K1291" i="19"/>
  <c r="L1291" i="19" s="1"/>
  <c r="L352" i="19"/>
  <c r="L354" i="19"/>
  <c r="L356" i="19"/>
  <c r="L358" i="19"/>
  <c r="L360" i="19"/>
  <c r="L362" i="19"/>
  <c r="L364" i="19"/>
  <c r="L366" i="19"/>
  <c r="L368" i="19"/>
  <c r="L370" i="19"/>
  <c r="L372" i="19"/>
  <c r="L374" i="19"/>
  <c r="L376" i="19"/>
  <c r="L378" i="19"/>
  <c r="L380" i="19"/>
  <c r="L382" i="19"/>
  <c r="L384" i="19"/>
  <c r="L386" i="19"/>
  <c r="L388" i="19"/>
  <c r="L390" i="19"/>
  <c r="L392" i="19"/>
  <c r="L394" i="19"/>
  <c r="L396" i="19"/>
  <c r="L398" i="19"/>
  <c r="L400" i="19"/>
  <c r="L402" i="19"/>
  <c r="L404" i="19"/>
  <c r="L406" i="19"/>
  <c r="L408" i="19"/>
  <c r="L410" i="19"/>
  <c r="L412" i="19"/>
  <c r="K414" i="19"/>
  <c r="L414" i="19" s="1"/>
  <c r="K416" i="19"/>
  <c r="L416" i="19" s="1"/>
  <c r="L573" i="19"/>
  <c r="L605" i="19"/>
  <c r="K614" i="19"/>
  <c r="L614" i="19" s="1"/>
  <c r="L622" i="19"/>
  <c r="L625" i="19"/>
  <c r="L638" i="19"/>
  <c r="L641" i="19"/>
  <c r="L646" i="19"/>
  <c r="L654" i="19"/>
  <c r="L657" i="19"/>
  <c r="L670" i="19"/>
  <c r="L673" i="19"/>
  <c r="L686" i="19"/>
  <c r="L689" i="19"/>
  <c r="L702" i="19"/>
  <c r="L705" i="19"/>
  <c r="L710" i="19"/>
  <c r="L718" i="19"/>
  <c r="L734" i="19"/>
  <c r="L737" i="19"/>
  <c r="L742" i="19"/>
  <c r="L750" i="19"/>
  <c r="K767" i="19"/>
  <c r="L767" i="19" s="1"/>
  <c r="L769" i="19"/>
  <c r="K783" i="19"/>
  <c r="L783" i="19" s="1"/>
  <c r="L785" i="19"/>
  <c r="K799" i="19"/>
  <c r="L799" i="19" s="1"/>
  <c r="K815" i="19"/>
  <c r="L815" i="19" s="1"/>
  <c r="L817" i="19"/>
  <c r="K831" i="19"/>
  <c r="K847" i="19"/>
  <c r="L847" i="19" s="1"/>
  <c r="L849" i="19"/>
  <c r="K863" i="19"/>
  <c r="L863" i="19" s="1"/>
  <c r="L865" i="19"/>
  <c r="K879" i="19"/>
  <c r="L881" i="19"/>
  <c r="K895" i="19"/>
  <c r="L895" i="19" s="1"/>
  <c r="L897" i="19"/>
  <c r="K911" i="19"/>
  <c r="L913" i="19"/>
  <c r="K927" i="19"/>
  <c r="L927" i="19" s="1"/>
  <c r="K943" i="19"/>
  <c r="L943" i="19" s="1"/>
  <c r="K954" i="19"/>
  <c r="L954" i="19" s="1"/>
  <c r="K955" i="19"/>
  <c r="L955" i="19" s="1"/>
  <c r="K996" i="19"/>
  <c r="L996" i="19" s="1"/>
  <c r="K1009" i="19"/>
  <c r="L1009" i="19" s="1"/>
  <c r="L1017" i="19"/>
  <c r="K1018" i="19"/>
  <c r="L1018" i="19" s="1"/>
  <c r="K1019" i="19"/>
  <c r="L1019" i="19" s="1"/>
  <c r="K1060" i="19"/>
  <c r="L1060" i="19" s="1"/>
  <c r="K1073" i="19"/>
  <c r="L1073" i="19" s="1"/>
  <c r="L1081" i="19"/>
  <c r="K1082" i="19"/>
  <c r="L1082" i="19" s="1"/>
  <c r="K1083" i="19"/>
  <c r="L1083" i="19" s="1"/>
  <c r="K1124" i="19"/>
  <c r="L1124" i="19" s="1"/>
  <c r="K1137" i="19"/>
  <c r="L1137" i="19" s="1"/>
  <c r="L1145" i="19"/>
  <c r="K1146" i="19"/>
  <c r="L1146" i="19" s="1"/>
  <c r="K1147" i="19"/>
  <c r="L1147" i="19" s="1"/>
  <c r="K1188" i="19"/>
  <c r="L1188" i="19" s="1"/>
  <c r="K1201" i="19"/>
  <c r="L1201" i="19" s="1"/>
  <c r="K1210" i="19"/>
  <c r="L1210" i="19" s="1"/>
  <c r="K1211" i="19"/>
  <c r="L1211" i="19" s="1"/>
  <c r="L1231" i="19"/>
  <c r="K1252" i="19"/>
  <c r="L1252" i="19" s="1"/>
  <c r="K1265" i="19"/>
  <c r="L1265" i="19" s="1"/>
  <c r="K1274" i="19"/>
  <c r="L1274" i="19" s="1"/>
  <c r="K1275" i="19"/>
  <c r="L1275" i="19" s="1"/>
  <c r="L1311" i="19"/>
  <c r="K1316" i="19"/>
  <c r="L1316" i="19" s="1"/>
  <c r="K1329" i="19"/>
  <c r="L1329" i="19" s="1"/>
  <c r="L1337" i="19"/>
  <c r="K1338" i="19"/>
  <c r="L1338" i="19" s="1"/>
  <c r="K1339" i="19"/>
  <c r="L1339" i="19" s="1"/>
  <c r="L1235" i="19"/>
  <c r="K957" i="19"/>
  <c r="L957" i="19" s="1"/>
  <c r="K973" i="19"/>
  <c r="L973" i="19" s="1"/>
  <c r="K989" i="19"/>
  <c r="L989" i="19" s="1"/>
  <c r="K1005" i="19"/>
  <c r="L1005" i="19" s="1"/>
  <c r="K1021" i="19"/>
  <c r="L1021" i="19" s="1"/>
  <c r="K1037" i="19"/>
  <c r="L1037" i="19" s="1"/>
  <c r="K1053" i="19"/>
  <c r="L1053" i="19" s="1"/>
  <c r="K1069" i="19"/>
  <c r="L1069" i="19" s="1"/>
  <c r="K1085" i="19"/>
  <c r="L1085" i="19" s="1"/>
  <c r="K1101" i="19"/>
  <c r="L1101" i="19" s="1"/>
  <c r="K1117" i="19"/>
  <c r="L1117" i="19" s="1"/>
  <c r="K1133" i="19"/>
  <c r="L1133" i="19" s="1"/>
  <c r="K1149" i="19"/>
  <c r="L1149" i="19" s="1"/>
  <c r="L1158" i="19"/>
  <c r="K1165" i="19"/>
  <c r="L1165" i="19" s="1"/>
  <c r="K1181" i="19"/>
  <c r="L1181" i="19" s="1"/>
  <c r="L1190" i="19"/>
  <c r="K1197" i="19"/>
  <c r="L1197" i="19" s="1"/>
  <c r="L1205" i="19"/>
  <c r="K1213" i="19"/>
  <c r="L1213" i="19" s="1"/>
  <c r="L1221" i="19"/>
  <c r="L1227" i="19"/>
  <c r="K1229" i="19"/>
  <c r="L1229" i="19" s="1"/>
  <c r="K1245" i="19"/>
  <c r="L1245" i="19" s="1"/>
  <c r="L1253" i="19"/>
  <c r="L1259" i="19"/>
  <c r="K1261" i="19"/>
  <c r="L1261" i="19" s="1"/>
  <c r="L1269" i="19"/>
  <c r="K1277" i="19"/>
  <c r="L1277" i="19" s="1"/>
  <c r="K1293" i="19"/>
  <c r="L1293" i="19" s="1"/>
  <c r="K1309" i="19"/>
  <c r="L1309" i="19" s="1"/>
  <c r="L1318" i="19"/>
  <c r="K1325" i="19"/>
  <c r="L1325" i="19" s="1"/>
  <c r="K1341" i="19"/>
  <c r="L1341" i="19" s="1"/>
  <c r="K1343" i="19"/>
  <c r="L1343" i="19" s="1"/>
  <c r="L962" i="19"/>
  <c r="L1122" i="19"/>
  <c r="L1154" i="19"/>
  <c r="L1207" i="19"/>
  <c r="L1214" i="19"/>
  <c r="L1223" i="19"/>
  <c r="L1239" i="19"/>
  <c r="L1246" i="19"/>
  <c r="L1249" i="19"/>
  <c r="L1255" i="19"/>
  <c r="L1271" i="19"/>
  <c r="L1278" i="19"/>
  <c r="L1282" i="19"/>
  <c r="L1298" i="19"/>
  <c r="L1314" i="19"/>
  <c r="L1196" i="19"/>
  <c r="L1204" i="19"/>
  <c r="L1212" i="19"/>
  <c r="L1216" i="19"/>
  <c r="L1220" i="19"/>
  <c r="L1236" i="19"/>
  <c r="L1244" i="19"/>
  <c r="L1248" i="19"/>
  <c r="L1264" i="19"/>
  <c r="L1268" i="19"/>
  <c r="L1276" i="19"/>
  <c r="K8" i="19"/>
  <c r="L8" i="19" s="1"/>
  <c r="K16" i="19"/>
  <c r="L16" i="19" s="1"/>
  <c r="K20" i="19"/>
  <c r="L20" i="19" s="1"/>
  <c r="K28" i="19"/>
  <c r="L28" i="19" s="1"/>
  <c r="K36" i="19"/>
  <c r="L36" i="19" s="1"/>
  <c r="K44" i="19"/>
  <c r="L44" i="19" s="1"/>
  <c r="K52" i="19"/>
  <c r="L52" i="19" s="1"/>
  <c r="K60" i="19"/>
  <c r="L60" i="19" s="1"/>
  <c r="K72" i="19"/>
  <c r="L72" i="19" s="1"/>
  <c r="K80" i="19"/>
  <c r="L80" i="19" s="1"/>
  <c r="K88" i="19"/>
  <c r="L88" i="19" s="1"/>
  <c r="K96" i="19"/>
  <c r="L96" i="19" s="1"/>
  <c r="K104" i="19"/>
  <c r="L104" i="19" s="1"/>
  <c r="K112" i="19"/>
  <c r="L112" i="19" s="1"/>
  <c r="K120" i="19"/>
  <c r="L120" i="19" s="1"/>
  <c r="K124" i="19"/>
  <c r="L124" i="19" s="1"/>
  <c r="K132" i="19"/>
  <c r="L132" i="19" s="1"/>
  <c r="K140" i="19"/>
  <c r="L140" i="19" s="1"/>
  <c r="K144" i="19"/>
  <c r="L144" i="19" s="1"/>
  <c r="K148" i="19"/>
  <c r="L148" i="19" s="1"/>
  <c r="K152" i="19"/>
  <c r="L152" i="19" s="1"/>
  <c r="K156" i="19"/>
  <c r="L156" i="19" s="1"/>
  <c r="K160" i="19"/>
  <c r="L160" i="19" s="1"/>
  <c r="K164" i="19"/>
  <c r="L164" i="19" s="1"/>
  <c r="K168" i="19"/>
  <c r="L168" i="19" s="1"/>
  <c r="K172" i="19"/>
  <c r="L172" i="19" s="1"/>
  <c r="K220" i="19"/>
  <c r="L220" i="19" s="1"/>
  <c r="K224" i="19"/>
  <c r="L224" i="19" s="1"/>
  <c r="K228" i="19"/>
  <c r="L228" i="19" s="1"/>
  <c r="K232" i="19"/>
  <c r="L232" i="19" s="1"/>
  <c r="K236" i="19"/>
  <c r="L236" i="19" s="1"/>
  <c r="K240" i="19"/>
  <c r="L240" i="19" s="1"/>
  <c r="K244" i="19"/>
  <c r="L244" i="19" s="1"/>
  <c r="K248" i="19"/>
  <c r="L248" i="19" s="1"/>
  <c r="K252" i="19"/>
  <c r="L252" i="19" s="1"/>
  <c r="K256" i="19"/>
  <c r="L256" i="19" s="1"/>
  <c r="K260" i="19"/>
  <c r="L260" i="19" s="1"/>
  <c r="K264" i="19"/>
  <c r="L264" i="19" s="1"/>
  <c r="K268" i="19"/>
  <c r="L268" i="19" s="1"/>
  <c r="K272" i="19"/>
  <c r="L272" i="19" s="1"/>
  <c r="K276" i="19"/>
  <c r="L276" i="19" s="1"/>
  <c r="K280" i="19"/>
  <c r="L280" i="19" s="1"/>
  <c r="K288" i="19"/>
  <c r="L288" i="19" s="1"/>
  <c r="K324" i="19"/>
  <c r="L324" i="19" s="1"/>
  <c r="K336" i="19"/>
  <c r="L336" i="19" s="1"/>
  <c r="K340" i="19"/>
  <c r="L340" i="19" s="1"/>
  <c r="K419" i="19"/>
  <c r="L419" i="19" s="1"/>
  <c r="K418" i="19"/>
  <c r="L418" i="19" s="1"/>
  <c r="K6" i="19"/>
  <c r="L6" i="19" s="1"/>
  <c r="K10" i="19"/>
  <c r="L10" i="19" s="1"/>
  <c r="K14" i="19"/>
  <c r="L14" i="19" s="1"/>
  <c r="K351" i="19"/>
  <c r="L351" i="19" s="1"/>
  <c r="K353" i="19"/>
  <c r="L353" i="19" s="1"/>
  <c r="K355" i="19"/>
  <c r="L355" i="19" s="1"/>
  <c r="K357" i="19"/>
  <c r="L357" i="19" s="1"/>
  <c r="K359" i="19"/>
  <c r="L359" i="19" s="1"/>
  <c r="K361" i="19"/>
  <c r="L361" i="19" s="1"/>
  <c r="K363" i="19"/>
  <c r="L363" i="19" s="1"/>
  <c r="K365" i="19"/>
  <c r="L365" i="19" s="1"/>
  <c r="K367" i="19"/>
  <c r="L367" i="19" s="1"/>
  <c r="K369" i="19"/>
  <c r="L369" i="19" s="1"/>
  <c r="K371" i="19"/>
  <c r="L371" i="19" s="1"/>
  <c r="K373" i="19"/>
  <c r="L373" i="19" s="1"/>
  <c r="K375" i="19"/>
  <c r="L375" i="19" s="1"/>
  <c r="K377" i="19"/>
  <c r="L377" i="19" s="1"/>
  <c r="K379" i="19"/>
  <c r="L379" i="19" s="1"/>
  <c r="K381" i="19"/>
  <c r="L381" i="19" s="1"/>
  <c r="K383" i="19"/>
  <c r="L383" i="19" s="1"/>
  <c r="K385" i="19"/>
  <c r="L385" i="19" s="1"/>
  <c r="K387" i="19"/>
  <c r="L387" i="19" s="1"/>
  <c r="K389" i="19"/>
  <c r="L389" i="19" s="1"/>
  <c r="K391" i="19"/>
  <c r="L391" i="19" s="1"/>
  <c r="K393" i="19"/>
  <c r="L393" i="19" s="1"/>
  <c r="K395" i="19"/>
  <c r="L395" i="19" s="1"/>
  <c r="K397" i="19"/>
  <c r="L397" i="19" s="1"/>
  <c r="K399" i="19"/>
  <c r="L399" i="19" s="1"/>
  <c r="K401" i="19"/>
  <c r="L401" i="19" s="1"/>
  <c r="K403" i="19"/>
  <c r="L403" i="19" s="1"/>
  <c r="K405" i="19"/>
  <c r="L405" i="19" s="1"/>
  <c r="K407" i="19"/>
  <c r="L407" i="19" s="1"/>
  <c r="K409" i="19"/>
  <c r="L409" i="19" s="1"/>
  <c r="K411" i="19"/>
  <c r="L411" i="19" s="1"/>
  <c r="K413" i="19"/>
  <c r="L413" i="19" s="1"/>
  <c r="K415" i="19"/>
  <c r="L415" i="19" s="1"/>
  <c r="K417" i="19"/>
  <c r="L417" i="19" s="1"/>
  <c r="K348" i="19"/>
  <c r="L348" i="19" s="1"/>
  <c r="K12" i="19"/>
  <c r="L12" i="19" s="1"/>
  <c r="K24" i="19"/>
  <c r="L24" i="19" s="1"/>
  <c r="K32" i="19"/>
  <c r="L32" i="19" s="1"/>
  <c r="K40" i="19"/>
  <c r="L40" i="19" s="1"/>
  <c r="K48" i="19"/>
  <c r="L48" i="19" s="1"/>
  <c r="K56" i="19"/>
  <c r="L56" i="19" s="1"/>
  <c r="K64" i="19"/>
  <c r="L64" i="19" s="1"/>
  <c r="K68" i="19"/>
  <c r="L68" i="19" s="1"/>
  <c r="K76" i="19"/>
  <c r="L76" i="19" s="1"/>
  <c r="K84" i="19"/>
  <c r="L84" i="19" s="1"/>
  <c r="K92" i="19"/>
  <c r="L92" i="19" s="1"/>
  <c r="K100" i="19"/>
  <c r="L100" i="19" s="1"/>
  <c r="K108" i="19"/>
  <c r="L108" i="19" s="1"/>
  <c r="K116" i="19"/>
  <c r="L116" i="19" s="1"/>
  <c r="K128" i="19"/>
  <c r="L128" i="19" s="1"/>
  <c r="K136" i="19"/>
  <c r="L136" i="19" s="1"/>
  <c r="K176" i="19"/>
  <c r="L176" i="19" s="1"/>
  <c r="K180" i="19"/>
  <c r="L180" i="19" s="1"/>
  <c r="K184" i="19"/>
  <c r="L184" i="19" s="1"/>
  <c r="K188" i="19"/>
  <c r="L188" i="19" s="1"/>
  <c r="K192" i="19"/>
  <c r="L192" i="19" s="1"/>
  <c r="K196" i="19"/>
  <c r="L196" i="19" s="1"/>
  <c r="K200" i="19"/>
  <c r="L200" i="19" s="1"/>
  <c r="K204" i="19"/>
  <c r="L204" i="19" s="1"/>
  <c r="K208" i="19"/>
  <c r="L208" i="19" s="1"/>
  <c r="K212" i="19"/>
  <c r="L212" i="19" s="1"/>
  <c r="K216" i="19"/>
  <c r="L216" i="19" s="1"/>
  <c r="K284" i="19"/>
  <c r="L284" i="19" s="1"/>
  <c r="K292" i="19"/>
  <c r="L292" i="19" s="1"/>
  <c r="K296" i="19"/>
  <c r="L296" i="19" s="1"/>
  <c r="K300" i="19"/>
  <c r="L300" i="19" s="1"/>
  <c r="K304" i="19"/>
  <c r="L304" i="19" s="1"/>
  <c r="K308" i="19"/>
  <c r="L308" i="19" s="1"/>
  <c r="K312" i="19"/>
  <c r="L312" i="19" s="1"/>
  <c r="K316" i="19"/>
  <c r="L316" i="19" s="1"/>
  <c r="K320" i="19"/>
  <c r="L320" i="19" s="1"/>
  <c r="K328" i="19"/>
  <c r="L328" i="19" s="1"/>
  <c r="K332" i="19"/>
  <c r="L332" i="19" s="1"/>
  <c r="K344" i="19"/>
  <c r="L344" i="19" s="1"/>
  <c r="K349" i="19"/>
  <c r="L349" i="19" s="1"/>
  <c r="L603" i="19"/>
  <c r="L615" i="19"/>
  <c r="L619" i="19"/>
  <c r="L627" i="19"/>
  <c r="L631" i="19"/>
  <c r="L635" i="19"/>
  <c r="L643" i="19"/>
  <c r="L647" i="19"/>
  <c r="L655" i="19"/>
  <c r="L659" i="19"/>
  <c r="L663" i="19"/>
  <c r="L667" i="19"/>
  <c r="L675" i="19"/>
  <c r="L679" i="19"/>
  <c r="L691" i="19"/>
  <c r="L695" i="19"/>
  <c r="L699" i="19"/>
  <c r="L707" i="19"/>
  <c r="L711" i="19"/>
  <c r="L715" i="19"/>
  <c r="L723" i="19"/>
  <c r="L727" i="19"/>
  <c r="L731" i="19"/>
  <c r="L739" i="19"/>
  <c r="L743" i="19"/>
  <c r="L747" i="19"/>
  <c r="L751" i="19"/>
  <c r="L755" i="19"/>
  <c r="L759" i="19"/>
  <c r="L763" i="19"/>
  <c r="L771" i="19"/>
  <c r="L787" i="19"/>
  <c r="L791" i="19"/>
  <c r="L803" i="19"/>
  <c r="L819" i="19"/>
  <c r="L823" i="19"/>
  <c r="L831" i="19"/>
  <c r="L835" i="19"/>
  <c r="L851" i="19"/>
  <c r="L855" i="19"/>
  <c r="L867" i="19"/>
  <c r="L875" i="19"/>
  <c r="L879" i="19"/>
  <c r="L899" i="19"/>
  <c r="L907" i="19"/>
  <c r="L911" i="19"/>
  <c r="L915" i="19"/>
  <c r="L604" i="19"/>
  <c r="L612" i="19"/>
  <c r="L632" i="19"/>
  <c r="L640" i="19"/>
  <c r="L648" i="19"/>
  <c r="L664" i="19"/>
  <c r="L672" i="19"/>
  <c r="L680" i="19"/>
  <c r="L704" i="19"/>
  <c r="L712" i="19"/>
  <c r="L736" i="19"/>
  <c r="L752" i="19"/>
  <c r="L760" i="19"/>
  <c r="L772" i="19"/>
  <c r="L780" i="19"/>
  <c r="L784" i="19"/>
  <c r="L792" i="19"/>
  <c r="L796" i="19"/>
  <c r="L804" i="19"/>
  <c r="L812" i="19"/>
  <c r="L820" i="19"/>
  <c r="L824" i="19"/>
  <c r="L828" i="19"/>
  <c r="L832" i="19"/>
  <c r="L840" i="19"/>
  <c r="L844" i="19"/>
  <c r="L848" i="19"/>
  <c r="L856" i="19"/>
  <c r="L860" i="19"/>
  <c r="L864" i="19"/>
  <c r="L872" i="19"/>
  <c r="L888" i="19"/>
  <c r="L896" i="19"/>
  <c r="L900" i="19"/>
  <c r="L904" i="19"/>
  <c r="L1280" i="19"/>
  <c r="L1351" i="19" l="1"/>
  <c r="J1352" i="19" s="1"/>
  <c r="H68" i="4"/>
  <c r="K26" i="4"/>
  <c r="K20" i="4"/>
  <c r="F36" i="4" l="1"/>
  <c r="H36" i="4" s="1"/>
  <c r="F26" i="4" l="1"/>
  <c r="F37" i="4"/>
  <c r="J36" i="4"/>
  <c r="F23" i="4" l="1"/>
  <c r="K23" i="4"/>
  <c r="J21" i="4"/>
  <c r="F22" i="4"/>
  <c r="F38" i="4"/>
  <c r="J37" i="4"/>
  <c r="H37" i="4"/>
  <c r="J22" i="4" l="1"/>
  <c r="J23" i="4"/>
  <c r="F25" i="4"/>
  <c r="F24" i="4"/>
  <c r="J24" i="4" s="1"/>
  <c r="F39" i="4"/>
  <c r="H38" i="4"/>
  <c r="J38" i="4"/>
  <c r="H22" i="4" l="1"/>
  <c r="I22" i="4" s="1"/>
  <c r="K21" i="4"/>
  <c r="K22" i="4"/>
  <c r="H23" i="4"/>
  <c r="I23" i="4" s="1"/>
  <c r="J25" i="4"/>
  <c r="J26" i="4"/>
  <c r="G25" i="4"/>
  <c r="H26" i="4" s="1"/>
  <c r="E21" i="4"/>
  <c r="E25" i="4" s="1"/>
  <c r="G24" i="4"/>
  <c r="E22" i="4"/>
  <c r="E24" i="4" s="1"/>
  <c r="F40" i="4"/>
  <c r="J39" i="4"/>
  <c r="H39" i="4"/>
  <c r="J27" i="4" l="1"/>
  <c r="K25" i="4"/>
  <c r="I26" i="4"/>
  <c r="I25" i="4"/>
  <c r="K24" i="4"/>
  <c r="H24" i="4"/>
  <c r="I24" i="4" s="1"/>
  <c r="F41" i="4"/>
  <c r="J40" i="4"/>
  <c r="H40" i="4"/>
  <c r="K27" i="4" l="1"/>
  <c r="H27" i="4"/>
  <c r="H28" i="4" s="1"/>
  <c r="I27" i="4"/>
  <c r="F42" i="4"/>
  <c r="H41" i="4"/>
  <c r="J41" i="4"/>
  <c r="F43" i="4" l="1"/>
  <c r="J42" i="4"/>
  <c r="H42" i="4"/>
  <c r="F44" i="4" l="1"/>
  <c r="J43" i="4"/>
  <c r="H43" i="4"/>
  <c r="F45" i="4" l="1"/>
  <c r="J44" i="4"/>
  <c r="H44" i="4"/>
  <c r="F46" i="4" l="1"/>
  <c r="J45" i="4"/>
  <c r="H45" i="4"/>
  <c r="F47" i="4" l="1"/>
  <c r="H46" i="4"/>
  <c r="J46" i="4"/>
  <c r="F48" i="4" l="1"/>
  <c r="J47" i="4"/>
  <c r="H47" i="4"/>
  <c r="F49" i="4" l="1"/>
  <c r="J48" i="4"/>
  <c r="H48" i="4"/>
  <c r="F50" i="4" l="1"/>
  <c r="J49" i="4"/>
  <c r="H49" i="4"/>
  <c r="F51" i="4" l="1"/>
  <c r="J50" i="4"/>
  <c r="H50" i="4"/>
  <c r="F52" i="4" l="1"/>
  <c r="J51" i="4"/>
  <c r="H51" i="4"/>
  <c r="F53" i="4" l="1"/>
  <c r="J52" i="4"/>
  <c r="H52" i="4"/>
  <c r="F54" i="4" l="1"/>
  <c r="J53" i="4"/>
  <c r="H53" i="4"/>
  <c r="F55" i="4" l="1"/>
  <c r="H54" i="4"/>
  <c r="J54" i="4"/>
  <c r="F56" i="4" l="1"/>
  <c r="J55" i="4"/>
  <c r="H55" i="4"/>
  <c r="F57" i="4" l="1"/>
  <c r="J56" i="4"/>
  <c r="H56" i="4"/>
  <c r="F58" i="4" l="1"/>
  <c r="J57" i="4"/>
  <c r="H57" i="4"/>
  <c r="F59" i="4" l="1"/>
  <c r="J58" i="4"/>
  <c r="H58" i="4"/>
  <c r="F60" i="4" l="1"/>
  <c r="J59" i="4"/>
  <c r="H59" i="4"/>
  <c r="F61" i="4" l="1"/>
  <c r="J60" i="4"/>
  <c r="H60" i="4"/>
  <c r="F62" i="4" l="1"/>
  <c r="H61" i="4"/>
  <c r="J61" i="4"/>
  <c r="F63" i="4" l="1"/>
  <c r="J62" i="4"/>
  <c r="H62" i="4"/>
  <c r="F64" i="4" l="1"/>
  <c r="J63" i="4"/>
  <c r="H63" i="4"/>
  <c r="F65" i="4" l="1"/>
  <c r="J64" i="4"/>
  <c r="H64" i="4"/>
  <c r="F66" i="4" l="1"/>
  <c r="J65" i="4"/>
  <c r="H65" i="4"/>
  <c r="J67" i="4" l="1"/>
  <c r="H67" i="4"/>
  <c r="J66" i="4"/>
  <c r="H66" i="4"/>
  <c r="H69" i="4" s="1"/>
  <c r="H70" i="4" s="1"/>
  <c r="J69" i="4" l="1"/>
  <c r="J70" i="4"/>
</calcChain>
</file>

<file path=xl/sharedStrings.xml><?xml version="1.0" encoding="utf-8"?>
<sst xmlns="http://schemas.openxmlformats.org/spreadsheetml/2006/main" count="83" uniqueCount="63">
  <si>
    <t>Area of Catchment in Sq.Km = A =</t>
  </si>
  <si>
    <t xml:space="preserve">Length of the Longest Stream in Km = L = </t>
  </si>
  <si>
    <t>Qty</t>
  </si>
  <si>
    <t>Unit</t>
  </si>
  <si>
    <t>Description</t>
  </si>
  <si>
    <t>Sq.Km</t>
  </si>
  <si>
    <t>Km</t>
  </si>
  <si>
    <t>m/Km</t>
  </si>
  <si>
    <t>Hrs</t>
  </si>
  <si>
    <t>Cumecs/Sq.Km</t>
  </si>
  <si>
    <t>Cumecs</t>
  </si>
  <si>
    <t xml:space="preserve">Area*1cm=Volume </t>
  </si>
  <si>
    <t>m^3</t>
  </si>
  <si>
    <t>From Autocad</t>
  </si>
  <si>
    <t>Cumec</t>
  </si>
  <si>
    <t>Time (hr)</t>
  </si>
  <si>
    <t>Q in m^3/sec</t>
  </si>
  <si>
    <t>Y axis</t>
  </si>
  <si>
    <t>X axis</t>
  </si>
  <si>
    <t>Q in m^3</t>
  </si>
  <si>
    <t>Total</t>
  </si>
  <si>
    <t>Cm</t>
  </si>
  <si>
    <t>X</t>
  </si>
  <si>
    <t>Autocad</t>
  </si>
  <si>
    <t>Y</t>
  </si>
  <si>
    <t xml:space="preserve">Catchment Area*1000*1000*0.01 = </t>
  </si>
  <si>
    <t>m^3/sec</t>
  </si>
  <si>
    <t>Theoretical Value in an hour</t>
  </si>
  <si>
    <t>Sl.No.</t>
  </si>
  <si>
    <t xml:space="preserve">Input Physiographic parameters </t>
  </si>
  <si>
    <t>A</t>
  </si>
  <si>
    <t>B</t>
  </si>
  <si>
    <t>i</t>
  </si>
  <si>
    <t>ii</t>
  </si>
  <si>
    <t>iii</t>
  </si>
  <si>
    <t>iv</t>
  </si>
  <si>
    <t>Unsmoothened SUH</t>
  </si>
  <si>
    <t>Smoothened SUH</t>
  </si>
  <si>
    <t>Recommended SUG Relations</t>
  </si>
  <si>
    <t>Area CHECK</t>
  </si>
  <si>
    <t>Chainage</t>
  </si>
  <si>
    <t>RL</t>
  </si>
  <si>
    <t>m</t>
  </si>
  <si>
    <t>m.Km</t>
  </si>
  <si>
    <t>Slope m/Km</t>
  </si>
  <si>
    <t>Feature Profile 1</t>
  </si>
  <si>
    <t>From ARC GIS</t>
  </si>
  <si>
    <r>
      <t>L of each segment=
L</t>
    </r>
    <r>
      <rPr>
        <vertAlign val="subscript"/>
        <sz val="12"/>
        <color theme="1"/>
        <rFont val="Arial"/>
        <family val="2"/>
      </rPr>
      <t>i</t>
    </r>
  </si>
  <si>
    <r>
      <t>Height above datum=D</t>
    </r>
    <r>
      <rPr>
        <vertAlign val="subscript"/>
        <sz val="12"/>
        <color theme="1"/>
        <rFont val="Arial"/>
        <family val="2"/>
      </rPr>
      <t>i</t>
    </r>
  </si>
  <si>
    <r>
      <t>D</t>
    </r>
    <r>
      <rPr>
        <vertAlign val="subscript"/>
        <sz val="12"/>
        <color theme="1"/>
        <rFont val="Arial"/>
        <family val="2"/>
      </rPr>
      <t>i-1</t>
    </r>
    <r>
      <rPr>
        <sz val="12"/>
        <color theme="1"/>
        <rFont val="Arial"/>
        <family val="2"/>
      </rPr>
      <t xml:space="preserve"> + D</t>
    </r>
    <r>
      <rPr>
        <vertAlign val="subscript"/>
        <sz val="12"/>
        <color theme="1"/>
        <rFont val="Arial"/>
        <family val="2"/>
      </rPr>
      <t>i</t>
    </r>
  </si>
  <si>
    <r>
      <t>L</t>
    </r>
    <r>
      <rPr>
        <vertAlign val="subscript"/>
        <sz val="12"/>
        <color theme="1"/>
        <rFont val="Arial"/>
        <family val="2"/>
      </rPr>
      <t xml:space="preserve">i </t>
    </r>
    <r>
      <rPr>
        <sz val="12"/>
        <color theme="1"/>
        <rFont val="Arial"/>
        <family val="2"/>
      </rPr>
      <t>* (D</t>
    </r>
    <r>
      <rPr>
        <vertAlign val="subscript"/>
        <sz val="12"/>
        <color theme="1"/>
        <rFont val="Arial"/>
        <family val="2"/>
      </rPr>
      <t xml:space="preserve">i-1 </t>
    </r>
    <r>
      <rPr>
        <sz val="12"/>
        <color theme="1"/>
        <rFont val="Arial"/>
        <family val="2"/>
      </rPr>
      <t>+ D</t>
    </r>
    <r>
      <rPr>
        <vertAlign val="subscript"/>
        <sz val="12"/>
        <color theme="1"/>
        <rFont val="Arial"/>
        <family val="2"/>
      </rPr>
      <t>i</t>
    </r>
    <r>
      <rPr>
        <sz val="12"/>
        <color theme="1"/>
        <rFont val="Arial"/>
        <family val="2"/>
      </rPr>
      <t xml:space="preserve"> )</t>
    </r>
  </si>
  <si>
    <r>
      <t>Length of the Longest Stream from a point opposite to C.G. in Km = L</t>
    </r>
    <r>
      <rPr>
        <vertAlign val="subscript"/>
        <sz val="12"/>
        <color theme="1"/>
        <rFont val="Arial"/>
        <family val="2"/>
      </rPr>
      <t>c</t>
    </r>
    <r>
      <rPr>
        <sz val="12"/>
        <color theme="1"/>
        <rFont val="Arial"/>
        <family val="2"/>
      </rPr>
      <t xml:space="preserve"> = </t>
    </r>
  </si>
  <si>
    <r>
      <t>Equivalent Stream Slope (S</t>
    </r>
    <r>
      <rPr>
        <vertAlign val="subscript"/>
        <sz val="12"/>
        <color theme="1"/>
        <rFont val="Arial"/>
        <family val="2"/>
      </rPr>
      <t>eq)</t>
    </r>
    <r>
      <rPr>
        <sz val="12"/>
        <color theme="1"/>
        <rFont val="Arial"/>
        <family val="2"/>
      </rPr>
      <t xml:space="preserve"> in m/Km</t>
    </r>
  </si>
  <si>
    <r>
      <t>T</t>
    </r>
    <r>
      <rPr>
        <vertAlign val="subscript"/>
        <sz val="14"/>
        <color theme="1"/>
        <rFont val="Arial"/>
        <family val="2"/>
      </rPr>
      <t>m</t>
    </r>
    <r>
      <rPr>
        <sz val="14"/>
        <color theme="1"/>
        <rFont val="Arial"/>
        <family val="2"/>
      </rPr>
      <t xml:space="preserve"> = t</t>
    </r>
    <r>
      <rPr>
        <vertAlign val="subscript"/>
        <sz val="14"/>
        <color theme="1"/>
        <rFont val="Arial"/>
        <family val="2"/>
      </rPr>
      <t xml:space="preserve">p </t>
    </r>
    <r>
      <rPr>
        <sz val="14"/>
        <color theme="1"/>
        <rFont val="Arial"/>
        <family val="2"/>
      </rPr>
      <t>+ t</t>
    </r>
    <r>
      <rPr>
        <vertAlign val="subscript"/>
        <sz val="14"/>
        <color theme="1"/>
        <rFont val="Arial"/>
        <family val="2"/>
      </rPr>
      <t>r</t>
    </r>
    <r>
      <rPr>
        <sz val="14"/>
        <color theme="1"/>
        <rFont val="Arial"/>
        <family val="2"/>
      </rPr>
      <t>/</t>
    </r>
    <r>
      <rPr>
        <sz val="12"/>
        <color theme="1"/>
        <rFont val="Arial"/>
        <family val="2"/>
      </rPr>
      <t>2</t>
    </r>
    <r>
      <rPr>
        <sz val="14"/>
        <color theme="1"/>
        <rFont val="Arial"/>
        <family val="2"/>
      </rPr>
      <t xml:space="preserve">     (t</t>
    </r>
    <r>
      <rPr>
        <vertAlign val="subscript"/>
        <sz val="14"/>
        <color theme="1"/>
        <rFont val="Arial"/>
        <family val="2"/>
      </rPr>
      <t>r</t>
    </r>
    <r>
      <rPr>
        <sz val="14"/>
        <color theme="1"/>
        <rFont val="Arial"/>
        <family val="2"/>
      </rPr>
      <t>= 1 hr)</t>
    </r>
  </si>
  <si>
    <r>
      <t>Q</t>
    </r>
    <r>
      <rPr>
        <vertAlign val="subscript"/>
        <sz val="12"/>
        <color theme="1"/>
        <rFont val="Arial"/>
        <family val="2"/>
      </rPr>
      <t xml:space="preserve">p </t>
    </r>
    <r>
      <rPr>
        <sz val="12"/>
        <color theme="1"/>
        <rFont val="Arial"/>
        <family val="2"/>
      </rPr>
      <t xml:space="preserve">= </t>
    </r>
    <r>
      <rPr>
        <sz val="14"/>
        <color theme="1"/>
        <rFont val="Arial"/>
        <family val="2"/>
      </rPr>
      <t>q</t>
    </r>
    <r>
      <rPr>
        <vertAlign val="subscript"/>
        <sz val="14"/>
        <color theme="1"/>
        <rFont val="Arial"/>
        <family val="2"/>
      </rPr>
      <t xml:space="preserve">p </t>
    </r>
    <r>
      <rPr>
        <sz val="14"/>
        <color theme="1"/>
        <rFont val="Arial"/>
        <family val="2"/>
      </rPr>
      <t>* A</t>
    </r>
  </si>
  <si>
    <r>
      <t>% of Q</t>
    </r>
    <r>
      <rPr>
        <vertAlign val="subscript"/>
        <sz val="12"/>
        <color theme="1"/>
        <rFont val="Arial"/>
        <family val="2"/>
      </rPr>
      <t>p</t>
    </r>
  </si>
  <si>
    <r>
      <t>t</t>
    </r>
    <r>
      <rPr>
        <vertAlign val="subscript"/>
        <sz val="14"/>
        <color theme="1"/>
        <rFont val="Arial"/>
        <family val="2"/>
      </rPr>
      <t xml:space="preserve">p </t>
    </r>
    <r>
      <rPr>
        <sz val="14"/>
        <color theme="1"/>
        <rFont val="Arial"/>
        <family val="2"/>
      </rPr>
      <t xml:space="preserve">= </t>
    </r>
  </si>
  <si>
    <r>
      <t>q</t>
    </r>
    <r>
      <rPr>
        <vertAlign val="subscript"/>
        <sz val="14"/>
        <color theme="1"/>
        <rFont val="Arial"/>
        <family val="2"/>
      </rPr>
      <t>p</t>
    </r>
    <r>
      <rPr>
        <sz val="14"/>
        <color theme="1"/>
        <rFont val="Arial"/>
        <family val="2"/>
      </rPr>
      <t xml:space="preserve"> = </t>
    </r>
  </si>
  <si>
    <r>
      <t>W</t>
    </r>
    <r>
      <rPr>
        <vertAlign val="subscript"/>
        <sz val="14"/>
        <color theme="1"/>
        <rFont val="Arial"/>
        <family val="2"/>
      </rPr>
      <t xml:space="preserve">50 </t>
    </r>
    <r>
      <rPr>
        <sz val="14"/>
        <color theme="1"/>
        <rFont val="Arial"/>
        <family val="2"/>
      </rPr>
      <t xml:space="preserve">= </t>
    </r>
  </si>
  <si>
    <r>
      <t>W</t>
    </r>
    <r>
      <rPr>
        <vertAlign val="subscript"/>
        <sz val="14"/>
        <color theme="1"/>
        <rFont val="Arial"/>
        <family val="2"/>
      </rPr>
      <t>75</t>
    </r>
    <r>
      <rPr>
        <sz val="14"/>
        <color theme="1"/>
        <rFont val="Arial"/>
        <family val="2"/>
      </rPr>
      <t xml:space="preserve"> = </t>
    </r>
  </si>
  <si>
    <r>
      <t>WR</t>
    </r>
    <r>
      <rPr>
        <vertAlign val="subscript"/>
        <sz val="14"/>
        <color theme="1"/>
        <rFont val="Arial"/>
        <family val="2"/>
      </rPr>
      <t>50</t>
    </r>
    <r>
      <rPr>
        <sz val="14"/>
        <color theme="1"/>
        <rFont val="Arial"/>
        <family val="2"/>
      </rPr>
      <t xml:space="preserve"> = </t>
    </r>
  </si>
  <si>
    <r>
      <t>WR</t>
    </r>
    <r>
      <rPr>
        <vertAlign val="subscript"/>
        <sz val="14"/>
        <color theme="1"/>
        <rFont val="Arial"/>
        <family val="2"/>
      </rPr>
      <t>75</t>
    </r>
    <r>
      <rPr>
        <sz val="14"/>
        <color theme="1"/>
        <rFont val="Arial"/>
        <family val="2"/>
      </rPr>
      <t xml:space="preserve"> = </t>
    </r>
  </si>
  <si>
    <r>
      <t>T</t>
    </r>
    <r>
      <rPr>
        <vertAlign val="subscript"/>
        <sz val="14"/>
        <color theme="1"/>
        <rFont val="Arial"/>
        <family val="2"/>
      </rPr>
      <t>B</t>
    </r>
    <r>
      <rPr>
        <sz val="14"/>
        <color theme="1"/>
        <rFont val="Arial"/>
        <family val="2"/>
      </rPr>
      <t xml:space="preserve"> =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</si>
</sst>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2"/>
      <color theme="1"/>
      <name val="Arial"/>
      <family val="2"/>
    </font>
    <font>
      <vertAlign val="subscript"/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vertAlign val="subscript"/>
      <sz val="14"/>
      <color theme="1"/>
      <name val="Arial"/>
      <family val="2"/>
    </font>
    <font>
      <b/>
      <sz val="14"/>
      <color theme="1"/>
      <name val="Arial"/>
      <family val="2"/>
    </font>
    <font>
      <sz val="12"/>
      <color rgb="FFFF0000"/>
      <name val="Arial"/>
      <family val="2"/>
    </font>
    <font>
      <b/>
      <sz val="12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8">
    <xf numFmtId="0" fontId="0" fillId="0" borderId="0" xfId="0"/>
    <xf numFmtId="0" fontId="2" fillId="4" borderId="0" xfId="0" applyFont="1" applyFill="1"/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3" fillId="4" borderId="0" xfId="0" applyFont="1" applyFill="1"/>
    <xf numFmtId="2" fontId="3" fillId="4" borderId="0" xfId="0" applyNumberFormat="1" applyFont="1" applyFill="1"/>
    <xf numFmtId="2" fontId="3" fillId="4" borderId="1" xfId="0" applyNumberFormat="1" applyFont="1" applyFill="1" applyBorder="1" applyAlignment="1">
      <alignment horizontal="center"/>
    </xf>
    <xf numFmtId="0" fontId="2" fillId="4" borderId="1" xfId="0" applyFont="1" applyFill="1" applyBorder="1"/>
    <xf numFmtId="164" fontId="3" fillId="4" borderId="5" xfId="0" applyNumberFormat="1" applyFont="1" applyFill="1" applyBorder="1" applyAlignment="1">
      <alignment horizontal="center" vertical="center"/>
    </xf>
    <xf numFmtId="2" fontId="3" fillId="4" borderId="0" xfId="0" applyNumberFormat="1" applyFont="1" applyFill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/>
    <xf numFmtId="0" fontId="3" fillId="3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right" vertical="center"/>
    </xf>
    <xf numFmtId="0" fontId="3" fillId="0" borderId="1" xfId="0" applyFont="1" applyBorder="1" applyAlignment="1">
      <alignment horizontal="left" vertical="center"/>
    </xf>
    <xf numFmtId="2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left" vertical="center" wrapText="1"/>
    </xf>
    <xf numFmtId="2" fontId="3" fillId="0" borderId="1" xfId="0" applyNumberFormat="1" applyFont="1" applyBorder="1" applyAlignment="1">
      <alignment vertical="center"/>
    </xf>
    <xf numFmtId="0" fontId="8" fillId="0" borderId="0" xfId="0" applyFont="1" applyAlignment="1">
      <alignment vertical="center"/>
    </xf>
    <xf numFmtId="16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164" fontId="3" fillId="0" borderId="0" xfId="0" applyNumberFormat="1" applyFont="1" applyAlignment="1">
      <alignment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horizontal="center"/>
    </xf>
    <xf numFmtId="2" fontId="3" fillId="0" borderId="0" xfId="0" applyNumberFormat="1" applyFont="1"/>
    <xf numFmtId="9" fontId="3" fillId="0" borderId="1" xfId="1" applyFont="1" applyBorder="1" applyAlignment="1">
      <alignment horizontal="center"/>
    </xf>
    <xf numFmtId="9" fontId="5" fillId="0" borderId="1" xfId="1" applyFont="1" applyBorder="1" applyAlignment="1">
      <alignment horizontal="center"/>
    </xf>
    <xf numFmtId="2" fontId="5" fillId="0" borderId="1" xfId="0" applyNumberFormat="1" applyFont="1" applyBorder="1" applyAlignment="1">
      <alignment horizontal="center"/>
    </xf>
    <xf numFmtId="2" fontId="5" fillId="0" borderId="0" xfId="0" applyNumberFormat="1" applyFont="1"/>
    <xf numFmtId="9" fontId="3" fillId="0" borderId="1" xfId="0" applyNumberFormat="1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2" fontId="3" fillId="0" borderId="0" xfId="0" applyNumberFormat="1" applyFont="1" applyAlignment="1">
      <alignment horizontal="center"/>
    </xf>
    <xf numFmtId="2" fontId="5" fillId="0" borderId="1" xfId="0" applyNumberFormat="1" applyFont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164" fontId="3" fillId="5" borderId="1" xfId="0" applyNumberFormat="1" applyFont="1" applyFill="1" applyBorder="1" applyAlignment="1">
      <alignment horizontal="center" vertical="center"/>
    </xf>
    <xf numFmtId="2" fontId="3" fillId="5" borderId="1" xfId="0" applyNumberFormat="1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165" fontId="9" fillId="0" borderId="1" xfId="0" applyNumberFormat="1" applyFont="1" applyBorder="1" applyAlignment="1">
      <alignment horizontal="center"/>
    </xf>
    <xf numFmtId="2" fontId="9" fillId="0" borderId="1" xfId="0" applyNumberFormat="1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9" fillId="0" borderId="1" xfId="0" applyFont="1" applyBorder="1"/>
    <xf numFmtId="0" fontId="9" fillId="0" borderId="1" xfId="0" applyFont="1" applyBorder="1" applyAlignment="1">
      <alignment horizontal="center" vertical="center"/>
    </xf>
    <xf numFmtId="2" fontId="9" fillId="0" borderId="1" xfId="0" applyNumberFormat="1" applyFont="1" applyBorder="1"/>
    <xf numFmtId="0" fontId="9" fillId="0" borderId="0" xfId="0" applyFont="1"/>
    <xf numFmtId="164" fontId="9" fillId="0" borderId="0" xfId="0" applyNumberFormat="1" applyFont="1" applyAlignment="1">
      <alignment horizontal="center"/>
    </xf>
    <xf numFmtId="0" fontId="2" fillId="4" borderId="0" xfId="0" applyFont="1" applyFill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4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4" borderId="1" xfId="0" applyFont="1" applyFill="1" applyBorder="1" applyAlignment="1">
      <alignment horizontal="left"/>
    </xf>
    <xf numFmtId="0" fontId="6" fillId="4" borderId="1" xfId="0" applyFont="1" applyFill="1" applyBorder="1" applyAlignment="1">
      <alignment vertical="center"/>
    </xf>
    <xf numFmtId="0" fontId="6" fillId="4" borderId="1" xfId="0" applyFont="1" applyFill="1" applyBorder="1"/>
    <xf numFmtId="0" fontId="3" fillId="4" borderId="1" xfId="0" applyFont="1" applyFill="1" applyBorder="1" applyAlignment="1">
      <alignment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Elevation Profile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slope!$G$3:$G$1350</c:f>
              <c:numCache>
                <c:formatCode>0.00</c:formatCode>
                <c:ptCount val="1348"/>
                <c:pt idx="0">
                  <c:v>46.69</c:v>
                </c:pt>
                <c:pt idx="1">
                  <c:v>46.6474768609215</c:v>
                </c:pt>
                <c:pt idx="2">
                  <c:v>46.617408360921395</c:v>
                </c:pt>
                <c:pt idx="3">
                  <c:v>46.574885080420998</c:v>
                </c:pt>
                <c:pt idx="4">
                  <c:v>46.544816580420999</c:v>
                </c:pt>
                <c:pt idx="5">
                  <c:v>46.502293370630994</c:v>
                </c:pt>
                <c:pt idx="6">
                  <c:v>46.459770160841998</c:v>
                </c:pt>
                <c:pt idx="7">
                  <c:v>46.429701660840998</c:v>
                </c:pt>
                <c:pt idx="8">
                  <c:v>46.399633160840999</c:v>
                </c:pt>
                <c:pt idx="9">
                  <c:v>46.369564660839998</c:v>
                </c:pt>
                <c:pt idx="10">
                  <c:v>46.339496260840995</c:v>
                </c:pt>
                <c:pt idx="11">
                  <c:v>46.296972980339994</c:v>
                </c:pt>
                <c:pt idx="12">
                  <c:v>46.254449699840997</c:v>
                </c:pt>
                <c:pt idx="13">
                  <c:v>46.211926419339996</c:v>
                </c:pt>
                <c:pt idx="14">
                  <c:v>46.169403280261001</c:v>
                </c:pt>
                <c:pt idx="15">
                  <c:v>46.139334780260995</c:v>
                </c:pt>
                <c:pt idx="16">
                  <c:v>46.109266280260996</c:v>
                </c:pt>
                <c:pt idx="17">
                  <c:v>46.079197780260998</c:v>
                </c:pt>
                <c:pt idx="18">
                  <c:v>46.049129280262001</c:v>
                </c:pt>
                <c:pt idx="19">
                  <c:v>46.006606070471996</c:v>
                </c:pt>
                <c:pt idx="20">
                  <c:v>45.964082789971997</c:v>
                </c:pt>
                <c:pt idx="21">
                  <c:v>45.934014289971998</c:v>
                </c:pt>
                <c:pt idx="22">
                  <c:v>45.891491080182</c:v>
                </c:pt>
                <c:pt idx="23">
                  <c:v>45.861422580182996</c:v>
                </c:pt>
                <c:pt idx="24">
                  <c:v>45.831354080181995</c:v>
                </c:pt>
                <c:pt idx="25">
                  <c:v>45.788830870392999</c:v>
                </c:pt>
                <c:pt idx="26">
                  <c:v>45.758762470392</c:v>
                </c:pt>
                <c:pt idx="27">
                  <c:v>45.728693970392001</c:v>
                </c:pt>
                <c:pt idx="28">
                  <c:v>45.698625470392997</c:v>
                </c:pt>
                <c:pt idx="29">
                  <c:v>45.66855697039</c:v>
                </c:pt>
                <c:pt idx="30">
                  <c:v>45.626033831309996</c:v>
                </c:pt>
                <c:pt idx="31">
                  <c:v>45.583510550809997</c:v>
                </c:pt>
                <c:pt idx="32">
                  <c:v>45.540987270309998</c:v>
                </c:pt>
                <c:pt idx="33">
                  <c:v>45.498463989809999</c:v>
                </c:pt>
                <c:pt idx="34">
                  <c:v>45.46839548981</c:v>
                </c:pt>
                <c:pt idx="35">
                  <c:v>45.425872280019995</c:v>
                </c:pt>
                <c:pt idx="36">
                  <c:v>45.383348999519995</c:v>
                </c:pt>
                <c:pt idx="37">
                  <c:v>45.340825719019996</c:v>
                </c:pt>
                <c:pt idx="38">
                  <c:v>45.310757319019999</c:v>
                </c:pt>
                <c:pt idx="39">
                  <c:v>45.28068881902</c:v>
                </c:pt>
                <c:pt idx="40">
                  <c:v>45.238165538520001</c:v>
                </c:pt>
                <c:pt idx="41">
                  <c:v>45.195642328729996</c:v>
                </c:pt>
                <c:pt idx="42">
                  <c:v>45.153119118939998</c:v>
                </c:pt>
                <c:pt idx="43">
                  <c:v>45.123050618939999</c:v>
                </c:pt>
                <c:pt idx="44">
                  <c:v>45.09298211894</c:v>
                </c:pt>
                <c:pt idx="45">
                  <c:v>45.062913618940001</c:v>
                </c:pt>
                <c:pt idx="46">
                  <c:v>45.020390409149996</c:v>
                </c:pt>
                <c:pt idx="47">
                  <c:v>44.990321909149998</c:v>
                </c:pt>
                <c:pt idx="48">
                  <c:v>44.960253409149999</c:v>
                </c:pt>
                <c:pt idx="49">
                  <c:v>44.91773012865</c:v>
                </c:pt>
                <c:pt idx="50">
                  <c:v>44.887661628650001</c:v>
                </c:pt>
                <c:pt idx="51">
                  <c:v>44.857593228649996</c:v>
                </c:pt>
                <c:pt idx="52">
                  <c:v>44.827524728649998</c:v>
                </c:pt>
                <c:pt idx="53">
                  <c:v>44.797456228649999</c:v>
                </c:pt>
                <c:pt idx="54">
                  <c:v>44.76738772865</c:v>
                </c:pt>
                <c:pt idx="55">
                  <c:v>44.724864589580001</c:v>
                </c:pt>
                <c:pt idx="56">
                  <c:v>44.682341309069997</c:v>
                </c:pt>
                <c:pt idx="57">
                  <c:v>44.639818028569998</c:v>
                </c:pt>
                <c:pt idx="58">
                  <c:v>44.609749528569999</c:v>
                </c:pt>
                <c:pt idx="59">
                  <c:v>44.579681128569995</c:v>
                </c:pt>
                <c:pt idx="60">
                  <c:v>44.549612628569996</c:v>
                </c:pt>
                <c:pt idx="61">
                  <c:v>44.519544128569997</c:v>
                </c:pt>
                <c:pt idx="62">
                  <c:v>44.489475628569998</c:v>
                </c:pt>
                <c:pt idx="63">
                  <c:v>44.459407228570001</c:v>
                </c:pt>
                <c:pt idx="64">
                  <c:v>44.429338728569995</c:v>
                </c:pt>
                <c:pt idx="65">
                  <c:v>44.399270228569996</c:v>
                </c:pt>
                <c:pt idx="66">
                  <c:v>44.369201728569998</c:v>
                </c:pt>
                <c:pt idx="67">
                  <c:v>44.32667851878</c:v>
                </c:pt>
                <c:pt idx="68">
                  <c:v>44.284155308999999</c:v>
                </c:pt>
                <c:pt idx="69">
                  <c:v>44.2416320285</c:v>
                </c:pt>
                <c:pt idx="70">
                  <c:v>44.199108747989996</c:v>
                </c:pt>
                <c:pt idx="71">
                  <c:v>44.169040347989998</c:v>
                </c:pt>
                <c:pt idx="72">
                  <c:v>44.13897184799</c:v>
                </c:pt>
                <c:pt idx="73">
                  <c:v>44.108903347989994</c:v>
                </c:pt>
                <c:pt idx="74">
                  <c:v>44.078834848</c:v>
                </c:pt>
                <c:pt idx="75">
                  <c:v>44.048766348000001</c:v>
                </c:pt>
                <c:pt idx="76">
                  <c:v>44.018697947989999</c:v>
                </c:pt>
                <c:pt idx="77">
                  <c:v>43.98862944799</c:v>
                </c:pt>
                <c:pt idx="78">
                  <c:v>43.958560947989994</c:v>
                </c:pt>
                <c:pt idx="79">
                  <c:v>43.928492447989996</c:v>
                </c:pt>
                <c:pt idx="80">
                  <c:v>43.885969238209995</c:v>
                </c:pt>
                <c:pt idx="81">
                  <c:v>43.843446028419997</c:v>
                </c:pt>
                <c:pt idx="82">
                  <c:v>43.800922747919998</c:v>
                </c:pt>
                <c:pt idx="83">
                  <c:v>43.758399467410001</c:v>
                </c:pt>
                <c:pt idx="84">
                  <c:v>43.72833096742</c:v>
                </c:pt>
                <c:pt idx="85">
                  <c:v>43.698262467409997</c:v>
                </c:pt>
                <c:pt idx="86">
                  <c:v>43.668194067419996</c:v>
                </c:pt>
                <c:pt idx="87">
                  <c:v>43.63812556741</c:v>
                </c:pt>
                <c:pt idx="88">
                  <c:v>43.59560235763</c:v>
                </c:pt>
                <c:pt idx="89">
                  <c:v>43.565533857630001</c:v>
                </c:pt>
                <c:pt idx="90">
                  <c:v>43.535465457629996</c:v>
                </c:pt>
                <c:pt idx="91">
                  <c:v>43.492942247839999</c:v>
                </c:pt>
                <c:pt idx="92">
                  <c:v>43.450418967339999</c:v>
                </c:pt>
                <c:pt idx="93">
                  <c:v>43.40789568684</c:v>
                </c:pt>
                <c:pt idx="94">
                  <c:v>43.377827286839995</c:v>
                </c:pt>
                <c:pt idx="95">
                  <c:v>43.347758786839997</c:v>
                </c:pt>
                <c:pt idx="96">
                  <c:v>43.317690286839998</c:v>
                </c:pt>
                <c:pt idx="97">
                  <c:v>43.287621786839999</c:v>
                </c:pt>
                <c:pt idx="98">
                  <c:v>43.257553386839994</c:v>
                </c:pt>
                <c:pt idx="99">
                  <c:v>43.227484886839996</c:v>
                </c:pt>
                <c:pt idx="100">
                  <c:v>43.197416386839997</c:v>
                </c:pt>
                <c:pt idx="101">
                  <c:v>43.167347886839998</c:v>
                </c:pt>
                <c:pt idx="102">
                  <c:v>43.137279486840001</c:v>
                </c:pt>
                <c:pt idx="103">
                  <c:v>43.107210986839995</c:v>
                </c:pt>
                <c:pt idx="104">
                  <c:v>43.077142486839996</c:v>
                </c:pt>
                <c:pt idx="105">
                  <c:v>43.034619206339997</c:v>
                </c:pt>
                <c:pt idx="106">
                  <c:v>43.004550806339999</c:v>
                </c:pt>
                <c:pt idx="107">
                  <c:v>42.974482306329996</c:v>
                </c:pt>
                <c:pt idx="108">
                  <c:v>42.944413806339995</c:v>
                </c:pt>
                <c:pt idx="109">
                  <c:v>42.914345306339996</c:v>
                </c:pt>
                <c:pt idx="110">
                  <c:v>42.884276806339997</c:v>
                </c:pt>
                <c:pt idx="111">
                  <c:v>42.85420840634</c:v>
                </c:pt>
                <c:pt idx="112">
                  <c:v>42.824139906339994</c:v>
                </c:pt>
                <c:pt idx="113">
                  <c:v>42.794071406339995</c:v>
                </c:pt>
                <c:pt idx="114">
                  <c:v>42.751548125839996</c:v>
                </c:pt>
                <c:pt idx="115">
                  <c:v>42.709024916049998</c:v>
                </c:pt>
                <c:pt idx="116">
                  <c:v>42.666501635549999</c:v>
                </c:pt>
                <c:pt idx="117">
                  <c:v>42.623978425760001</c:v>
                </c:pt>
                <c:pt idx="118">
                  <c:v>42.581455145259994</c:v>
                </c:pt>
                <c:pt idx="119">
                  <c:v>42.538931935469996</c:v>
                </c:pt>
                <c:pt idx="120">
                  <c:v>42.508863435469998</c:v>
                </c:pt>
                <c:pt idx="121">
                  <c:v>42.478794935469999</c:v>
                </c:pt>
                <c:pt idx="122">
                  <c:v>42.44872643547</c:v>
                </c:pt>
                <c:pt idx="123">
                  <c:v>42.418658035469996</c:v>
                </c:pt>
                <c:pt idx="124">
                  <c:v>42.376134754969996</c:v>
                </c:pt>
                <c:pt idx="125">
                  <c:v>42.346066254969998</c:v>
                </c:pt>
                <c:pt idx="126">
                  <c:v>42.315997754969999</c:v>
                </c:pt>
                <c:pt idx="127">
                  <c:v>42.273474615889995</c:v>
                </c:pt>
                <c:pt idx="128">
                  <c:v>42.230951406099997</c:v>
                </c:pt>
                <c:pt idx="129">
                  <c:v>42.200882906099999</c:v>
                </c:pt>
                <c:pt idx="130">
                  <c:v>42.1708144061</c:v>
                </c:pt>
                <c:pt idx="131">
                  <c:v>42.140745906099994</c:v>
                </c:pt>
                <c:pt idx="132">
                  <c:v>42.110677506099996</c:v>
                </c:pt>
                <c:pt idx="133">
                  <c:v>42.068154296309999</c:v>
                </c:pt>
                <c:pt idx="134">
                  <c:v>42.03808579631</c:v>
                </c:pt>
                <c:pt idx="135">
                  <c:v>41.995562586519995</c:v>
                </c:pt>
                <c:pt idx="136">
                  <c:v>41.965494186519997</c:v>
                </c:pt>
                <c:pt idx="137">
                  <c:v>41.935425686519999</c:v>
                </c:pt>
                <c:pt idx="138">
                  <c:v>41.90535718652</c:v>
                </c:pt>
                <c:pt idx="139">
                  <c:v>41.862833906020001</c:v>
                </c:pt>
                <c:pt idx="140">
                  <c:v>41.832765506019996</c:v>
                </c:pt>
                <c:pt idx="141">
                  <c:v>41.802697006019997</c:v>
                </c:pt>
                <c:pt idx="142">
                  <c:v>41.772628506019998</c:v>
                </c:pt>
                <c:pt idx="143">
                  <c:v>41.730105225519999</c:v>
                </c:pt>
                <c:pt idx="144">
                  <c:v>41.700036825520002</c:v>
                </c:pt>
                <c:pt idx="145">
                  <c:v>41.669968325519996</c:v>
                </c:pt>
                <c:pt idx="146">
                  <c:v>41.627445115729998</c:v>
                </c:pt>
                <c:pt idx="147">
                  <c:v>41.584921835229999</c:v>
                </c:pt>
                <c:pt idx="148">
                  <c:v>41.554853435230001</c:v>
                </c:pt>
                <c:pt idx="149">
                  <c:v>41.512330154729995</c:v>
                </c:pt>
                <c:pt idx="150">
                  <c:v>41.482261754729997</c:v>
                </c:pt>
                <c:pt idx="151">
                  <c:v>41.439738474229998</c:v>
                </c:pt>
                <c:pt idx="152">
                  <c:v>41.397215193729998</c:v>
                </c:pt>
                <c:pt idx="153">
                  <c:v>41.354691913229999</c:v>
                </c:pt>
                <c:pt idx="154">
                  <c:v>41.324623513229994</c:v>
                </c:pt>
                <c:pt idx="155">
                  <c:v>41.294555013229996</c:v>
                </c:pt>
                <c:pt idx="156">
                  <c:v>41.252031732729996</c:v>
                </c:pt>
                <c:pt idx="157">
                  <c:v>41.20950845222</c:v>
                </c:pt>
                <c:pt idx="158">
                  <c:v>41.166985242439999</c:v>
                </c:pt>
                <c:pt idx="159">
                  <c:v>41.13691674244</c:v>
                </c:pt>
                <c:pt idx="160">
                  <c:v>41.094393532649995</c:v>
                </c:pt>
                <c:pt idx="161">
                  <c:v>41.064325032649997</c:v>
                </c:pt>
                <c:pt idx="162">
                  <c:v>41.021801822859999</c:v>
                </c:pt>
                <c:pt idx="163">
                  <c:v>40.979278542359999</c:v>
                </c:pt>
                <c:pt idx="164">
                  <c:v>40.93675526186</c:v>
                </c:pt>
                <c:pt idx="165">
                  <c:v>40.894232052069995</c:v>
                </c:pt>
                <c:pt idx="166">
                  <c:v>40.864163552069996</c:v>
                </c:pt>
                <c:pt idx="167">
                  <c:v>40.821640342279998</c:v>
                </c:pt>
                <c:pt idx="168">
                  <c:v>40.79157184228</c:v>
                </c:pt>
                <c:pt idx="169">
                  <c:v>40.761503342279994</c:v>
                </c:pt>
                <c:pt idx="170">
                  <c:v>40.731434842279995</c:v>
                </c:pt>
                <c:pt idx="171">
                  <c:v>40.701366442279998</c:v>
                </c:pt>
                <c:pt idx="172">
                  <c:v>40.671297942279999</c:v>
                </c:pt>
                <c:pt idx="173">
                  <c:v>40.64122944228</c:v>
                </c:pt>
                <c:pt idx="174">
                  <c:v>40.611160942279994</c:v>
                </c:pt>
                <c:pt idx="175">
                  <c:v>40.581092542279997</c:v>
                </c:pt>
                <c:pt idx="176">
                  <c:v>40.551024042279998</c:v>
                </c:pt>
                <c:pt idx="177">
                  <c:v>40.520955542279999</c:v>
                </c:pt>
                <c:pt idx="178">
                  <c:v>40.490887042280001</c:v>
                </c:pt>
                <c:pt idx="179">
                  <c:v>40.460818542279995</c:v>
                </c:pt>
                <c:pt idx="180">
                  <c:v>40.430750142279997</c:v>
                </c:pt>
                <c:pt idx="181">
                  <c:v>40.400681642279999</c:v>
                </c:pt>
                <c:pt idx="182">
                  <c:v>40.37061314228</c:v>
                </c:pt>
                <c:pt idx="183">
                  <c:v>40.340544642279994</c:v>
                </c:pt>
                <c:pt idx="184">
                  <c:v>40.298021432489996</c:v>
                </c:pt>
                <c:pt idx="185">
                  <c:v>40.255498151989997</c:v>
                </c:pt>
                <c:pt idx="186">
                  <c:v>40.225429651989998</c:v>
                </c:pt>
                <c:pt idx="187">
                  <c:v>40.195361151989999</c:v>
                </c:pt>
                <c:pt idx="188">
                  <c:v>40.165292751989995</c:v>
                </c:pt>
                <c:pt idx="189">
                  <c:v>40.122769471489995</c:v>
                </c:pt>
                <c:pt idx="190">
                  <c:v>40.092700971489997</c:v>
                </c:pt>
                <c:pt idx="191">
                  <c:v>40.062632471489998</c:v>
                </c:pt>
                <c:pt idx="192">
                  <c:v>40.0201092617</c:v>
                </c:pt>
                <c:pt idx="193">
                  <c:v>39.990040761700001</c:v>
                </c:pt>
                <c:pt idx="194">
                  <c:v>39.959972261699995</c:v>
                </c:pt>
                <c:pt idx="195">
                  <c:v>39.929903761699997</c:v>
                </c:pt>
                <c:pt idx="196">
                  <c:v>39.899835361699999</c:v>
                </c:pt>
                <c:pt idx="197">
                  <c:v>39.869766861700001</c:v>
                </c:pt>
                <c:pt idx="198">
                  <c:v>39.827243581199994</c:v>
                </c:pt>
                <c:pt idx="199">
                  <c:v>39.784720300699995</c:v>
                </c:pt>
                <c:pt idx="200">
                  <c:v>39.742197090909997</c:v>
                </c:pt>
                <c:pt idx="201">
                  <c:v>39.712128690909999</c:v>
                </c:pt>
                <c:pt idx="202">
                  <c:v>39.682060190909993</c:v>
                </c:pt>
                <c:pt idx="203">
                  <c:v>39.651991690909995</c:v>
                </c:pt>
                <c:pt idx="204">
                  <c:v>39.621923190909996</c:v>
                </c:pt>
                <c:pt idx="205">
                  <c:v>39.579399981119998</c:v>
                </c:pt>
                <c:pt idx="206">
                  <c:v>39.549331481119999</c:v>
                </c:pt>
                <c:pt idx="207">
                  <c:v>39.519262981120001</c:v>
                </c:pt>
                <c:pt idx="208">
                  <c:v>39.489194481119995</c:v>
                </c:pt>
                <c:pt idx="209">
                  <c:v>39.459125981119996</c:v>
                </c:pt>
                <c:pt idx="210">
                  <c:v>39.429057581119999</c:v>
                </c:pt>
                <c:pt idx="211">
                  <c:v>39.386534300619999</c:v>
                </c:pt>
                <c:pt idx="212">
                  <c:v>39.356465800620001</c:v>
                </c:pt>
                <c:pt idx="213">
                  <c:v>39.326397300620002</c:v>
                </c:pt>
                <c:pt idx="214">
                  <c:v>39.296328900619997</c:v>
                </c:pt>
                <c:pt idx="215">
                  <c:v>39.266260400619998</c:v>
                </c:pt>
                <c:pt idx="216">
                  <c:v>39.223737190830001</c:v>
                </c:pt>
                <c:pt idx="217">
                  <c:v>39.181213910330001</c:v>
                </c:pt>
                <c:pt idx="218">
                  <c:v>39.138690700539996</c:v>
                </c:pt>
                <c:pt idx="219">
                  <c:v>39.096167420039997</c:v>
                </c:pt>
                <c:pt idx="220">
                  <c:v>39.053644210249999</c:v>
                </c:pt>
                <c:pt idx="221">
                  <c:v>39.02357571025</c:v>
                </c:pt>
                <c:pt idx="222">
                  <c:v>38.981052429749994</c:v>
                </c:pt>
                <c:pt idx="223">
                  <c:v>38.950984029749996</c:v>
                </c:pt>
                <c:pt idx="224">
                  <c:v>38.920915529749998</c:v>
                </c:pt>
                <c:pt idx="225">
                  <c:v>38.890847029749999</c:v>
                </c:pt>
                <c:pt idx="226">
                  <c:v>38.86077852975</c:v>
                </c:pt>
                <c:pt idx="227">
                  <c:v>38.818255319959995</c:v>
                </c:pt>
                <c:pt idx="228">
                  <c:v>38.775732039459996</c:v>
                </c:pt>
                <c:pt idx="229">
                  <c:v>38.733208829669998</c:v>
                </c:pt>
                <c:pt idx="230">
                  <c:v>38.690685549169999</c:v>
                </c:pt>
                <c:pt idx="231">
                  <c:v>38.660617149169994</c:v>
                </c:pt>
                <c:pt idx="232">
                  <c:v>38.630548649169995</c:v>
                </c:pt>
                <c:pt idx="233">
                  <c:v>38.588025368669996</c:v>
                </c:pt>
                <c:pt idx="234">
                  <c:v>38.545502088169997</c:v>
                </c:pt>
                <c:pt idx="235">
                  <c:v>38.515433688169999</c:v>
                </c:pt>
                <c:pt idx="236">
                  <c:v>38.472910478380001</c:v>
                </c:pt>
                <c:pt idx="237">
                  <c:v>38.430387197879995</c:v>
                </c:pt>
                <c:pt idx="238">
                  <c:v>38.400318697879996</c:v>
                </c:pt>
                <c:pt idx="239">
                  <c:v>38.370250297879998</c:v>
                </c:pt>
                <c:pt idx="240">
                  <c:v>38.34018179788</c:v>
                </c:pt>
                <c:pt idx="241">
                  <c:v>38.29765851738</c:v>
                </c:pt>
                <c:pt idx="242">
                  <c:v>38.255135307589995</c:v>
                </c:pt>
                <c:pt idx="243">
                  <c:v>38.212612097799997</c:v>
                </c:pt>
                <c:pt idx="244">
                  <c:v>38.170088817299998</c:v>
                </c:pt>
                <c:pt idx="245">
                  <c:v>38.127565536799999</c:v>
                </c:pt>
                <c:pt idx="246">
                  <c:v>38.097497036799993</c:v>
                </c:pt>
                <c:pt idx="247">
                  <c:v>38.054973756300001</c:v>
                </c:pt>
                <c:pt idx="248">
                  <c:v>38.012450546509996</c:v>
                </c:pt>
                <c:pt idx="249">
                  <c:v>37.969927266009996</c:v>
                </c:pt>
                <c:pt idx="250">
                  <c:v>37.939858766009998</c:v>
                </c:pt>
                <c:pt idx="251">
                  <c:v>37.909790266009999</c:v>
                </c:pt>
                <c:pt idx="252">
                  <c:v>37.867267056220001</c:v>
                </c:pt>
                <c:pt idx="253">
                  <c:v>37.837198556220002</c:v>
                </c:pt>
                <c:pt idx="254">
                  <c:v>37.807130056219997</c:v>
                </c:pt>
                <c:pt idx="255">
                  <c:v>37.777061556219998</c:v>
                </c:pt>
                <c:pt idx="256">
                  <c:v>37.74699315622</c:v>
                </c:pt>
                <c:pt idx="257">
                  <c:v>37.704469875719994</c:v>
                </c:pt>
                <c:pt idx="258">
                  <c:v>37.661946665929996</c:v>
                </c:pt>
                <c:pt idx="259">
                  <c:v>37.619423385429997</c:v>
                </c:pt>
                <c:pt idx="260">
                  <c:v>37.576900175639999</c:v>
                </c:pt>
                <c:pt idx="261">
                  <c:v>37.54683167564</c:v>
                </c:pt>
                <c:pt idx="262">
                  <c:v>37.516763175639994</c:v>
                </c:pt>
                <c:pt idx="263">
                  <c:v>37.486694675639995</c:v>
                </c:pt>
                <c:pt idx="264">
                  <c:v>37.456626275639998</c:v>
                </c:pt>
                <c:pt idx="265">
                  <c:v>37.414102995139999</c:v>
                </c:pt>
                <c:pt idx="266">
                  <c:v>37.371579714639999</c:v>
                </c:pt>
                <c:pt idx="267">
                  <c:v>37.329056504850001</c:v>
                </c:pt>
                <c:pt idx="268">
                  <c:v>37.286533224349995</c:v>
                </c:pt>
                <c:pt idx="269">
                  <c:v>37.244010014559997</c:v>
                </c:pt>
                <c:pt idx="270">
                  <c:v>37.201486734059998</c:v>
                </c:pt>
                <c:pt idx="271">
                  <c:v>37.15896352427</c:v>
                </c:pt>
                <c:pt idx="272">
                  <c:v>37.116440243770001</c:v>
                </c:pt>
                <c:pt idx="273">
                  <c:v>37.086371843769996</c:v>
                </c:pt>
                <c:pt idx="274">
                  <c:v>37.056303343769997</c:v>
                </c:pt>
                <c:pt idx="275">
                  <c:v>37.013780063269998</c:v>
                </c:pt>
                <c:pt idx="276">
                  <c:v>36.971256782769998</c:v>
                </c:pt>
                <c:pt idx="277">
                  <c:v>36.928733643689995</c:v>
                </c:pt>
                <c:pt idx="278">
                  <c:v>36.898665143689996</c:v>
                </c:pt>
                <c:pt idx="279">
                  <c:v>36.856141863189997</c:v>
                </c:pt>
                <c:pt idx="280">
                  <c:v>36.826073363189998</c:v>
                </c:pt>
                <c:pt idx="281">
                  <c:v>36.7835501534</c:v>
                </c:pt>
                <c:pt idx="282">
                  <c:v>36.741026872899994</c:v>
                </c:pt>
                <c:pt idx="283">
                  <c:v>36.710958372899995</c:v>
                </c:pt>
                <c:pt idx="284">
                  <c:v>36.6684351631</c:v>
                </c:pt>
                <c:pt idx="285">
                  <c:v>36.638366763099995</c:v>
                </c:pt>
                <c:pt idx="286">
                  <c:v>36.608298263099996</c:v>
                </c:pt>
                <c:pt idx="287">
                  <c:v>36.578229763099998</c:v>
                </c:pt>
                <c:pt idx="288">
                  <c:v>36.548161263099999</c:v>
                </c:pt>
                <c:pt idx="289">
                  <c:v>36.518092863099994</c:v>
                </c:pt>
                <c:pt idx="290">
                  <c:v>36.488024363099996</c:v>
                </c:pt>
                <c:pt idx="291">
                  <c:v>36.457955863099997</c:v>
                </c:pt>
                <c:pt idx="292">
                  <c:v>36.427887363099998</c:v>
                </c:pt>
                <c:pt idx="293">
                  <c:v>36.385364082599999</c:v>
                </c:pt>
                <c:pt idx="294">
                  <c:v>36.342840872799997</c:v>
                </c:pt>
                <c:pt idx="295">
                  <c:v>36.300317592299997</c:v>
                </c:pt>
                <c:pt idx="296">
                  <c:v>36.270249092299998</c:v>
                </c:pt>
                <c:pt idx="297">
                  <c:v>36.240180592299993</c:v>
                </c:pt>
                <c:pt idx="298">
                  <c:v>36.210112192299995</c:v>
                </c:pt>
                <c:pt idx="299">
                  <c:v>36.180043692299996</c:v>
                </c:pt>
                <c:pt idx="300">
                  <c:v>36.149975192299998</c:v>
                </c:pt>
                <c:pt idx="301">
                  <c:v>36.107451982499995</c:v>
                </c:pt>
                <c:pt idx="302">
                  <c:v>36.0649287727</c:v>
                </c:pt>
                <c:pt idx="303">
                  <c:v>36.034860272700001</c:v>
                </c:pt>
                <c:pt idx="304">
                  <c:v>36.004791772699996</c:v>
                </c:pt>
                <c:pt idx="305">
                  <c:v>35.974723272699997</c:v>
                </c:pt>
                <c:pt idx="306">
                  <c:v>35.944654872699999</c:v>
                </c:pt>
                <c:pt idx="307">
                  <c:v>35.914586372700001</c:v>
                </c:pt>
                <c:pt idx="308">
                  <c:v>35.872063092199994</c:v>
                </c:pt>
                <c:pt idx="309">
                  <c:v>35.841994592199995</c:v>
                </c:pt>
                <c:pt idx="310">
                  <c:v>35.799471382500002</c:v>
                </c:pt>
                <c:pt idx="311">
                  <c:v>35.7569481727</c:v>
                </c:pt>
                <c:pt idx="312">
                  <c:v>35.7144248922</c:v>
                </c:pt>
                <c:pt idx="313">
                  <c:v>35.684356392200002</c:v>
                </c:pt>
                <c:pt idx="314">
                  <c:v>35.641833111699995</c:v>
                </c:pt>
                <c:pt idx="315">
                  <c:v>35.5993099019</c:v>
                </c:pt>
                <c:pt idx="316">
                  <c:v>35.569241401900001</c:v>
                </c:pt>
                <c:pt idx="317">
                  <c:v>35.539172901899995</c:v>
                </c:pt>
                <c:pt idx="318">
                  <c:v>35.496649621399996</c:v>
                </c:pt>
                <c:pt idx="319">
                  <c:v>35.454126482299998</c:v>
                </c:pt>
                <c:pt idx="320">
                  <c:v>35.411603201799998</c:v>
                </c:pt>
                <c:pt idx="321">
                  <c:v>35.381534701799993</c:v>
                </c:pt>
                <c:pt idx="322">
                  <c:v>35.351466201799994</c:v>
                </c:pt>
                <c:pt idx="323">
                  <c:v>35.321397801799996</c:v>
                </c:pt>
                <c:pt idx="324">
                  <c:v>35.291329301799998</c:v>
                </c:pt>
                <c:pt idx="325">
                  <c:v>35.261260801799999</c:v>
                </c:pt>
                <c:pt idx="326">
                  <c:v>35.2187375213</c:v>
                </c:pt>
                <c:pt idx="327">
                  <c:v>35.176214311499997</c:v>
                </c:pt>
                <c:pt idx="328">
                  <c:v>35.133691101699995</c:v>
                </c:pt>
                <c:pt idx="329">
                  <c:v>35.091167821200003</c:v>
                </c:pt>
                <c:pt idx="330">
                  <c:v>35.061099321199997</c:v>
                </c:pt>
                <c:pt idx="331">
                  <c:v>35.031030921199999</c:v>
                </c:pt>
                <c:pt idx="332">
                  <c:v>34.9885076407</c:v>
                </c:pt>
                <c:pt idx="333">
                  <c:v>34.945984430899998</c:v>
                </c:pt>
                <c:pt idx="334">
                  <c:v>34.915915930899999</c:v>
                </c:pt>
                <c:pt idx="335">
                  <c:v>34.873392721099997</c:v>
                </c:pt>
                <c:pt idx="336">
                  <c:v>34.830869511299994</c:v>
                </c:pt>
                <c:pt idx="337">
                  <c:v>34.788346230800002</c:v>
                </c:pt>
                <c:pt idx="338">
                  <c:v>34.745822950299996</c:v>
                </c:pt>
                <c:pt idx="339">
                  <c:v>34.703299740599995</c:v>
                </c:pt>
                <c:pt idx="340">
                  <c:v>34.673231240599996</c:v>
                </c:pt>
                <c:pt idx="341">
                  <c:v>34.643162740599998</c:v>
                </c:pt>
                <c:pt idx="342">
                  <c:v>34.600639530799995</c:v>
                </c:pt>
                <c:pt idx="343">
                  <c:v>34.570571130799998</c:v>
                </c:pt>
                <c:pt idx="344">
                  <c:v>34.540502630799999</c:v>
                </c:pt>
                <c:pt idx="345">
                  <c:v>34.497979420999997</c:v>
                </c:pt>
                <c:pt idx="346">
                  <c:v>34.467910920999998</c:v>
                </c:pt>
                <c:pt idx="347">
                  <c:v>34.437842420999999</c:v>
                </c:pt>
                <c:pt idx="348">
                  <c:v>34.407774020999994</c:v>
                </c:pt>
                <c:pt idx="349">
                  <c:v>34.377705520999996</c:v>
                </c:pt>
                <c:pt idx="350">
                  <c:v>34.347637020999997</c:v>
                </c:pt>
                <c:pt idx="351">
                  <c:v>34.317568520999998</c:v>
                </c:pt>
                <c:pt idx="352">
                  <c:v>34.287500021</c:v>
                </c:pt>
                <c:pt idx="353">
                  <c:v>34.257431521000001</c:v>
                </c:pt>
                <c:pt idx="354">
                  <c:v>34.227363120999996</c:v>
                </c:pt>
                <c:pt idx="355">
                  <c:v>34.197294620999998</c:v>
                </c:pt>
                <c:pt idx="356">
                  <c:v>34.167226120999999</c:v>
                </c:pt>
                <c:pt idx="357">
                  <c:v>34.124702840499999</c:v>
                </c:pt>
                <c:pt idx="358">
                  <c:v>34.094634440500002</c:v>
                </c:pt>
                <c:pt idx="359">
                  <c:v>34.064565940499996</c:v>
                </c:pt>
                <c:pt idx="360">
                  <c:v>34.022042659999997</c:v>
                </c:pt>
                <c:pt idx="361">
                  <c:v>33.991974159999998</c:v>
                </c:pt>
                <c:pt idx="362">
                  <c:v>33.961905759999993</c:v>
                </c:pt>
                <c:pt idx="363">
                  <c:v>33.931837259999995</c:v>
                </c:pt>
                <c:pt idx="364">
                  <c:v>33.901768759999996</c:v>
                </c:pt>
                <c:pt idx="365">
                  <c:v>33.859245479499997</c:v>
                </c:pt>
                <c:pt idx="366">
                  <c:v>33.816722269699994</c:v>
                </c:pt>
                <c:pt idx="367">
                  <c:v>33.774198989200002</c:v>
                </c:pt>
                <c:pt idx="368">
                  <c:v>33.744130489199996</c:v>
                </c:pt>
                <c:pt idx="369">
                  <c:v>33.701607208699997</c:v>
                </c:pt>
                <c:pt idx="370">
                  <c:v>33.659083998900002</c:v>
                </c:pt>
                <c:pt idx="371">
                  <c:v>33.616560789099999</c:v>
                </c:pt>
                <c:pt idx="372">
                  <c:v>33.5740375086</c:v>
                </c:pt>
                <c:pt idx="373">
                  <c:v>33.543969008600001</c:v>
                </c:pt>
                <c:pt idx="374">
                  <c:v>33.513900508599995</c:v>
                </c:pt>
                <c:pt idx="375">
                  <c:v>33.4713772988</c:v>
                </c:pt>
                <c:pt idx="376">
                  <c:v>33.441308798799994</c:v>
                </c:pt>
                <c:pt idx="377">
                  <c:v>33.398785588999999</c:v>
                </c:pt>
                <c:pt idx="378">
                  <c:v>33.368717089</c:v>
                </c:pt>
                <c:pt idx="379">
                  <c:v>33.338648589000002</c:v>
                </c:pt>
                <c:pt idx="380">
                  <c:v>33.296125379199999</c:v>
                </c:pt>
                <c:pt idx="381">
                  <c:v>33.2536020987</c:v>
                </c:pt>
                <c:pt idx="382">
                  <c:v>33.223533698699995</c:v>
                </c:pt>
                <c:pt idx="383">
                  <c:v>33.181010418199996</c:v>
                </c:pt>
                <c:pt idx="384">
                  <c:v>33.138487137699997</c:v>
                </c:pt>
                <c:pt idx="385">
                  <c:v>33.108418637699998</c:v>
                </c:pt>
                <c:pt idx="386">
                  <c:v>33.0783502377</c:v>
                </c:pt>
                <c:pt idx="387">
                  <c:v>33.048281737699995</c:v>
                </c:pt>
                <c:pt idx="388">
                  <c:v>33.018213237699996</c:v>
                </c:pt>
                <c:pt idx="389">
                  <c:v>32.975690027900001</c:v>
                </c:pt>
                <c:pt idx="390">
                  <c:v>32.933166818199993</c:v>
                </c:pt>
                <c:pt idx="391">
                  <c:v>32.890643537700001</c:v>
                </c:pt>
                <c:pt idx="392">
                  <c:v>32.848120257199994</c:v>
                </c:pt>
                <c:pt idx="393">
                  <c:v>32.818051757199996</c:v>
                </c:pt>
                <c:pt idx="394">
                  <c:v>32.787983357199998</c:v>
                </c:pt>
                <c:pt idx="395">
                  <c:v>32.757914857199999</c:v>
                </c:pt>
                <c:pt idx="396">
                  <c:v>32.727846357199994</c:v>
                </c:pt>
                <c:pt idx="397">
                  <c:v>32.697777857199995</c:v>
                </c:pt>
                <c:pt idx="398">
                  <c:v>32.6552546474</c:v>
                </c:pt>
                <c:pt idx="399">
                  <c:v>32.625186147400001</c:v>
                </c:pt>
                <c:pt idx="400">
                  <c:v>32.595117647400002</c:v>
                </c:pt>
                <c:pt idx="401">
                  <c:v>32.552594366899996</c:v>
                </c:pt>
                <c:pt idx="402">
                  <c:v>32.522525866899997</c:v>
                </c:pt>
                <c:pt idx="403">
                  <c:v>32.480002657100002</c:v>
                </c:pt>
                <c:pt idx="404">
                  <c:v>32.449934257099997</c:v>
                </c:pt>
                <c:pt idx="405">
                  <c:v>32.419865757099998</c:v>
                </c:pt>
                <c:pt idx="406">
                  <c:v>32.3897972571</c:v>
                </c:pt>
                <c:pt idx="407">
                  <c:v>32.359728757100001</c:v>
                </c:pt>
                <c:pt idx="408">
                  <c:v>32.329660357099996</c:v>
                </c:pt>
                <c:pt idx="409">
                  <c:v>32.299591857099998</c:v>
                </c:pt>
                <c:pt idx="410">
                  <c:v>32.269523357099999</c:v>
                </c:pt>
                <c:pt idx="411">
                  <c:v>32.2394548571</c:v>
                </c:pt>
                <c:pt idx="412">
                  <c:v>32.209386457099995</c:v>
                </c:pt>
                <c:pt idx="413">
                  <c:v>32.179317957099997</c:v>
                </c:pt>
                <c:pt idx="414">
                  <c:v>32.136794676599997</c:v>
                </c:pt>
                <c:pt idx="415">
                  <c:v>32.106726176599999</c:v>
                </c:pt>
                <c:pt idx="416">
                  <c:v>32.064202966799996</c:v>
                </c:pt>
                <c:pt idx="417">
                  <c:v>32.034134466799998</c:v>
                </c:pt>
                <c:pt idx="418">
                  <c:v>32.004065966799999</c:v>
                </c:pt>
                <c:pt idx="419">
                  <c:v>31.973997466799997</c:v>
                </c:pt>
                <c:pt idx="420">
                  <c:v>31.943928966799998</c:v>
                </c:pt>
                <c:pt idx="421">
                  <c:v>31.913860466799999</c:v>
                </c:pt>
                <c:pt idx="422">
                  <c:v>31.883792066799998</c:v>
                </c:pt>
                <c:pt idx="423">
                  <c:v>31.841268856999996</c:v>
                </c:pt>
                <c:pt idx="424">
                  <c:v>31.811200356999997</c:v>
                </c:pt>
                <c:pt idx="425">
                  <c:v>31.768677076499998</c:v>
                </c:pt>
                <c:pt idx="426">
                  <c:v>31.726153795999998</c:v>
                </c:pt>
                <c:pt idx="427">
                  <c:v>31.683630586199996</c:v>
                </c:pt>
                <c:pt idx="428">
                  <c:v>31.653562086199997</c:v>
                </c:pt>
                <c:pt idx="429">
                  <c:v>31.6234936862</c:v>
                </c:pt>
                <c:pt idx="430">
                  <c:v>31.593425186199998</c:v>
                </c:pt>
                <c:pt idx="431">
                  <c:v>31.563356686199999</c:v>
                </c:pt>
                <c:pt idx="432">
                  <c:v>31.520833405699996</c:v>
                </c:pt>
                <c:pt idx="433">
                  <c:v>31.490765005699998</c:v>
                </c:pt>
                <c:pt idx="434">
                  <c:v>31.4606965057</c:v>
                </c:pt>
                <c:pt idx="435">
                  <c:v>31.4181732252</c:v>
                </c:pt>
                <c:pt idx="436">
                  <c:v>31.388104725199998</c:v>
                </c:pt>
                <c:pt idx="437">
                  <c:v>31.358036325199997</c:v>
                </c:pt>
                <c:pt idx="438">
                  <c:v>31.315513044699998</c:v>
                </c:pt>
                <c:pt idx="439">
                  <c:v>31.272989834899995</c:v>
                </c:pt>
                <c:pt idx="440">
                  <c:v>31.242921334899997</c:v>
                </c:pt>
                <c:pt idx="441">
                  <c:v>31.200398125099998</c:v>
                </c:pt>
                <c:pt idx="442">
                  <c:v>31.157874844599998</c:v>
                </c:pt>
                <c:pt idx="443">
                  <c:v>31.115351564099996</c:v>
                </c:pt>
                <c:pt idx="444">
                  <c:v>31.072828354299997</c:v>
                </c:pt>
                <c:pt idx="445">
                  <c:v>31.042759854299998</c:v>
                </c:pt>
                <c:pt idx="446">
                  <c:v>31.012691354299996</c:v>
                </c:pt>
                <c:pt idx="447">
                  <c:v>30.982622854299997</c:v>
                </c:pt>
                <c:pt idx="448">
                  <c:v>30.9525544543</c:v>
                </c:pt>
                <c:pt idx="449">
                  <c:v>30.922485954299997</c:v>
                </c:pt>
                <c:pt idx="450">
                  <c:v>30.892417454299999</c:v>
                </c:pt>
                <c:pt idx="451">
                  <c:v>30.862348954299996</c:v>
                </c:pt>
                <c:pt idx="452">
                  <c:v>30.832280554299999</c:v>
                </c:pt>
                <c:pt idx="453">
                  <c:v>30.8022120543</c:v>
                </c:pt>
                <c:pt idx="454">
                  <c:v>30.772143554299998</c:v>
                </c:pt>
                <c:pt idx="455">
                  <c:v>30.742075054299995</c:v>
                </c:pt>
                <c:pt idx="456">
                  <c:v>30.712006654299998</c:v>
                </c:pt>
                <c:pt idx="457">
                  <c:v>30.669483444499999</c:v>
                </c:pt>
                <c:pt idx="458">
                  <c:v>30.626960163999996</c:v>
                </c:pt>
                <c:pt idx="459">
                  <c:v>30.596891663999997</c:v>
                </c:pt>
                <c:pt idx="460">
                  <c:v>30.554368383499998</c:v>
                </c:pt>
                <c:pt idx="461">
                  <c:v>30.524299883499996</c:v>
                </c:pt>
                <c:pt idx="462">
                  <c:v>30.494231483499998</c:v>
                </c:pt>
                <c:pt idx="463">
                  <c:v>30.451708202999999</c:v>
                </c:pt>
                <c:pt idx="464">
                  <c:v>30.409184993299998</c:v>
                </c:pt>
                <c:pt idx="465">
                  <c:v>30.366661712799999</c:v>
                </c:pt>
                <c:pt idx="466">
                  <c:v>30.336593312799998</c:v>
                </c:pt>
                <c:pt idx="467">
                  <c:v>30.306524812799999</c:v>
                </c:pt>
                <c:pt idx="468">
                  <c:v>30.276456312799997</c:v>
                </c:pt>
                <c:pt idx="469">
                  <c:v>30.246387812799998</c:v>
                </c:pt>
                <c:pt idx="470">
                  <c:v>30.203864603</c:v>
                </c:pt>
                <c:pt idx="471">
                  <c:v>30.161341393199997</c:v>
                </c:pt>
                <c:pt idx="472">
                  <c:v>30.131272893199998</c:v>
                </c:pt>
                <c:pt idx="473">
                  <c:v>30.0887496834</c:v>
                </c:pt>
                <c:pt idx="474">
                  <c:v>30.058681283399999</c:v>
                </c:pt>
                <c:pt idx="475">
                  <c:v>30.028612783399996</c:v>
                </c:pt>
                <c:pt idx="476">
                  <c:v>29.998544283399998</c:v>
                </c:pt>
                <c:pt idx="477">
                  <c:v>29.968475783399999</c:v>
                </c:pt>
                <c:pt idx="478">
                  <c:v>29.938407283399997</c:v>
                </c:pt>
                <c:pt idx="479">
                  <c:v>29.908338783399998</c:v>
                </c:pt>
                <c:pt idx="480">
                  <c:v>29.865815573599999</c:v>
                </c:pt>
                <c:pt idx="481">
                  <c:v>29.823292363799997</c:v>
                </c:pt>
                <c:pt idx="482">
                  <c:v>29.793223863799998</c:v>
                </c:pt>
                <c:pt idx="483">
                  <c:v>29.763155363799999</c:v>
                </c:pt>
                <c:pt idx="484">
                  <c:v>29.733086863799997</c:v>
                </c:pt>
                <c:pt idx="485">
                  <c:v>29.703018463799996</c:v>
                </c:pt>
                <c:pt idx="486">
                  <c:v>29.672949963800001</c:v>
                </c:pt>
                <c:pt idx="487">
                  <c:v>29.630426683299998</c:v>
                </c:pt>
                <c:pt idx="488">
                  <c:v>29.587903402799995</c:v>
                </c:pt>
                <c:pt idx="489">
                  <c:v>29.5453802637</c:v>
                </c:pt>
                <c:pt idx="490">
                  <c:v>29.515311763699998</c:v>
                </c:pt>
                <c:pt idx="491">
                  <c:v>29.485243263699996</c:v>
                </c:pt>
                <c:pt idx="492">
                  <c:v>29.455174763699997</c:v>
                </c:pt>
                <c:pt idx="493">
                  <c:v>29.425106363699999</c:v>
                </c:pt>
                <c:pt idx="494">
                  <c:v>29.382583153899997</c:v>
                </c:pt>
                <c:pt idx="495">
                  <c:v>29.352514653899998</c:v>
                </c:pt>
                <c:pt idx="496">
                  <c:v>29.3099914441</c:v>
                </c:pt>
                <c:pt idx="497">
                  <c:v>29.279922944099997</c:v>
                </c:pt>
                <c:pt idx="498">
                  <c:v>29.249854544099996</c:v>
                </c:pt>
                <c:pt idx="499">
                  <c:v>29.219786044099997</c:v>
                </c:pt>
                <c:pt idx="500">
                  <c:v>29.177262834399997</c:v>
                </c:pt>
                <c:pt idx="501">
                  <c:v>29.147194334399998</c:v>
                </c:pt>
                <c:pt idx="502">
                  <c:v>29.117125934399997</c:v>
                </c:pt>
                <c:pt idx="503">
                  <c:v>29.087057434399998</c:v>
                </c:pt>
                <c:pt idx="504">
                  <c:v>29.0569889344</c:v>
                </c:pt>
                <c:pt idx="505">
                  <c:v>29.014465724599997</c:v>
                </c:pt>
                <c:pt idx="506">
                  <c:v>28.971942514799998</c:v>
                </c:pt>
                <c:pt idx="507">
                  <c:v>28.929419234299996</c:v>
                </c:pt>
                <c:pt idx="508">
                  <c:v>28.8868959538</c:v>
                </c:pt>
                <c:pt idx="509">
                  <c:v>28.856827453799998</c:v>
                </c:pt>
                <c:pt idx="510">
                  <c:v>28.814304243999995</c:v>
                </c:pt>
                <c:pt idx="511">
                  <c:v>28.7717810342</c:v>
                </c:pt>
                <c:pt idx="512">
                  <c:v>28.729257753699997</c:v>
                </c:pt>
                <c:pt idx="513">
                  <c:v>28.699189253699995</c:v>
                </c:pt>
                <c:pt idx="514">
                  <c:v>28.6691207537</c:v>
                </c:pt>
                <c:pt idx="515">
                  <c:v>28.639052353699999</c:v>
                </c:pt>
                <c:pt idx="516">
                  <c:v>28.608983853699996</c:v>
                </c:pt>
                <c:pt idx="517">
                  <c:v>28.578915353699998</c:v>
                </c:pt>
                <c:pt idx="518">
                  <c:v>28.548846853699999</c:v>
                </c:pt>
                <c:pt idx="519">
                  <c:v>28.506323643899997</c:v>
                </c:pt>
                <c:pt idx="520">
                  <c:v>28.463800434099998</c:v>
                </c:pt>
                <c:pt idx="521">
                  <c:v>28.421277153599998</c:v>
                </c:pt>
                <c:pt idx="522">
                  <c:v>28.391208653599996</c:v>
                </c:pt>
                <c:pt idx="523">
                  <c:v>28.361140253599995</c:v>
                </c:pt>
                <c:pt idx="524">
                  <c:v>28.3310717536</c:v>
                </c:pt>
                <c:pt idx="525">
                  <c:v>28.288548473099997</c:v>
                </c:pt>
                <c:pt idx="526">
                  <c:v>28.258479973099995</c:v>
                </c:pt>
                <c:pt idx="527">
                  <c:v>28.215956763299999</c:v>
                </c:pt>
                <c:pt idx="528">
                  <c:v>28.173433482799997</c:v>
                </c:pt>
                <c:pt idx="529">
                  <c:v>28.130910202300001</c:v>
                </c:pt>
                <c:pt idx="530">
                  <c:v>28.1008418023</c:v>
                </c:pt>
                <c:pt idx="531">
                  <c:v>28.058318521799997</c:v>
                </c:pt>
                <c:pt idx="532">
                  <c:v>28.015795241299998</c:v>
                </c:pt>
                <c:pt idx="533">
                  <c:v>27.973272031499999</c:v>
                </c:pt>
                <c:pt idx="534">
                  <c:v>27.930748750999996</c:v>
                </c:pt>
                <c:pt idx="535">
                  <c:v>27.888225541200001</c:v>
                </c:pt>
                <c:pt idx="536">
                  <c:v>27.845702260699998</c:v>
                </c:pt>
                <c:pt idx="537">
                  <c:v>27.815633860799998</c:v>
                </c:pt>
                <c:pt idx="538">
                  <c:v>27.785565360699998</c:v>
                </c:pt>
                <c:pt idx="539">
                  <c:v>27.755496860800001</c:v>
                </c:pt>
                <c:pt idx="540">
                  <c:v>27.725428360699997</c:v>
                </c:pt>
                <c:pt idx="541">
                  <c:v>27.695359960699996</c:v>
                </c:pt>
                <c:pt idx="542">
                  <c:v>27.652836680199997</c:v>
                </c:pt>
                <c:pt idx="543">
                  <c:v>27.610313399699997</c:v>
                </c:pt>
                <c:pt idx="544">
                  <c:v>27.567790189999997</c:v>
                </c:pt>
                <c:pt idx="545">
                  <c:v>27.525266980199994</c:v>
                </c:pt>
                <c:pt idx="546">
                  <c:v>27.495198480199999</c:v>
                </c:pt>
                <c:pt idx="547">
                  <c:v>27.465129980199997</c:v>
                </c:pt>
                <c:pt idx="548">
                  <c:v>27.422606699700001</c:v>
                </c:pt>
                <c:pt idx="549">
                  <c:v>27.3925382997</c:v>
                </c:pt>
                <c:pt idx="550">
                  <c:v>27.362469799699998</c:v>
                </c:pt>
                <c:pt idx="551">
                  <c:v>27.332401299699995</c:v>
                </c:pt>
                <c:pt idx="552">
                  <c:v>27.3023327997</c:v>
                </c:pt>
                <c:pt idx="553">
                  <c:v>27.259809519199997</c:v>
                </c:pt>
                <c:pt idx="554">
                  <c:v>27.229741119199996</c:v>
                </c:pt>
                <c:pt idx="555">
                  <c:v>27.187217909399997</c:v>
                </c:pt>
                <c:pt idx="556">
                  <c:v>27.157149409399999</c:v>
                </c:pt>
                <c:pt idx="557">
                  <c:v>27.127080909399997</c:v>
                </c:pt>
                <c:pt idx="558">
                  <c:v>27.084557770299998</c:v>
                </c:pt>
                <c:pt idx="559">
                  <c:v>27.042034489799999</c:v>
                </c:pt>
                <c:pt idx="560">
                  <c:v>27.011965989799997</c:v>
                </c:pt>
                <c:pt idx="561">
                  <c:v>26.969442709299997</c:v>
                </c:pt>
                <c:pt idx="562">
                  <c:v>26.9393743093</c:v>
                </c:pt>
                <c:pt idx="563">
                  <c:v>26.909305809299997</c:v>
                </c:pt>
                <c:pt idx="564">
                  <c:v>26.879237309299995</c:v>
                </c:pt>
                <c:pt idx="565">
                  <c:v>26.8491688093</c:v>
                </c:pt>
                <c:pt idx="566">
                  <c:v>26.806645670199998</c:v>
                </c:pt>
                <c:pt idx="567">
                  <c:v>26.776577170199996</c:v>
                </c:pt>
                <c:pt idx="568">
                  <c:v>26.746508670199997</c:v>
                </c:pt>
                <c:pt idx="569">
                  <c:v>26.716440170199999</c:v>
                </c:pt>
                <c:pt idx="570">
                  <c:v>26.6739169604</c:v>
                </c:pt>
                <c:pt idx="571">
                  <c:v>26.631393679899997</c:v>
                </c:pt>
                <c:pt idx="572">
                  <c:v>26.588870399399998</c:v>
                </c:pt>
                <c:pt idx="573">
                  <c:v>26.546347189599999</c:v>
                </c:pt>
                <c:pt idx="574">
                  <c:v>26.516278689599996</c:v>
                </c:pt>
                <c:pt idx="575">
                  <c:v>26.473755479899996</c:v>
                </c:pt>
                <c:pt idx="576">
                  <c:v>26.4312321994</c:v>
                </c:pt>
                <c:pt idx="577">
                  <c:v>26.401163699399998</c:v>
                </c:pt>
                <c:pt idx="578">
                  <c:v>26.371095299399997</c:v>
                </c:pt>
                <c:pt idx="579">
                  <c:v>26.341026799399998</c:v>
                </c:pt>
                <c:pt idx="580">
                  <c:v>26.310958299399999</c:v>
                </c:pt>
                <c:pt idx="581">
                  <c:v>26.280889799399997</c:v>
                </c:pt>
                <c:pt idx="582">
                  <c:v>26.250821399399996</c:v>
                </c:pt>
                <c:pt idx="583">
                  <c:v>26.220752899399997</c:v>
                </c:pt>
                <c:pt idx="584">
                  <c:v>26.190684399399998</c:v>
                </c:pt>
                <c:pt idx="585">
                  <c:v>26.160615899399996</c:v>
                </c:pt>
                <c:pt idx="586">
                  <c:v>26.118092618899997</c:v>
                </c:pt>
                <c:pt idx="587">
                  <c:v>26.088024218899996</c:v>
                </c:pt>
                <c:pt idx="588">
                  <c:v>26.045501009099997</c:v>
                </c:pt>
                <c:pt idx="589">
                  <c:v>26.002977728599998</c:v>
                </c:pt>
                <c:pt idx="590">
                  <c:v>25.972909228599999</c:v>
                </c:pt>
                <c:pt idx="591">
                  <c:v>25.930385948099996</c:v>
                </c:pt>
                <c:pt idx="592">
                  <c:v>25.900317448099997</c:v>
                </c:pt>
                <c:pt idx="593">
                  <c:v>25.870249048099996</c:v>
                </c:pt>
                <c:pt idx="594">
                  <c:v>25.840180548099998</c:v>
                </c:pt>
                <c:pt idx="595">
                  <c:v>25.810112048099999</c:v>
                </c:pt>
                <c:pt idx="596">
                  <c:v>25.767588838299996</c:v>
                </c:pt>
                <c:pt idx="597">
                  <c:v>25.737520438299995</c:v>
                </c:pt>
                <c:pt idx="598">
                  <c:v>25.6949971578</c:v>
                </c:pt>
                <c:pt idx="599">
                  <c:v>25.664928657799997</c:v>
                </c:pt>
                <c:pt idx="600">
                  <c:v>25.634860157799999</c:v>
                </c:pt>
                <c:pt idx="601">
                  <c:v>25.592336947999996</c:v>
                </c:pt>
                <c:pt idx="602">
                  <c:v>25.549813738199997</c:v>
                </c:pt>
                <c:pt idx="603">
                  <c:v>25.519745238199999</c:v>
                </c:pt>
                <c:pt idx="604">
                  <c:v>25.489676738199996</c:v>
                </c:pt>
                <c:pt idx="605">
                  <c:v>25.459608338199999</c:v>
                </c:pt>
                <c:pt idx="606">
                  <c:v>25.429539838199997</c:v>
                </c:pt>
                <c:pt idx="607">
                  <c:v>25.399471338199998</c:v>
                </c:pt>
                <c:pt idx="608">
                  <c:v>25.369402838199996</c:v>
                </c:pt>
                <c:pt idx="609">
                  <c:v>25.339334338199997</c:v>
                </c:pt>
                <c:pt idx="610">
                  <c:v>25.296811199099999</c:v>
                </c:pt>
                <c:pt idx="611">
                  <c:v>25.266742699099996</c:v>
                </c:pt>
                <c:pt idx="612">
                  <c:v>25.224219489299998</c:v>
                </c:pt>
                <c:pt idx="613">
                  <c:v>25.181696208799998</c:v>
                </c:pt>
                <c:pt idx="614">
                  <c:v>25.139172998999996</c:v>
                </c:pt>
                <c:pt idx="615">
                  <c:v>25.0966497185</c:v>
                </c:pt>
                <c:pt idx="616">
                  <c:v>25.066581218499998</c:v>
                </c:pt>
                <c:pt idx="617">
                  <c:v>25.036512818499997</c:v>
                </c:pt>
                <c:pt idx="618">
                  <c:v>25.006444318499994</c:v>
                </c:pt>
                <c:pt idx="619">
                  <c:v>24.963921037999999</c:v>
                </c:pt>
                <c:pt idx="620">
                  <c:v>24.921397757499996</c:v>
                </c:pt>
                <c:pt idx="621">
                  <c:v>24.878874618499999</c:v>
                </c:pt>
                <c:pt idx="622">
                  <c:v>24.836351337999997</c:v>
                </c:pt>
                <c:pt idx="623">
                  <c:v>24.806282837999998</c:v>
                </c:pt>
                <c:pt idx="624">
                  <c:v>24.763759557499998</c:v>
                </c:pt>
                <c:pt idx="625">
                  <c:v>24.733691057499996</c:v>
                </c:pt>
                <c:pt idx="626">
                  <c:v>24.703622657499999</c:v>
                </c:pt>
                <c:pt idx="627">
                  <c:v>24.673554157499996</c:v>
                </c:pt>
                <c:pt idx="628">
                  <c:v>24.643485657499998</c:v>
                </c:pt>
                <c:pt idx="629">
                  <c:v>24.6134172575</c:v>
                </c:pt>
                <c:pt idx="630">
                  <c:v>24.570893976999997</c:v>
                </c:pt>
                <c:pt idx="631">
                  <c:v>24.528370696499994</c:v>
                </c:pt>
                <c:pt idx="632">
                  <c:v>24.498302196499999</c:v>
                </c:pt>
                <c:pt idx="633">
                  <c:v>24.468233796499998</c:v>
                </c:pt>
                <c:pt idx="634">
                  <c:v>24.425710515999995</c:v>
                </c:pt>
                <c:pt idx="635">
                  <c:v>24.383187235499999</c:v>
                </c:pt>
                <c:pt idx="636">
                  <c:v>24.340663954999997</c:v>
                </c:pt>
                <c:pt idx="637">
                  <c:v>24.298140745199998</c:v>
                </c:pt>
                <c:pt idx="638">
                  <c:v>24.268072245199999</c:v>
                </c:pt>
                <c:pt idx="639">
                  <c:v>24.238003845199998</c:v>
                </c:pt>
                <c:pt idx="640">
                  <c:v>24.207935345199996</c:v>
                </c:pt>
                <c:pt idx="641">
                  <c:v>24.177866845199997</c:v>
                </c:pt>
                <c:pt idx="642">
                  <c:v>24.147798345199998</c:v>
                </c:pt>
                <c:pt idx="643">
                  <c:v>24.117729845199996</c:v>
                </c:pt>
                <c:pt idx="644">
                  <c:v>24.087661445199998</c:v>
                </c:pt>
                <c:pt idx="645">
                  <c:v>24.057592945199996</c:v>
                </c:pt>
                <c:pt idx="646">
                  <c:v>24.027524445199997</c:v>
                </c:pt>
                <c:pt idx="647">
                  <c:v>23.997455945199999</c:v>
                </c:pt>
                <c:pt idx="648">
                  <c:v>23.9549327354</c:v>
                </c:pt>
                <c:pt idx="649">
                  <c:v>23.912409454899997</c:v>
                </c:pt>
                <c:pt idx="650">
                  <c:v>23.869886174399998</c:v>
                </c:pt>
                <c:pt idx="651">
                  <c:v>23.827362893899998</c:v>
                </c:pt>
                <c:pt idx="652">
                  <c:v>23.797294493899997</c:v>
                </c:pt>
                <c:pt idx="653">
                  <c:v>23.767225993899999</c:v>
                </c:pt>
                <c:pt idx="654">
                  <c:v>23.737157493899996</c:v>
                </c:pt>
                <c:pt idx="655">
                  <c:v>23.707088993899998</c:v>
                </c:pt>
                <c:pt idx="656">
                  <c:v>23.6770205939</c:v>
                </c:pt>
                <c:pt idx="657">
                  <c:v>23.646952093899998</c:v>
                </c:pt>
                <c:pt idx="658">
                  <c:v>23.616883593899995</c:v>
                </c:pt>
                <c:pt idx="659">
                  <c:v>23.586815093899997</c:v>
                </c:pt>
                <c:pt idx="660">
                  <c:v>23.556746693899999</c:v>
                </c:pt>
                <c:pt idx="661">
                  <c:v>23.526678193899997</c:v>
                </c:pt>
                <c:pt idx="662">
                  <c:v>23.496609693899998</c:v>
                </c:pt>
                <c:pt idx="663">
                  <c:v>23.466541193899999</c:v>
                </c:pt>
                <c:pt idx="664">
                  <c:v>23.436472793899998</c:v>
                </c:pt>
                <c:pt idx="665">
                  <c:v>23.406404293899996</c:v>
                </c:pt>
                <c:pt idx="666">
                  <c:v>23.363881084099997</c:v>
                </c:pt>
                <c:pt idx="667">
                  <c:v>23.321357803599998</c:v>
                </c:pt>
                <c:pt idx="668">
                  <c:v>23.278834523099995</c:v>
                </c:pt>
                <c:pt idx="669">
                  <c:v>23.2487660231</c:v>
                </c:pt>
                <c:pt idx="670">
                  <c:v>23.218697623099999</c:v>
                </c:pt>
                <c:pt idx="671">
                  <c:v>23.188629123099997</c:v>
                </c:pt>
                <c:pt idx="672">
                  <c:v>23.158560623099994</c:v>
                </c:pt>
                <c:pt idx="673">
                  <c:v>23.128492123099999</c:v>
                </c:pt>
                <c:pt idx="674">
                  <c:v>23.085968983999997</c:v>
                </c:pt>
                <c:pt idx="675">
                  <c:v>23.043445703499998</c:v>
                </c:pt>
                <c:pt idx="676">
                  <c:v>23.000922422999999</c:v>
                </c:pt>
                <c:pt idx="677">
                  <c:v>22.958399142499996</c:v>
                </c:pt>
                <c:pt idx="678">
                  <c:v>22.915876003399998</c:v>
                </c:pt>
                <c:pt idx="679">
                  <c:v>22.885807503399999</c:v>
                </c:pt>
                <c:pt idx="680">
                  <c:v>22.855739003399997</c:v>
                </c:pt>
                <c:pt idx="681">
                  <c:v>22.825670503399998</c:v>
                </c:pt>
                <c:pt idx="682">
                  <c:v>22.783147293599995</c:v>
                </c:pt>
                <c:pt idx="683">
                  <c:v>22.7406240131</c:v>
                </c:pt>
                <c:pt idx="684">
                  <c:v>22.710555513099997</c:v>
                </c:pt>
                <c:pt idx="685">
                  <c:v>22.680487013099995</c:v>
                </c:pt>
                <c:pt idx="686">
                  <c:v>22.6379638033</c:v>
                </c:pt>
                <c:pt idx="687">
                  <c:v>22.595440522799997</c:v>
                </c:pt>
                <c:pt idx="688">
                  <c:v>22.552917313099996</c:v>
                </c:pt>
                <c:pt idx="689">
                  <c:v>22.510394032599997</c:v>
                </c:pt>
                <c:pt idx="690">
                  <c:v>22.467870822799998</c:v>
                </c:pt>
                <c:pt idx="691">
                  <c:v>22.437802322799996</c:v>
                </c:pt>
                <c:pt idx="692">
                  <c:v>22.395279112999997</c:v>
                </c:pt>
                <c:pt idx="693">
                  <c:v>22.352755832499998</c:v>
                </c:pt>
                <c:pt idx="694">
                  <c:v>22.322687332499999</c:v>
                </c:pt>
                <c:pt idx="695">
                  <c:v>22.292618832499997</c:v>
                </c:pt>
                <c:pt idx="696">
                  <c:v>22.250095622699998</c:v>
                </c:pt>
                <c:pt idx="697">
                  <c:v>22.207572342199999</c:v>
                </c:pt>
                <c:pt idx="698">
                  <c:v>22.165049132399997</c:v>
                </c:pt>
                <c:pt idx="699">
                  <c:v>22.122525851900001</c:v>
                </c:pt>
                <c:pt idx="700">
                  <c:v>22.092457351899998</c:v>
                </c:pt>
                <c:pt idx="701">
                  <c:v>22.062388851899996</c:v>
                </c:pt>
                <c:pt idx="702">
                  <c:v>22.032320451899999</c:v>
                </c:pt>
                <c:pt idx="703">
                  <c:v>22.0022519519</c:v>
                </c:pt>
                <c:pt idx="704">
                  <c:v>21.972183451899998</c:v>
                </c:pt>
                <c:pt idx="705">
                  <c:v>21.942114951899995</c:v>
                </c:pt>
                <c:pt idx="706">
                  <c:v>21.912046551899998</c:v>
                </c:pt>
                <c:pt idx="707">
                  <c:v>21.881978051899999</c:v>
                </c:pt>
                <c:pt idx="708">
                  <c:v>21.851909551899997</c:v>
                </c:pt>
                <c:pt idx="709">
                  <c:v>21.821841051899998</c:v>
                </c:pt>
                <c:pt idx="710">
                  <c:v>21.791772651899997</c:v>
                </c:pt>
                <c:pt idx="711">
                  <c:v>21.761704151899998</c:v>
                </c:pt>
                <c:pt idx="712">
                  <c:v>21.7316356519</c:v>
                </c:pt>
                <c:pt idx="713">
                  <c:v>21.701567151899997</c:v>
                </c:pt>
                <c:pt idx="714">
                  <c:v>21.671498751899996</c:v>
                </c:pt>
                <c:pt idx="715">
                  <c:v>21.641430251899997</c:v>
                </c:pt>
                <c:pt idx="716">
                  <c:v>21.611361751899999</c:v>
                </c:pt>
                <c:pt idx="717">
                  <c:v>21.581293251899996</c:v>
                </c:pt>
                <c:pt idx="718">
                  <c:v>21.538770112799998</c:v>
                </c:pt>
                <c:pt idx="719">
                  <c:v>21.508701612799996</c:v>
                </c:pt>
                <c:pt idx="720">
                  <c:v>21.4661783323</c:v>
                </c:pt>
                <c:pt idx="721">
                  <c:v>21.423655051799997</c:v>
                </c:pt>
                <c:pt idx="722">
                  <c:v>21.381131771299998</c:v>
                </c:pt>
                <c:pt idx="723">
                  <c:v>21.338608561499999</c:v>
                </c:pt>
                <c:pt idx="724">
                  <c:v>21.296085351699997</c:v>
                </c:pt>
                <c:pt idx="725">
                  <c:v>21.266016851699995</c:v>
                </c:pt>
                <c:pt idx="726">
                  <c:v>21.235948351699999</c:v>
                </c:pt>
                <c:pt idx="727">
                  <c:v>21.205879951699998</c:v>
                </c:pt>
                <c:pt idx="728">
                  <c:v>21.175811451699996</c:v>
                </c:pt>
                <c:pt idx="729">
                  <c:v>21.145742951699997</c:v>
                </c:pt>
                <c:pt idx="730">
                  <c:v>21.115674451699999</c:v>
                </c:pt>
                <c:pt idx="731">
                  <c:v>21.085606051699997</c:v>
                </c:pt>
                <c:pt idx="732">
                  <c:v>21.055537551699999</c:v>
                </c:pt>
                <c:pt idx="733">
                  <c:v>21.0254690517</c:v>
                </c:pt>
                <c:pt idx="734">
                  <c:v>20.995400551699998</c:v>
                </c:pt>
                <c:pt idx="735">
                  <c:v>20.965332151699997</c:v>
                </c:pt>
                <c:pt idx="736">
                  <c:v>20.922808871199997</c:v>
                </c:pt>
                <c:pt idx="737">
                  <c:v>20.880285590699998</c:v>
                </c:pt>
                <c:pt idx="738">
                  <c:v>20.850217090699999</c:v>
                </c:pt>
                <c:pt idx="739">
                  <c:v>20.807693880899997</c:v>
                </c:pt>
                <c:pt idx="740">
                  <c:v>20.7651706712</c:v>
                </c:pt>
                <c:pt idx="741">
                  <c:v>20.722647390699997</c:v>
                </c:pt>
                <c:pt idx="742">
                  <c:v>20.680124110199998</c:v>
                </c:pt>
                <c:pt idx="743">
                  <c:v>20.637600829699998</c:v>
                </c:pt>
                <c:pt idx="744">
                  <c:v>20.595077690599997</c:v>
                </c:pt>
                <c:pt idx="745">
                  <c:v>20.552554410100001</c:v>
                </c:pt>
                <c:pt idx="746">
                  <c:v>20.510031129599998</c:v>
                </c:pt>
                <c:pt idx="747">
                  <c:v>20.467507849099995</c:v>
                </c:pt>
                <c:pt idx="748">
                  <c:v>20.437439449099998</c:v>
                </c:pt>
                <c:pt idx="749">
                  <c:v>20.407370949099999</c:v>
                </c:pt>
                <c:pt idx="750">
                  <c:v>20.364847739299996</c:v>
                </c:pt>
                <c:pt idx="751">
                  <c:v>20.334779239299998</c:v>
                </c:pt>
                <c:pt idx="752">
                  <c:v>20.3047108393</c:v>
                </c:pt>
                <c:pt idx="753">
                  <c:v>20.274642339299998</c:v>
                </c:pt>
                <c:pt idx="754">
                  <c:v>20.244573839299996</c:v>
                </c:pt>
                <c:pt idx="755">
                  <c:v>20.2145053393</c:v>
                </c:pt>
                <c:pt idx="756">
                  <c:v>20.184436939299999</c:v>
                </c:pt>
                <c:pt idx="757">
                  <c:v>20.154368439299997</c:v>
                </c:pt>
                <c:pt idx="758">
                  <c:v>20.124299939299998</c:v>
                </c:pt>
                <c:pt idx="759">
                  <c:v>20.0942314393</c:v>
                </c:pt>
                <c:pt idx="760">
                  <c:v>20.064163039299999</c:v>
                </c:pt>
                <c:pt idx="761">
                  <c:v>20.034094539299996</c:v>
                </c:pt>
                <c:pt idx="762">
                  <c:v>20.004026039299998</c:v>
                </c:pt>
                <c:pt idx="763">
                  <c:v>19.973957539299999</c:v>
                </c:pt>
                <c:pt idx="764">
                  <c:v>19.943889039299997</c:v>
                </c:pt>
                <c:pt idx="765">
                  <c:v>19.913820639299999</c:v>
                </c:pt>
                <c:pt idx="766">
                  <c:v>19.871297358799996</c:v>
                </c:pt>
                <c:pt idx="767">
                  <c:v>19.841228858799997</c:v>
                </c:pt>
                <c:pt idx="768">
                  <c:v>19.811160358799999</c:v>
                </c:pt>
                <c:pt idx="769">
                  <c:v>19.781091958799998</c:v>
                </c:pt>
                <c:pt idx="770">
                  <c:v>19.751023458799995</c:v>
                </c:pt>
                <c:pt idx="771">
                  <c:v>19.7209549588</c:v>
                </c:pt>
                <c:pt idx="772">
                  <c:v>19.678431678299997</c:v>
                </c:pt>
                <c:pt idx="773">
                  <c:v>19.635908539199999</c:v>
                </c:pt>
                <c:pt idx="774">
                  <c:v>19.593385258699996</c:v>
                </c:pt>
                <c:pt idx="775">
                  <c:v>19.550861978199997</c:v>
                </c:pt>
                <c:pt idx="776">
                  <c:v>19.508338697699998</c:v>
                </c:pt>
                <c:pt idx="777">
                  <c:v>19.465815558599996</c:v>
                </c:pt>
                <c:pt idx="778">
                  <c:v>19.435747058600001</c:v>
                </c:pt>
                <c:pt idx="779">
                  <c:v>19.405678558599998</c:v>
                </c:pt>
                <c:pt idx="780">
                  <c:v>19.363155348799996</c:v>
                </c:pt>
                <c:pt idx="781">
                  <c:v>19.320632139000001</c:v>
                </c:pt>
                <c:pt idx="782">
                  <c:v>19.290563638999998</c:v>
                </c:pt>
                <c:pt idx="783">
                  <c:v>19.260495138999996</c:v>
                </c:pt>
                <c:pt idx="784">
                  <c:v>19.230426738999995</c:v>
                </c:pt>
                <c:pt idx="785">
                  <c:v>19.200358239</c:v>
                </c:pt>
                <c:pt idx="786">
                  <c:v>19.170289738999998</c:v>
                </c:pt>
                <c:pt idx="787">
                  <c:v>19.140221238999995</c:v>
                </c:pt>
                <c:pt idx="788">
                  <c:v>19.110152838999998</c:v>
                </c:pt>
                <c:pt idx="789">
                  <c:v>19.080084338999999</c:v>
                </c:pt>
                <c:pt idx="790">
                  <c:v>19.050015838999997</c:v>
                </c:pt>
                <c:pt idx="791">
                  <c:v>19.007492558499997</c:v>
                </c:pt>
                <c:pt idx="792">
                  <c:v>18.964969277999998</c:v>
                </c:pt>
                <c:pt idx="793">
                  <c:v>18.922446068299998</c:v>
                </c:pt>
                <c:pt idx="794">
                  <c:v>18.879922858499995</c:v>
                </c:pt>
                <c:pt idx="795">
                  <c:v>18.837399577999999</c:v>
                </c:pt>
                <c:pt idx="796">
                  <c:v>18.807331077999997</c:v>
                </c:pt>
                <c:pt idx="797">
                  <c:v>18.777262577999998</c:v>
                </c:pt>
                <c:pt idx="798">
                  <c:v>18.747194078</c:v>
                </c:pt>
                <c:pt idx="799">
                  <c:v>18.717125677999999</c:v>
                </c:pt>
                <c:pt idx="800">
                  <c:v>18.687057177999996</c:v>
                </c:pt>
                <c:pt idx="801">
                  <c:v>18.656988677999998</c:v>
                </c:pt>
                <c:pt idx="802">
                  <c:v>18.626920177999999</c:v>
                </c:pt>
                <c:pt idx="803">
                  <c:v>18.596851777999998</c:v>
                </c:pt>
                <c:pt idx="804">
                  <c:v>18.554328497499995</c:v>
                </c:pt>
                <c:pt idx="805">
                  <c:v>18.5118052877</c:v>
                </c:pt>
                <c:pt idx="806">
                  <c:v>18.469282007199997</c:v>
                </c:pt>
                <c:pt idx="807">
                  <c:v>18.439213507199995</c:v>
                </c:pt>
                <c:pt idx="808">
                  <c:v>18.396690297399999</c:v>
                </c:pt>
                <c:pt idx="809">
                  <c:v>18.354167087599997</c:v>
                </c:pt>
                <c:pt idx="810">
                  <c:v>18.324098587599998</c:v>
                </c:pt>
                <c:pt idx="811">
                  <c:v>18.294030087599999</c:v>
                </c:pt>
                <c:pt idx="812">
                  <c:v>18.263961587599997</c:v>
                </c:pt>
                <c:pt idx="813">
                  <c:v>18.221438377799998</c:v>
                </c:pt>
                <c:pt idx="814">
                  <c:v>18.191369877799996</c:v>
                </c:pt>
                <c:pt idx="815">
                  <c:v>18.161301377799997</c:v>
                </c:pt>
                <c:pt idx="816">
                  <c:v>18.131232877799999</c:v>
                </c:pt>
                <c:pt idx="817">
                  <c:v>18.101164477799998</c:v>
                </c:pt>
                <c:pt idx="818">
                  <c:v>18.071095977799999</c:v>
                </c:pt>
                <c:pt idx="819">
                  <c:v>18.028572697299996</c:v>
                </c:pt>
                <c:pt idx="820">
                  <c:v>17.998504197299997</c:v>
                </c:pt>
                <c:pt idx="821">
                  <c:v>17.955980987499998</c:v>
                </c:pt>
                <c:pt idx="822">
                  <c:v>17.925912587499997</c:v>
                </c:pt>
                <c:pt idx="823">
                  <c:v>17.895844087499999</c:v>
                </c:pt>
                <c:pt idx="824">
                  <c:v>17.853320806999999</c:v>
                </c:pt>
                <c:pt idx="825">
                  <c:v>17.823252306999997</c:v>
                </c:pt>
                <c:pt idx="826">
                  <c:v>17.793183906999996</c:v>
                </c:pt>
                <c:pt idx="827">
                  <c:v>17.763115406999997</c:v>
                </c:pt>
                <c:pt idx="828">
                  <c:v>17.733046906999999</c:v>
                </c:pt>
                <c:pt idx="829">
                  <c:v>17.702978406999996</c:v>
                </c:pt>
                <c:pt idx="830">
                  <c:v>17.672909906999998</c:v>
                </c:pt>
                <c:pt idx="831">
                  <c:v>17.630386697199999</c:v>
                </c:pt>
                <c:pt idx="832">
                  <c:v>17.587863416699996</c:v>
                </c:pt>
                <c:pt idx="833">
                  <c:v>17.545340206899997</c:v>
                </c:pt>
                <c:pt idx="834">
                  <c:v>17.502816926399998</c:v>
                </c:pt>
                <c:pt idx="835">
                  <c:v>17.472748426399999</c:v>
                </c:pt>
                <c:pt idx="836">
                  <c:v>17.442679926399997</c:v>
                </c:pt>
                <c:pt idx="837">
                  <c:v>17.400156787399997</c:v>
                </c:pt>
                <c:pt idx="838">
                  <c:v>17.357633506900001</c:v>
                </c:pt>
                <c:pt idx="839">
                  <c:v>17.315110226399998</c:v>
                </c:pt>
                <c:pt idx="840">
                  <c:v>17.272586945899995</c:v>
                </c:pt>
                <c:pt idx="841">
                  <c:v>17.230063806799997</c:v>
                </c:pt>
                <c:pt idx="842">
                  <c:v>17.187540526299998</c:v>
                </c:pt>
                <c:pt idx="843">
                  <c:v>17.145017245799998</c:v>
                </c:pt>
                <c:pt idx="844">
                  <c:v>17.102493965299999</c:v>
                </c:pt>
                <c:pt idx="845">
                  <c:v>17.059970826199997</c:v>
                </c:pt>
                <c:pt idx="846">
                  <c:v>17.017447545699998</c:v>
                </c:pt>
                <c:pt idx="847">
                  <c:v>16.974924265199999</c:v>
                </c:pt>
                <c:pt idx="848">
                  <c:v>16.9448557652</c:v>
                </c:pt>
                <c:pt idx="849">
                  <c:v>16.914787365199999</c:v>
                </c:pt>
                <c:pt idx="850">
                  <c:v>16.884718865199996</c:v>
                </c:pt>
                <c:pt idx="851">
                  <c:v>16.854650365199998</c:v>
                </c:pt>
                <c:pt idx="852">
                  <c:v>16.812127084699998</c:v>
                </c:pt>
                <c:pt idx="853">
                  <c:v>16.769603804199999</c:v>
                </c:pt>
                <c:pt idx="854">
                  <c:v>16.739535404199998</c:v>
                </c:pt>
                <c:pt idx="855">
                  <c:v>16.697012194399996</c:v>
                </c:pt>
                <c:pt idx="856">
                  <c:v>16.666943694399997</c:v>
                </c:pt>
                <c:pt idx="857">
                  <c:v>16.636875194399998</c:v>
                </c:pt>
                <c:pt idx="858">
                  <c:v>16.594351984599999</c:v>
                </c:pt>
                <c:pt idx="859">
                  <c:v>16.564283484599997</c:v>
                </c:pt>
                <c:pt idx="860">
                  <c:v>16.534214984599998</c:v>
                </c:pt>
                <c:pt idx="861">
                  <c:v>16.5041464846</c:v>
                </c:pt>
                <c:pt idx="862">
                  <c:v>16.461623274799997</c:v>
                </c:pt>
                <c:pt idx="863">
                  <c:v>16.431554774799995</c:v>
                </c:pt>
                <c:pt idx="864">
                  <c:v>16.389031494299999</c:v>
                </c:pt>
                <c:pt idx="865">
                  <c:v>16.358962994299997</c:v>
                </c:pt>
                <c:pt idx="866">
                  <c:v>16.328894594299996</c:v>
                </c:pt>
                <c:pt idx="867">
                  <c:v>16.298826094299997</c:v>
                </c:pt>
                <c:pt idx="868">
                  <c:v>16.268757594299998</c:v>
                </c:pt>
                <c:pt idx="869">
                  <c:v>16.238689094299996</c:v>
                </c:pt>
                <c:pt idx="870">
                  <c:v>16.196165955299996</c:v>
                </c:pt>
                <c:pt idx="871">
                  <c:v>16.153642745499997</c:v>
                </c:pt>
                <c:pt idx="872">
                  <c:v>16.123574245499999</c:v>
                </c:pt>
                <c:pt idx="873">
                  <c:v>16.093505745499996</c:v>
                </c:pt>
                <c:pt idx="874">
                  <c:v>16.063437345499995</c:v>
                </c:pt>
                <c:pt idx="875">
                  <c:v>16.0209141357</c:v>
                </c:pt>
                <c:pt idx="876">
                  <c:v>15.990845635699998</c:v>
                </c:pt>
                <c:pt idx="877">
                  <c:v>15.948322425899999</c:v>
                </c:pt>
                <c:pt idx="878">
                  <c:v>15.9057991454</c:v>
                </c:pt>
                <c:pt idx="879">
                  <c:v>15.863275935599997</c:v>
                </c:pt>
                <c:pt idx="880">
                  <c:v>15.820752725799998</c:v>
                </c:pt>
                <c:pt idx="881">
                  <c:v>15.790684225799996</c:v>
                </c:pt>
                <c:pt idx="882">
                  <c:v>15.760615725799997</c:v>
                </c:pt>
                <c:pt idx="883">
                  <c:v>15.730547325799996</c:v>
                </c:pt>
                <c:pt idx="884">
                  <c:v>15.700478825799998</c:v>
                </c:pt>
                <c:pt idx="885">
                  <c:v>15.670410325799999</c:v>
                </c:pt>
                <c:pt idx="886">
                  <c:v>15.640341825799997</c:v>
                </c:pt>
                <c:pt idx="887">
                  <c:v>15.597818615999998</c:v>
                </c:pt>
                <c:pt idx="888">
                  <c:v>15.555295335499999</c:v>
                </c:pt>
                <c:pt idx="889">
                  <c:v>15.5252268355</c:v>
                </c:pt>
                <c:pt idx="890">
                  <c:v>15.495158335499998</c:v>
                </c:pt>
                <c:pt idx="891">
                  <c:v>15.465089935499996</c:v>
                </c:pt>
                <c:pt idx="892">
                  <c:v>15.435021435499998</c:v>
                </c:pt>
                <c:pt idx="893">
                  <c:v>15.404952935499999</c:v>
                </c:pt>
                <c:pt idx="894">
                  <c:v>15.374884435499997</c:v>
                </c:pt>
                <c:pt idx="895">
                  <c:v>15.332361225699998</c:v>
                </c:pt>
                <c:pt idx="896">
                  <c:v>15.289838015899999</c:v>
                </c:pt>
                <c:pt idx="897">
                  <c:v>15.247314735399996</c:v>
                </c:pt>
                <c:pt idx="898">
                  <c:v>15.204791454900001</c:v>
                </c:pt>
                <c:pt idx="899">
                  <c:v>15.162268174399998</c:v>
                </c:pt>
                <c:pt idx="900">
                  <c:v>15.119745035399998</c:v>
                </c:pt>
                <c:pt idx="901">
                  <c:v>15.077221754899998</c:v>
                </c:pt>
                <c:pt idx="902">
                  <c:v>15.034698474399999</c:v>
                </c:pt>
                <c:pt idx="903">
                  <c:v>14.992175193899996</c:v>
                </c:pt>
                <c:pt idx="904">
                  <c:v>14.949652054799998</c:v>
                </c:pt>
                <c:pt idx="905">
                  <c:v>14.919583554799996</c:v>
                </c:pt>
                <c:pt idx="906">
                  <c:v>14.8770602743</c:v>
                </c:pt>
                <c:pt idx="907">
                  <c:v>14.846991774299998</c:v>
                </c:pt>
                <c:pt idx="908">
                  <c:v>14.804468564499995</c:v>
                </c:pt>
                <c:pt idx="909">
                  <c:v>14.761945283999999</c:v>
                </c:pt>
                <c:pt idx="910">
                  <c:v>14.719422003499997</c:v>
                </c:pt>
                <c:pt idx="911">
                  <c:v>14.676898793699998</c:v>
                </c:pt>
                <c:pt idx="912">
                  <c:v>14.646830293699999</c:v>
                </c:pt>
                <c:pt idx="913">
                  <c:v>14.6167617937</c:v>
                </c:pt>
                <c:pt idx="914">
                  <c:v>14.586693293699994</c:v>
                </c:pt>
                <c:pt idx="915">
                  <c:v>14.544170154599996</c:v>
                </c:pt>
                <c:pt idx="916">
                  <c:v>14.514101654599997</c:v>
                </c:pt>
                <c:pt idx="917">
                  <c:v>14.484033154599999</c:v>
                </c:pt>
                <c:pt idx="918">
                  <c:v>14.441509874099999</c:v>
                </c:pt>
                <c:pt idx="919">
                  <c:v>14.398986664299997</c:v>
                </c:pt>
                <c:pt idx="920">
                  <c:v>14.368918164299998</c:v>
                </c:pt>
                <c:pt idx="921">
                  <c:v>14.326394954499996</c:v>
                </c:pt>
                <c:pt idx="922">
                  <c:v>14.283871673999997</c:v>
                </c:pt>
                <c:pt idx="923">
                  <c:v>14.241348393499997</c:v>
                </c:pt>
                <c:pt idx="924">
                  <c:v>14.2112799935</c:v>
                </c:pt>
                <c:pt idx="925">
                  <c:v>14.181211493499994</c:v>
                </c:pt>
                <c:pt idx="926">
                  <c:v>14.151142993500002</c:v>
                </c:pt>
                <c:pt idx="927">
                  <c:v>14.121074593499998</c:v>
                </c:pt>
                <c:pt idx="928">
                  <c:v>14.091006093499999</c:v>
                </c:pt>
                <c:pt idx="929">
                  <c:v>14.060937593499993</c:v>
                </c:pt>
                <c:pt idx="930">
                  <c:v>14.018414313000001</c:v>
                </c:pt>
                <c:pt idx="931">
                  <c:v>13.975891032499995</c:v>
                </c:pt>
                <c:pt idx="932">
                  <c:v>13.933367893499998</c:v>
                </c:pt>
                <c:pt idx="933">
                  <c:v>13.903299393499992</c:v>
                </c:pt>
                <c:pt idx="934">
                  <c:v>13.873230893499993</c:v>
                </c:pt>
                <c:pt idx="935">
                  <c:v>13.830707683699998</c:v>
                </c:pt>
                <c:pt idx="936">
                  <c:v>13.788184403199999</c:v>
                </c:pt>
                <c:pt idx="937">
                  <c:v>13.758116003199994</c:v>
                </c:pt>
                <c:pt idx="938">
                  <c:v>13.728047503200003</c:v>
                </c:pt>
                <c:pt idx="939">
                  <c:v>13.685524222699996</c:v>
                </c:pt>
                <c:pt idx="940">
                  <c:v>13.655455722699998</c:v>
                </c:pt>
                <c:pt idx="941">
                  <c:v>13.6253873227</c:v>
                </c:pt>
                <c:pt idx="942">
                  <c:v>13.595318822699994</c:v>
                </c:pt>
                <c:pt idx="943">
                  <c:v>13.565250322699995</c:v>
                </c:pt>
                <c:pt idx="944">
                  <c:v>13.5227271129</c:v>
                </c:pt>
                <c:pt idx="945">
                  <c:v>13.480203903099998</c:v>
                </c:pt>
                <c:pt idx="946">
                  <c:v>13.437680622599991</c:v>
                </c:pt>
                <c:pt idx="947">
                  <c:v>13.395157342099999</c:v>
                </c:pt>
                <c:pt idx="948">
                  <c:v>13.365088842099993</c:v>
                </c:pt>
                <c:pt idx="949">
                  <c:v>13.322565702999995</c:v>
                </c:pt>
                <c:pt idx="950">
                  <c:v>13.292497202999996</c:v>
                </c:pt>
                <c:pt idx="951">
                  <c:v>13.262428702999998</c:v>
                </c:pt>
                <c:pt idx="952">
                  <c:v>13.232360202999992</c:v>
                </c:pt>
                <c:pt idx="953">
                  <c:v>13.189836993199997</c:v>
                </c:pt>
                <c:pt idx="954">
                  <c:v>13.147313712699997</c:v>
                </c:pt>
                <c:pt idx="955">
                  <c:v>13.117245212699999</c:v>
                </c:pt>
                <c:pt idx="956">
                  <c:v>13.074721932199999</c:v>
                </c:pt>
                <c:pt idx="957">
                  <c:v>13.032198793099994</c:v>
                </c:pt>
                <c:pt idx="958">
                  <c:v>12.989675512599995</c:v>
                </c:pt>
                <c:pt idx="959">
                  <c:v>12.947152232100002</c:v>
                </c:pt>
                <c:pt idx="960">
                  <c:v>12.904628951600003</c:v>
                </c:pt>
                <c:pt idx="961">
                  <c:v>12.874560551599998</c:v>
                </c:pt>
                <c:pt idx="962">
                  <c:v>12.8444920516</c:v>
                </c:pt>
                <c:pt idx="963">
                  <c:v>12.814423551599994</c:v>
                </c:pt>
                <c:pt idx="964">
                  <c:v>12.784355051600002</c:v>
                </c:pt>
                <c:pt idx="965">
                  <c:v>12.741831771099996</c:v>
                </c:pt>
                <c:pt idx="966">
                  <c:v>12.711763371099998</c:v>
                </c:pt>
                <c:pt idx="967">
                  <c:v>12.669240161399998</c:v>
                </c:pt>
                <c:pt idx="968">
                  <c:v>12.626716880899998</c:v>
                </c:pt>
                <c:pt idx="969">
                  <c:v>12.584193600399999</c:v>
                </c:pt>
                <c:pt idx="970">
                  <c:v>12.541670390599997</c:v>
                </c:pt>
                <c:pt idx="971">
                  <c:v>12.511601890599998</c:v>
                </c:pt>
                <c:pt idx="972">
                  <c:v>12.469078680799996</c:v>
                </c:pt>
                <c:pt idx="973">
                  <c:v>12.439010180800004</c:v>
                </c:pt>
                <c:pt idx="974">
                  <c:v>12.396486970999995</c:v>
                </c:pt>
                <c:pt idx="975">
                  <c:v>12.366418470999996</c:v>
                </c:pt>
                <c:pt idx="976">
                  <c:v>12.336349971000004</c:v>
                </c:pt>
                <c:pt idx="977">
                  <c:v>12.306281470999998</c:v>
                </c:pt>
                <c:pt idx="978">
                  <c:v>12.276213070999994</c:v>
                </c:pt>
                <c:pt idx="979">
                  <c:v>12.246144570999995</c:v>
                </c:pt>
                <c:pt idx="980">
                  <c:v>12.216076071000003</c:v>
                </c:pt>
                <c:pt idx="981">
                  <c:v>12.173552790499997</c:v>
                </c:pt>
                <c:pt idx="982">
                  <c:v>12.143484390499999</c:v>
                </c:pt>
                <c:pt idx="983">
                  <c:v>12.113415890500001</c:v>
                </c:pt>
                <c:pt idx="984">
                  <c:v>12.070892610000001</c:v>
                </c:pt>
                <c:pt idx="985">
                  <c:v>12.040824110000003</c:v>
                </c:pt>
                <c:pt idx="986">
                  <c:v>11.998300829500003</c:v>
                </c:pt>
                <c:pt idx="987">
                  <c:v>11.955777619699994</c:v>
                </c:pt>
                <c:pt idx="988">
                  <c:v>11.913254409899999</c:v>
                </c:pt>
                <c:pt idx="989">
                  <c:v>11.870731129399999</c:v>
                </c:pt>
                <c:pt idx="990">
                  <c:v>11.828207848899993</c:v>
                </c:pt>
                <c:pt idx="991">
                  <c:v>11.785684639099998</c:v>
                </c:pt>
                <c:pt idx="992">
                  <c:v>11.743161429300002</c:v>
                </c:pt>
                <c:pt idx="993">
                  <c:v>11.713092929299997</c:v>
                </c:pt>
                <c:pt idx="994">
                  <c:v>11.670569648799997</c:v>
                </c:pt>
                <c:pt idx="995">
                  <c:v>11.6405012488</c:v>
                </c:pt>
                <c:pt idx="996">
                  <c:v>11.610432748799994</c:v>
                </c:pt>
                <c:pt idx="997">
                  <c:v>11.580364248799995</c:v>
                </c:pt>
                <c:pt idx="998">
                  <c:v>11.550295748800004</c:v>
                </c:pt>
                <c:pt idx="999">
                  <c:v>11.520227348799999</c:v>
                </c:pt>
                <c:pt idx="1000">
                  <c:v>11.490158848799993</c:v>
                </c:pt>
                <c:pt idx="1001">
                  <c:v>11.447635568300001</c:v>
                </c:pt>
                <c:pt idx="1002">
                  <c:v>11.405112287800002</c:v>
                </c:pt>
                <c:pt idx="1003">
                  <c:v>11.362589148699996</c:v>
                </c:pt>
                <c:pt idx="1004">
                  <c:v>11.320065868199997</c:v>
                </c:pt>
                <c:pt idx="1005">
                  <c:v>11.277542587699998</c:v>
                </c:pt>
                <c:pt idx="1006">
                  <c:v>11.235019307199991</c:v>
                </c:pt>
                <c:pt idx="1007">
                  <c:v>11.204950907200001</c:v>
                </c:pt>
                <c:pt idx="1008">
                  <c:v>11.174882407199995</c:v>
                </c:pt>
                <c:pt idx="1009">
                  <c:v>11.132359126699995</c:v>
                </c:pt>
                <c:pt idx="1010">
                  <c:v>11.089835916999995</c:v>
                </c:pt>
                <c:pt idx="1011">
                  <c:v>11.059767417000003</c:v>
                </c:pt>
                <c:pt idx="1012">
                  <c:v>11.029699016999999</c:v>
                </c:pt>
                <c:pt idx="1013">
                  <c:v>10.999630516999993</c:v>
                </c:pt>
                <c:pt idx="1014">
                  <c:v>10.969562016999994</c:v>
                </c:pt>
                <c:pt idx="1015">
                  <c:v>10.927038736499995</c:v>
                </c:pt>
                <c:pt idx="1016">
                  <c:v>10.896970336499997</c:v>
                </c:pt>
                <c:pt idx="1017">
                  <c:v>10.866901836499999</c:v>
                </c:pt>
                <c:pt idx="1018">
                  <c:v>10.8368333365</c:v>
                </c:pt>
                <c:pt idx="1019">
                  <c:v>10.806764836499994</c:v>
                </c:pt>
                <c:pt idx="1020">
                  <c:v>10.776696436499996</c:v>
                </c:pt>
                <c:pt idx="1021">
                  <c:v>10.746627936499998</c:v>
                </c:pt>
                <c:pt idx="1022">
                  <c:v>10.716559436499999</c:v>
                </c:pt>
                <c:pt idx="1023">
                  <c:v>10.686490936499993</c:v>
                </c:pt>
                <c:pt idx="1024">
                  <c:v>10.656422536500003</c:v>
                </c:pt>
                <c:pt idx="1025">
                  <c:v>10.613899255999996</c:v>
                </c:pt>
                <c:pt idx="1026">
                  <c:v>10.571375975499997</c:v>
                </c:pt>
                <c:pt idx="1027">
                  <c:v>10.541307475499998</c:v>
                </c:pt>
                <c:pt idx="1028">
                  <c:v>10.511239075500001</c:v>
                </c:pt>
                <c:pt idx="1029">
                  <c:v>10.481170575499995</c:v>
                </c:pt>
                <c:pt idx="1030">
                  <c:v>10.451102075499996</c:v>
                </c:pt>
                <c:pt idx="1031">
                  <c:v>10.421033575499997</c:v>
                </c:pt>
                <c:pt idx="1032">
                  <c:v>10.390965075499992</c:v>
                </c:pt>
                <c:pt idx="1033">
                  <c:v>10.360896675500001</c:v>
                </c:pt>
                <c:pt idx="1034">
                  <c:v>10.330828175499995</c:v>
                </c:pt>
                <c:pt idx="1035">
                  <c:v>10.288304894999996</c:v>
                </c:pt>
                <c:pt idx="1036">
                  <c:v>10.245781614500004</c:v>
                </c:pt>
                <c:pt idx="1037">
                  <c:v>10.203258404699994</c:v>
                </c:pt>
                <c:pt idx="1038">
                  <c:v>10.160735194899999</c:v>
                </c:pt>
                <c:pt idx="1039">
                  <c:v>10.1306666949</c:v>
                </c:pt>
                <c:pt idx="1040">
                  <c:v>10.100598194899995</c:v>
                </c:pt>
                <c:pt idx="1041">
                  <c:v>10.070529794899997</c:v>
                </c:pt>
                <c:pt idx="1042">
                  <c:v>10.040461294899998</c:v>
                </c:pt>
                <c:pt idx="1043">
                  <c:v>10.0103927949</c:v>
                </c:pt>
                <c:pt idx="1044">
                  <c:v>9.9803242948999937</c:v>
                </c:pt>
                <c:pt idx="1045">
                  <c:v>9.9502558948999962</c:v>
                </c:pt>
                <c:pt idx="1046">
                  <c:v>9.9201873948999975</c:v>
                </c:pt>
                <c:pt idx="1047">
                  <c:v>9.8776641851000022</c:v>
                </c:pt>
                <c:pt idx="1048">
                  <c:v>9.8351409045999958</c:v>
                </c:pt>
                <c:pt idx="1049">
                  <c:v>9.7926176948000005</c:v>
                </c:pt>
                <c:pt idx="1050">
                  <c:v>9.7625491947999947</c:v>
                </c:pt>
                <c:pt idx="1051">
                  <c:v>9.7324807947999972</c:v>
                </c:pt>
                <c:pt idx="1052">
                  <c:v>9.7024122947999984</c:v>
                </c:pt>
                <c:pt idx="1053">
                  <c:v>9.6723437947999997</c:v>
                </c:pt>
                <c:pt idx="1054">
                  <c:v>9.6422752947999939</c:v>
                </c:pt>
                <c:pt idx="1055">
                  <c:v>9.5997520849999987</c:v>
                </c:pt>
                <c:pt idx="1056">
                  <c:v>9.5696835849999999</c:v>
                </c:pt>
                <c:pt idx="1057">
                  <c:v>9.5396150849999941</c:v>
                </c:pt>
                <c:pt idx="1058">
                  <c:v>9.5095465849999954</c:v>
                </c:pt>
                <c:pt idx="1059">
                  <c:v>9.4794781849999978</c:v>
                </c:pt>
                <c:pt idx="1060">
                  <c:v>9.4369549044999985</c:v>
                </c:pt>
                <c:pt idx="1061">
                  <c:v>9.3944316946999962</c:v>
                </c:pt>
                <c:pt idx="1062">
                  <c:v>9.3643631946999975</c:v>
                </c:pt>
                <c:pt idx="1063">
                  <c:v>9.3218399848999951</c:v>
                </c:pt>
                <c:pt idx="1064">
                  <c:v>9.2917714848999964</c:v>
                </c:pt>
                <c:pt idx="1065">
                  <c:v>9.2617029848999977</c:v>
                </c:pt>
                <c:pt idx="1066">
                  <c:v>9.2191797043999983</c:v>
                </c:pt>
                <c:pt idx="1067">
                  <c:v>9.176656494599996</c:v>
                </c:pt>
                <c:pt idx="1068">
                  <c:v>9.1341332848000008</c:v>
                </c:pt>
                <c:pt idx="1069">
                  <c:v>9.104064784800002</c:v>
                </c:pt>
                <c:pt idx="1070">
                  <c:v>9.0739962847999962</c:v>
                </c:pt>
                <c:pt idx="1071">
                  <c:v>9.0439277847999975</c:v>
                </c:pt>
                <c:pt idx="1072">
                  <c:v>9.001404645800001</c:v>
                </c:pt>
                <c:pt idx="1073">
                  <c:v>8.9713361457999952</c:v>
                </c:pt>
                <c:pt idx="1074">
                  <c:v>8.9412676457999964</c:v>
                </c:pt>
                <c:pt idx="1075">
                  <c:v>8.9111991457999977</c:v>
                </c:pt>
                <c:pt idx="1076">
                  <c:v>8.8686760066999994</c:v>
                </c:pt>
                <c:pt idx="1077">
                  <c:v>8.8386075066999936</c:v>
                </c:pt>
                <c:pt idx="1078">
                  <c:v>8.8085390066999949</c:v>
                </c:pt>
                <c:pt idx="1079">
                  <c:v>8.7784705067000033</c:v>
                </c:pt>
                <c:pt idx="1080">
                  <c:v>8.7484021066999986</c:v>
                </c:pt>
                <c:pt idx="1081">
                  <c:v>8.7183336066999928</c:v>
                </c:pt>
                <c:pt idx="1082">
                  <c:v>8.6758103968999976</c:v>
                </c:pt>
                <c:pt idx="1083">
                  <c:v>8.6332871163999982</c:v>
                </c:pt>
                <c:pt idx="1084">
                  <c:v>8.6032187163999936</c:v>
                </c:pt>
                <c:pt idx="1085">
                  <c:v>8.5731502163999949</c:v>
                </c:pt>
                <c:pt idx="1086">
                  <c:v>8.5306269358999955</c:v>
                </c:pt>
                <c:pt idx="1087">
                  <c:v>8.5005584358999968</c:v>
                </c:pt>
                <c:pt idx="1088">
                  <c:v>8.4704900358999993</c:v>
                </c:pt>
                <c:pt idx="1089">
                  <c:v>8.4279667553999928</c:v>
                </c:pt>
                <c:pt idx="1090">
                  <c:v>8.3854435455999976</c:v>
                </c:pt>
                <c:pt idx="1091">
                  <c:v>8.3429202650999983</c:v>
                </c:pt>
                <c:pt idx="1092">
                  <c:v>8.3128517650999996</c:v>
                </c:pt>
                <c:pt idx="1093">
                  <c:v>8.2827833650999949</c:v>
                </c:pt>
                <c:pt idx="1094">
                  <c:v>8.2527148651000033</c:v>
                </c:pt>
                <c:pt idx="1095">
                  <c:v>8.2226463650999975</c:v>
                </c:pt>
                <c:pt idx="1096">
                  <c:v>8.1925778650999987</c:v>
                </c:pt>
                <c:pt idx="1097">
                  <c:v>8.1500546552999964</c:v>
                </c:pt>
                <c:pt idx="1098">
                  <c:v>8.1075313747999971</c:v>
                </c:pt>
                <c:pt idx="1099">
                  <c:v>8.0650080942999978</c:v>
                </c:pt>
                <c:pt idx="1100">
                  <c:v>8.034939594299999</c:v>
                </c:pt>
                <c:pt idx="1101">
                  <c:v>7.9924164552000008</c:v>
                </c:pt>
                <c:pt idx="1102">
                  <c:v>7.9498931747000015</c:v>
                </c:pt>
                <c:pt idx="1103">
                  <c:v>7.907369894199995</c:v>
                </c:pt>
                <c:pt idx="1104">
                  <c:v>7.8648466136999957</c:v>
                </c:pt>
                <c:pt idx="1105">
                  <c:v>7.8223234746999992</c:v>
                </c:pt>
                <c:pt idx="1106">
                  <c:v>7.7798001941999928</c:v>
                </c:pt>
                <c:pt idx="1107">
                  <c:v>7.7497316942000012</c:v>
                </c:pt>
                <c:pt idx="1108">
                  <c:v>7.7072084136999948</c:v>
                </c:pt>
                <c:pt idx="1109">
                  <c:v>7.6771400136999972</c:v>
                </c:pt>
                <c:pt idx="1110">
                  <c:v>7.6346167331999979</c:v>
                </c:pt>
                <c:pt idx="1111">
                  <c:v>7.6045482331999992</c:v>
                </c:pt>
                <c:pt idx="1112">
                  <c:v>7.5744797332000005</c:v>
                </c:pt>
                <c:pt idx="1113">
                  <c:v>7.5319565940999951</c:v>
                </c:pt>
                <c:pt idx="1114">
                  <c:v>7.5018880941000035</c:v>
                </c:pt>
                <c:pt idx="1115">
                  <c:v>7.4718195940999976</c:v>
                </c:pt>
                <c:pt idx="1116">
                  <c:v>7.4417510940999989</c:v>
                </c:pt>
                <c:pt idx="1117">
                  <c:v>7.4116826941000014</c:v>
                </c:pt>
                <c:pt idx="1118">
                  <c:v>7.3816141941000026</c:v>
                </c:pt>
                <c:pt idx="1119">
                  <c:v>7.3515456940999968</c:v>
                </c:pt>
                <c:pt idx="1120">
                  <c:v>7.3214771940999981</c:v>
                </c:pt>
                <c:pt idx="1121">
                  <c:v>7.2914087941000005</c:v>
                </c:pt>
                <c:pt idx="1122">
                  <c:v>7.2613402941000018</c:v>
                </c:pt>
                <c:pt idx="1123">
                  <c:v>7.231271794099996</c:v>
                </c:pt>
                <c:pt idx="1124">
                  <c:v>7.2012032940999973</c:v>
                </c:pt>
                <c:pt idx="1125">
                  <c:v>7.1711347940999985</c:v>
                </c:pt>
                <c:pt idx="1126">
                  <c:v>7.141066394100001</c:v>
                </c:pt>
                <c:pt idx="1127">
                  <c:v>7.1109978940999952</c:v>
                </c:pt>
                <c:pt idx="1128">
                  <c:v>7.0809293940999964</c:v>
                </c:pt>
                <c:pt idx="1129">
                  <c:v>7.0508608940999977</c:v>
                </c:pt>
                <c:pt idx="1130">
                  <c:v>7.0207924941000002</c:v>
                </c:pt>
                <c:pt idx="1131">
                  <c:v>6.9907239941000014</c:v>
                </c:pt>
                <c:pt idx="1132">
                  <c:v>6.9606554940999956</c:v>
                </c:pt>
                <c:pt idx="1133">
                  <c:v>6.9305869940999969</c:v>
                </c:pt>
                <c:pt idx="1134">
                  <c:v>6.9005185940999993</c:v>
                </c:pt>
                <c:pt idx="1135">
                  <c:v>6.8704500941000006</c:v>
                </c:pt>
                <c:pt idx="1136">
                  <c:v>6.8403815940999948</c:v>
                </c:pt>
                <c:pt idx="1137">
                  <c:v>6.7978583136000026</c:v>
                </c:pt>
                <c:pt idx="1138">
                  <c:v>6.7553351037999931</c:v>
                </c:pt>
                <c:pt idx="1139">
                  <c:v>6.7128118232999938</c:v>
                </c:pt>
                <c:pt idx="1140">
                  <c:v>6.6702885428000016</c:v>
                </c:pt>
                <c:pt idx="1141">
                  <c:v>6.6277653329999993</c:v>
                </c:pt>
                <c:pt idx="1142">
                  <c:v>6.5852421231999969</c:v>
                </c:pt>
                <c:pt idx="1143">
                  <c:v>6.5427188426999976</c:v>
                </c:pt>
                <c:pt idx="1144">
                  <c:v>6.5001955621999983</c:v>
                </c:pt>
                <c:pt idx="1145">
                  <c:v>6.4576723523999959</c:v>
                </c:pt>
                <c:pt idx="1146">
                  <c:v>6.4276038524000043</c:v>
                </c:pt>
                <c:pt idx="1147">
                  <c:v>6.3975353523999985</c:v>
                </c:pt>
                <c:pt idx="1148">
                  <c:v>6.3674668523999998</c:v>
                </c:pt>
                <c:pt idx="1149">
                  <c:v>6.3249436425999974</c:v>
                </c:pt>
                <c:pt idx="1150">
                  <c:v>6.2948751425999987</c:v>
                </c:pt>
                <c:pt idx="1151">
                  <c:v>6.2648066426</c:v>
                </c:pt>
                <c:pt idx="1152">
                  <c:v>6.2347381425999941</c:v>
                </c:pt>
                <c:pt idx="1153">
                  <c:v>6.2046697426000037</c:v>
                </c:pt>
                <c:pt idx="1154">
                  <c:v>6.1746012425999979</c:v>
                </c:pt>
                <c:pt idx="1155">
                  <c:v>6.1445327425999992</c:v>
                </c:pt>
                <c:pt idx="1156">
                  <c:v>6.1144642425999933</c:v>
                </c:pt>
                <c:pt idx="1157">
                  <c:v>6.0843958426000029</c:v>
                </c:pt>
                <c:pt idx="1158">
                  <c:v>6.0543273425999971</c:v>
                </c:pt>
                <c:pt idx="1159">
                  <c:v>6.0242588425999983</c:v>
                </c:pt>
                <c:pt idx="1160">
                  <c:v>5.9941903425999996</c:v>
                </c:pt>
                <c:pt idx="1161">
                  <c:v>5.9641219426000021</c:v>
                </c:pt>
                <c:pt idx="1162">
                  <c:v>5.9340534425999962</c:v>
                </c:pt>
                <c:pt idx="1163">
                  <c:v>5.9039849425999975</c:v>
                </c:pt>
                <c:pt idx="1164">
                  <c:v>5.8739164425999988</c:v>
                </c:pt>
                <c:pt idx="1165">
                  <c:v>5.843847942599993</c:v>
                </c:pt>
                <c:pt idx="1166">
                  <c:v>5.8137795425999954</c:v>
                </c:pt>
                <c:pt idx="1167">
                  <c:v>5.7837110425999967</c:v>
                </c:pt>
                <c:pt idx="1168">
                  <c:v>5.753642542599998</c:v>
                </c:pt>
                <c:pt idx="1169">
                  <c:v>5.7235740425999921</c:v>
                </c:pt>
                <c:pt idx="1170">
                  <c:v>5.6935056426000017</c:v>
                </c:pt>
                <c:pt idx="1171">
                  <c:v>5.6634371425999959</c:v>
                </c:pt>
                <c:pt idx="1172">
                  <c:v>5.6333686425999971</c:v>
                </c:pt>
                <c:pt idx="1173">
                  <c:v>5.6033001425999984</c:v>
                </c:pt>
                <c:pt idx="1174">
                  <c:v>5.5732317426000009</c:v>
                </c:pt>
                <c:pt idx="1175">
                  <c:v>5.5307084621000016</c:v>
                </c:pt>
                <c:pt idx="1176">
                  <c:v>5.5006399621000028</c:v>
                </c:pt>
                <c:pt idx="1177">
                  <c:v>5.470571462099997</c:v>
                </c:pt>
                <c:pt idx="1178">
                  <c:v>5.4405030620999923</c:v>
                </c:pt>
                <c:pt idx="1179">
                  <c:v>5.4104345621000007</c:v>
                </c:pt>
                <c:pt idx="1180">
                  <c:v>5.380366062100002</c:v>
                </c:pt>
                <c:pt idx="1181">
                  <c:v>5.3502975620999962</c:v>
                </c:pt>
                <c:pt idx="1182">
                  <c:v>5.3202291620999915</c:v>
                </c:pt>
                <c:pt idx="1183">
                  <c:v>5.2901606620999999</c:v>
                </c:pt>
                <c:pt idx="1184">
                  <c:v>5.2600921621000012</c:v>
                </c:pt>
                <c:pt idx="1185">
                  <c:v>5.2300236620999954</c:v>
                </c:pt>
                <c:pt idx="1186">
                  <c:v>5.1999551620999966</c:v>
                </c:pt>
                <c:pt idx="1187">
                  <c:v>5.1698867620999991</c:v>
                </c:pt>
                <c:pt idx="1188">
                  <c:v>5.1398182621000004</c:v>
                </c:pt>
                <c:pt idx="1189">
                  <c:v>5.1097497620999945</c:v>
                </c:pt>
                <c:pt idx="1190">
                  <c:v>5.0796812620999958</c:v>
                </c:pt>
                <c:pt idx="1191">
                  <c:v>5.0496128620999983</c:v>
                </c:pt>
                <c:pt idx="1192">
                  <c:v>5.0195443620999995</c:v>
                </c:pt>
                <c:pt idx="1193">
                  <c:v>4.9894758621000008</c:v>
                </c:pt>
                <c:pt idx="1194">
                  <c:v>4.959407362099995</c:v>
                </c:pt>
                <c:pt idx="1195">
                  <c:v>4.9293389620999974</c:v>
                </c:pt>
                <c:pt idx="1196">
                  <c:v>4.8992704620999987</c:v>
                </c:pt>
                <c:pt idx="1197">
                  <c:v>4.8692019621</c:v>
                </c:pt>
                <c:pt idx="1198">
                  <c:v>4.8391334620999942</c:v>
                </c:pt>
                <c:pt idx="1199">
                  <c:v>4.8090650620999966</c:v>
                </c:pt>
                <c:pt idx="1200">
                  <c:v>4.7789965620999979</c:v>
                </c:pt>
                <c:pt idx="1201">
                  <c:v>4.7489280620999992</c:v>
                </c:pt>
                <c:pt idx="1202">
                  <c:v>4.7188595620999934</c:v>
                </c:pt>
                <c:pt idx="1203">
                  <c:v>4.6887911621000029</c:v>
                </c:pt>
                <c:pt idx="1204">
                  <c:v>4.6587226620999971</c:v>
                </c:pt>
                <c:pt idx="1205">
                  <c:v>4.6286541620999984</c:v>
                </c:pt>
                <c:pt idx="1206">
                  <c:v>4.5985856620999996</c:v>
                </c:pt>
                <c:pt idx="1207">
                  <c:v>4.5685171620999938</c:v>
                </c:pt>
                <c:pt idx="1208">
                  <c:v>4.5384487620999963</c:v>
                </c:pt>
                <c:pt idx="1209">
                  <c:v>4.5083802620999975</c:v>
                </c:pt>
                <c:pt idx="1210">
                  <c:v>4.4783117620999988</c:v>
                </c:pt>
                <c:pt idx="1211">
                  <c:v>4.448243262099993</c:v>
                </c:pt>
                <c:pt idx="1212">
                  <c:v>4.4181748620999954</c:v>
                </c:pt>
                <c:pt idx="1213">
                  <c:v>4.3881063620999967</c:v>
                </c:pt>
                <c:pt idx="1214">
                  <c:v>4.358037862099998</c:v>
                </c:pt>
                <c:pt idx="1215">
                  <c:v>4.3279693620999922</c:v>
                </c:pt>
                <c:pt idx="1216">
                  <c:v>4.2979009621000017</c:v>
                </c:pt>
                <c:pt idx="1217">
                  <c:v>4.2678324620999959</c:v>
                </c:pt>
                <c:pt idx="1218">
                  <c:v>4.2377639620999972</c:v>
                </c:pt>
                <c:pt idx="1219">
                  <c:v>4.2076954620999913</c:v>
                </c:pt>
                <c:pt idx="1220">
                  <c:v>4.1776270621000009</c:v>
                </c:pt>
                <c:pt idx="1221">
                  <c:v>4.1475585620999951</c:v>
                </c:pt>
                <c:pt idx="1222">
                  <c:v>4.1174900620999964</c:v>
                </c:pt>
                <c:pt idx="1223">
                  <c:v>4.0874215620999976</c:v>
                </c:pt>
                <c:pt idx="1224">
                  <c:v>4.0573531621000001</c:v>
                </c:pt>
                <c:pt idx="1225">
                  <c:v>4.0272846620999943</c:v>
                </c:pt>
                <c:pt idx="1226">
                  <c:v>3.9972161620999955</c:v>
                </c:pt>
                <c:pt idx="1227">
                  <c:v>3.9671476620999968</c:v>
                </c:pt>
                <c:pt idx="1228">
                  <c:v>3.9370792620999993</c:v>
                </c:pt>
                <c:pt idx="1229">
                  <c:v>3.9070107620999934</c:v>
                </c:pt>
                <c:pt idx="1230">
                  <c:v>3.8769422620999947</c:v>
                </c:pt>
                <c:pt idx="1231">
                  <c:v>3.846873762099996</c:v>
                </c:pt>
                <c:pt idx="1232">
                  <c:v>3.8168052620999973</c:v>
                </c:pt>
                <c:pt idx="1233">
                  <c:v>3.7867368620999997</c:v>
                </c:pt>
                <c:pt idx="1234">
                  <c:v>3.7566683620999939</c:v>
                </c:pt>
                <c:pt idx="1235">
                  <c:v>3.7265998621000023</c:v>
                </c:pt>
                <c:pt idx="1236">
                  <c:v>3.6965313621000035</c:v>
                </c:pt>
                <c:pt idx="1237">
                  <c:v>3.6664629620999989</c:v>
                </c:pt>
                <c:pt idx="1238">
                  <c:v>3.6363944620999931</c:v>
                </c:pt>
                <c:pt idx="1239">
                  <c:v>3.6063259621000014</c:v>
                </c:pt>
                <c:pt idx="1240">
                  <c:v>3.5762574621000027</c:v>
                </c:pt>
                <c:pt idx="1241">
                  <c:v>3.5461890620999981</c:v>
                </c:pt>
                <c:pt idx="1242">
                  <c:v>3.5161205620999922</c:v>
                </c:pt>
                <c:pt idx="1243">
                  <c:v>3.4860520621000006</c:v>
                </c:pt>
                <c:pt idx="1244">
                  <c:v>3.4559835621000019</c:v>
                </c:pt>
                <c:pt idx="1245">
                  <c:v>3.4259151620999972</c:v>
                </c:pt>
                <c:pt idx="1246">
                  <c:v>3.3958466620999914</c:v>
                </c:pt>
                <c:pt idx="1247">
                  <c:v>3.3657781620999998</c:v>
                </c:pt>
                <c:pt idx="1248">
                  <c:v>3.3357096621000011</c:v>
                </c:pt>
                <c:pt idx="1249">
                  <c:v>3.3056412620999964</c:v>
                </c:pt>
                <c:pt idx="1250">
                  <c:v>3.2755727620999977</c:v>
                </c:pt>
                <c:pt idx="1251">
                  <c:v>3.245504262099999</c:v>
                </c:pt>
                <c:pt idx="1252">
                  <c:v>3.2154357621000003</c:v>
                </c:pt>
                <c:pt idx="1253">
                  <c:v>3.1853672621000015</c:v>
                </c:pt>
                <c:pt idx="1254">
                  <c:v>3.1552988620999969</c:v>
                </c:pt>
                <c:pt idx="1255">
                  <c:v>3.1252303620999982</c:v>
                </c:pt>
                <c:pt idx="1256">
                  <c:v>3.0951618620999994</c:v>
                </c:pt>
                <c:pt idx="1257">
                  <c:v>3.0650933621000007</c:v>
                </c:pt>
                <c:pt idx="1258">
                  <c:v>3.0350249620999961</c:v>
                </c:pt>
                <c:pt idx="1259">
                  <c:v>3.0049564620999973</c:v>
                </c:pt>
                <c:pt idx="1260">
                  <c:v>2.9748879620999986</c:v>
                </c:pt>
                <c:pt idx="1261">
                  <c:v>2.9448194620999999</c:v>
                </c:pt>
                <c:pt idx="1262">
                  <c:v>2.9147510620999952</c:v>
                </c:pt>
                <c:pt idx="1263">
                  <c:v>2.8846825621000036</c:v>
                </c:pt>
                <c:pt idx="1264">
                  <c:v>2.8546140620999978</c:v>
                </c:pt>
                <c:pt idx="1265">
                  <c:v>2.8245455620999991</c:v>
                </c:pt>
                <c:pt idx="1266">
                  <c:v>2.7944771621000015</c:v>
                </c:pt>
                <c:pt idx="1267">
                  <c:v>2.7644086621000028</c:v>
                </c:pt>
                <c:pt idx="1268">
                  <c:v>2.734340162099997</c:v>
                </c:pt>
                <c:pt idx="1269">
                  <c:v>2.7042716620999983</c:v>
                </c:pt>
                <c:pt idx="1270">
                  <c:v>2.6742032621000007</c:v>
                </c:pt>
                <c:pt idx="1271">
                  <c:v>2.644134762100002</c:v>
                </c:pt>
                <c:pt idx="1272">
                  <c:v>2.6140662620999962</c:v>
                </c:pt>
                <c:pt idx="1273">
                  <c:v>2.5839977620999974</c:v>
                </c:pt>
                <c:pt idx="1274">
                  <c:v>2.5539293620999999</c:v>
                </c:pt>
                <c:pt idx="1275">
                  <c:v>2.5238608621000012</c:v>
                </c:pt>
                <c:pt idx="1276">
                  <c:v>2.4937923620999953</c:v>
                </c:pt>
                <c:pt idx="1277">
                  <c:v>2.4637238620999966</c:v>
                </c:pt>
                <c:pt idx="1278">
                  <c:v>2.4336553620999979</c:v>
                </c:pt>
                <c:pt idx="1279">
                  <c:v>2.4035869621000003</c:v>
                </c:pt>
                <c:pt idx="1280">
                  <c:v>2.3735184621000016</c:v>
                </c:pt>
                <c:pt idx="1281">
                  <c:v>2.3434499620999958</c:v>
                </c:pt>
                <c:pt idx="1282">
                  <c:v>2.3133814620999971</c:v>
                </c:pt>
                <c:pt idx="1283">
                  <c:v>2.2833130620999995</c:v>
                </c:pt>
                <c:pt idx="1284">
                  <c:v>2.2532445621000008</c:v>
                </c:pt>
                <c:pt idx="1285">
                  <c:v>2.223176062099995</c:v>
                </c:pt>
                <c:pt idx="1286">
                  <c:v>2.1931075620999962</c:v>
                </c:pt>
                <c:pt idx="1287">
                  <c:v>2.1630391620999987</c:v>
                </c:pt>
                <c:pt idx="1288">
                  <c:v>2.1329706621</c:v>
                </c:pt>
                <c:pt idx="1289">
                  <c:v>2.1029021620999941</c:v>
                </c:pt>
                <c:pt idx="1290">
                  <c:v>2.0728336620999954</c:v>
                </c:pt>
                <c:pt idx="1291">
                  <c:v>2.0427652620999979</c:v>
                </c:pt>
                <c:pt idx="1292">
                  <c:v>2.0126967620999991</c:v>
                </c:pt>
                <c:pt idx="1293">
                  <c:v>1.9826282620999933</c:v>
                </c:pt>
                <c:pt idx="1294">
                  <c:v>1.9525597620999946</c:v>
                </c:pt>
                <c:pt idx="1295">
                  <c:v>1.922491362099997</c:v>
                </c:pt>
                <c:pt idx="1296">
                  <c:v>1.8924228620999983</c:v>
                </c:pt>
                <c:pt idx="1297">
                  <c:v>1.8623543620999996</c:v>
                </c:pt>
                <c:pt idx="1298">
                  <c:v>1.8322858620999938</c:v>
                </c:pt>
                <c:pt idx="1299">
                  <c:v>1.8022173620999951</c:v>
                </c:pt>
                <c:pt idx="1300">
                  <c:v>1.7721489620999975</c:v>
                </c:pt>
                <c:pt idx="1301">
                  <c:v>1.7420804620999988</c:v>
                </c:pt>
                <c:pt idx="1302">
                  <c:v>1.712011962099993</c:v>
                </c:pt>
                <c:pt idx="1303">
                  <c:v>1.6819434620999942</c:v>
                </c:pt>
                <c:pt idx="1304">
                  <c:v>1.639420252299999</c:v>
                </c:pt>
                <c:pt idx="1305">
                  <c:v>1.5968969717999997</c:v>
                </c:pt>
                <c:pt idx="1306">
                  <c:v>1.5543736913000004</c:v>
                </c:pt>
                <c:pt idx="1307">
                  <c:v>1.5118504815999998</c:v>
                </c:pt>
                <c:pt idx="1308">
                  <c:v>1.4693272717999974</c:v>
                </c:pt>
                <c:pt idx="1309">
                  <c:v>1.4268039912999981</c:v>
                </c:pt>
                <c:pt idx="1310">
                  <c:v>1.3842807107999988</c:v>
                </c:pt>
                <c:pt idx="1311">
                  <c:v>1.3417575009999965</c:v>
                </c:pt>
                <c:pt idx="1312">
                  <c:v>1.2992342912000012</c:v>
                </c:pt>
                <c:pt idx="1313">
                  <c:v>1.2567110106999948</c:v>
                </c:pt>
                <c:pt idx="1314">
                  <c:v>1.2141877301999955</c:v>
                </c:pt>
                <c:pt idx="1315">
                  <c:v>1.1716645204000002</c:v>
                </c:pt>
                <c:pt idx="1316">
                  <c:v>1.1291413105999979</c:v>
                </c:pt>
                <c:pt idx="1317">
                  <c:v>1.0866180300999986</c:v>
                </c:pt>
                <c:pt idx="1318">
                  <c:v>1.0440947495999993</c:v>
                </c:pt>
                <c:pt idx="1319">
                  <c:v>1.001571539800004</c:v>
                </c:pt>
                <c:pt idx="1320">
                  <c:v>0.9590482592999976</c:v>
                </c:pt>
                <c:pt idx="1321">
                  <c:v>0.91652504949999525</c:v>
                </c:pt>
                <c:pt idx="1322">
                  <c:v>0.87400176900000304</c:v>
                </c:pt>
                <c:pt idx="1323">
                  <c:v>0.83147855919999358</c:v>
                </c:pt>
                <c:pt idx="1324">
                  <c:v>0.78895527869999427</c:v>
                </c:pt>
                <c:pt idx="1325">
                  <c:v>0.74643206889999902</c:v>
                </c:pt>
                <c:pt idx="1326">
                  <c:v>0.7039087883999926</c:v>
                </c:pt>
                <c:pt idx="1327">
                  <c:v>0.66138550789999329</c:v>
                </c:pt>
                <c:pt idx="1328">
                  <c:v>0.61886229819999983</c:v>
                </c:pt>
                <c:pt idx="1329">
                  <c:v>0.57633908839999748</c:v>
                </c:pt>
                <c:pt idx="1330">
                  <c:v>0.53381580789999816</c:v>
                </c:pt>
                <c:pt idx="1331">
                  <c:v>0.49129252739999885</c:v>
                </c:pt>
                <c:pt idx="1332">
                  <c:v>0.4487693176000036</c:v>
                </c:pt>
                <c:pt idx="1333">
                  <c:v>0.40624610779999415</c:v>
                </c:pt>
                <c:pt idx="1334">
                  <c:v>0.37617760779999543</c:v>
                </c:pt>
                <c:pt idx="1335">
                  <c:v>0.34610910780000381</c:v>
                </c:pt>
                <c:pt idx="1336">
                  <c:v>0.31604060779999799</c:v>
                </c:pt>
                <c:pt idx="1337">
                  <c:v>0.28597220779999333</c:v>
                </c:pt>
                <c:pt idx="1338">
                  <c:v>0.25590370779999461</c:v>
                </c:pt>
                <c:pt idx="1339">
                  <c:v>0.22583520780000299</c:v>
                </c:pt>
                <c:pt idx="1340">
                  <c:v>0.19576670779999716</c:v>
                </c:pt>
                <c:pt idx="1341">
                  <c:v>0.16569830779999251</c:v>
                </c:pt>
                <c:pt idx="1342">
                  <c:v>0.13562980780000089</c:v>
                </c:pt>
                <c:pt idx="1343">
                  <c:v>0.10556130780000217</c:v>
                </c:pt>
                <c:pt idx="1344">
                  <c:v>7.5492807799996342E-2</c:v>
                </c:pt>
                <c:pt idx="1345">
                  <c:v>4.5424307799997621E-2</c:v>
                </c:pt>
                <c:pt idx="1346">
                  <c:v>1.5355907800000068E-2</c:v>
                </c:pt>
                <c:pt idx="1347">
                  <c:v>3.2260780000115119E-4</c:v>
                </c:pt>
              </c:numCache>
            </c:numRef>
          </c:xVal>
          <c:yVal>
            <c:numRef>
              <c:f>slope!$I$3:$I$1350</c:f>
              <c:numCache>
                <c:formatCode>0.00</c:formatCode>
                <c:ptCount val="1348"/>
                <c:pt idx="0">
                  <c:v>696</c:v>
                </c:pt>
                <c:pt idx="1">
                  <c:v>693</c:v>
                </c:pt>
                <c:pt idx="2">
                  <c:v>692</c:v>
                </c:pt>
                <c:pt idx="3">
                  <c:v>691</c:v>
                </c:pt>
                <c:pt idx="4">
                  <c:v>690</c:v>
                </c:pt>
                <c:pt idx="5">
                  <c:v>690</c:v>
                </c:pt>
                <c:pt idx="6">
                  <c:v>688</c:v>
                </c:pt>
                <c:pt idx="7">
                  <c:v>687</c:v>
                </c:pt>
                <c:pt idx="8">
                  <c:v>687</c:v>
                </c:pt>
                <c:pt idx="9">
                  <c:v>687</c:v>
                </c:pt>
                <c:pt idx="10">
                  <c:v>687</c:v>
                </c:pt>
                <c:pt idx="11">
                  <c:v>687</c:v>
                </c:pt>
                <c:pt idx="12">
                  <c:v>685</c:v>
                </c:pt>
                <c:pt idx="13">
                  <c:v>684</c:v>
                </c:pt>
                <c:pt idx="14">
                  <c:v>681</c:v>
                </c:pt>
                <c:pt idx="15">
                  <c:v>681</c:v>
                </c:pt>
                <c:pt idx="16">
                  <c:v>681</c:v>
                </c:pt>
                <c:pt idx="17">
                  <c:v>679</c:v>
                </c:pt>
                <c:pt idx="18">
                  <c:v>680</c:v>
                </c:pt>
                <c:pt idx="19">
                  <c:v>680</c:v>
                </c:pt>
                <c:pt idx="20">
                  <c:v>677</c:v>
                </c:pt>
                <c:pt idx="21">
                  <c:v>677</c:v>
                </c:pt>
                <c:pt idx="22">
                  <c:v>677</c:v>
                </c:pt>
                <c:pt idx="23">
                  <c:v>677</c:v>
                </c:pt>
                <c:pt idx="24">
                  <c:v>676</c:v>
                </c:pt>
                <c:pt idx="25">
                  <c:v>676</c:v>
                </c:pt>
                <c:pt idx="26">
                  <c:v>675</c:v>
                </c:pt>
                <c:pt idx="27">
                  <c:v>675</c:v>
                </c:pt>
                <c:pt idx="28">
                  <c:v>673</c:v>
                </c:pt>
                <c:pt idx="29">
                  <c:v>674</c:v>
                </c:pt>
                <c:pt idx="30">
                  <c:v>674</c:v>
                </c:pt>
                <c:pt idx="31">
                  <c:v>674</c:v>
                </c:pt>
                <c:pt idx="32">
                  <c:v>675</c:v>
                </c:pt>
                <c:pt idx="33">
                  <c:v>674</c:v>
                </c:pt>
                <c:pt idx="34">
                  <c:v>674</c:v>
                </c:pt>
                <c:pt idx="35">
                  <c:v>674</c:v>
                </c:pt>
                <c:pt idx="36">
                  <c:v>674</c:v>
                </c:pt>
                <c:pt idx="37">
                  <c:v>672</c:v>
                </c:pt>
                <c:pt idx="38">
                  <c:v>671</c:v>
                </c:pt>
                <c:pt idx="39">
                  <c:v>669</c:v>
                </c:pt>
                <c:pt idx="40">
                  <c:v>670</c:v>
                </c:pt>
                <c:pt idx="41">
                  <c:v>671</c:v>
                </c:pt>
                <c:pt idx="42">
                  <c:v>671</c:v>
                </c:pt>
                <c:pt idx="43">
                  <c:v>671</c:v>
                </c:pt>
                <c:pt idx="44">
                  <c:v>671</c:v>
                </c:pt>
                <c:pt idx="45">
                  <c:v>670</c:v>
                </c:pt>
                <c:pt idx="46">
                  <c:v>670</c:v>
                </c:pt>
                <c:pt idx="47">
                  <c:v>671</c:v>
                </c:pt>
                <c:pt idx="48">
                  <c:v>671</c:v>
                </c:pt>
                <c:pt idx="49">
                  <c:v>669</c:v>
                </c:pt>
                <c:pt idx="50">
                  <c:v>667</c:v>
                </c:pt>
                <c:pt idx="51">
                  <c:v>666</c:v>
                </c:pt>
                <c:pt idx="52">
                  <c:v>666</c:v>
                </c:pt>
                <c:pt idx="53">
                  <c:v>664</c:v>
                </c:pt>
                <c:pt idx="54">
                  <c:v>664</c:v>
                </c:pt>
                <c:pt idx="55">
                  <c:v>667</c:v>
                </c:pt>
                <c:pt idx="56">
                  <c:v>669</c:v>
                </c:pt>
                <c:pt idx="57">
                  <c:v>669</c:v>
                </c:pt>
                <c:pt idx="58">
                  <c:v>668</c:v>
                </c:pt>
                <c:pt idx="59">
                  <c:v>665</c:v>
                </c:pt>
                <c:pt idx="60">
                  <c:v>665</c:v>
                </c:pt>
                <c:pt idx="61">
                  <c:v>662</c:v>
                </c:pt>
                <c:pt idx="62">
                  <c:v>663</c:v>
                </c:pt>
                <c:pt idx="63">
                  <c:v>665</c:v>
                </c:pt>
                <c:pt idx="64">
                  <c:v>667</c:v>
                </c:pt>
                <c:pt idx="65">
                  <c:v>667</c:v>
                </c:pt>
                <c:pt idx="66">
                  <c:v>665</c:v>
                </c:pt>
                <c:pt idx="67">
                  <c:v>665</c:v>
                </c:pt>
                <c:pt idx="68">
                  <c:v>668</c:v>
                </c:pt>
                <c:pt idx="69">
                  <c:v>668</c:v>
                </c:pt>
                <c:pt idx="70">
                  <c:v>665</c:v>
                </c:pt>
                <c:pt idx="71">
                  <c:v>665</c:v>
                </c:pt>
                <c:pt idx="72">
                  <c:v>664</c:v>
                </c:pt>
                <c:pt idx="73">
                  <c:v>664</c:v>
                </c:pt>
                <c:pt idx="74">
                  <c:v>665</c:v>
                </c:pt>
                <c:pt idx="75">
                  <c:v>665</c:v>
                </c:pt>
                <c:pt idx="76">
                  <c:v>663</c:v>
                </c:pt>
                <c:pt idx="77">
                  <c:v>662</c:v>
                </c:pt>
                <c:pt idx="78">
                  <c:v>662</c:v>
                </c:pt>
                <c:pt idx="79">
                  <c:v>662</c:v>
                </c:pt>
                <c:pt idx="80">
                  <c:v>662</c:v>
                </c:pt>
                <c:pt idx="81">
                  <c:v>663</c:v>
                </c:pt>
                <c:pt idx="82">
                  <c:v>663</c:v>
                </c:pt>
                <c:pt idx="83">
                  <c:v>661</c:v>
                </c:pt>
                <c:pt idx="84">
                  <c:v>659</c:v>
                </c:pt>
                <c:pt idx="85">
                  <c:v>660</c:v>
                </c:pt>
                <c:pt idx="86">
                  <c:v>662</c:v>
                </c:pt>
                <c:pt idx="87">
                  <c:v>662</c:v>
                </c:pt>
                <c:pt idx="88">
                  <c:v>659</c:v>
                </c:pt>
                <c:pt idx="89">
                  <c:v>657</c:v>
                </c:pt>
                <c:pt idx="90">
                  <c:v>656</c:v>
                </c:pt>
                <c:pt idx="91">
                  <c:v>658</c:v>
                </c:pt>
                <c:pt idx="92">
                  <c:v>659</c:v>
                </c:pt>
                <c:pt idx="93">
                  <c:v>659</c:v>
                </c:pt>
                <c:pt idx="94">
                  <c:v>659</c:v>
                </c:pt>
                <c:pt idx="95">
                  <c:v>658</c:v>
                </c:pt>
                <c:pt idx="96">
                  <c:v>658</c:v>
                </c:pt>
                <c:pt idx="97">
                  <c:v>659</c:v>
                </c:pt>
                <c:pt idx="98">
                  <c:v>659</c:v>
                </c:pt>
                <c:pt idx="99">
                  <c:v>658</c:v>
                </c:pt>
                <c:pt idx="100">
                  <c:v>657</c:v>
                </c:pt>
                <c:pt idx="101">
                  <c:v>657</c:v>
                </c:pt>
                <c:pt idx="102">
                  <c:v>657</c:v>
                </c:pt>
                <c:pt idx="103">
                  <c:v>656</c:v>
                </c:pt>
                <c:pt idx="104">
                  <c:v>658</c:v>
                </c:pt>
                <c:pt idx="105">
                  <c:v>658</c:v>
                </c:pt>
                <c:pt idx="106">
                  <c:v>657</c:v>
                </c:pt>
                <c:pt idx="107">
                  <c:v>654</c:v>
                </c:pt>
                <c:pt idx="108">
                  <c:v>654</c:v>
                </c:pt>
                <c:pt idx="109">
                  <c:v>655</c:v>
                </c:pt>
                <c:pt idx="110">
                  <c:v>653</c:v>
                </c:pt>
                <c:pt idx="111">
                  <c:v>652</c:v>
                </c:pt>
                <c:pt idx="112">
                  <c:v>653</c:v>
                </c:pt>
                <c:pt idx="113">
                  <c:v>654</c:v>
                </c:pt>
                <c:pt idx="114">
                  <c:v>653</c:v>
                </c:pt>
                <c:pt idx="115">
                  <c:v>652</c:v>
                </c:pt>
                <c:pt idx="116">
                  <c:v>654</c:v>
                </c:pt>
                <c:pt idx="117">
                  <c:v>653</c:v>
                </c:pt>
                <c:pt idx="118">
                  <c:v>653</c:v>
                </c:pt>
                <c:pt idx="119">
                  <c:v>653</c:v>
                </c:pt>
                <c:pt idx="120">
                  <c:v>653</c:v>
                </c:pt>
                <c:pt idx="121">
                  <c:v>654</c:v>
                </c:pt>
                <c:pt idx="122">
                  <c:v>654</c:v>
                </c:pt>
                <c:pt idx="123">
                  <c:v>654</c:v>
                </c:pt>
                <c:pt idx="124">
                  <c:v>651</c:v>
                </c:pt>
                <c:pt idx="125">
                  <c:v>650</c:v>
                </c:pt>
                <c:pt idx="126">
                  <c:v>651</c:v>
                </c:pt>
                <c:pt idx="127">
                  <c:v>651</c:v>
                </c:pt>
                <c:pt idx="128">
                  <c:v>649</c:v>
                </c:pt>
                <c:pt idx="129">
                  <c:v>648</c:v>
                </c:pt>
                <c:pt idx="130">
                  <c:v>648</c:v>
                </c:pt>
                <c:pt idx="131">
                  <c:v>648</c:v>
                </c:pt>
                <c:pt idx="132">
                  <c:v>648</c:v>
                </c:pt>
                <c:pt idx="133">
                  <c:v>648</c:v>
                </c:pt>
                <c:pt idx="134">
                  <c:v>647</c:v>
                </c:pt>
                <c:pt idx="135">
                  <c:v>644</c:v>
                </c:pt>
                <c:pt idx="136">
                  <c:v>647</c:v>
                </c:pt>
                <c:pt idx="137">
                  <c:v>647</c:v>
                </c:pt>
                <c:pt idx="138">
                  <c:v>647</c:v>
                </c:pt>
                <c:pt idx="139">
                  <c:v>646</c:v>
                </c:pt>
                <c:pt idx="140">
                  <c:v>647</c:v>
                </c:pt>
                <c:pt idx="141">
                  <c:v>645</c:v>
                </c:pt>
                <c:pt idx="142">
                  <c:v>645</c:v>
                </c:pt>
                <c:pt idx="143">
                  <c:v>645</c:v>
                </c:pt>
                <c:pt idx="144">
                  <c:v>645</c:v>
                </c:pt>
                <c:pt idx="145">
                  <c:v>644</c:v>
                </c:pt>
                <c:pt idx="146">
                  <c:v>644</c:v>
                </c:pt>
                <c:pt idx="147">
                  <c:v>644</c:v>
                </c:pt>
                <c:pt idx="148">
                  <c:v>645</c:v>
                </c:pt>
                <c:pt idx="149">
                  <c:v>645</c:v>
                </c:pt>
                <c:pt idx="150">
                  <c:v>645</c:v>
                </c:pt>
                <c:pt idx="151">
                  <c:v>643</c:v>
                </c:pt>
                <c:pt idx="152">
                  <c:v>645</c:v>
                </c:pt>
                <c:pt idx="153">
                  <c:v>645</c:v>
                </c:pt>
                <c:pt idx="154">
                  <c:v>644</c:v>
                </c:pt>
                <c:pt idx="155">
                  <c:v>644</c:v>
                </c:pt>
                <c:pt idx="156">
                  <c:v>645</c:v>
                </c:pt>
                <c:pt idx="157">
                  <c:v>645</c:v>
                </c:pt>
                <c:pt idx="158">
                  <c:v>642</c:v>
                </c:pt>
                <c:pt idx="159">
                  <c:v>642</c:v>
                </c:pt>
                <c:pt idx="160">
                  <c:v>641</c:v>
                </c:pt>
                <c:pt idx="161">
                  <c:v>642</c:v>
                </c:pt>
                <c:pt idx="162">
                  <c:v>642</c:v>
                </c:pt>
                <c:pt idx="163">
                  <c:v>642</c:v>
                </c:pt>
                <c:pt idx="164">
                  <c:v>642</c:v>
                </c:pt>
                <c:pt idx="165">
                  <c:v>641</c:v>
                </c:pt>
                <c:pt idx="166">
                  <c:v>641</c:v>
                </c:pt>
                <c:pt idx="167">
                  <c:v>641</c:v>
                </c:pt>
                <c:pt idx="168">
                  <c:v>641</c:v>
                </c:pt>
                <c:pt idx="169">
                  <c:v>640</c:v>
                </c:pt>
                <c:pt idx="170">
                  <c:v>639</c:v>
                </c:pt>
                <c:pt idx="171">
                  <c:v>639</c:v>
                </c:pt>
                <c:pt idx="172">
                  <c:v>640</c:v>
                </c:pt>
                <c:pt idx="173">
                  <c:v>639</c:v>
                </c:pt>
                <c:pt idx="174">
                  <c:v>638</c:v>
                </c:pt>
                <c:pt idx="175">
                  <c:v>638</c:v>
                </c:pt>
                <c:pt idx="176">
                  <c:v>637</c:v>
                </c:pt>
                <c:pt idx="177">
                  <c:v>637</c:v>
                </c:pt>
                <c:pt idx="178">
                  <c:v>639</c:v>
                </c:pt>
                <c:pt idx="179">
                  <c:v>641</c:v>
                </c:pt>
                <c:pt idx="180">
                  <c:v>641</c:v>
                </c:pt>
                <c:pt idx="181">
                  <c:v>640</c:v>
                </c:pt>
                <c:pt idx="182">
                  <c:v>639</c:v>
                </c:pt>
                <c:pt idx="183">
                  <c:v>639</c:v>
                </c:pt>
                <c:pt idx="184">
                  <c:v>640</c:v>
                </c:pt>
                <c:pt idx="185">
                  <c:v>638</c:v>
                </c:pt>
                <c:pt idx="186">
                  <c:v>641</c:v>
                </c:pt>
                <c:pt idx="187">
                  <c:v>641</c:v>
                </c:pt>
                <c:pt idx="188">
                  <c:v>641</c:v>
                </c:pt>
                <c:pt idx="189">
                  <c:v>641</c:v>
                </c:pt>
                <c:pt idx="190">
                  <c:v>640</c:v>
                </c:pt>
                <c:pt idx="191">
                  <c:v>640</c:v>
                </c:pt>
                <c:pt idx="192">
                  <c:v>641</c:v>
                </c:pt>
                <c:pt idx="193">
                  <c:v>641</c:v>
                </c:pt>
                <c:pt idx="194">
                  <c:v>641</c:v>
                </c:pt>
                <c:pt idx="195">
                  <c:v>640</c:v>
                </c:pt>
                <c:pt idx="196">
                  <c:v>640</c:v>
                </c:pt>
                <c:pt idx="197">
                  <c:v>640</c:v>
                </c:pt>
                <c:pt idx="198">
                  <c:v>641</c:v>
                </c:pt>
                <c:pt idx="199">
                  <c:v>641</c:v>
                </c:pt>
                <c:pt idx="200">
                  <c:v>641</c:v>
                </c:pt>
                <c:pt idx="201">
                  <c:v>640</c:v>
                </c:pt>
                <c:pt idx="202">
                  <c:v>638</c:v>
                </c:pt>
                <c:pt idx="203">
                  <c:v>640</c:v>
                </c:pt>
                <c:pt idx="204">
                  <c:v>640</c:v>
                </c:pt>
                <c:pt idx="205">
                  <c:v>640</c:v>
                </c:pt>
                <c:pt idx="206">
                  <c:v>637</c:v>
                </c:pt>
                <c:pt idx="207">
                  <c:v>637</c:v>
                </c:pt>
                <c:pt idx="208">
                  <c:v>636</c:v>
                </c:pt>
                <c:pt idx="209">
                  <c:v>637</c:v>
                </c:pt>
                <c:pt idx="210">
                  <c:v>637</c:v>
                </c:pt>
                <c:pt idx="211">
                  <c:v>636</c:v>
                </c:pt>
                <c:pt idx="212">
                  <c:v>635</c:v>
                </c:pt>
                <c:pt idx="213">
                  <c:v>634</c:v>
                </c:pt>
                <c:pt idx="214">
                  <c:v>636</c:v>
                </c:pt>
                <c:pt idx="215">
                  <c:v>638</c:v>
                </c:pt>
                <c:pt idx="216">
                  <c:v>637</c:v>
                </c:pt>
                <c:pt idx="217">
                  <c:v>634</c:v>
                </c:pt>
                <c:pt idx="218">
                  <c:v>635</c:v>
                </c:pt>
                <c:pt idx="219">
                  <c:v>638</c:v>
                </c:pt>
                <c:pt idx="220">
                  <c:v>636</c:v>
                </c:pt>
                <c:pt idx="221">
                  <c:v>637</c:v>
                </c:pt>
                <c:pt idx="222">
                  <c:v>637</c:v>
                </c:pt>
                <c:pt idx="223">
                  <c:v>637</c:v>
                </c:pt>
                <c:pt idx="224">
                  <c:v>637</c:v>
                </c:pt>
                <c:pt idx="225">
                  <c:v>636</c:v>
                </c:pt>
                <c:pt idx="226">
                  <c:v>637</c:v>
                </c:pt>
                <c:pt idx="227">
                  <c:v>635</c:v>
                </c:pt>
                <c:pt idx="228">
                  <c:v>637</c:v>
                </c:pt>
                <c:pt idx="229">
                  <c:v>637</c:v>
                </c:pt>
                <c:pt idx="230">
                  <c:v>635</c:v>
                </c:pt>
                <c:pt idx="231">
                  <c:v>633</c:v>
                </c:pt>
                <c:pt idx="232">
                  <c:v>634</c:v>
                </c:pt>
                <c:pt idx="233">
                  <c:v>635</c:v>
                </c:pt>
                <c:pt idx="234">
                  <c:v>634</c:v>
                </c:pt>
                <c:pt idx="235">
                  <c:v>633</c:v>
                </c:pt>
                <c:pt idx="236">
                  <c:v>633</c:v>
                </c:pt>
                <c:pt idx="237">
                  <c:v>632</c:v>
                </c:pt>
                <c:pt idx="238">
                  <c:v>631</c:v>
                </c:pt>
                <c:pt idx="239">
                  <c:v>631</c:v>
                </c:pt>
                <c:pt idx="240">
                  <c:v>632</c:v>
                </c:pt>
                <c:pt idx="241">
                  <c:v>632</c:v>
                </c:pt>
                <c:pt idx="242">
                  <c:v>632</c:v>
                </c:pt>
                <c:pt idx="243">
                  <c:v>632</c:v>
                </c:pt>
                <c:pt idx="244">
                  <c:v>633</c:v>
                </c:pt>
                <c:pt idx="245">
                  <c:v>632</c:v>
                </c:pt>
                <c:pt idx="246">
                  <c:v>632</c:v>
                </c:pt>
                <c:pt idx="247">
                  <c:v>632</c:v>
                </c:pt>
                <c:pt idx="248">
                  <c:v>629</c:v>
                </c:pt>
                <c:pt idx="249">
                  <c:v>628</c:v>
                </c:pt>
                <c:pt idx="250">
                  <c:v>627</c:v>
                </c:pt>
                <c:pt idx="251">
                  <c:v>628</c:v>
                </c:pt>
                <c:pt idx="252">
                  <c:v>627</c:v>
                </c:pt>
                <c:pt idx="253">
                  <c:v>625</c:v>
                </c:pt>
                <c:pt idx="254">
                  <c:v>624</c:v>
                </c:pt>
                <c:pt idx="255">
                  <c:v>623</c:v>
                </c:pt>
                <c:pt idx="256">
                  <c:v>622</c:v>
                </c:pt>
                <c:pt idx="257">
                  <c:v>624</c:v>
                </c:pt>
                <c:pt idx="258">
                  <c:v>625</c:v>
                </c:pt>
                <c:pt idx="259">
                  <c:v>626</c:v>
                </c:pt>
                <c:pt idx="260">
                  <c:v>626</c:v>
                </c:pt>
                <c:pt idx="261">
                  <c:v>625</c:v>
                </c:pt>
                <c:pt idx="262">
                  <c:v>624</c:v>
                </c:pt>
                <c:pt idx="263">
                  <c:v>623</c:v>
                </c:pt>
                <c:pt idx="264">
                  <c:v>623</c:v>
                </c:pt>
                <c:pt idx="265">
                  <c:v>621</c:v>
                </c:pt>
                <c:pt idx="266">
                  <c:v>622</c:v>
                </c:pt>
                <c:pt idx="267">
                  <c:v>624</c:v>
                </c:pt>
                <c:pt idx="268">
                  <c:v>624</c:v>
                </c:pt>
                <c:pt idx="269">
                  <c:v>622</c:v>
                </c:pt>
                <c:pt idx="270">
                  <c:v>623</c:v>
                </c:pt>
                <c:pt idx="271">
                  <c:v>626</c:v>
                </c:pt>
                <c:pt idx="272">
                  <c:v>625</c:v>
                </c:pt>
                <c:pt idx="273">
                  <c:v>625</c:v>
                </c:pt>
                <c:pt idx="274">
                  <c:v>626</c:v>
                </c:pt>
                <c:pt idx="275">
                  <c:v>626</c:v>
                </c:pt>
                <c:pt idx="276">
                  <c:v>623</c:v>
                </c:pt>
                <c:pt idx="277">
                  <c:v>620</c:v>
                </c:pt>
                <c:pt idx="278">
                  <c:v>619</c:v>
                </c:pt>
                <c:pt idx="279">
                  <c:v>620</c:v>
                </c:pt>
                <c:pt idx="280">
                  <c:v>620</c:v>
                </c:pt>
                <c:pt idx="281">
                  <c:v>619</c:v>
                </c:pt>
                <c:pt idx="282">
                  <c:v>618</c:v>
                </c:pt>
                <c:pt idx="283">
                  <c:v>617</c:v>
                </c:pt>
                <c:pt idx="284">
                  <c:v>616</c:v>
                </c:pt>
                <c:pt idx="285">
                  <c:v>616</c:v>
                </c:pt>
                <c:pt idx="286">
                  <c:v>616</c:v>
                </c:pt>
                <c:pt idx="287">
                  <c:v>616</c:v>
                </c:pt>
                <c:pt idx="288">
                  <c:v>615</c:v>
                </c:pt>
                <c:pt idx="289">
                  <c:v>615</c:v>
                </c:pt>
                <c:pt idx="290">
                  <c:v>616</c:v>
                </c:pt>
                <c:pt idx="291">
                  <c:v>615</c:v>
                </c:pt>
                <c:pt idx="292">
                  <c:v>614</c:v>
                </c:pt>
                <c:pt idx="293">
                  <c:v>613</c:v>
                </c:pt>
                <c:pt idx="294">
                  <c:v>614</c:v>
                </c:pt>
                <c:pt idx="295">
                  <c:v>614</c:v>
                </c:pt>
                <c:pt idx="296">
                  <c:v>614</c:v>
                </c:pt>
                <c:pt idx="297">
                  <c:v>614</c:v>
                </c:pt>
                <c:pt idx="298">
                  <c:v>613</c:v>
                </c:pt>
                <c:pt idx="299">
                  <c:v>613</c:v>
                </c:pt>
                <c:pt idx="300">
                  <c:v>611</c:v>
                </c:pt>
                <c:pt idx="301">
                  <c:v>612</c:v>
                </c:pt>
                <c:pt idx="302">
                  <c:v>613</c:v>
                </c:pt>
                <c:pt idx="303">
                  <c:v>612</c:v>
                </c:pt>
                <c:pt idx="304">
                  <c:v>609</c:v>
                </c:pt>
                <c:pt idx="305">
                  <c:v>609</c:v>
                </c:pt>
                <c:pt idx="306">
                  <c:v>609</c:v>
                </c:pt>
                <c:pt idx="307">
                  <c:v>610</c:v>
                </c:pt>
                <c:pt idx="308">
                  <c:v>611</c:v>
                </c:pt>
                <c:pt idx="309">
                  <c:v>611</c:v>
                </c:pt>
                <c:pt idx="310">
                  <c:v>611</c:v>
                </c:pt>
                <c:pt idx="311">
                  <c:v>612</c:v>
                </c:pt>
                <c:pt idx="312">
                  <c:v>610</c:v>
                </c:pt>
                <c:pt idx="313">
                  <c:v>609</c:v>
                </c:pt>
                <c:pt idx="314">
                  <c:v>609</c:v>
                </c:pt>
                <c:pt idx="315">
                  <c:v>609</c:v>
                </c:pt>
                <c:pt idx="316">
                  <c:v>607</c:v>
                </c:pt>
                <c:pt idx="317">
                  <c:v>607</c:v>
                </c:pt>
                <c:pt idx="318">
                  <c:v>606</c:v>
                </c:pt>
                <c:pt idx="319">
                  <c:v>608</c:v>
                </c:pt>
                <c:pt idx="320">
                  <c:v>607</c:v>
                </c:pt>
                <c:pt idx="321">
                  <c:v>605</c:v>
                </c:pt>
                <c:pt idx="322">
                  <c:v>603</c:v>
                </c:pt>
                <c:pt idx="323">
                  <c:v>603</c:v>
                </c:pt>
                <c:pt idx="324">
                  <c:v>604</c:v>
                </c:pt>
                <c:pt idx="325">
                  <c:v>604</c:v>
                </c:pt>
                <c:pt idx="326">
                  <c:v>605</c:v>
                </c:pt>
                <c:pt idx="327">
                  <c:v>606</c:v>
                </c:pt>
                <c:pt idx="328">
                  <c:v>607</c:v>
                </c:pt>
                <c:pt idx="329">
                  <c:v>606</c:v>
                </c:pt>
                <c:pt idx="330">
                  <c:v>605</c:v>
                </c:pt>
                <c:pt idx="331">
                  <c:v>603</c:v>
                </c:pt>
                <c:pt idx="332">
                  <c:v>604</c:v>
                </c:pt>
                <c:pt idx="333">
                  <c:v>601</c:v>
                </c:pt>
                <c:pt idx="334">
                  <c:v>599</c:v>
                </c:pt>
                <c:pt idx="335">
                  <c:v>599</c:v>
                </c:pt>
                <c:pt idx="336">
                  <c:v>599</c:v>
                </c:pt>
                <c:pt idx="337">
                  <c:v>603</c:v>
                </c:pt>
                <c:pt idx="338">
                  <c:v>601</c:v>
                </c:pt>
                <c:pt idx="339">
                  <c:v>599</c:v>
                </c:pt>
                <c:pt idx="340">
                  <c:v>598</c:v>
                </c:pt>
                <c:pt idx="341">
                  <c:v>598</c:v>
                </c:pt>
                <c:pt idx="342">
                  <c:v>597</c:v>
                </c:pt>
                <c:pt idx="343">
                  <c:v>596</c:v>
                </c:pt>
                <c:pt idx="344">
                  <c:v>597</c:v>
                </c:pt>
                <c:pt idx="345">
                  <c:v>594</c:v>
                </c:pt>
                <c:pt idx="346">
                  <c:v>593</c:v>
                </c:pt>
                <c:pt idx="347">
                  <c:v>593</c:v>
                </c:pt>
                <c:pt idx="348">
                  <c:v>592</c:v>
                </c:pt>
                <c:pt idx="349">
                  <c:v>591</c:v>
                </c:pt>
                <c:pt idx="350">
                  <c:v>590</c:v>
                </c:pt>
                <c:pt idx="351">
                  <c:v>590</c:v>
                </c:pt>
                <c:pt idx="352">
                  <c:v>589</c:v>
                </c:pt>
                <c:pt idx="353">
                  <c:v>589</c:v>
                </c:pt>
                <c:pt idx="354">
                  <c:v>589</c:v>
                </c:pt>
                <c:pt idx="355">
                  <c:v>588</c:v>
                </c:pt>
                <c:pt idx="356">
                  <c:v>589</c:v>
                </c:pt>
                <c:pt idx="357">
                  <c:v>587</c:v>
                </c:pt>
                <c:pt idx="358">
                  <c:v>587</c:v>
                </c:pt>
                <c:pt idx="359">
                  <c:v>589</c:v>
                </c:pt>
                <c:pt idx="360">
                  <c:v>589</c:v>
                </c:pt>
                <c:pt idx="361">
                  <c:v>587</c:v>
                </c:pt>
                <c:pt idx="362">
                  <c:v>587</c:v>
                </c:pt>
                <c:pt idx="363">
                  <c:v>586</c:v>
                </c:pt>
                <c:pt idx="364">
                  <c:v>584</c:v>
                </c:pt>
                <c:pt idx="365">
                  <c:v>580</c:v>
                </c:pt>
                <c:pt idx="366">
                  <c:v>584</c:v>
                </c:pt>
                <c:pt idx="367">
                  <c:v>585</c:v>
                </c:pt>
                <c:pt idx="368">
                  <c:v>586</c:v>
                </c:pt>
                <c:pt idx="369">
                  <c:v>582</c:v>
                </c:pt>
                <c:pt idx="370">
                  <c:v>583</c:v>
                </c:pt>
                <c:pt idx="371">
                  <c:v>587</c:v>
                </c:pt>
                <c:pt idx="372">
                  <c:v>584</c:v>
                </c:pt>
                <c:pt idx="373">
                  <c:v>584</c:v>
                </c:pt>
                <c:pt idx="374">
                  <c:v>583</c:v>
                </c:pt>
                <c:pt idx="375">
                  <c:v>578</c:v>
                </c:pt>
                <c:pt idx="376">
                  <c:v>578</c:v>
                </c:pt>
                <c:pt idx="377">
                  <c:v>578</c:v>
                </c:pt>
                <c:pt idx="378">
                  <c:v>576</c:v>
                </c:pt>
                <c:pt idx="379">
                  <c:v>575</c:v>
                </c:pt>
                <c:pt idx="380">
                  <c:v>575</c:v>
                </c:pt>
                <c:pt idx="381">
                  <c:v>576</c:v>
                </c:pt>
                <c:pt idx="382">
                  <c:v>576</c:v>
                </c:pt>
                <c:pt idx="383">
                  <c:v>576</c:v>
                </c:pt>
                <c:pt idx="384">
                  <c:v>573</c:v>
                </c:pt>
                <c:pt idx="385">
                  <c:v>571</c:v>
                </c:pt>
                <c:pt idx="386">
                  <c:v>568</c:v>
                </c:pt>
                <c:pt idx="387">
                  <c:v>567</c:v>
                </c:pt>
                <c:pt idx="388">
                  <c:v>567</c:v>
                </c:pt>
                <c:pt idx="389">
                  <c:v>567</c:v>
                </c:pt>
                <c:pt idx="390">
                  <c:v>568</c:v>
                </c:pt>
                <c:pt idx="391">
                  <c:v>569</c:v>
                </c:pt>
                <c:pt idx="392">
                  <c:v>567</c:v>
                </c:pt>
                <c:pt idx="393">
                  <c:v>563</c:v>
                </c:pt>
                <c:pt idx="394">
                  <c:v>563</c:v>
                </c:pt>
                <c:pt idx="395">
                  <c:v>564</c:v>
                </c:pt>
                <c:pt idx="396">
                  <c:v>561</c:v>
                </c:pt>
                <c:pt idx="397">
                  <c:v>561</c:v>
                </c:pt>
                <c:pt idx="398">
                  <c:v>562</c:v>
                </c:pt>
                <c:pt idx="399">
                  <c:v>562</c:v>
                </c:pt>
                <c:pt idx="400">
                  <c:v>562</c:v>
                </c:pt>
                <c:pt idx="401">
                  <c:v>562</c:v>
                </c:pt>
                <c:pt idx="402">
                  <c:v>562</c:v>
                </c:pt>
                <c:pt idx="403">
                  <c:v>561</c:v>
                </c:pt>
                <c:pt idx="404">
                  <c:v>561</c:v>
                </c:pt>
                <c:pt idx="405">
                  <c:v>561</c:v>
                </c:pt>
                <c:pt idx="406">
                  <c:v>561</c:v>
                </c:pt>
                <c:pt idx="407">
                  <c:v>559</c:v>
                </c:pt>
                <c:pt idx="408">
                  <c:v>559</c:v>
                </c:pt>
                <c:pt idx="409">
                  <c:v>560</c:v>
                </c:pt>
                <c:pt idx="410">
                  <c:v>561</c:v>
                </c:pt>
                <c:pt idx="411">
                  <c:v>561</c:v>
                </c:pt>
                <c:pt idx="412">
                  <c:v>561</c:v>
                </c:pt>
                <c:pt idx="413">
                  <c:v>561</c:v>
                </c:pt>
                <c:pt idx="414">
                  <c:v>561</c:v>
                </c:pt>
                <c:pt idx="415">
                  <c:v>561</c:v>
                </c:pt>
                <c:pt idx="416">
                  <c:v>561</c:v>
                </c:pt>
                <c:pt idx="417">
                  <c:v>561</c:v>
                </c:pt>
                <c:pt idx="418">
                  <c:v>559</c:v>
                </c:pt>
                <c:pt idx="419">
                  <c:v>557</c:v>
                </c:pt>
                <c:pt idx="420">
                  <c:v>555</c:v>
                </c:pt>
                <c:pt idx="421">
                  <c:v>555</c:v>
                </c:pt>
                <c:pt idx="422">
                  <c:v>557</c:v>
                </c:pt>
                <c:pt idx="423">
                  <c:v>557</c:v>
                </c:pt>
                <c:pt idx="424">
                  <c:v>558</c:v>
                </c:pt>
                <c:pt idx="425">
                  <c:v>556</c:v>
                </c:pt>
                <c:pt idx="426">
                  <c:v>556</c:v>
                </c:pt>
                <c:pt idx="427">
                  <c:v>555</c:v>
                </c:pt>
                <c:pt idx="428">
                  <c:v>554</c:v>
                </c:pt>
                <c:pt idx="429">
                  <c:v>554</c:v>
                </c:pt>
                <c:pt idx="430">
                  <c:v>554</c:v>
                </c:pt>
                <c:pt idx="431">
                  <c:v>556</c:v>
                </c:pt>
                <c:pt idx="432">
                  <c:v>556</c:v>
                </c:pt>
                <c:pt idx="433">
                  <c:v>556</c:v>
                </c:pt>
                <c:pt idx="434">
                  <c:v>556</c:v>
                </c:pt>
                <c:pt idx="435">
                  <c:v>556</c:v>
                </c:pt>
                <c:pt idx="436">
                  <c:v>554</c:v>
                </c:pt>
                <c:pt idx="437">
                  <c:v>550</c:v>
                </c:pt>
                <c:pt idx="438">
                  <c:v>554</c:v>
                </c:pt>
                <c:pt idx="439">
                  <c:v>556</c:v>
                </c:pt>
                <c:pt idx="440">
                  <c:v>555</c:v>
                </c:pt>
                <c:pt idx="441">
                  <c:v>555</c:v>
                </c:pt>
                <c:pt idx="442">
                  <c:v>555</c:v>
                </c:pt>
                <c:pt idx="443">
                  <c:v>556</c:v>
                </c:pt>
                <c:pt idx="444">
                  <c:v>556</c:v>
                </c:pt>
                <c:pt idx="445">
                  <c:v>552</c:v>
                </c:pt>
                <c:pt idx="446">
                  <c:v>550</c:v>
                </c:pt>
                <c:pt idx="447">
                  <c:v>549</c:v>
                </c:pt>
                <c:pt idx="448">
                  <c:v>552</c:v>
                </c:pt>
                <c:pt idx="449">
                  <c:v>553</c:v>
                </c:pt>
                <c:pt idx="450">
                  <c:v>552</c:v>
                </c:pt>
                <c:pt idx="451">
                  <c:v>550</c:v>
                </c:pt>
                <c:pt idx="452">
                  <c:v>549</c:v>
                </c:pt>
                <c:pt idx="453">
                  <c:v>550</c:v>
                </c:pt>
                <c:pt idx="454">
                  <c:v>553</c:v>
                </c:pt>
                <c:pt idx="455">
                  <c:v>554</c:v>
                </c:pt>
                <c:pt idx="456">
                  <c:v>554</c:v>
                </c:pt>
                <c:pt idx="457">
                  <c:v>555</c:v>
                </c:pt>
                <c:pt idx="458">
                  <c:v>555</c:v>
                </c:pt>
                <c:pt idx="459">
                  <c:v>556</c:v>
                </c:pt>
                <c:pt idx="460">
                  <c:v>553</c:v>
                </c:pt>
                <c:pt idx="461">
                  <c:v>552</c:v>
                </c:pt>
                <c:pt idx="462">
                  <c:v>550</c:v>
                </c:pt>
                <c:pt idx="463">
                  <c:v>549</c:v>
                </c:pt>
                <c:pt idx="464">
                  <c:v>552</c:v>
                </c:pt>
                <c:pt idx="465">
                  <c:v>551</c:v>
                </c:pt>
                <c:pt idx="466">
                  <c:v>551</c:v>
                </c:pt>
                <c:pt idx="467">
                  <c:v>552</c:v>
                </c:pt>
                <c:pt idx="468">
                  <c:v>552</c:v>
                </c:pt>
                <c:pt idx="469">
                  <c:v>551</c:v>
                </c:pt>
                <c:pt idx="470">
                  <c:v>552</c:v>
                </c:pt>
                <c:pt idx="471">
                  <c:v>552</c:v>
                </c:pt>
                <c:pt idx="472">
                  <c:v>552</c:v>
                </c:pt>
                <c:pt idx="473">
                  <c:v>550</c:v>
                </c:pt>
                <c:pt idx="474">
                  <c:v>549</c:v>
                </c:pt>
                <c:pt idx="475">
                  <c:v>550</c:v>
                </c:pt>
                <c:pt idx="476">
                  <c:v>550</c:v>
                </c:pt>
                <c:pt idx="477">
                  <c:v>549</c:v>
                </c:pt>
                <c:pt idx="478">
                  <c:v>549</c:v>
                </c:pt>
                <c:pt idx="479">
                  <c:v>549</c:v>
                </c:pt>
                <c:pt idx="480">
                  <c:v>549</c:v>
                </c:pt>
                <c:pt idx="481">
                  <c:v>546</c:v>
                </c:pt>
                <c:pt idx="482">
                  <c:v>545</c:v>
                </c:pt>
                <c:pt idx="483">
                  <c:v>545</c:v>
                </c:pt>
                <c:pt idx="484">
                  <c:v>545</c:v>
                </c:pt>
                <c:pt idx="485">
                  <c:v>547</c:v>
                </c:pt>
                <c:pt idx="486">
                  <c:v>546</c:v>
                </c:pt>
                <c:pt idx="487">
                  <c:v>546</c:v>
                </c:pt>
                <c:pt idx="488">
                  <c:v>546</c:v>
                </c:pt>
                <c:pt idx="489">
                  <c:v>542</c:v>
                </c:pt>
                <c:pt idx="490">
                  <c:v>545</c:v>
                </c:pt>
                <c:pt idx="491">
                  <c:v>546</c:v>
                </c:pt>
                <c:pt idx="492">
                  <c:v>546</c:v>
                </c:pt>
                <c:pt idx="493">
                  <c:v>546</c:v>
                </c:pt>
                <c:pt idx="494">
                  <c:v>545</c:v>
                </c:pt>
                <c:pt idx="495">
                  <c:v>545</c:v>
                </c:pt>
                <c:pt idx="496">
                  <c:v>545</c:v>
                </c:pt>
                <c:pt idx="497">
                  <c:v>545</c:v>
                </c:pt>
                <c:pt idx="498">
                  <c:v>545</c:v>
                </c:pt>
                <c:pt idx="499">
                  <c:v>545</c:v>
                </c:pt>
                <c:pt idx="500">
                  <c:v>542</c:v>
                </c:pt>
                <c:pt idx="501">
                  <c:v>542</c:v>
                </c:pt>
                <c:pt idx="502">
                  <c:v>542</c:v>
                </c:pt>
                <c:pt idx="503">
                  <c:v>542</c:v>
                </c:pt>
                <c:pt idx="504">
                  <c:v>543</c:v>
                </c:pt>
                <c:pt idx="505">
                  <c:v>544</c:v>
                </c:pt>
                <c:pt idx="506">
                  <c:v>542</c:v>
                </c:pt>
                <c:pt idx="507">
                  <c:v>540</c:v>
                </c:pt>
                <c:pt idx="508">
                  <c:v>542</c:v>
                </c:pt>
                <c:pt idx="509">
                  <c:v>543</c:v>
                </c:pt>
                <c:pt idx="510">
                  <c:v>540</c:v>
                </c:pt>
                <c:pt idx="511">
                  <c:v>542</c:v>
                </c:pt>
                <c:pt idx="512">
                  <c:v>543</c:v>
                </c:pt>
                <c:pt idx="513">
                  <c:v>542</c:v>
                </c:pt>
                <c:pt idx="514">
                  <c:v>541</c:v>
                </c:pt>
                <c:pt idx="515">
                  <c:v>540</c:v>
                </c:pt>
                <c:pt idx="516">
                  <c:v>539</c:v>
                </c:pt>
                <c:pt idx="517">
                  <c:v>539</c:v>
                </c:pt>
                <c:pt idx="518">
                  <c:v>541</c:v>
                </c:pt>
                <c:pt idx="519">
                  <c:v>540</c:v>
                </c:pt>
                <c:pt idx="520">
                  <c:v>543</c:v>
                </c:pt>
                <c:pt idx="521">
                  <c:v>540</c:v>
                </c:pt>
                <c:pt idx="522">
                  <c:v>539</c:v>
                </c:pt>
                <c:pt idx="523">
                  <c:v>540</c:v>
                </c:pt>
                <c:pt idx="524">
                  <c:v>540</c:v>
                </c:pt>
                <c:pt idx="525">
                  <c:v>538</c:v>
                </c:pt>
                <c:pt idx="526">
                  <c:v>537</c:v>
                </c:pt>
                <c:pt idx="527">
                  <c:v>537</c:v>
                </c:pt>
                <c:pt idx="528">
                  <c:v>537</c:v>
                </c:pt>
                <c:pt idx="529">
                  <c:v>537</c:v>
                </c:pt>
                <c:pt idx="530">
                  <c:v>536</c:v>
                </c:pt>
                <c:pt idx="531">
                  <c:v>535</c:v>
                </c:pt>
                <c:pt idx="532">
                  <c:v>537</c:v>
                </c:pt>
                <c:pt idx="533">
                  <c:v>536</c:v>
                </c:pt>
                <c:pt idx="534">
                  <c:v>537</c:v>
                </c:pt>
                <c:pt idx="535">
                  <c:v>537</c:v>
                </c:pt>
                <c:pt idx="536">
                  <c:v>537</c:v>
                </c:pt>
                <c:pt idx="537">
                  <c:v>537</c:v>
                </c:pt>
                <c:pt idx="538">
                  <c:v>536</c:v>
                </c:pt>
                <c:pt idx="539">
                  <c:v>536</c:v>
                </c:pt>
                <c:pt idx="540">
                  <c:v>536</c:v>
                </c:pt>
                <c:pt idx="541">
                  <c:v>534</c:v>
                </c:pt>
                <c:pt idx="542">
                  <c:v>535</c:v>
                </c:pt>
                <c:pt idx="543">
                  <c:v>534</c:v>
                </c:pt>
                <c:pt idx="544">
                  <c:v>533</c:v>
                </c:pt>
                <c:pt idx="545">
                  <c:v>534</c:v>
                </c:pt>
                <c:pt idx="546">
                  <c:v>535</c:v>
                </c:pt>
                <c:pt idx="547">
                  <c:v>535</c:v>
                </c:pt>
                <c:pt idx="548">
                  <c:v>534</c:v>
                </c:pt>
                <c:pt idx="549">
                  <c:v>534</c:v>
                </c:pt>
                <c:pt idx="550">
                  <c:v>532</c:v>
                </c:pt>
                <c:pt idx="551">
                  <c:v>532</c:v>
                </c:pt>
                <c:pt idx="552">
                  <c:v>534</c:v>
                </c:pt>
                <c:pt idx="553">
                  <c:v>532</c:v>
                </c:pt>
                <c:pt idx="554">
                  <c:v>535</c:v>
                </c:pt>
                <c:pt idx="555">
                  <c:v>533</c:v>
                </c:pt>
                <c:pt idx="556">
                  <c:v>534</c:v>
                </c:pt>
                <c:pt idx="557">
                  <c:v>535</c:v>
                </c:pt>
                <c:pt idx="558">
                  <c:v>535</c:v>
                </c:pt>
                <c:pt idx="559">
                  <c:v>532</c:v>
                </c:pt>
                <c:pt idx="560">
                  <c:v>532</c:v>
                </c:pt>
                <c:pt idx="561">
                  <c:v>532</c:v>
                </c:pt>
                <c:pt idx="562">
                  <c:v>531</c:v>
                </c:pt>
                <c:pt idx="563">
                  <c:v>531</c:v>
                </c:pt>
                <c:pt idx="564">
                  <c:v>530</c:v>
                </c:pt>
                <c:pt idx="565">
                  <c:v>531</c:v>
                </c:pt>
                <c:pt idx="566">
                  <c:v>533</c:v>
                </c:pt>
                <c:pt idx="567">
                  <c:v>532</c:v>
                </c:pt>
                <c:pt idx="568">
                  <c:v>531</c:v>
                </c:pt>
                <c:pt idx="569">
                  <c:v>531</c:v>
                </c:pt>
                <c:pt idx="570">
                  <c:v>530</c:v>
                </c:pt>
                <c:pt idx="571">
                  <c:v>530</c:v>
                </c:pt>
                <c:pt idx="572">
                  <c:v>532</c:v>
                </c:pt>
                <c:pt idx="573">
                  <c:v>530</c:v>
                </c:pt>
                <c:pt idx="574">
                  <c:v>527</c:v>
                </c:pt>
                <c:pt idx="575">
                  <c:v>527</c:v>
                </c:pt>
                <c:pt idx="576">
                  <c:v>528</c:v>
                </c:pt>
                <c:pt idx="577">
                  <c:v>528</c:v>
                </c:pt>
                <c:pt idx="578">
                  <c:v>528</c:v>
                </c:pt>
                <c:pt idx="579">
                  <c:v>527</c:v>
                </c:pt>
                <c:pt idx="580">
                  <c:v>526</c:v>
                </c:pt>
                <c:pt idx="581">
                  <c:v>526</c:v>
                </c:pt>
                <c:pt idx="582">
                  <c:v>526</c:v>
                </c:pt>
                <c:pt idx="583">
                  <c:v>528</c:v>
                </c:pt>
                <c:pt idx="584">
                  <c:v>529</c:v>
                </c:pt>
                <c:pt idx="585">
                  <c:v>528</c:v>
                </c:pt>
                <c:pt idx="586">
                  <c:v>528</c:v>
                </c:pt>
                <c:pt idx="587">
                  <c:v>528</c:v>
                </c:pt>
                <c:pt idx="588">
                  <c:v>528</c:v>
                </c:pt>
                <c:pt idx="589">
                  <c:v>527</c:v>
                </c:pt>
                <c:pt idx="590">
                  <c:v>526</c:v>
                </c:pt>
                <c:pt idx="591">
                  <c:v>525</c:v>
                </c:pt>
                <c:pt idx="592">
                  <c:v>524</c:v>
                </c:pt>
                <c:pt idx="593">
                  <c:v>524</c:v>
                </c:pt>
                <c:pt idx="594">
                  <c:v>523</c:v>
                </c:pt>
                <c:pt idx="595">
                  <c:v>524</c:v>
                </c:pt>
                <c:pt idx="596">
                  <c:v>524</c:v>
                </c:pt>
                <c:pt idx="597">
                  <c:v>524</c:v>
                </c:pt>
                <c:pt idx="598">
                  <c:v>526</c:v>
                </c:pt>
                <c:pt idx="599">
                  <c:v>526</c:v>
                </c:pt>
                <c:pt idx="600">
                  <c:v>525</c:v>
                </c:pt>
                <c:pt idx="601">
                  <c:v>526</c:v>
                </c:pt>
                <c:pt idx="602">
                  <c:v>524</c:v>
                </c:pt>
                <c:pt idx="603">
                  <c:v>524</c:v>
                </c:pt>
                <c:pt idx="604">
                  <c:v>523</c:v>
                </c:pt>
                <c:pt idx="605">
                  <c:v>523</c:v>
                </c:pt>
                <c:pt idx="606">
                  <c:v>524</c:v>
                </c:pt>
                <c:pt idx="607">
                  <c:v>524</c:v>
                </c:pt>
                <c:pt idx="608">
                  <c:v>523</c:v>
                </c:pt>
                <c:pt idx="609">
                  <c:v>523</c:v>
                </c:pt>
                <c:pt idx="610">
                  <c:v>522</c:v>
                </c:pt>
                <c:pt idx="611">
                  <c:v>524</c:v>
                </c:pt>
                <c:pt idx="612">
                  <c:v>524</c:v>
                </c:pt>
                <c:pt idx="613">
                  <c:v>524</c:v>
                </c:pt>
                <c:pt idx="614">
                  <c:v>523</c:v>
                </c:pt>
                <c:pt idx="615">
                  <c:v>521</c:v>
                </c:pt>
                <c:pt idx="616">
                  <c:v>522</c:v>
                </c:pt>
                <c:pt idx="617">
                  <c:v>522</c:v>
                </c:pt>
                <c:pt idx="618">
                  <c:v>523</c:v>
                </c:pt>
                <c:pt idx="619">
                  <c:v>524</c:v>
                </c:pt>
                <c:pt idx="620">
                  <c:v>524</c:v>
                </c:pt>
                <c:pt idx="621">
                  <c:v>524</c:v>
                </c:pt>
                <c:pt idx="622">
                  <c:v>523</c:v>
                </c:pt>
                <c:pt idx="623">
                  <c:v>523</c:v>
                </c:pt>
                <c:pt idx="624">
                  <c:v>523</c:v>
                </c:pt>
                <c:pt idx="625">
                  <c:v>523</c:v>
                </c:pt>
                <c:pt idx="626">
                  <c:v>523</c:v>
                </c:pt>
                <c:pt idx="627">
                  <c:v>523</c:v>
                </c:pt>
                <c:pt idx="628">
                  <c:v>521</c:v>
                </c:pt>
                <c:pt idx="629">
                  <c:v>522</c:v>
                </c:pt>
                <c:pt idx="630">
                  <c:v>521</c:v>
                </c:pt>
                <c:pt idx="631">
                  <c:v>522</c:v>
                </c:pt>
                <c:pt idx="632">
                  <c:v>521</c:v>
                </c:pt>
                <c:pt idx="633">
                  <c:v>520</c:v>
                </c:pt>
                <c:pt idx="634">
                  <c:v>520</c:v>
                </c:pt>
                <c:pt idx="635">
                  <c:v>519</c:v>
                </c:pt>
                <c:pt idx="636">
                  <c:v>520</c:v>
                </c:pt>
                <c:pt idx="637">
                  <c:v>519</c:v>
                </c:pt>
                <c:pt idx="638">
                  <c:v>518</c:v>
                </c:pt>
                <c:pt idx="639">
                  <c:v>519</c:v>
                </c:pt>
                <c:pt idx="640">
                  <c:v>519</c:v>
                </c:pt>
                <c:pt idx="641">
                  <c:v>519</c:v>
                </c:pt>
                <c:pt idx="642">
                  <c:v>518</c:v>
                </c:pt>
                <c:pt idx="643">
                  <c:v>518</c:v>
                </c:pt>
                <c:pt idx="644">
                  <c:v>516</c:v>
                </c:pt>
                <c:pt idx="645">
                  <c:v>514</c:v>
                </c:pt>
                <c:pt idx="646">
                  <c:v>514</c:v>
                </c:pt>
                <c:pt idx="647">
                  <c:v>518</c:v>
                </c:pt>
                <c:pt idx="648">
                  <c:v>520</c:v>
                </c:pt>
                <c:pt idx="649">
                  <c:v>520</c:v>
                </c:pt>
                <c:pt idx="650">
                  <c:v>518</c:v>
                </c:pt>
                <c:pt idx="651">
                  <c:v>518</c:v>
                </c:pt>
                <c:pt idx="652">
                  <c:v>518</c:v>
                </c:pt>
                <c:pt idx="653">
                  <c:v>517</c:v>
                </c:pt>
                <c:pt idx="654">
                  <c:v>513</c:v>
                </c:pt>
                <c:pt idx="655">
                  <c:v>512</c:v>
                </c:pt>
                <c:pt idx="656">
                  <c:v>513</c:v>
                </c:pt>
                <c:pt idx="657">
                  <c:v>515</c:v>
                </c:pt>
                <c:pt idx="658">
                  <c:v>514</c:v>
                </c:pt>
                <c:pt idx="659">
                  <c:v>511</c:v>
                </c:pt>
                <c:pt idx="660">
                  <c:v>510</c:v>
                </c:pt>
                <c:pt idx="661">
                  <c:v>514</c:v>
                </c:pt>
                <c:pt idx="662">
                  <c:v>516</c:v>
                </c:pt>
                <c:pt idx="663">
                  <c:v>517</c:v>
                </c:pt>
                <c:pt idx="664">
                  <c:v>517</c:v>
                </c:pt>
                <c:pt idx="665">
                  <c:v>515</c:v>
                </c:pt>
                <c:pt idx="666">
                  <c:v>512</c:v>
                </c:pt>
                <c:pt idx="667">
                  <c:v>517</c:v>
                </c:pt>
                <c:pt idx="668">
                  <c:v>516</c:v>
                </c:pt>
                <c:pt idx="669">
                  <c:v>518</c:v>
                </c:pt>
                <c:pt idx="670">
                  <c:v>515</c:v>
                </c:pt>
                <c:pt idx="671">
                  <c:v>512</c:v>
                </c:pt>
                <c:pt idx="672">
                  <c:v>511</c:v>
                </c:pt>
                <c:pt idx="673">
                  <c:v>512</c:v>
                </c:pt>
                <c:pt idx="674">
                  <c:v>510</c:v>
                </c:pt>
                <c:pt idx="675">
                  <c:v>514</c:v>
                </c:pt>
                <c:pt idx="676">
                  <c:v>517</c:v>
                </c:pt>
                <c:pt idx="677">
                  <c:v>518</c:v>
                </c:pt>
                <c:pt idx="678">
                  <c:v>518</c:v>
                </c:pt>
                <c:pt idx="679">
                  <c:v>514</c:v>
                </c:pt>
                <c:pt idx="680">
                  <c:v>515</c:v>
                </c:pt>
                <c:pt idx="681">
                  <c:v>516</c:v>
                </c:pt>
                <c:pt idx="682">
                  <c:v>517</c:v>
                </c:pt>
                <c:pt idx="683">
                  <c:v>516</c:v>
                </c:pt>
                <c:pt idx="684">
                  <c:v>514</c:v>
                </c:pt>
                <c:pt idx="685">
                  <c:v>511</c:v>
                </c:pt>
                <c:pt idx="686">
                  <c:v>512</c:v>
                </c:pt>
                <c:pt idx="687">
                  <c:v>515</c:v>
                </c:pt>
                <c:pt idx="688">
                  <c:v>517</c:v>
                </c:pt>
                <c:pt idx="689">
                  <c:v>518</c:v>
                </c:pt>
                <c:pt idx="690">
                  <c:v>517</c:v>
                </c:pt>
                <c:pt idx="691">
                  <c:v>514</c:v>
                </c:pt>
                <c:pt idx="692">
                  <c:v>514</c:v>
                </c:pt>
                <c:pt idx="693">
                  <c:v>514</c:v>
                </c:pt>
                <c:pt idx="694">
                  <c:v>506</c:v>
                </c:pt>
                <c:pt idx="695">
                  <c:v>503</c:v>
                </c:pt>
                <c:pt idx="696">
                  <c:v>506</c:v>
                </c:pt>
                <c:pt idx="697">
                  <c:v>513</c:v>
                </c:pt>
                <c:pt idx="698">
                  <c:v>514</c:v>
                </c:pt>
                <c:pt idx="699">
                  <c:v>514</c:v>
                </c:pt>
                <c:pt idx="700">
                  <c:v>514</c:v>
                </c:pt>
                <c:pt idx="701">
                  <c:v>514</c:v>
                </c:pt>
                <c:pt idx="702">
                  <c:v>513</c:v>
                </c:pt>
                <c:pt idx="703">
                  <c:v>510</c:v>
                </c:pt>
                <c:pt idx="704">
                  <c:v>511</c:v>
                </c:pt>
                <c:pt idx="705">
                  <c:v>512</c:v>
                </c:pt>
                <c:pt idx="706">
                  <c:v>511</c:v>
                </c:pt>
                <c:pt idx="707">
                  <c:v>508</c:v>
                </c:pt>
                <c:pt idx="708">
                  <c:v>510</c:v>
                </c:pt>
                <c:pt idx="709">
                  <c:v>510</c:v>
                </c:pt>
                <c:pt idx="710">
                  <c:v>509</c:v>
                </c:pt>
                <c:pt idx="711">
                  <c:v>511</c:v>
                </c:pt>
                <c:pt idx="712">
                  <c:v>514</c:v>
                </c:pt>
                <c:pt idx="713">
                  <c:v>514</c:v>
                </c:pt>
                <c:pt idx="714">
                  <c:v>512</c:v>
                </c:pt>
                <c:pt idx="715">
                  <c:v>511</c:v>
                </c:pt>
                <c:pt idx="716">
                  <c:v>514</c:v>
                </c:pt>
                <c:pt idx="717">
                  <c:v>514</c:v>
                </c:pt>
                <c:pt idx="718">
                  <c:v>514</c:v>
                </c:pt>
                <c:pt idx="719">
                  <c:v>513</c:v>
                </c:pt>
                <c:pt idx="720">
                  <c:v>510</c:v>
                </c:pt>
                <c:pt idx="721">
                  <c:v>508</c:v>
                </c:pt>
                <c:pt idx="722">
                  <c:v>510</c:v>
                </c:pt>
                <c:pt idx="723">
                  <c:v>514</c:v>
                </c:pt>
                <c:pt idx="724">
                  <c:v>514</c:v>
                </c:pt>
                <c:pt idx="725">
                  <c:v>514</c:v>
                </c:pt>
                <c:pt idx="726">
                  <c:v>511</c:v>
                </c:pt>
                <c:pt idx="727">
                  <c:v>508</c:v>
                </c:pt>
                <c:pt idx="728">
                  <c:v>503</c:v>
                </c:pt>
                <c:pt idx="729">
                  <c:v>502</c:v>
                </c:pt>
                <c:pt idx="730">
                  <c:v>503</c:v>
                </c:pt>
                <c:pt idx="731">
                  <c:v>504</c:v>
                </c:pt>
                <c:pt idx="732">
                  <c:v>503</c:v>
                </c:pt>
                <c:pt idx="733">
                  <c:v>503</c:v>
                </c:pt>
                <c:pt idx="734">
                  <c:v>501</c:v>
                </c:pt>
                <c:pt idx="735">
                  <c:v>503</c:v>
                </c:pt>
                <c:pt idx="736">
                  <c:v>503</c:v>
                </c:pt>
                <c:pt idx="737">
                  <c:v>500</c:v>
                </c:pt>
                <c:pt idx="738">
                  <c:v>505</c:v>
                </c:pt>
                <c:pt idx="739">
                  <c:v>503</c:v>
                </c:pt>
                <c:pt idx="740">
                  <c:v>503</c:v>
                </c:pt>
                <c:pt idx="741">
                  <c:v>502</c:v>
                </c:pt>
                <c:pt idx="742">
                  <c:v>498</c:v>
                </c:pt>
                <c:pt idx="743">
                  <c:v>499</c:v>
                </c:pt>
                <c:pt idx="744">
                  <c:v>498</c:v>
                </c:pt>
                <c:pt idx="745">
                  <c:v>499</c:v>
                </c:pt>
                <c:pt idx="746">
                  <c:v>503</c:v>
                </c:pt>
                <c:pt idx="747">
                  <c:v>502</c:v>
                </c:pt>
                <c:pt idx="748">
                  <c:v>501</c:v>
                </c:pt>
                <c:pt idx="749">
                  <c:v>504</c:v>
                </c:pt>
                <c:pt idx="750">
                  <c:v>501</c:v>
                </c:pt>
                <c:pt idx="751">
                  <c:v>502</c:v>
                </c:pt>
                <c:pt idx="752">
                  <c:v>503</c:v>
                </c:pt>
                <c:pt idx="753">
                  <c:v>503</c:v>
                </c:pt>
                <c:pt idx="754">
                  <c:v>503</c:v>
                </c:pt>
                <c:pt idx="755">
                  <c:v>502</c:v>
                </c:pt>
                <c:pt idx="756">
                  <c:v>503</c:v>
                </c:pt>
                <c:pt idx="757">
                  <c:v>502</c:v>
                </c:pt>
                <c:pt idx="758">
                  <c:v>501</c:v>
                </c:pt>
                <c:pt idx="759">
                  <c:v>502</c:v>
                </c:pt>
                <c:pt idx="760">
                  <c:v>502</c:v>
                </c:pt>
                <c:pt idx="761">
                  <c:v>501</c:v>
                </c:pt>
                <c:pt idx="762">
                  <c:v>500</c:v>
                </c:pt>
                <c:pt idx="763">
                  <c:v>501</c:v>
                </c:pt>
                <c:pt idx="764">
                  <c:v>502</c:v>
                </c:pt>
                <c:pt idx="765">
                  <c:v>505</c:v>
                </c:pt>
                <c:pt idx="766">
                  <c:v>503</c:v>
                </c:pt>
                <c:pt idx="767">
                  <c:v>503</c:v>
                </c:pt>
                <c:pt idx="768">
                  <c:v>503</c:v>
                </c:pt>
                <c:pt idx="769">
                  <c:v>499</c:v>
                </c:pt>
                <c:pt idx="770">
                  <c:v>497</c:v>
                </c:pt>
                <c:pt idx="771">
                  <c:v>498</c:v>
                </c:pt>
                <c:pt idx="772">
                  <c:v>505</c:v>
                </c:pt>
                <c:pt idx="773">
                  <c:v>501</c:v>
                </c:pt>
                <c:pt idx="774">
                  <c:v>499</c:v>
                </c:pt>
                <c:pt idx="775">
                  <c:v>502</c:v>
                </c:pt>
                <c:pt idx="776">
                  <c:v>504</c:v>
                </c:pt>
                <c:pt idx="777">
                  <c:v>503</c:v>
                </c:pt>
                <c:pt idx="778">
                  <c:v>502</c:v>
                </c:pt>
                <c:pt idx="779">
                  <c:v>498</c:v>
                </c:pt>
                <c:pt idx="780">
                  <c:v>502</c:v>
                </c:pt>
                <c:pt idx="781">
                  <c:v>505</c:v>
                </c:pt>
                <c:pt idx="782">
                  <c:v>505</c:v>
                </c:pt>
                <c:pt idx="783">
                  <c:v>501</c:v>
                </c:pt>
                <c:pt idx="784">
                  <c:v>503</c:v>
                </c:pt>
                <c:pt idx="785">
                  <c:v>504</c:v>
                </c:pt>
                <c:pt idx="786">
                  <c:v>499</c:v>
                </c:pt>
                <c:pt idx="787">
                  <c:v>497</c:v>
                </c:pt>
                <c:pt idx="788">
                  <c:v>500</c:v>
                </c:pt>
                <c:pt idx="789">
                  <c:v>501</c:v>
                </c:pt>
                <c:pt idx="790">
                  <c:v>502</c:v>
                </c:pt>
                <c:pt idx="791">
                  <c:v>503</c:v>
                </c:pt>
                <c:pt idx="792">
                  <c:v>505</c:v>
                </c:pt>
                <c:pt idx="793">
                  <c:v>502</c:v>
                </c:pt>
                <c:pt idx="794">
                  <c:v>503</c:v>
                </c:pt>
                <c:pt idx="795">
                  <c:v>503</c:v>
                </c:pt>
                <c:pt idx="796">
                  <c:v>501</c:v>
                </c:pt>
                <c:pt idx="797">
                  <c:v>498</c:v>
                </c:pt>
                <c:pt idx="798">
                  <c:v>498</c:v>
                </c:pt>
                <c:pt idx="799">
                  <c:v>500</c:v>
                </c:pt>
                <c:pt idx="800">
                  <c:v>498</c:v>
                </c:pt>
                <c:pt idx="801">
                  <c:v>497</c:v>
                </c:pt>
                <c:pt idx="802">
                  <c:v>497</c:v>
                </c:pt>
                <c:pt idx="803">
                  <c:v>495</c:v>
                </c:pt>
                <c:pt idx="804">
                  <c:v>497</c:v>
                </c:pt>
                <c:pt idx="805">
                  <c:v>497</c:v>
                </c:pt>
                <c:pt idx="806">
                  <c:v>495</c:v>
                </c:pt>
                <c:pt idx="807">
                  <c:v>497</c:v>
                </c:pt>
                <c:pt idx="808">
                  <c:v>497</c:v>
                </c:pt>
                <c:pt idx="809">
                  <c:v>497</c:v>
                </c:pt>
                <c:pt idx="810">
                  <c:v>495</c:v>
                </c:pt>
                <c:pt idx="811">
                  <c:v>496</c:v>
                </c:pt>
                <c:pt idx="812">
                  <c:v>499</c:v>
                </c:pt>
                <c:pt idx="813">
                  <c:v>499</c:v>
                </c:pt>
                <c:pt idx="814">
                  <c:v>497</c:v>
                </c:pt>
                <c:pt idx="815">
                  <c:v>497</c:v>
                </c:pt>
                <c:pt idx="816">
                  <c:v>500</c:v>
                </c:pt>
                <c:pt idx="817">
                  <c:v>500</c:v>
                </c:pt>
                <c:pt idx="818">
                  <c:v>499</c:v>
                </c:pt>
                <c:pt idx="819">
                  <c:v>497</c:v>
                </c:pt>
                <c:pt idx="820">
                  <c:v>500</c:v>
                </c:pt>
                <c:pt idx="821">
                  <c:v>500</c:v>
                </c:pt>
                <c:pt idx="822">
                  <c:v>499</c:v>
                </c:pt>
                <c:pt idx="823">
                  <c:v>499</c:v>
                </c:pt>
                <c:pt idx="824">
                  <c:v>498</c:v>
                </c:pt>
                <c:pt idx="825">
                  <c:v>498</c:v>
                </c:pt>
                <c:pt idx="826">
                  <c:v>495</c:v>
                </c:pt>
                <c:pt idx="827">
                  <c:v>492</c:v>
                </c:pt>
                <c:pt idx="828">
                  <c:v>496</c:v>
                </c:pt>
                <c:pt idx="829">
                  <c:v>496</c:v>
                </c:pt>
                <c:pt idx="830">
                  <c:v>490</c:v>
                </c:pt>
                <c:pt idx="831">
                  <c:v>497</c:v>
                </c:pt>
                <c:pt idx="832">
                  <c:v>498</c:v>
                </c:pt>
                <c:pt idx="833">
                  <c:v>496</c:v>
                </c:pt>
                <c:pt idx="834">
                  <c:v>493</c:v>
                </c:pt>
                <c:pt idx="835">
                  <c:v>496</c:v>
                </c:pt>
                <c:pt idx="836">
                  <c:v>498</c:v>
                </c:pt>
                <c:pt idx="837">
                  <c:v>489</c:v>
                </c:pt>
                <c:pt idx="838">
                  <c:v>489</c:v>
                </c:pt>
                <c:pt idx="839">
                  <c:v>493</c:v>
                </c:pt>
                <c:pt idx="840">
                  <c:v>494</c:v>
                </c:pt>
                <c:pt idx="841">
                  <c:v>497</c:v>
                </c:pt>
                <c:pt idx="842">
                  <c:v>499</c:v>
                </c:pt>
                <c:pt idx="843">
                  <c:v>494</c:v>
                </c:pt>
                <c:pt idx="844">
                  <c:v>494</c:v>
                </c:pt>
                <c:pt idx="845">
                  <c:v>497</c:v>
                </c:pt>
                <c:pt idx="846">
                  <c:v>498</c:v>
                </c:pt>
                <c:pt idx="847">
                  <c:v>498</c:v>
                </c:pt>
                <c:pt idx="848">
                  <c:v>498</c:v>
                </c:pt>
                <c:pt idx="849">
                  <c:v>498</c:v>
                </c:pt>
                <c:pt idx="850">
                  <c:v>489</c:v>
                </c:pt>
                <c:pt idx="851">
                  <c:v>490</c:v>
                </c:pt>
                <c:pt idx="852">
                  <c:v>492</c:v>
                </c:pt>
                <c:pt idx="853">
                  <c:v>497</c:v>
                </c:pt>
                <c:pt idx="854">
                  <c:v>499</c:v>
                </c:pt>
                <c:pt idx="855">
                  <c:v>499</c:v>
                </c:pt>
                <c:pt idx="856">
                  <c:v>497</c:v>
                </c:pt>
                <c:pt idx="857">
                  <c:v>498</c:v>
                </c:pt>
                <c:pt idx="858">
                  <c:v>497</c:v>
                </c:pt>
                <c:pt idx="859">
                  <c:v>496</c:v>
                </c:pt>
                <c:pt idx="860">
                  <c:v>493</c:v>
                </c:pt>
                <c:pt idx="861">
                  <c:v>490</c:v>
                </c:pt>
                <c:pt idx="862">
                  <c:v>485</c:v>
                </c:pt>
                <c:pt idx="863">
                  <c:v>494</c:v>
                </c:pt>
                <c:pt idx="864">
                  <c:v>488</c:v>
                </c:pt>
                <c:pt idx="865">
                  <c:v>486</c:v>
                </c:pt>
                <c:pt idx="866">
                  <c:v>485</c:v>
                </c:pt>
                <c:pt idx="867">
                  <c:v>486</c:v>
                </c:pt>
                <c:pt idx="868">
                  <c:v>490</c:v>
                </c:pt>
                <c:pt idx="869">
                  <c:v>494</c:v>
                </c:pt>
                <c:pt idx="870">
                  <c:v>495</c:v>
                </c:pt>
                <c:pt idx="871">
                  <c:v>495</c:v>
                </c:pt>
                <c:pt idx="872">
                  <c:v>490</c:v>
                </c:pt>
                <c:pt idx="873">
                  <c:v>491</c:v>
                </c:pt>
                <c:pt idx="874">
                  <c:v>494</c:v>
                </c:pt>
                <c:pt idx="875">
                  <c:v>493</c:v>
                </c:pt>
                <c:pt idx="876">
                  <c:v>494</c:v>
                </c:pt>
                <c:pt idx="877">
                  <c:v>495</c:v>
                </c:pt>
                <c:pt idx="878">
                  <c:v>494</c:v>
                </c:pt>
                <c:pt idx="879">
                  <c:v>495</c:v>
                </c:pt>
                <c:pt idx="880">
                  <c:v>492</c:v>
                </c:pt>
                <c:pt idx="881">
                  <c:v>491</c:v>
                </c:pt>
                <c:pt idx="882">
                  <c:v>492</c:v>
                </c:pt>
                <c:pt idx="883">
                  <c:v>494</c:v>
                </c:pt>
                <c:pt idx="884">
                  <c:v>494</c:v>
                </c:pt>
                <c:pt idx="885">
                  <c:v>493</c:v>
                </c:pt>
                <c:pt idx="886">
                  <c:v>492</c:v>
                </c:pt>
                <c:pt idx="887">
                  <c:v>494</c:v>
                </c:pt>
                <c:pt idx="888">
                  <c:v>494</c:v>
                </c:pt>
                <c:pt idx="889">
                  <c:v>493</c:v>
                </c:pt>
                <c:pt idx="890">
                  <c:v>493</c:v>
                </c:pt>
                <c:pt idx="891">
                  <c:v>492</c:v>
                </c:pt>
                <c:pt idx="892">
                  <c:v>492</c:v>
                </c:pt>
                <c:pt idx="893">
                  <c:v>490</c:v>
                </c:pt>
                <c:pt idx="894">
                  <c:v>488</c:v>
                </c:pt>
                <c:pt idx="895">
                  <c:v>487</c:v>
                </c:pt>
                <c:pt idx="896">
                  <c:v>488</c:v>
                </c:pt>
                <c:pt idx="897">
                  <c:v>488</c:v>
                </c:pt>
                <c:pt idx="898">
                  <c:v>492</c:v>
                </c:pt>
                <c:pt idx="899">
                  <c:v>492</c:v>
                </c:pt>
                <c:pt idx="900">
                  <c:v>490</c:v>
                </c:pt>
                <c:pt idx="901">
                  <c:v>491</c:v>
                </c:pt>
                <c:pt idx="902">
                  <c:v>492</c:v>
                </c:pt>
                <c:pt idx="903">
                  <c:v>493</c:v>
                </c:pt>
                <c:pt idx="904">
                  <c:v>492</c:v>
                </c:pt>
                <c:pt idx="905">
                  <c:v>491</c:v>
                </c:pt>
                <c:pt idx="906">
                  <c:v>492</c:v>
                </c:pt>
                <c:pt idx="907">
                  <c:v>491</c:v>
                </c:pt>
                <c:pt idx="908">
                  <c:v>490</c:v>
                </c:pt>
                <c:pt idx="909">
                  <c:v>490</c:v>
                </c:pt>
                <c:pt idx="910">
                  <c:v>492</c:v>
                </c:pt>
                <c:pt idx="911">
                  <c:v>491</c:v>
                </c:pt>
                <c:pt idx="912">
                  <c:v>490</c:v>
                </c:pt>
                <c:pt idx="913">
                  <c:v>489</c:v>
                </c:pt>
                <c:pt idx="914">
                  <c:v>491</c:v>
                </c:pt>
                <c:pt idx="915">
                  <c:v>491</c:v>
                </c:pt>
                <c:pt idx="916">
                  <c:v>490</c:v>
                </c:pt>
                <c:pt idx="917">
                  <c:v>490</c:v>
                </c:pt>
                <c:pt idx="918">
                  <c:v>490</c:v>
                </c:pt>
                <c:pt idx="919">
                  <c:v>490</c:v>
                </c:pt>
                <c:pt idx="920">
                  <c:v>490</c:v>
                </c:pt>
                <c:pt idx="921">
                  <c:v>489</c:v>
                </c:pt>
                <c:pt idx="922">
                  <c:v>491</c:v>
                </c:pt>
                <c:pt idx="923">
                  <c:v>490</c:v>
                </c:pt>
                <c:pt idx="924">
                  <c:v>491</c:v>
                </c:pt>
                <c:pt idx="925">
                  <c:v>490</c:v>
                </c:pt>
                <c:pt idx="926">
                  <c:v>490</c:v>
                </c:pt>
                <c:pt idx="927">
                  <c:v>490</c:v>
                </c:pt>
                <c:pt idx="928">
                  <c:v>489</c:v>
                </c:pt>
                <c:pt idx="929">
                  <c:v>487</c:v>
                </c:pt>
                <c:pt idx="930">
                  <c:v>488</c:v>
                </c:pt>
                <c:pt idx="931">
                  <c:v>490</c:v>
                </c:pt>
                <c:pt idx="932">
                  <c:v>488</c:v>
                </c:pt>
                <c:pt idx="933">
                  <c:v>486</c:v>
                </c:pt>
                <c:pt idx="934">
                  <c:v>485</c:v>
                </c:pt>
                <c:pt idx="935">
                  <c:v>488</c:v>
                </c:pt>
                <c:pt idx="936">
                  <c:v>486</c:v>
                </c:pt>
                <c:pt idx="937">
                  <c:v>486</c:v>
                </c:pt>
                <c:pt idx="938">
                  <c:v>488</c:v>
                </c:pt>
                <c:pt idx="939">
                  <c:v>487</c:v>
                </c:pt>
                <c:pt idx="940">
                  <c:v>486</c:v>
                </c:pt>
                <c:pt idx="941">
                  <c:v>485</c:v>
                </c:pt>
                <c:pt idx="942">
                  <c:v>485</c:v>
                </c:pt>
                <c:pt idx="943">
                  <c:v>483</c:v>
                </c:pt>
                <c:pt idx="944">
                  <c:v>481</c:v>
                </c:pt>
                <c:pt idx="945">
                  <c:v>483</c:v>
                </c:pt>
                <c:pt idx="946">
                  <c:v>485</c:v>
                </c:pt>
                <c:pt idx="947">
                  <c:v>486</c:v>
                </c:pt>
                <c:pt idx="948">
                  <c:v>486</c:v>
                </c:pt>
                <c:pt idx="949">
                  <c:v>484</c:v>
                </c:pt>
                <c:pt idx="950">
                  <c:v>485</c:v>
                </c:pt>
                <c:pt idx="951">
                  <c:v>484</c:v>
                </c:pt>
                <c:pt idx="952">
                  <c:v>485</c:v>
                </c:pt>
                <c:pt idx="953">
                  <c:v>486</c:v>
                </c:pt>
                <c:pt idx="954">
                  <c:v>484</c:v>
                </c:pt>
                <c:pt idx="955">
                  <c:v>486</c:v>
                </c:pt>
                <c:pt idx="956">
                  <c:v>486</c:v>
                </c:pt>
                <c:pt idx="957">
                  <c:v>482</c:v>
                </c:pt>
                <c:pt idx="958">
                  <c:v>485</c:v>
                </c:pt>
                <c:pt idx="959">
                  <c:v>486</c:v>
                </c:pt>
                <c:pt idx="960">
                  <c:v>482</c:v>
                </c:pt>
                <c:pt idx="961">
                  <c:v>483</c:v>
                </c:pt>
                <c:pt idx="962">
                  <c:v>484</c:v>
                </c:pt>
                <c:pt idx="963">
                  <c:v>484</c:v>
                </c:pt>
                <c:pt idx="964">
                  <c:v>483</c:v>
                </c:pt>
                <c:pt idx="965">
                  <c:v>483</c:v>
                </c:pt>
                <c:pt idx="966">
                  <c:v>482</c:v>
                </c:pt>
                <c:pt idx="967">
                  <c:v>481</c:v>
                </c:pt>
                <c:pt idx="968">
                  <c:v>483</c:v>
                </c:pt>
                <c:pt idx="969">
                  <c:v>483</c:v>
                </c:pt>
                <c:pt idx="970">
                  <c:v>482</c:v>
                </c:pt>
                <c:pt idx="971">
                  <c:v>482</c:v>
                </c:pt>
                <c:pt idx="972">
                  <c:v>481</c:v>
                </c:pt>
                <c:pt idx="973">
                  <c:v>482</c:v>
                </c:pt>
                <c:pt idx="974">
                  <c:v>483</c:v>
                </c:pt>
                <c:pt idx="975">
                  <c:v>483</c:v>
                </c:pt>
                <c:pt idx="976">
                  <c:v>482</c:v>
                </c:pt>
                <c:pt idx="977">
                  <c:v>482</c:v>
                </c:pt>
                <c:pt idx="978">
                  <c:v>480</c:v>
                </c:pt>
                <c:pt idx="979">
                  <c:v>478</c:v>
                </c:pt>
                <c:pt idx="980">
                  <c:v>482</c:v>
                </c:pt>
                <c:pt idx="981">
                  <c:v>483</c:v>
                </c:pt>
                <c:pt idx="982">
                  <c:v>482</c:v>
                </c:pt>
                <c:pt idx="983">
                  <c:v>483</c:v>
                </c:pt>
                <c:pt idx="984">
                  <c:v>483</c:v>
                </c:pt>
                <c:pt idx="985">
                  <c:v>483</c:v>
                </c:pt>
                <c:pt idx="986">
                  <c:v>483</c:v>
                </c:pt>
                <c:pt idx="987">
                  <c:v>479</c:v>
                </c:pt>
                <c:pt idx="988">
                  <c:v>477</c:v>
                </c:pt>
                <c:pt idx="989">
                  <c:v>479</c:v>
                </c:pt>
                <c:pt idx="990">
                  <c:v>483</c:v>
                </c:pt>
                <c:pt idx="991">
                  <c:v>483</c:v>
                </c:pt>
                <c:pt idx="992">
                  <c:v>480</c:v>
                </c:pt>
                <c:pt idx="993">
                  <c:v>482</c:v>
                </c:pt>
                <c:pt idx="994">
                  <c:v>480</c:v>
                </c:pt>
                <c:pt idx="995">
                  <c:v>481</c:v>
                </c:pt>
                <c:pt idx="996">
                  <c:v>480</c:v>
                </c:pt>
                <c:pt idx="997">
                  <c:v>482</c:v>
                </c:pt>
                <c:pt idx="998">
                  <c:v>483</c:v>
                </c:pt>
                <c:pt idx="999">
                  <c:v>483</c:v>
                </c:pt>
                <c:pt idx="1000">
                  <c:v>483</c:v>
                </c:pt>
                <c:pt idx="1001">
                  <c:v>480</c:v>
                </c:pt>
                <c:pt idx="1002">
                  <c:v>478</c:v>
                </c:pt>
                <c:pt idx="1003">
                  <c:v>478</c:v>
                </c:pt>
                <c:pt idx="1004">
                  <c:v>479</c:v>
                </c:pt>
                <c:pt idx="1005">
                  <c:v>481</c:v>
                </c:pt>
                <c:pt idx="1006">
                  <c:v>479</c:v>
                </c:pt>
                <c:pt idx="1007">
                  <c:v>481</c:v>
                </c:pt>
                <c:pt idx="1008">
                  <c:v>481</c:v>
                </c:pt>
                <c:pt idx="1009">
                  <c:v>480</c:v>
                </c:pt>
                <c:pt idx="1010">
                  <c:v>476</c:v>
                </c:pt>
                <c:pt idx="1011">
                  <c:v>476</c:v>
                </c:pt>
                <c:pt idx="1012">
                  <c:v>476</c:v>
                </c:pt>
                <c:pt idx="1013">
                  <c:v>479</c:v>
                </c:pt>
                <c:pt idx="1014">
                  <c:v>483</c:v>
                </c:pt>
                <c:pt idx="1015">
                  <c:v>483</c:v>
                </c:pt>
                <c:pt idx="1016">
                  <c:v>483</c:v>
                </c:pt>
                <c:pt idx="1017">
                  <c:v>480</c:v>
                </c:pt>
                <c:pt idx="1018">
                  <c:v>477</c:v>
                </c:pt>
                <c:pt idx="1019">
                  <c:v>477</c:v>
                </c:pt>
                <c:pt idx="1020">
                  <c:v>476</c:v>
                </c:pt>
                <c:pt idx="1021">
                  <c:v>475</c:v>
                </c:pt>
                <c:pt idx="1022">
                  <c:v>477</c:v>
                </c:pt>
                <c:pt idx="1023">
                  <c:v>480</c:v>
                </c:pt>
                <c:pt idx="1024">
                  <c:v>483</c:v>
                </c:pt>
                <c:pt idx="1025">
                  <c:v>480</c:v>
                </c:pt>
                <c:pt idx="1026">
                  <c:v>480</c:v>
                </c:pt>
                <c:pt idx="1027">
                  <c:v>483</c:v>
                </c:pt>
                <c:pt idx="1028">
                  <c:v>481</c:v>
                </c:pt>
                <c:pt idx="1029">
                  <c:v>479</c:v>
                </c:pt>
                <c:pt idx="1030">
                  <c:v>481</c:v>
                </c:pt>
                <c:pt idx="1031">
                  <c:v>481</c:v>
                </c:pt>
                <c:pt idx="1032">
                  <c:v>478</c:v>
                </c:pt>
                <c:pt idx="1033">
                  <c:v>478</c:v>
                </c:pt>
                <c:pt idx="1034">
                  <c:v>479</c:v>
                </c:pt>
                <c:pt idx="1035">
                  <c:v>481</c:v>
                </c:pt>
                <c:pt idx="1036">
                  <c:v>480</c:v>
                </c:pt>
                <c:pt idx="1037">
                  <c:v>481</c:v>
                </c:pt>
                <c:pt idx="1038">
                  <c:v>481</c:v>
                </c:pt>
                <c:pt idx="1039">
                  <c:v>480</c:v>
                </c:pt>
                <c:pt idx="1040">
                  <c:v>478</c:v>
                </c:pt>
                <c:pt idx="1041">
                  <c:v>477</c:v>
                </c:pt>
                <c:pt idx="1042">
                  <c:v>477</c:v>
                </c:pt>
                <c:pt idx="1043">
                  <c:v>479</c:v>
                </c:pt>
                <c:pt idx="1044">
                  <c:v>477</c:v>
                </c:pt>
                <c:pt idx="1045">
                  <c:v>476</c:v>
                </c:pt>
                <c:pt idx="1046">
                  <c:v>473</c:v>
                </c:pt>
                <c:pt idx="1047">
                  <c:v>473</c:v>
                </c:pt>
                <c:pt idx="1048">
                  <c:v>476</c:v>
                </c:pt>
                <c:pt idx="1049">
                  <c:v>467</c:v>
                </c:pt>
                <c:pt idx="1050">
                  <c:v>472</c:v>
                </c:pt>
                <c:pt idx="1051">
                  <c:v>475</c:v>
                </c:pt>
                <c:pt idx="1052">
                  <c:v>476</c:v>
                </c:pt>
                <c:pt idx="1053">
                  <c:v>476</c:v>
                </c:pt>
                <c:pt idx="1054">
                  <c:v>475</c:v>
                </c:pt>
                <c:pt idx="1055">
                  <c:v>471</c:v>
                </c:pt>
                <c:pt idx="1056">
                  <c:v>476</c:v>
                </c:pt>
                <c:pt idx="1057">
                  <c:v>476</c:v>
                </c:pt>
                <c:pt idx="1058">
                  <c:v>475</c:v>
                </c:pt>
                <c:pt idx="1059">
                  <c:v>472</c:v>
                </c:pt>
                <c:pt idx="1060">
                  <c:v>476</c:v>
                </c:pt>
                <c:pt idx="1061">
                  <c:v>475</c:v>
                </c:pt>
                <c:pt idx="1062">
                  <c:v>475</c:v>
                </c:pt>
                <c:pt idx="1063">
                  <c:v>474</c:v>
                </c:pt>
                <c:pt idx="1064">
                  <c:v>475</c:v>
                </c:pt>
                <c:pt idx="1065">
                  <c:v>474</c:v>
                </c:pt>
                <c:pt idx="1066">
                  <c:v>472</c:v>
                </c:pt>
                <c:pt idx="1067">
                  <c:v>474</c:v>
                </c:pt>
                <c:pt idx="1068">
                  <c:v>473</c:v>
                </c:pt>
                <c:pt idx="1069">
                  <c:v>471</c:v>
                </c:pt>
                <c:pt idx="1070">
                  <c:v>470</c:v>
                </c:pt>
                <c:pt idx="1071">
                  <c:v>472</c:v>
                </c:pt>
                <c:pt idx="1072">
                  <c:v>474</c:v>
                </c:pt>
                <c:pt idx="1073">
                  <c:v>474</c:v>
                </c:pt>
                <c:pt idx="1074">
                  <c:v>474</c:v>
                </c:pt>
                <c:pt idx="1075">
                  <c:v>475</c:v>
                </c:pt>
                <c:pt idx="1076">
                  <c:v>472</c:v>
                </c:pt>
                <c:pt idx="1077">
                  <c:v>471</c:v>
                </c:pt>
                <c:pt idx="1078">
                  <c:v>470</c:v>
                </c:pt>
                <c:pt idx="1079">
                  <c:v>471</c:v>
                </c:pt>
                <c:pt idx="1080">
                  <c:v>472</c:v>
                </c:pt>
                <c:pt idx="1081">
                  <c:v>474</c:v>
                </c:pt>
                <c:pt idx="1082">
                  <c:v>475</c:v>
                </c:pt>
                <c:pt idx="1083">
                  <c:v>474</c:v>
                </c:pt>
                <c:pt idx="1084">
                  <c:v>472</c:v>
                </c:pt>
                <c:pt idx="1085">
                  <c:v>474</c:v>
                </c:pt>
                <c:pt idx="1086">
                  <c:v>471</c:v>
                </c:pt>
                <c:pt idx="1087">
                  <c:v>469</c:v>
                </c:pt>
                <c:pt idx="1088">
                  <c:v>471</c:v>
                </c:pt>
                <c:pt idx="1089">
                  <c:v>473</c:v>
                </c:pt>
                <c:pt idx="1090">
                  <c:v>472</c:v>
                </c:pt>
                <c:pt idx="1091">
                  <c:v>471</c:v>
                </c:pt>
                <c:pt idx="1092">
                  <c:v>470</c:v>
                </c:pt>
                <c:pt idx="1093">
                  <c:v>471</c:v>
                </c:pt>
                <c:pt idx="1094">
                  <c:v>472</c:v>
                </c:pt>
                <c:pt idx="1095">
                  <c:v>469</c:v>
                </c:pt>
                <c:pt idx="1096">
                  <c:v>468</c:v>
                </c:pt>
                <c:pt idx="1097">
                  <c:v>470</c:v>
                </c:pt>
                <c:pt idx="1098">
                  <c:v>472</c:v>
                </c:pt>
                <c:pt idx="1099">
                  <c:v>465</c:v>
                </c:pt>
                <c:pt idx="1100">
                  <c:v>465</c:v>
                </c:pt>
                <c:pt idx="1101">
                  <c:v>465</c:v>
                </c:pt>
                <c:pt idx="1102">
                  <c:v>465</c:v>
                </c:pt>
                <c:pt idx="1103">
                  <c:v>465</c:v>
                </c:pt>
                <c:pt idx="1104">
                  <c:v>466</c:v>
                </c:pt>
                <c:pt idx="1105">
                  <c:v>465</c:v>
                </c:pt>
                <c:pt idx="1106">
                  <c:v>465</c:v>
                </c:pt>
                <c:pt idx="1107">
                  <c:v>465</c:v>
                </c:pt>
                <c:pt idx="1108">
                  <c:v>465</c:v>
                </c:pt>
                <c:pt idx="1109">
                  <c:v>465</c:v>
                </c:pt>
                <c:pt idx="1110">
                  <c:v>465</c:v>
                </c:pt>
                <c:pt idx="1111">
                  <c:v>465</c:v>
                </c:pt>
                <c:pt idx="1112">
                  <c:v>465</c:v>
                </c:pt>
                <c:pt idx="1113">
                  <c:v>465</c:v>
                </c:pt>
                <c:pt idx="1114">
                  <c:v>465</c:v>
                </c:pt>
                <c:pt idx="1115">
                  <c:v>465</c:v>
                </c:pt>
                <c:pt idx="1116">
                  <c:v>465</c:v>
                </c:pt>
                <c:pt idx="1117">
                  <c:v>465</c:v>
                </c:pt>
                <c:pt idx="1118">
                  <c:v>465</c:v>
                </c:pt>
                <c:pt idx="1119">
                  <c:v>465</c:v>
                </c:pt>
                <c:pt idx="1120">
                  <c:v>465</c:v>
                </c:pt>
                <c:pt idx="1121">
                  <c:v>465</c:v>
                </c:pt>
                <c:pt idx="1122">
                  <c:v>465</c:v>
                </c:pt>
                <c:pt idx="1123">
                  <c:v>465</c:v>
                </c:pt>
                <c:pt idx="1124">
                  <c:v>466</c:v>
                </c:pt>
                <c:pt idx="1125">
                  <c:v>466</c:v>
                </c:pt>
                <c:pt idx="1126">
                  <c:v>466</c:v>
                </c:pt>
                <c:pt idx="1127">
                  <c:v>462</c:v>
                </c:pt>
                <c:pt idx="1128">
                  <c:v>461</c:v>
                </c:pt>
                <c:pt idx="1129">
                  <c:v>462</c:v>
                </c:pt>
                <c:pt idx="1130">
                  <c:v>466</c:v>
                </c:pt>
                <c:pt idx="1131">
                  <c:v>465</c:v>
                </c:pt>
                <c:pt idx="1132">
                  <c:v>465</c:v>
                </c:pt>
                <c:pt idx="1133">
                  <c:v>465</c:v>
                </c:pt>
                <c:pt idx="1134">
                  <c:v>465</c:v>
                </c:pt>
                <c:pt idx="1135">
                  <c:v>465</c:v>
                </c:pt>
                <c:pt idx="1136">
                  <c:v>465</c:v>
                </c:pt>
                <c:pt idx="1137">
                  <c:v>465</c:v>
                </c:pt>
                <c:pt idx="1138">
                  <c:v>465</c:v>
                </c:pt>
                <c:pt idx="1139">
                  <c:v>465</c:v>
                </c:pt>
                <c:pt idx="1140">
                  <c:v>465</c:v>
                </c:pt>
                <c:pt idx="1141">
                  <c:v>465</c:v>
                </c:pt>
                <c:pt idx="1142">
                  <c:v>465</c:v>
                </c:pt>
                <c:pt idx="1143">
                  <c:v>465</c:v>
                </c:pt>
                <c:pt idx="1144">
                  <c:v>465</c:v>
                </c:pt>
                <c:pt idx="1145">
                  <c:v>465</c:v>
                </c:pt>
                <c:pt idx="1146">
                  <c:v>465</c:v>
                </c:pt>
                <c:pt idx="1147">
                  <c:v>465</c:v>
                </c:pt>
                <c:pt idx="1148">
                  <c:v>465</c:v>
                </c:pt>
                <c:pt idx="1149">
                  <c:v>465</c:v>
                </c:pt>
                <c:pt idx="1150">
                  <c:v>465</c:v>
                </c:pt>
                <c:pt idx="1151">
                  <c:v>465</c:v>
                </c:pt>
                <c:pt idx="1152">
                  <c:v>465</c:v>
                </c:pt>
                <c:pt idx="1153">
                  <c:v>465</c:v>
                </c:pt>
                <c:pt idx="1154">
                  <c:v>465</c:v>
                </c:pt>
                <c:pt idx="1155">
                  <c:v>465</c:v>
                </c:pt>
                <c:pt idx="1156">
                  <c:v>465</c:v>
                </c:pt>
                <c:pt idx="1157">
                  <c:v>465</c:v>
                </c:pt>
                <c:pt idx="1158">
                  <c:v>465</c:v>
                </c:pt>
                <c:pt idx="1159">
                  <c:v>465</c:v>
                </c:pt>
                <c:pt idx="1160">
                  <c:v>465</c:v>
                </c:pt>
                <c:pt idx="1161">
                  <c:v>465</c:v>
                </c:pt>
                <c:pt idx="1162">
                  <c:v>465</c:v>
                </c:pt>
                <c:pt idx="1163">
                  <c:v>465</c:v>
                </c:pt>
                <c:pt idx="1164">
                  <c:v>465</c:v>
                </c:pt>
                <c:pt idx="1165">
                  <c:v>465</c:v>
                </c:pt>
                <c:pt idx="1166">
                  <c:v>465</c:v>
                </c:pt>
                <c:pt idx="1167">
                  <c:v>465</c:v>
                </c:pt>
                <c:pt idx="1168">
                  <c:v>465</c:v>
                </c:pt>
                <c:pt idx="1169">
                  <c:v>465</c:v>
                </c:pt>
                <c:pt idx="1170">
                  <c:v>465</c:v>
                </c:pt>
                <c:pt idx="1171">
                  <c:v>465</c:v>
                </c:pt>
                <c:pt idx="1172">
                  <c:v>465</c:v>
                </c:pt>
                <c:pt idx="1173">
                  <c:v>465</c:v>
                </c:pt>
                <c:pt idx="1174">
                  <c:v>466</c:v>
                </c:pt>
                <c:pt idx="1175">
                  <c:v>465</c:v>
                </c:pt>
                <c:pt idx="1176">
                  <c:v>465</c:v>
                </c:pt>
                <c:pt idx="1177">
                  <c:v>465</c:v>
                </c:pt>
                <c:pt idx="1178">
                  <c:v>465</c:v>
                </c:pt>
                <c:pt idx="1179">
                  <c:v>465</c:v>
                </c:pt>
                <c:pt idx="1180">
                  <c:v>465</c:v>
                </c:pt>
                <c:pt idx="1181">
                  <c:v>465</c:v>
                </c:pt>
                <c:pt idx="1182">
                  <c:v>465</c:v>
                </c:pt>
                <c:pt idx="1183">
                  <c:v>465</c:v>
                </c:pt>
                <c:pt idx="1184">
                  <c:v>465</c:v>
                </c:pt>
                <c:pt idx="1185">
                  <c:v>465</c:v>
                </c:pt>
                <c:pt idx="1186">
                  <c:v>465</c:v>
                </c:pt>
                <c:pt idx="1187">
                  <c:v>465</c:v>
                </c:pt>
                <c:pt idx="1188">
                  <c:v>465</c:v>
                </c:pt>
                <c:pt idx="1189">
                  <c:v>465</c:v>
                </c:pt>
                <c:pt idx="1190">
                  <c:v>465</c:v>
                </c:pt>
                <c:pt idx="1191">
                  <c:v>465</c:v>
                </c:pt>
                <c:pt idx="1192">
                  <c:v>465</c:v>
                </c:pt>
                <c:pt idx="1193">
                  <c:v>465</c:v>
                </c:pt>
                <c:pt idx="1194">
                  <c:v>465</c:v>
                </c:pt>
                <c:pt idx="1195">
                  <c:v>465</c:v>
                </c:pt>
                <c:pt idx="1196">
                  <c:v>465</c:v>
                </c:pt>
                <c:pt idx="1197">
                  <c:v>465</c:v>
                </c:pt>
                <c:pt idx="1198">
                  <c:v>465</c:v>
                </c:pt>
                <c:pt idx="1199">
                  <c:v>465</c:v>
                </c:pt>
                <c:pt idx="1200">
                  <c:v>465</c:v>
                </c:pt>
                <c:pt idx="1201">
                  <c:v>465</c:v>
                </c:pt>
                <c:pt idx="1202">
                  <c:v>465</c:v>
                </c:pt>
                <c:pt idx="1203">
                  <c:v>465</c:v>
                </c:pt>
                <c:pt idx="1204">
                  <c:v>465</c:v>
                </c:pt>
                <c:pt idx="1205">
                  <c:v>465</c:v>
                </c:pt>
                <c:pt idx="1206">
                  <c:v>465</c:v>
                </c:pt>
                <c:pt idx="1207">
                  <c:v>465</c:v>
                </c:pt>
                <c:pt idx="1208">
                  <c:v>465</c:v>
                </c:pt>
                <c:pt idx="1209">
                  <c:v>465</c:v>
                </c:pt>
                <c:pt idx="1210">
                  <c:v>465</c:v>
                </c:pt>
                <c:pt idx="1211">
                  <c:v>465</c:v>
                </c:pt>
                <c:pt idx="1212">
                  <c:v>465</c:v>
                </c:pt>
                <c:pt idx="1213">
                  <c:v>465</c:v>
                </c:pt>
                <c:pt idx="1214">
                  <c:v>465</c:v>
                </c:pt>
                <c:pt idx="1215">
                  <c:v>465</c:v>
                </c:pt>
                <c:pt idx="1216">
                  <c:v>465</c:v>
                </c:pt>
                <c:pt idx="1217">
                  <c:v>465</c:v>
                </c:pt>
                <c:pt idx="1218">
                  <c:v>465</c:v>
                </c:pt>
                <c:pt idx="1219">
                  <c:v>465</c:v>
                </c:pt>
                <c:pt idx="1220">
                  <c:v>465</c:v>
                </c:pt>
                <c:pt idx="1221">
                  <c:v>465</c:v>
                </c:pt>
                <c:pt idx="1222">
                  <c:v>465</c:v>
                </c:pt>
                <c:pt idx="1223">
                  <c:v>465</c:v>
                </c:pt>
                <c:pt idx="1224">
                  <c:v>465</c:v>
                </c:pt>
                <c:pt idx="1225">
                  <c:v>465</c:v>
                </c:pt>
                <c:pt idx="1226">
                  <c:v>465</c:v>
                </c:pt>
                <c:pt idx="1227">
                  <c:v>465</c:v>
                </c:pt>
                <c:pt idx="1228">
                  <c:v>465</c:v>
                </c:pt>
                <c:pt idx="1229">
                  <c:v>465</c:v>
                </c:pt>
                <c:pt idx="1230">
                  <c:v>465</c:v>
                </c:pt>
                <c:pt idx="1231">
                  <c:v>465</c:v>
                </c:pt>
                <c:pt idx="1232">
                  <c:v>465</c:v>
                </c:pt>
                <c:pt idx="1233">
                  <c:v>465</c:v>
                </c:pt>
                <c:pt idx="1234">
                  <c:v>465</c:v>
                </c:pt>
                <c:pt idx="1235">
                  <c:v>465</c:v>
                </c:pt>
                <c:pt idx="1236">
                  <c:v>465</c:v>
                </c:pt>
                <c:pt idx="1237">
                  <c:v>465</c:v>
                </c:pt>
                <c:pt idx="1238">
                  <c:v>465</c:v>
                </c:pt>
                <c:pt idx="1239">
                  <c:v>465</c:v>
                </c:pt>
                <c:pt idx="1240">
                  <c:v>465</c:v>
                </c:pt>
                <c:pt idx="1241">
                  <c:v>465</c:v>
                </c:pt>
                <c:pt idx="1242">
                  <c:v>465</c:v>
                </c:pt>
                <c:pt idx="1243">
                  <c:v>465</c:v>
                </c:pt>
                <c:pt idx="1244">
                  <c:v>465</c:v>
                </c:pt>
                <c:pt idx="1245">
                  <c:v>465</c:v>
                </c:pt>
                <c:pt idx="1246">
                  <c:v>465</c:v>
                </c:pt>
                <c:pt idx="1247">
                  <c:v>465</c:v>
                </c:pt>
                <c:pt idx="1248">
                  <c:v>465</c:v>
                </c:pt>
                <c:pt idx="1249">
                  <c:v>465</c:v>
                </c:pt>
                <c:pt idx="1250">
                  <c:v>465</c:v>
                </c:pt>
                <c:pt idx="1251">
                  <c:v>465</c:v>
                </c:pt>
                <c:pt idx="1252">
                  <c:v>465</c:v>
                </c:pt>
                <c:pt idx="1253">
                  <c:v>465</c:v>
                </c:pt>
                <c:pt idx="1254">
                  <c:v>465</c:v>
                </c:pt>
                <c:pt idx="1255">
                  <c:v>465</c:v>
                </c:pt>
                <c:pt idx="1256">
                  <c:v>465</c:v>
                </c:pt>
                <c:pt idx="1257">
                  <c:v>465</c:v>
                </c:pt>
                <c:pt idx="1258">
                  <c:v>465</c:v>
                </c:pt>
                <c:pt idx="1259">
                  <c:v>465</c:v>
                </c:pt>
                <c:pt idx="1260">
                  <c:v>465</c:v>
                </c:pt>
                <c:pt idx="1261">
                  <c:v>465</c:v>
                </c:pt>
                <c:pt idx="1262">
                  <c:v>465</c:v>
                </c:pt>
                <c:pt idx="1263">
                  <c:v>465</c:v>
                </c:pt>
                <c:pt idx="1264">
                  <c:v>465</c:v>
                </c:pt>
                <c:pt idx="1265">
                  <c:v>465</c:v>
                </c:pt>
                <c:pt idx="1266">
                  <c:v>465</c:v>
                </c:pt>
                <c:pt idx="1267">
                  <c:v>465</c:v>
                </c:pt>
                <c:pt idx="1268">
                  <c:v>465</c:v>
                </c:pt>
                <c:pt idx="1269">
                  <c:v>465</c:v>
                </c:pt>
                <c:pt idx="1270">
                  <c:v>465</c:v>
                </c:pt>
                <c:pt idx="1271">
                  <c:v>465</c:v>
                </c:pt>
                <c:pt idx="1272">
                  <c:v>465</c:v>
                </c:pt>
                <c:pt idx="1273">
                  <c:v>465</c:v>
                </c:pt>
                <c:pt idx="1274">
                  <c:v>465</c:v>
                </c:pt>
                <c:pt idx="1275">
                  <c:v>465</c:v>
                </c:pt>
                <c:pt idx="1276">
                  <c:v>465</c:v>
                </c:pt>
                <c:pt idx="1277">
                  <c:v>465</c:v>
                </c:pt>
                <c:pt idx="1278">
                  <c:v>465</c:v>
                </c:pt>
                <c:pt idx="1279">
                  <c:v>465</c:v>
                </c:pt>
                <c:pt idx="1280">
                  <c:v>465</c:v>
                </c:pt>
                <c:pt idx="1281">
                  <c:v>465</c:v>
                </c:pt>
                <c:pt idx="1282">
                  <c:v>465</c:v>
                </c:pt>
                <c:pt idx="1283">
                  <c:v>465</c:v>
                </c:pt>
                <c:pt idx="1284">
                  <c:v>465</c:v>
                </c:pt>
                <c:pt idx="1285">
                  <c:v>465</c:v>
                </c:pt>
                <c:pt idx="1286">
                  <c:v>465</c:v>
                </c:pt>
                <c:pt idx="1287">
                  <c:v>465</c:v>
                </c:pt>
                <c:pt idx="1288">
                  <c:v>465</c:v>
                </c:pt>
                <c:pt idx="1289">
                  <c:v>465</c:v>
                </c:pt>
                <c:pt idx="1290">
                  <c:v>465</c:v>
                </c:pt>
                <c:pt idx="1291">
                  <c:v>465</c:v>
                </c:pt>
                <c:pt idx="1292">
                  <c:v>465</c:v>
                </c:pt>
                <c:pt idx="1293">
                  <c:v>465</c:v>
                </c:pt>
                <c:pt idx="1294">
                  <c:v>465</c:v>
                </c:pt>
                <c:pt idx="1295">
                  <c:v>465</c:v>
                </c:pt>
                <c:pt idx="1296">
                  <c:v>465</c:v>
                </c:pt>
                <c:pt idx="1297">
                  <c:v>465</c:v>
                </c:pt>
                <c:pt idx="1298">
                  <c:v>465</c:v>
                </c:pt>
                <c:pt idx="1299">
                  <c:v>465</c:v>
                </c:pt>
                <c:pt idx="1300">
                  <c:v>465</c:v>
                </c:pt>
                <c:pt idx="1301">
                  <c:v>465</c:v>
                </c:pt>
                <c:pt idx="1302">
                  <c:v>465</c:v>
                </c:pt>
                <c:pt idx="1303">
                  <c:v>465</c:v>
                </c:pt>
                <c:pt idx="1304">
                  <c:v>465</c:v>
                </c:pt>
                <c:pt idx="1305">
                  <c:v>465</c:v>
                </c:pt>
                <c:pt idx="1306">
                  <c:v>465</c:v>
                </c:pt>
                <c:pt idx="1307">
                  <c:v>465</c:v>
                </c:pt>
                <c:pt idx="1308">
                  <c:v>465</c:v>
                </c:pt>
                <c:pt idx="1309">
                  <c:v>465</c:v>
                </c:pt>
                <c:pt idx="1310">
                  <c:v>465</c:v>
                </c:pt>
                <c:pt idx="1311">
                  <c:v>465</c:v>
                </c:pt>
                <c:pt idx="1312">
                  <c:v>465</c:v>
                </c:pt>
                <c:pt idx="1313">
                  <c:v>465</c:v>
                </c:pt>
                <c:pt idx="1314">
                  <c:v>465</c:v>
                </c:pt>
                <c:pt idx="1315">
                  <c:v>465</c:v>
                </c:pt>
                <c:pt idx="1316">
                  <c:v>465</c:v>
                </c:pt>
                <c:pt idx="1317">
                  <c:v>465</c:v>
                </c:pt>
                <c:pt idx="1318">
                  <c:v>465</c:v>
                </c:pt>
                <c:pt idx="1319">
                  <c:v>465</c:v>
                </c:pt>
                <c:pt idx="1320">
                  <c:v>465</c:v>
                </c:pt>
                <c:pt idx="1321">
                  <c:v>465</c:v>
                </c:pt>
                <c:pt idx="1322">
                  <c:v>465</c:v>
                </c:pt>
                <c:pt idx="1323">
                  <c:v>465</c:v>
                </c:pt>
                <c:pt idx="1324">
                  <c:v>465</c:v>
                </c:pt>
                <c:pt idx="1325">
                  <c:v>465</c:v>
                </c:pt>
                <c:pt idx="1326">
                  <c:v>465</c:v>
                </c:pt>
                <c:pt idx="1327">
                  <c:v>465</c:v>
                </c:pt>
                <c:pt idx="1328">
                  <c:v>465</c:v>
                </c:pt>
                <c:pt idx="1329">
                  <c:v>465</c:v>
                </c:pt>
                <c:pt idx="1330">
                  <c:v>465</c:v>
                </c:pt>
                <c:pt idx="1331">
                  <c:v>465</c:v>
                </c:pt>
                <c:pt idx="1332">
                  <c:v>466</c:v>
                </c:pt>
                <c:pt idx="1333">
                  <c:v>451</c:v>
                </c:pt>
                <c:pt idx="1334">
                  <c:v>447</c:v>
                </c:pt>
                <c:pt idx="1335">
                  <c:v>450</c:v>
                </c:pt>
                <c:pt idx="1336">
                  <c:v>455</c:v>
                </c:pt>
                <c:pt idx="1337">
                  <c:v>453</c:v>
                </c:pt>
                <c:pt idx="1338">
                  <c:v>451</c:v>
                </c:pt>
                <c:pt idx="1339">
                  <c:v>452</c:v>
                </c:pt>
                <c:pt idx="1340">
                  <c:v>454</c:v>
                </c:pt>
                <c:pt idx="1341">
                  <c:v>452</c:v>
                </c:pt>
                <c:pt idx="1342">
                  <c:v>454</c:v>
                </c:pt>
                <c:pt idx="1343">
                  <c:v>455</c:v>
                </c:pt>
                <c:pt idx="1344">
                  <c:v>453</c:v>
                </c:pt>
                <c:pt idx="1345">
                  <c:v>451</c:v>
                </c:pt>
                <c:pt idx="1346">
                  <c:v>452</c:v>
                </c:pt>
                <c:pt idx="1347">
                  <c:v>452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C7A-4F3C-BEC4-E85BE9F0FB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64236896"/>
        <c:axId val="-1764236352"/>
      </c:scatterChart>
      <c:valAx>
        <c:axId val="-1764236896"/>
        <c:scaling>
          <c:orientation val="minMax"/>
          <c:max val="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3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300"/>
                  <a:t>Chainage (Km)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3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64236352"/>
        <c:crosses val="autoZero"/>
        <c:crossBetween val="midCat"/>
        <c:minorUnit val="5"/>
      </c:valAx>
      <c:valAx>
        <c:axId val="-1764236352"/>
        <c:scaling>
          <c:orientation val="minMax"/>
          <c:max val="700"/>
          <c:min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3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300"/>
                  <a:t>Elevation (m)</a:t>
                </a:r>
              </a:p>
            </c:rich>
          </c:tx>
          <c:layout>
            <c:manualLayout>
              <c:xMode val="edge"/>
              <c:yMode val="edge"/>
              <c:x val="1.236475842637192E-2"/>
              <c:y val="0.345708803536580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3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64236896"/>
        <c:crosses val="autoZero"/>
        <c:crossBetween val="midCat"/>
        <c:minorUnit val="5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GB"/>
              <a:t>Synthetic Unit Hydrograph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Unsmoothened Hydrograph</c:v>
          </c:tx>
          <c:spPr>
            <a:ln w="19050" cap="rnd">
              <a:solidFill>
                <a:schemeClr val="accent1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1">
                    <a:alpha val="60000"/>
                  </a:schemeClr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3E3-4764-84BA-04AE57712C90}"/>
                </c:ext>
              </c:extLst>
            </c:dLbl>
            <c:dLbl>
              <c:idx val="1"/>
              <c:layout>
                <c:manualLayout>
                  <c:x val="-0.12521365838885526"/>
                  <c:y val="-8.5588566135123161E-4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D71-4F1A-84CD-1CD9BEF7292C}"/>
                </c:ext>
              </c:extLst>
            </c:dLbl>
            <c:dLbl>
              <c:idx val="2"/>
              <c:layout>
                <c:manualLayout>
                  <c:x val="-0.12713673531193218"/>
                  <c:y val="-4.2444914973863559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D71-4F1A-84CD-1CD9BEF7292C}"/>
                </c:ext>
              </c:extLst>
            </c:dLbl>
            <c:dLbl>
              <c:idx val="6"/>
              <c:layout>
                <c:manualLayout>
                  <c:x val="-1.0185067526415994E-16"/>
                  <c:y val="-5.5555555555555726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3E3-4764-84BA-04AE57712C9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'1_SUH'!$F$20:$F$26</c:f>
              <c:numCache>
                <c:formatCode>0.00</c:formatCode>
                <c:ptCount val="7"/>
                <c:pt idx="0">
                  <c:v>0</c:v>
                </c:pt>
                <c:pt idx="1">
                  <c:v>6.0745139614133832</c:v>
                </c:pt>
                <c:pt idx="2">
                  <c:v>7.7722566241564799</c:v>
                </c:pt>
                <c:pt idx="3">
                  <c:v>9.6715285000694884</c:v>
                </c:pt>
                <c:pt idx="4">
                  <c:v>12.288715417651233</c:v>
                </c:pt>
                <c:pt idx="5">
                  <c:v>15.08766023330006</c:v>
                </c:pt>
                <c:pt idx="6">
                  <c:v>33.748493771514497</c:v>
                </c:pt>
              </c:numCache>
            </c:numRef>
          </c:xVal>
          <c:yVal>
            <c:numRef>
              <c:f>'1_SUH'!$G$20:$G$26</c:f>
              <c:numCache>
                <c:formatCode>0.00</c:formatCode>
                <c:ptCount val="7"/>
                <c:pt idx="0">
                  <c:v>0</c:v>
                </c:pt>
                <c:pt idx="1">
                  <c:v>73.110331748295934</c:v>
                </c:pt>
                <c:pt idx="2">
                  <c:v>109.66549762244389</c:v>
                </c:pt>
                <c:pt idx="3">
                  <c:v>146.22066349659187</c:v>
                </c:pt>
                <c:pt idx="4">
                  <c:v>109.66549762244389</c:v>
                </c:pt>
                <c:pt idx="5">
                  <c:v>73.110331748295934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71-4F1A-84CD-1CD9BEF729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17611728"/>
        <c:axId val="-1617608464"/>
      </c:scatterChart>
      <c:valAx>
        <c:axId val="-1617611728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inorGridlines>
        <c:numFmt formatCode="0.000" sourceLinked="0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17608464"/>
        <c:crosses val="autoZero"/>
        <c:crossBetween val="midCat"/>
      </c:valAx>
      <c:valAx>
        <c:axId val="-161760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17611728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Unsmoothened Hydrograph</c:v>
          </c:tx>
          <c:xVal>
            <c:numRef>
              <c:f>'1_SUH'!$F$20:$F$26</c:f>
              <c:numCache>
                <c:formatCode>0.00</c:formatCode>
                <c:ptCount val="7"/>
                <c:pt idx="0">
                  <c:v>0</c:v>
                </c:pt>
                <c:pt idx="1">
                  <c:v>6.0745139614133832</c:v>
                </c:pt>
                <c:pt idx="2">
                  <c:v>7.7722566241564799</c:v>
                </c:pt>
                <c:pt idx="3">
                  <c:v>9.6715285000694884</c:v>
                </c:pt>
                <c:pt idx="4">
                  <c:v>12.288715417651233</c:v>
                </c:pt>
                <c:pt idx="5">
                  <c:v>15.08766023330006</c:v>
                </c:pt>
                <c:pt idx="6">
                  <c:v>33.748493771514497</c:v>
                </c:pt>
              </c:numCache>
            </c:numRef>
          </c:xVal>
          <c:yVal>
            <c:numRef>
              <c:f>'1_SUH'!$G$20:$G$26</c:f>
              <c:numCache>
                <c:formatCode>0.00</c:formatCode>
                <c:ptCount val="7"/>
                <c:pt idx="0">
                  <c:v>0</c:v>
                </c:pt>
                <c:pt idx="1">
                  <c:v>73.110331748295934</c:v>
                </c:pt>
                <c:pt idx="2">
                  <c:v>109.66549762244389</c:v>
                </c:pt>
                <c:pt idx="3">
                  <c:v>146.22066349659187</c:v>
                </c:pt>
                <c:pt idx="4">
                  <c:v>109.66549762244389</c:v>
                </c:pt>
                <c:pt idx="5">
                  <c:v>73.110331748295934</c:v>
                </c:pt>
                <c:pt idx="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D5B-4FBA-A375-77F8286BCA6C}"/>
            </c:ext>
          </c:extLst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Sheet1!$M$4:$M$14</c:f>
              <c:numCache>
                <c:formatCode>General</c:formatCode>
                <c:ptCount val="11"/>
                <c:pt idx="0">
                  <c:v>0</c:v>
                </c:pt>
                <c:pt idx="1">
                  <c:v>4</c:v>
                </c:pt>
                <c:pt idx="2">
                  <c:v>6.0745139614133832</c:v>
                </c:pt>
                <c:pt idx="3">
                  <c:v>7.7722566241564799</c:v>
                </c:pt>
                <c:pt idx="4">
                  <c:v>9.6715285000694884</c:v>
                </c:pt>
                <c:pt idx="5">
                  <c:v>12.288715417651233</c:v>
                </c:pt>
                <c:pt idx="6">
                  <c:v>15.08766023330006</c:v>
                </c:pt>
                <c:pt idx="7">
                  <c:v>19</c:v>
                </c:pt>
                <c:pt idx="8">
                  <c:v>24</c:v>
                </c:pt>
                <c:pt idx="9">
                  <c:v>28</c:v>
                </c:pt>
                <c:pt idx="10">
                  <c:v>33.748493771514497</c:v>
                </c:pt>
              </c:numCache>
            </c:numRef>
          </c:xVal>
          <c:yVal>
            <c:numRef>
              <c:f>Sheet1!$N$4:$N$14</c:f>
              <c:numCache>
                <c:formatCode>General</c:formatCode>
                <c:ptCount val="11"/>
                <c:pt idx="0">
                  <c:v>0</c:v>
                </c:pt>
                <c:pt idx="1">
                  <c:v>28</c:v>
                </c:pt>
                <c:pt idx="2">
                  <c:v>73.110331748295934</c:v>
                </c:pt>
                <c:pt idx="3">
                  <c:v>109.66549762244389</c:v>
                </c:pt>
                <c:pt idx="4">
                  <c:v>146.22066349659187</c:v>
                </c:pt>
                <c:pt idx="5">
                  <c:v>109.66549762244389</c:v>
                </c:pt>
                <c:pt idx="6">
                  <c:v>73.110331748295934</c:v>
                </c:pt>
                <c:pt idx="7">
                  <c:v>42</c:v>
                </c:pt>
                <c:pt idx="8">
                  <c:v>20</c:v>
                </c:pt>
                <c:pt idx="9">
                  <c:v>8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D5B-4FBA-A375-77F8286BCA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6415087"/>
        <c:axId val="2116419887"/>
      </c:scatterChart>
      <c:valAx>
        <c:axId val="2116415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419887"/>
        <c:crosses val="autoZero"/>
        <c:crossBetween val="midCat"/>
      </c:valAx>
      <c:valAx>
        <c:axId val="2116419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415087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xVal>
            <c:numRef>
              <c:f>Sheet1!$M$4:$M$14</c:f>
              <c:numCache>
                <c:formatCode>General</c:formatCode>
                <c:ptCount val="11"/>
                <c:pt idx="0">
                  <c:v>0</c:v>
                </c:pt>
                <c:pt idx="1">
                  <c:v>4</c:v>
                </c:pt>
                <c:pt idx="2">
                  <c:v>6.0745139614133832</c:v>
                </c:pt>
                <c:pt idx="3">
                  <c:v>7.7722566241564799</c:v>
                </c:pt>
                <c:pt idx="4">
                  <c:v>9.6715285000694884</c:v>
                </c:pt>
                <c:pt idx="5">
                  <c:v>12.288715417651233</c:v>
                </c:pt>
                <c:pt idx="6">
                  <c:v>15.08766023330006</c:v>
                </c:pt>
                <c:pt idx="7">
                  <c:v>19</c:v>
                </c:pt>
                <c:pt idx="8">
                  <c:v>24</c:v>
                </c:pt>
                <c:pt idx="9">
                  <c:v>28</c:v>
                </c:pt>
                <c:pt idx="10">
                  <c:v>33.748493771514497</c:v>
                </c:pt>
              </c:numCache>
            </c:numRef>
          </c:xVal>
          <c:yVal>
            <c:numRef>
              <c:f>Sheet1!$N$4:$N$14</c:f>
              <c:numCache>
                <c:formatCode>General</c:formatCode>
                <c:ptCount val="11"/>
                <c:pt idx="0">
                  <c:v>0</c:v>
                </c:pt>
                <c:pt idx="1">
                  <c:v>28</c:v>
                </c:pt>
                <c:pt idx="2">
                  <c:v>73.110331748295934</c:v>
                </c:pt>
                <c:pt idx="3">
                  <c:v>109.66549762244389</c:v>
                </c:pt>
                <c:pt idx="4">
                  <c:v>146.22066349659187</c:v>
                </c:pt>
                <c:pt idx="5">
                  <c:v>109.66549762244389</c:v>
                </c:pt>
                <c:pt idx="6">
                  <c:v>73.110331748295934</c:v>
                </c:pt>
                <c:pt idx="7">
                  <c:v>42</c:v>
                </c:pt>
                <c:pt idx="8">
                  <c:v>20</c:v>
                </c:pt>
                <c:pt idx="9">
                  <c:v>8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53A-468D-9A65-9B433CA2FBA0}"/>
            </c:ext>
          </c:extLst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Sheet1!$Q$36:$Q$69</c:f>
              <c:numCache>
                <c:formatCode>General</c:formatCode>
                <c:ptCount val="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</c:numCache>
            </c:numRef>
          </c:xVal>
          <c:yVal>
            <c:numRef>
              <c:f>Sheet1!$R$36:$R$69</c:f>
              <c:numCache>
                <c:formatCode>General</c:formatCode>
                <c:ptCount val="34"/>
                <c:pt idx="0">
                  <c:v>6</c:v>
                </c:pt>
                <c:pt idx="1">
                  <c:v>13</c:v>
                </c:pt>
                <c:pt idx="2">
                  <c:v>19</c:v>
                </c:pt>
                <c:pt idx="3">
                  <c:v>28</c:v>
                </c:pt>
                <c:pt idx="4">
                  <c:v>43</c:v>
                </c:pt>
                <c:pt idx="5">
                  <c:v>70</c:v>
                </c:pt>
                <c:pt idx="6">
                  <c:v>93</c:v>
                </c:pt>
                <c:pt idx="7">
                  <c:v>113</c:v>
                </c:pt>
                <c:pt idx="8">
                  <c:v>135</c:v>
                </c:pt>
                <c:pt idx="9">
                  <c:v>146.22</c:v>
                </c:pt>
                <c:pt idx="10">
                  <c:v>132</c:v>
                </c:pt>
                <c:pt idx="11">
                  <c:v>113</c:v>
                </c:pt>
                <c:pt idx="12">
                  <c:v>100</c:v>
                </c:pt>
                <c:pt idx="13">
                  <c:v>85</c:v>
                </c:pt>
                <c:pt idx="14">
                  <c:v>73</c:v>
                </c:pt>
                <c:pt idx="15">
                  <c:v>64</c:v>
                </c:pt>
                <c:pt idx="16">
                  <c:v>56</c:v>
                </c:pt>
                <c:pt idx="17">
                  <c:v>48</c:v>
                </c:pt>
                <c:pt idx="18">
                  <c:v>43</c:v>
                </c:pt>
                <c:pt idx="19">
                  <c:v>37</c:v>
                </c:pt>
                <c:pt idx="20">
                  <c:v>33</c:v>
                </c:pt>
                <c:pt idx="21">
                  <c:v>28</c:v>
                </c:pt>
                <c:pt idx="22">
                  <c:v>24</c:v>
                </c:pt>
                <c:pt idx="23">
                  <c:v>20</c:v>
                </c:pt>
                <c:pt idx="24">
                  <c:v>16</c:v>
                </c:pt>
                <c:pt idx="25">
                  <c:v>13</c:v>
                </c:pt>
                <c:pt idx="26">
                  <c:v>10</c:v>
                </c:pt>
                <c:pt idx="27">
                  <c:v>8</c:v>
                </c:pt>
                <c:pt idx="28">
                  <c:v>6</c:v>
                </c:pt>
                <c:pt idx="29">
                  <c:v>5</c:v>
                </c:pt>
                <c:pt idx="30">
                  <c:v>4</c:v>
                </c:pt>
                <c:pt idx="31">
                  <c:v>2.5</c:v>
                </c:pt>
                <c:pt idx="32">
                  <c:v>1</c:v>
                </c:pt>
                <c:pt idx="3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53A-468D-9A65-9B433CA2FB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3309311"/>
        <c:axId val="1274855951"/>
      </c:scatterChart>
      <c:valAx>
        <c:axId val="1083309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4855951"/>
        <c:crosses val="autoZero"/>
        <c:crossBetween val="midCat"/>
      </c:valAx>
      <c:valAx>
        <c:axId val="1274855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3309311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Sheet1!$Q$36:$Q$69</c:f>
              <c:numCache>
                <c:formatCode>General</c:formatCode>
                <c:ptCount val="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</c:numCache>
            </c:numRef>
          </c:xVal>
          <c:yVal>
            <c:numRef>
              <c:f>Sheet1!$R$36:$R$69</c:f>
              <c:numCache>
                <c:formatCode>General</c:formatCode>
                <c:ptCount val="34"/>
                <c:pt idx="0">
                  <c:v>6</c:v>
                </c:pt>
                <c:pt idx="1">
                  <c:v>13</c:v>
                </c:pt>
                <c:pt idx="2">
                  <c:v>19</c:v>
                </c:pt>
                <c:pt idx="3">
                  <c:v>28</c:v>
                </c:pt>
                <c:pt idx="4">
                  <c:v>43</c:v>
                </c:pt>
                <c:pt idx="5">
                  <c:v>70</c:v>
                </c:pt>
                <c:pt idx="6">
                  <c:v>93</c:v>
                </c:pt>
                <c:pt idx="7">
                  <c:v>113</c:v>
                </c:pt>
                <c:pt idx="8">
                  <c:v>135</c:v>
                </c:pt>
                <c:pt idx="9">
                  <c:v>146.22</c:v>
                </c:pt>
                <c:pt idx="10">
                  <c:v>132</c:v>
                </c:pt>
                <c:pt idx="11">
                  <c:v>113</c:v>
                </c:pt>
                <c:pt idx="12">
                  <c:v>100</c:v>
                </c:pt>
                <c:pt idx="13">
                  <c:v>85</c:v>
                </c:pt>
                <c:pt idx="14">
                  <c:v>73</c:v>
                </c:pt>
                <c:pt idx="15">
                  <c:v>64</c:v>
                </c:pt>
                <c:pt idx="16">
                  <c:v>56</c:v>
                </c:pt>
                <c:pt idx="17">
                  <c:v>48</c:v>
                </c:pt>
                <c:pt idx="18">
                  <c:v>43</c:v>
                </c:pt>
                <c:pt idx="19">
                  <c:v>37</c:v>
                </c:pt>
                <c:pt idx="20">
                  <c:v>33</c:v>
                </c:pt>
                <c:pt idx="21">
                  <c:v>28</c:v>
                </c:pt>
                <c:pt idx="22">
                  <c:v>24</c:v>
                </c:pt>
                <c:pt idx="23">
                  <c:v>20</c:v>
                </c:pt>
                <c:pt idx="24">
                  <c:v>16</c:v>
                </c:pt>
                <c:pt idx="25">
                  <c:v>13</c:v>
                </c:pt>
                <c:pt idx="26">
                  <c:v>10</c:v>
                </c:pt>
                <c:pt idx="27">
                  <c:v>8</c:v>
                </c:pt>
                <c:pt idx="28">
                  <c:v>6</c:v>
                </c:pt>
                <c:pt idx="29">
                  <c:v>5</c:v>
                </c:pt>
                <c:pt idx="30">
                  <c:v>4</c:v>
                </c:pt>
                <c:pt idx="31">
                  <c:v>2.5</c:v>
                </c:pt>
                <c:pt idx="32">
                  <c:v>1</c:v>
                </c:pt>
                <c:pt idx="3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EE9-4DBF-AAC8-1B291851D1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3309311"/>
        <c:axId val="1274855951"/>
      </c:scatterChart>
      <c:valAx>
        <c:axId val="1083309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4855951"/>
        <c:crosses val="autoZero"/>
        <c:crossBetween val="midCat"/>
      </c:valAx>
      <c:valAx>
        <c:axId val="1274855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3309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0</xdr:colOff>
      <xdr:row>12</xdr:row>
      <xdr:rowOff>152400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978BDAF-4CBA-4710-BE17-0BD9071C44BE}"/>
            </a:ext>
          </a:extLst>
        </xdr:cNvPr>
        <xdr:cNvSpPr txBox="1"/>
      </xdr:nvSpPr>
      <xdr:spPr>
        <a:xfrm>
          <a:off x="7829550" y="2990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  <xdr:twoCellAnchor>
    <xdr:from>
      <xdr:col>13</xdr:col>
      <xdr:colOff>333374</xdr:colOff>
      <xdr:row>3</xdr:row>
      <xdr:rowOff>95249</xdr:rowOff>
    </xdr:from>
    <xdr:to>
      <xdr:col>23</xdr:col>
      <xdr:colOff>400050</xdr:colOff>
      <xdr:row>22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077E2B8-317C-0877-B313-9001CECF7C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18</xdr:row>
      <xdr:rowOff>25400</xdr:rowOff>
    </xdr:from>
    <xdr:to>
      <xdr:col>3</xdr:col>
      <xdr:colOff>1206500</xdr:colOff>
      <xdr:row>33</xdr:row>
      <xdr:rowOff>177800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28575</xdr:colOff>
      <xdr:row>1</xdr:row>
      <xdr:rowOff>123825</xdr:rowOff>
    </xdr:from>
    <xdr:to>
      <xdr:col>11</xdr:col>
      <xdr:colOff>67426</xdr:colOff>
      <xdr:row>14</xdr:row>
      <xdr:rowOff>152859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17AC73F-A6FA-02D3-814B-3D1512CCBF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001000" y="314325"/>
          <a:ext cx="5382376" cy="328658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209550</xdr:colOff>
      <xdr:row>21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3B8EE9-5423-4882-9275-8D7CFAB2CA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231774</xdr:colOff>
      <xdr:row>23</xdr:row>
      <xdr:rowOff>123824</xdr:rowOff>
    </xdr:from>
    <xdr:to>
      <xdr:col>15</xdr:col>
      <xdr:colOff>463550</xdr:colOff>
      <xdr:row>48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219F2A-B533-8551-2A0E-F4BE3AC502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536575</xdr:colOff>
      <xdr:row>54</xdr:row>
      <xdr:rowOff>85725</xdr:rowOff>
    </xdr:from>
    <xdr:to>
      <xdr:col>14</xdr:col>
      <xdr:colOff>231775</xdr:colOff>
      <xdr:row>69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6E75418-378E-576A-D77A-1BE5400BE1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0.79998168889431442"/>
  </sheetPr>
  <dimension ref="A1:S1352"/>
  <sheetViews>
    <sheetView topLeftCell="A1318" workbookViewId="0">
      <selection activeCell="G1343" sqref="G1343:L1353"/>
    </sheetView>
  </sheetViews>
  <sheetFormatPr defaultColWidth="9.1796875" defaultRowHeight="14" x14ac:dyDescent="0.3"/>
  <cols>
    <col min="1" max="6" width="9.1796875" style="1"/>
    <col min="7" max="8" width="13.54296875" style="1" customWidth="1"/>
    <col min="9" max="9" width="20.26953125" style="1" bestFit="1" customWidth="1"/>
    <col min="10" max="12" width="20.26953125" style="1" customWidth="1"/>
    <col min="13" max="16384" width="9.1796875" style="1"/>
  </cols>
  <sheetData>
    <row r="1" spans="1:19" ht="47.5" x14ac:dyDescent="0.3">
      <c r="A1" s="57" t="s">
        <v>46</v>
      </c>
      <c r="B1" s="57"/>
      <c r="G1" s="2" t="s">
        <v>40</v>
      </c>
      <c r="H1" s="3" t="s">
        <v>47</v>
      </c>
      <c r="I1" s="2" t="s">
        <v>41</v>
      </c>
      <c r="J1" s="3" t="s">
        <v>48</v>
      </c>
      <c r="K1" s="2" t="s">
        <v>49</v>
      </c>
      <c r="L1" s="3" t="s">
        <v>50</v>
      </c>
    </row>
    <row r="2" spans="1:19" ht="15.5" x14ac:dyDescent="0.3">
      <c r="A2" s="1" t="s">
        <v>22</v>
      </c>
      <c r="B2" s="1" t="s">
        <v>45</v>
      </c>
      <c r="G2" s="4" t="s">
        <v>6</v>
      </c>
      <c r="H2" s="5" t="s">
        <v>6</v>
      </c>
      <c r="I2" s="4" t="s">
        <v>42</v>
      </c>
      <c r="J2" s="5" t="s">
        <v>42</v>
      </c>
      <c r="K2" s="4" t="s">
        <v>42</v>
      </c>
      <c r="L2" s="4" t="s">
        <v>43</v>
      </c>
    </row>
    <row r="3" spans="1:19" ht="15.5" x14ac:dyDescent="0.35">
      <c r="A3" s="6">
        <v>0</v>
      </c>
      <c r="B3" s="6">
        <v>696</v>
      </c>
      <c r="C3" s="6">
        <f>A3/1000</f>
        <v>0</v>
      </c>
      <c r="D3" s="7">
        <f>46.69-C3</f>
        <v>46.69</v>
      </c>
      <c r="E3" s="6"/>
      <c r="F3" s="6"/>
      <c r="G3" s="8">
        <v>46.69</v>
      </c>
      <c r="H3" s="8"/>
      <c r="I3" s="8">
        <v>696</v>
      </c>
      <c r="J3" s="8">
        <f>I3-451</f>
        <v>245</v>
      </c>
      <c r="K3" s="8"/>
      <c r="L3" s="8"/>
      <c r="M3" s="6"/>
      <c r="N3" s="6"/>
      <c r="O3" s="6"/>
      <c r="P3" s="6"/>
      <c r="Q3" s="6"/>
      <c r="R3" s="6"/>
      <c r="S3" s="6"/>
    </row>
    <row r="4" spans="1:19" ht="15.5" x14ac:dyDescent="0.35">
      <c r="A4" s="6">
        <v>42.523139078500002</v>
      </c>
      <c r="B4" s="6">
        <v>693</v>
      </c>
      <c r="C4" s="6">
        <f t="shared" ref="C4:C67" si="0">A4/1000</f>
        <v>4.25231390785E-2</v>
      </c>
      <c r="D4" s="7">
        <f t="shared" ref="D4:D67" si="1">46.69-C4</f>
        <v>46.6474768609215</v>
      </c>
      <c r="E4" s="6"/>
      <c r="F4" s="6"/>
      <c r="G4" s="8">
        <v>46.6474768609215</v>
      </c>
      <c r="H4" s="8">
        <f>G3-G4</f>
        <v>4.2523139078497252E-2</v>
      </c>
      <c r="I4" s="8">
        <v>693</v>
      </c>
      <c r="J4" s="8">
        <f t="shared" ref="J4:J67" si="2">I4-451</f>
        <v>242</v>
      </c>
      <c r="K4" s="8">
        <f>J4+J3</f>
        <v>487</v>
      </c>
      <c r="L4" s="8">
        <f>K4*H4</f>
        <v>20.708768731228162</v>
      </c>
      <c r="M4" s="7"/>
      <c r="N4" s="6"/>
      <c r="O4" s="6"/>
      <c r="P4" s="6"/>
      <c r="Q4" s="6"/>
      <c r="R4" s="6"/>
      <c r="S4" s="6"/>
    </row>
    <row r="5" spans="1:19" ht="15.5" x14ac:dyDescent="0.35">
      <c r="A5" s="6">
        <v>72.591639078599997</v>
      </c>
      <c r="B5" s="6">
        <v>692</v>
      </c>
      <c r="C5" s="6">
        <f t="shared" si="0"/>
        <v>7.2591639078600001E-2</v>
      </c>
      <c r="D5" s="7">
        <f t="shared" si="1"/>
        <v>46.617408360921395</v>
      </c>
      <c r="E5" s="6"/>
      <c r="F5" s="6"/>
      <c r="G5" s="8">
        <v>46.617408360921395</v>
      </c>
      <c r="H5" s="8">
        <f>G4-G5</f>
        <v>3.0068500000105303E-2</v>
      </c>
      <c r="I5" s="8">
        <v>692</v>
      </c>
      <c r="J5" s="8">
        <f t="shared" si="2"/>
        <v>241</v>
      </c>
      <c r="K5" s="8">
        <f t="shared" ref="K5:K68" si="3">J5+J4</f>
        <v>483</v>
      </c>
      <c r="L5" s="8">
        <f>K5*H5</f>
        <v>14.523085500050861</v>
      </c>
      <c r="M5" s="7"/>
      <c r="N5" s="6"/>
      <c r="O5" s="6"/>
      <c r="P5" s="6"/>
      <c r="Q5" s="6"/>
      <c r="R5" s="6"/>
      <c r="S5" s="6"/>
    </row>
    <row r="6" spans="1:19" ht="15.5" x14ac:dyDescent="0.35">
      <c r="A6" s="6">
        <v>115.114919579</v>
      </c>
      <c r="B6" s="6">
        <v>691</v>
      </c>
      <c r="C6" s="6">
        <f t="shared" si="0"/>
        <v>0.115114919579</v>
      </c>
      <c r="D6" s="7">
        <f t="shared" si="1"/>
        <v>46.574885080420998</v>
      </c>
      <c r="E6" s="6"/>
      <c r="F6" s="6"/>
      <c r="G6" s="8">
        <v>46.574885080420998</v>
      </c>
      <c r="H6" s="8">
        <f t="shared" ref="H6:H69" si="4">G5-G6</f>
        <v>4.252328050039722E-2</v>
      </c>
      <c r="I6" s="8">
        <v>691</v>
      </c>
      <c r="J6" s="8">
        <f t="shared" si="2"/>
        <v>240</v>
      </c>
      <c r="K6" s="8">
        <f t="shared" si="3"/>
        <v>481</v>
      </c>
      <c r="L6" s="8">
        <f>K6*H6</f>
        <v>20.453697920691063</v>
      </c>
      <c r="M6" s="7"/>
      <c r="N6" s="6"/>
      <c r="O6" s="6"/>
      <c r="P6" s="6"/>
      <c r="Q6" s="6"/>
      <c r="R6" s="6"/>
      <c r="S6" s="6"/>
    </row>
    <row r="7" spans="1:19" ht="15.5" x14ac:dyDescent="0.35">
      <c r="A7" s="6">
        <v>145.183419579</v>
      </c>
      <c r="B7" s="6">
        <v>690</v>
      </c>
      <c r="C7" s="6">
        <f t="shared" si="0"/>
        <v>0.14518341957899999</v>
      </c>
      <c r="D7" s="7">
        <f t="shared" si="1"/>
        <v>46.544816580420999</v>
      </c>
      <c r="E7" s="6"/>
      <c r="F7" s="6"/>
      <c r="G7" s="8">
        <v>46.544816580420999</v>
      </c>
      <c r="H7" s="8">
        <f t="shared" si="4"/>
        <v>3.0068499999998721E-2</v>
      </c>
      <c r="I7" s="8">
        <v>690</v>
      </c>
      <c r="J7" s="8">
        <f t="shared" si="2"/>
        <v>239</v>
      </c>
      <c r="K7" s="8">
        <f t="shared" si="3"/>
        <v>479</v>
      </c>
      <c r="L7" s="8">
        <f t="shared" ref="L7:L70" si="5">K7*H7</f>
        <v>14.402811499999387</v>
      </c>
      <c r="M7" s="7"/>
      <c r="N7" s="6"/>
      <c r="O7" s="6"/>
      <c r="P7" s="6"/>
      <c r="Q7" s="6"/>
      <c r="R7" s="6"/>
      <c r="S7" s="6"/>
    </row>
    <row r="8" spans="1:19" ht="15.5" x14ac:dyDescent="0.35">
      <c r="A8" s="6">
        <v>187.70662936900001</v>
      </c>
      <c r="B8" s="6">
        <v>690</v>
      </c>
      <c r="C8" s="6">
        <f t="shared" si="0"/>
        <v>0.18770662936900001</v>
      </c>
      <c r="D8" s="7">
        <f t="shared" si="1"/>
        <v>46.502293370630994</v>
      </c>
      <c r="E8" s="6"/>
      <c r="F8" s="6"/>
      <c r="G8" s="8">
        <v>46.502293370630994</v>
      </c>
      <c r="H8" s="8">
        <f t="shared" si="4"/>
        <v>4.2523209790005012E-2</v>
      </c>
      <c r="I8" s="8">
        <v>690</v>
      </c>
      <c r="J8" s="8">
        <f t="shared" si="2"/>
        <v>239</v>
      </c>
      <c r="K8" s="8">
        <f t="shared" si="3"/>
        <v>478</v>
      </c>
      <c r="L8" s="8">
        <f t="shared" si="5"/>
        <v>20.326094279622396</v>
      </c>
      <c r="M8" s="7"/>
      <c r="N8" s="6"/>
      <c r="O8" s="6"/>
      <c r="P8" s="6"/>
      <c r="Q8" s="6"/>
      <c r="R8" s="6"/>
      <c r="S8" s="6"/>
    </row>
    <row r="9" spans="1:19" ht="15.5" x14ac:dyDescent="0.35">
      <c r="A9" s="6">
        <v>230.229839158</v>
      </c>
      <c r="B9" s="6">
        <v>688</v>
      </c>
      <c r="C9" s="6">
        <f t="shared" si="0"/>
        <v>0.23022983915799999</v>
      </c>
      <c r="D9" s="7">
        <f t="shared" si="1"/>
        <v>46.459770160841998</v>
      </c>
      <c r="E9" s="6"/>
      <c r="F9" s="6"/>
      <c r="G9" s="8">
        <v>46.459770160841998</v>
      </c>
      <c r="H9" s="8">
        <f t="shared" si="4"/>
        <v>4.2523209788996041E-2</v>
      </c>
      <c r="I9" s="8">
        <v>688</v>
      </c>
      <c r="J9" s="8">
        <f t="shared" si="2"/>
        <v>237</v>
      </c>
      <c r="K9" s="8">
        <f t="shared" si="3"/>
        <v>476</v>
      </c>
      <c r="L9" s="8">
        <f t="shared" si="5"/>
        <v>20.241047859562116</v>
      </c>
      <c r="M9" s="7"/>
      <c r="N9" s="6"/>
      <c r="O9" s="6"/>
      <c r="P9" s="6"/>
      <c r="Q9" s="6"/>
      <c r="R9" s="6"/>
      <c r="S9" s="6"/>
    </row>
    <row r="10" spans="1:19" ht="15.5" x14ac:dyDescent="0.35">
      <c r="A10" s="6">
        <v>260.29833915900002</v>
      </c>
      <c r="B10" s="6">
        <v>687</v>
      </c>
      <c r="C10" s="6">
        <f t="shared" si="0"/>
        <v>0.26029833915900003</v>
      </c>
      <c r="D10" s="7">
        <f t="shared" si="1"/>
        <v>46.429701660840998</v>
      </c>
      <c r="E10" s="6"/>
      <c r="F10" s="6"/>
      <c r="G10" s="8">
        <v>46.429701660840998</v>
      </c>
      <c r="H10" s="8">
        <f t="shared" si="4"/>
        <v>3.0068500001000587E-2</v>
      </c>
      <c r="I10" s="8">
        <v>687</v>
      </c>
      <c r="J10" s="8">
        <f t="shared" si="2"/>
        <v>236</v>
      </c>
      <c r="K10" s="8">
        <f t="shared" si="3"/>
        <v>473</v>
      </c>
      <c r="L10" s="8">
        <f t="shared" si="5"/>
        <v>14.222400500473277</v>
      </c>
      <c r="M10" s="7"/>
      <c r="N10" s="6"/>
      <c r="O10" s="6"/>
      <c r="P10" s="6"/>
      <c r="Q10" s="6"/>
      <c r="R10" s="6"/>
      <c r="S10" s="6"/>
    </row>
    <row r="11" spans="1:19" ht="15.5" x14ac:dyDescent="0.35">
      <c r="A11" s="6">
        <v>290.36683915899999</v>
      </c>
      <c r="B11" s="6">
        <v>687</v>
      </c>
      <c r="C11" s="6">
        <f t="shared" si="0"/>
        <v>0.29036683915899997</v>
      </c>
      <c r="D11" s="7">
        <f t="shared" si="1"/>
        <v>46.399633160840999</v>
      </c>
      <c r="E11" s="6"/>
      <c r="F11" s="6"/>
      <c r="G11" s="8">
        <v>46.399633160840999</v>
      </c>
      <c r="H11" s="8">
        <f t="shared" si="4"/>
        <v>3.0068499999998721E-2</v>
      </c>
      <c r="I11" s="8">
        <v>687</v>
      </c>
      <c r="J11" s="8">
        <f t="shared" si="2"/>
        <v>236</v>
      </c>
      <c r="K11" s="8">
        <f t="shared" si="3"/>
        <v>472</v>
      </c>
      <c r="L11" s="8">
        <f t="shared" si="5"/>
        <v>14.192331999999396</v>
      </c>
      <c r="M11" s="7"/>
      <c r="N11" s="6"/>
      <c r="O11" s="6"/>
      <c r="P11" s="6"/>
      <c r="Q11" s="6"/>
      <c r="R11" s="6"/>
      <c r="S11" s="6"/>
    </row>
    <row r="12" spans="1:19" ht="15.5" x14ac:dyDescent="0.35">
      <c r="A12" s="6">
        <v>320.43533916000001</v>
      </c>
      <c r="B12" s="6">
        <v>687</v>
      </c>
      <c r="C12" s="6">
        <f t="shared" si="0"/>
        <v>0.32043533916</v>
      </c>
      <c r="D12" s="7">
        <f t="shared" si="1"/>
        <v>46.369564660839998</v>
      </c>
      <c r="E12" s="6"/>
      <c r="F12" s="6"/>
      <c r="G12" s="8">
        <v>46.369564660839998</v>
      </c>
      <c r="H12" s="8">
        <f t="shared" si="4"/>
        <v>3.0068500001000587E-2</v>
      </c>
      <c r="I12" s="8">
        <v>687</v>
      </c>
      <c r="J12" s="8">
        <f t="shared" si="2"/>
        <v>236</v>
      </c>
      <c r="K12" s="8">
        <f t="shared" si="3"/>
        <v>472</v>
      </c>
      <c r="L12" s="8">
        <f t="shared" si="5"/>
        <v>14.192332000472277</v>
      </c>
      <c r="M12" s="6"/>
      <c r="N12" s="6"/>
      <c r="O12" s="6"/>
      <c r="P12" s="6"/>
      <c r="Q12" s="6"/>
      <c r="R12" s="6"/>
      <c r="S12" s="6"/>
    </row>
    <row r="13" spans="1:19" ht="15.5" x14ac:dyDescent="0.35">
      <c r="A13" s="6">
        <v>350.50373915900002</v>
      </c>
      <c r="B13" s="6">
        <v>687</v>
      </c>
      <c r="C13" s="6">
        <f t="shared" si="0"/>
        <v>0.35050373915900002</v>
      </c>
      <c r="D13" s="7">
        <f t="shared" si="1"/>
        <v>46.339496260840995</v>
      </c>
      <c r="E13" s="6"/>
      <c r="F13" s="6"/>
      <c r="G13" s="8">
        <v>46.339496260840995</v>
      </c>
      <c r="H13" s="8">
        <f t="shared" si="4"/>
        <v>3.0068399999002793E-2</v>
      </c>
      <c r="I13" s="8">
        <v>687</v>
      </c>
      <c r="J13" s="8">
        <f t="shared" si="2"/>
        <v>236</v>
      </c>
      <c r="K13" s="8">
        <f t="shared" si="3"/>
        <v>472</v>
      </c>
      <c r="L13" s="8">
        <f t="shared" si="5"/>
        <v>14.192284799529318</v>
      </c>
      <c r="M13" s="6"/>
      <c r="N13" s="6"/>
      <c r="O13" s="6"/>
      <c r="P13" s="6"/>
      <c r="Q13" s="6"/>
      <c r="R13" s="6"/>
      <c r="S13" s="6"/>
    </row>
    <row r="14" spans="1:19" ht="15.5" x14ac:dyDescent="0.35">
      <c r="A14" s="6">
        <v>393.02701966000001</v>
      </c>
      <c r="B14" s="6">
        <v>687</v>
      </c>
      <c r="C14" s="6">
        <f t="shared" si="0"/>
        <v>0.39302701966000003</v>
      </c>
      <c r="D14" s="7">
        <f t="shared" si="1"/>
        <v>46.296972980339994</v>
      </c>
      <c r="E14" s="6"/>
      <c r="F14" s="6"/>
      <c r="G14" s="8">
        <v>46.296972980339994</v>
      </c>
      <c r="H14" s="8">
        <f t="shared" si="4"/>
        <v>4.2523280501001182E-2</v>
      </c>
      <c r="I14" s="8">
        <v>687</v>
      </c>
      <c r="J14" s="8">
        <f t="shared" si="2"/>
        <v>236</v>
      </c>
      <c r="K14" s="8">
        <f t="shared" si="3"/>
        <v>472</v>
      </c>
      <c r="L14" s="8">
        <f t="shared" si="5"/>
        <v>20.070988396472558</v>
      </c>
      <c r="M14" s="6"/>
      <c r="N14" s="6"/>
      <c r="O14" s="6"/>
      <c r="P14" s="6"/>
      <c r="Q14" s="6"/>
      <c r="R14" s="6"/>
      <c r="S14" s="6"/>
    </row>
    <row r="15" spans="1:19" ht="15.5" x14ac:dyDescent="0.35">
      <c r="A15" s="6">
        <v>435.55030015900002</v>
      </c>
      <c r="B15" s="6">
        <v>685</v>
      </c>
      <c r="C15" s="6">
        <f t="shared" si="0"/>
        <v>0.43555030015900004</v>
      </c>
      <c r="D15" s="7">
        <f t="shared" si="1"/>
        <v>46.254449699840997</v>
      </c>
      <c r="E15" s="6"/>
      <c r="F15" s="6"/>
      <c r="G15" s="8">
        <v>46.254449699840997</v>
      </c>
      <c r="H15" s="8">
        <f t="shared" si="4"/>
        <v>4.2523280498997451E-2</v>
      </c>
      <c r="I15" s="8">
        <v>685</v>
      </c>
      <c r="J15" s="8">
        <f t="shared" si="2"/>
        <v>234</v>
      </c>
      <c r="K15" s="8">
        <f t="shared" si="3"/>
        <v>470</v>
      </c>
      <c r="L15" s="8">
        <f t="shared" si="5"/>
        <v>19.985941834528802</v>
      </c>
      <c r="M15" s="6"/>
      <c r="N15" s="6"/>
      <c r="O15" s="6"/>
      <c r="P15" s="6"/>
      <c r="Q15" s="6"/>
      <c r="R15" s="6"/>
      <c r="S15" s="6"/>
    </row>
    <row r="16" spans="1:19" ht="15.5" x14ac:dyDescent="0.35">
      <c r="A16" s="6">
        <v>478.07358066</v>
      </c>
      <c r="B16" s="6">
        <v>684</v>
      </c>
      <c r="C16" s="6">
        <f t="shared" si="0"/>
        <v>0.47807358066</v>
      </c>
      <c r="D16" s="7">
        <f t="shared" si="1"/>
        <v>46.211926419339996</v>
      </c>
      <c r="E16" s="6"/>
      <c r="F16" s="6"/>
      <c r="G16" s="8">
        <v>46.211926419339996</v>
      </c>
      <c r="H16" s="8">
        <f t="shared" si="4"/>
        <v>4.2523280501001182E-2</v>
      </c>
      <c r="I16" s="8">
        <v>684</v>
      </c>
      <c r="J16" s="8">
        <f t="shared" si="2"/>
        <v>233</v>
      </c>
      <c r="K16" s="8">
        <f t="shared" si="3"/>
        <v>467</v>
      </c>
      <c r="L16" s="8">
        <f t="shared" si="5"/>
        <v>19.858371993967552</v>
      </c>
      <c r="M16" s="6"/>
      <c r="N16" s="6"/>
      <c r="O16" s="6"/>
      <c r="P16" s="6"/>
      <c r="Q16" s="6"/>
      <c r="R16" s="6"/>
      <c r="S16" s="6"/>
    </row>
    <row r="17" spans="1:19" ht="15.5" x14ac:dyDescent="0.35">
      <c r="A17" s="6">
        <v>520.59671973900004</v>
      </c>
      <c r="B17" s="6">
        <v>681</v>
      </c>
      <c r="C17" s="6">
        <f t="shared" si="0"/>
        <v>0.52059671973900001</v>
      </c>
      <c r="D17" s="7">
        <f t="shared" si="1"/>
        <v>46.169403280261001</v>
      </c>
      <c r="E17" s="6"/>
      <c r="F17" s="6"/>
      <c r="G17" s="8">
        <v>46.169403280261001</v>
      </c>
      <c r="H17" s="8">
        <f t="shared" si="4"/>
        <v>4.2523139078994632E-2</v>
      </c>
      <c r="I17" s="8">
        <v>681</v>
      </c>
      <c r="J17" s="8">
        <f t="shared" si="2"/>
        <v>230</v>
      </c>
      <c r="K17" s="8">
        <f t="shared" si="3"/>
        <v>463</v>
      </c>
      <c r="L17" s="8">
        <f t="shared" si="5"/>
        <v>19.688213393574514</v>
      </c>
      <c r="M17" s="6"/>
      <c r="N17" s="6"/>
      <c r="O17" s="6"/>
      <c r="P17" s="6"/>
      <c r="Q17" s="6"/>
      <c r="R17" s="6"/>
      <c r="S17" s="6"/>
    </row>
    <row r="18" spans="1:19" ht="15.5" x14ac:dyDescent="0.35">
      <c r="A18" s="6">
        <v>550.66521973900001</v>
      </c>
      <c r="B18" s="6">
        <v>681</v>
      </c>
      <c r="C18" s="6">
        <f t="shared" si="0"/>
        <v>0.55066521973899996</v>
      </c>
      <c r="D18" s="7">
        <f t="shared" si="1"/>
        <v>46.139334780260995</v>
      </c>
      <c r="E18" s="6"/>
      <c r="F18" s="6"/>
      <c r="G18" s="8">
        <v>46.139334780260995</v>
      </c>
      <c r="H18" s="8">
        <f t="shared" si="4"/>
        <v>3.0068500000005827E-2</v>
      </c>
      <c r="I18" s="8">
        <v>681</v>
      </c>
      <c r="J18" s="8">
        <f t="shared" si="2"/>
        <v>230</v>
      </c>
      <c r="K18" s="8">
        <f t="shared" si="3"/>
        <v>460</v>
      </c>
      <c r="L18" s="8">
        <f t="shared" si="5"/>
        <v>13.83151000000268</v>
      </c>
      <c r="M18" s="6"/>
      <c r="N18" s="6"/>
      <c r="O18" s="6"/>
      <c r="P18" s="6"/>
      <c r="Q18" s="6"/>
      <c r="R18" s="6"/>
      <c r="S18" s="6"/>
    </row>
    <row r="19" spans="1:19" ht="15.5" x14ac:dyDescent="0.35">
      <c r="A19" s="6">
        <v>580.73371973899998</v>
      </c>
      <c r="B19" s="6">
        <v>681</v>
      </c>
      <c r="C19" s="6">
        <f t="shared" si="0"/>
        <v>0.58073371973900001</v>
      </c>
      <c r="D19" s="7">
        <f t="shared" si="1"/>
        <v>46.109266280260996</v>
      </c>
      <c r="E19" s="6"/>
      <c r="F19" s="6"/>
      <c r="G19" s="8">
        <v>46.109266280260996</v>
      </c>
      <c r="H19" s="8">
        <f t="shared" si="4"/>
        <v>3.0068499999998721E-2</v>
      </c>
      <c r="I19" s="8">
        <v>681</v>
      </c>
      <c r="J19" s="8">
        <f t="shared" si="2"/>
        <v>230</v>
      </c>
      <c r="K19" s="8">
        <f t="shared" si="3"/>
        <v>460</v>
      </c>
      <c r="L19" s="8">
        <f t="shared" si="5"/>
        <v>13.831509999999412</v>
      </c>
      <c r="M19" s="6"/>
      <c r="N19" s="6"/>
      <c r="O19" s="6"/>
      <c r="P19" s="6"/>
      <c r="Q19" s="6"/>
      <c r="R19" s="6"/>
      <c r="S19" s="6"/>
    </row>
    <row r="20" spans="1:19" ht="15.5" x14ac:dyDescent="0.35">
      <c r="A20" s="6">
        <v>610.80221973899995</v>
      </c>
      <c r="B20" s="6">
        <v>679</v>
      </c>
      <c r="C20" s="6">
        <f t="shared" si="0"/>
        <v>0.61080221973899995</v>
      </c>
      <c r="D20" s="7">
        <f t="shared" si="1"/>
        <v>46.079197780260998</v>
      </c>
      <c r="E20" s="6"/>
      <c r="F20" s="6"/>
      <c r="G20" s="8">
        <v>46.079197780260998</v>
      </c>
      <c r="H20" s="8">
        <f t="shared" si="4"/>
        <v>3.0068499999998721E-2</v>
      </c>
      <c r="I20" s="8">
        <v>679</v>
      </c>
      <c r="J20" s="8">
        <f t="shared" si="2"/>
        <v>228</v>
      </c>
      <c r="K20" s="8">
        <f t="shared" si="3"/>
        <v>458</v>
      </c>
      <c r="L20" s="8">
        <f t="shared" si="5"/>
        <v>13.771372999999414</v>
      </c>
      <c r="M20" s="6"/>
      <c r="N20" s="6"/>
      <c r="O20" s="6"/>
      <c r="P20" s="6"/>
      <c r="Q20" s="6"/>
      <c r="R20" s="6"/>
      <c r="S20" s="6"/>
    </row>
    <row r="21" spans="1:19" ht="15.5" x14ac:dyDescent="0.35">
      <c r="A21" s="6">
        <v>640.87071973800005</v>
      </c>
      <c r="B21" s="6">
        <v>680</v>
      </c>
      <c r="C21" s="6">
        <f t="shared" si="0"/>
        <v>0.64087071973800003</v>
      </c>
      <c r="D21" s="7">
        <f t="shared" si="1"/>
        <v>46.049129280262001</v>
      </c>
      <c r="E21" s="6"/>
      <c r="F21" s="6"/>
      <c r="G21" s="8">
        <v>46.049129280262001</v>
      </c>
      <c r="H21" s="8">
        <f t="shared" si="4"/>
        <v>3.0068499998996856E-2</v>
      </c>
      <c r="I21" s="8">
        <v>680</v>
      </c>
      <c r="J21" s="8">
        <f t="shared" si="2"/>
        <v>229</v>
      </c>
      <c r="K21" s="8">
        <f t="shared" si="3"/>
        <v>457</v>
      </c>
      <c r="L21" s="8">
        <f t="shared" si="5"/>
        <v>13.741304499541563</v>
      </c>
      <c r="M21" s="6"/>
      <c r="N21" s="6"/>
      <c r="O21" s="6"/>
      <c r="P21" s="6"/>
      <c r="Q21" s="6"/>
      <c r="R21" s="6"/>
      <c r="S21" s="6"/>
    </row>
    <row r="22" spans="1:19" ht="15.5" x14ac:dyDescent="0.35">
      <c r="A22" s="6">
        <v>683.39392952799994</v>
      </c>
      <c r="B22" s="6">
        <v>680</v>
      </c>
      <c r="C22" s="6">
        <f t="shared" si="0"/>
        <v>0.68339392952799993</v>
      </c>
      <c r="D22" s="7">
        <f t="shared" si="1"/>
        <v>46.006606070471996</v>
      </c>
      <c r="E22" s="6"/>
      <c r="F22" s="6"/>
      <c r="G22" s="8">
        <v>46.006606070471996</v>
      </c>
      <c r="H22" s="8">
        <f t="shared" si="4"/>
        <v>4.2523209790005012E-2</v>
      </c>
      <c r="I22" s="8">
        <v>680</v>
      </c>
      <c r="J22" s="8">
        <f t="shared" si="2"/>
        <v>229</v>
      </c>
      <c r="K22" s="8">
        <f t="shared" si="3"/>
        <v>458</v>
      </c>
      <c r="L22" s="8">
        <f t="shared" si="5"/>
        <v>19.475630083822296</v>
      </c>
      <c r="M22" s="6"/>
      <c r="N22" s="6"/>
      <c r="O22" s="6"/>
      <c r="P22" s="6"/>
      <c r="Q22" s="6"/>
      <c r="R22" s="6"/>
      <c r="S22" s="6"/>
    </row>
    <row r="23" spans="1:19" ht="15.5" x14ac:dyDescent="0.35">
      <c r="A23" s="6">
        <v>725.917210028</v>
      </c>
      <c r="B23" s="6">
        <v>677</v>
      </c>
      <c r="C23" s="6">
        <f t="shared" si="0"/>
        <v>0.72591721002800003</v>
      </c>
      <c r="D23" s="7">
        <f t="shared" si="1"/>
        <v>45.964082789971997</v>
      </c>
      <c r="E23" s="6"/>
      <c r="F23" s="6"/>
      <c r="G23" s="8">
        <v>45.964082789971997</v>
      </c>
      <c r="H23" s="8">
        <f t="shared" si="4"/>
        <v>4.2523280499999316E-2</v>
      </c>
      <c r="I23" s="8">
        <v>677</v>
      </c>
      <c r="J23" s="8">
        <f t="shared" si="2"/>
        <v>226</v>
      </c>
      <c r="K23" s="8">
        <f t="shared" si="3"/>
        <v>455</v>
      </c>
      <c r="L23" s="8">
        <f t="shared" si="5"/>
        <v>19.348092627499689</v>
      </c>
      <c r="M23" s="6"/>
      <c r="N23" s="6"/>
      <c r="O23" s="6"/>
      <c r="P23" s="6"/>
      <c r="Q23" s="6"/>
      <c r="R23" s="6"/>
      <c r="S23" s="6"/>
    </row>
    <row r="24" spans="1:19" ht="15.5" x14ac:dyDescent="0.35">
      <c r="A24" s="6">
        <v>755.98571002799997</v>
      </c>
      <c r="B24" s="6">
        <v>677</v>
      </c>
      <c r="C24" s="6">
        <f t="shared" si="0"/>
        <v>0.75598571002799997</v>
      </c>
      <c r="D24" s="7">
        <f t="shared" si="1"/>
        <v>45.934014289971998</v>
      </c>
      <c r="E24" s="6"/>
      <c r="F24" s="6"/>
      <c r="G24" s="8">
        <v>45.934014289971998</v>
      </c>
      <c r="H24" s="8">
        <f t="shared" si="4"/>
        <v>3.0068499999998721E-2</v>
      </c>
      <c r="I24" s="8">
        <v>677</v>
      </c>
      <c r="J24" s="8">
        <f t="shared" si="2"/>
        <v>226</v>
      </c>
      <c r="K24" s="8">
        <f t="shared" si="3"/>
        <v>452</v>
      </c>
      <c r="L24" s="8">
        <f t="shared" si="5"/>
        <v>13.590961999999422</v>
      </c>
      <c r="M24" s="6"/>
      <c r="N24" s="6"/>
      <c r="O24" s="6"/>
      <c r="P24" s="6"/>
      <c r="Q24" s="6"/>
      <c r="R24" s="6"/>
      <c r="S24" s="6"/>
    </row>
    <row r="25" spans="1:19" ht="15.5" x14ac:dyDescent="0.35">
      <c r="A25" s="6">
        <v>798.50891981799998</v>
      </c>
      <c r="B25" s="6">
        <v>677</v>
      </c>
      <c r="C25" s="6">
        <f t="shared" si="0"/>
        <v>0.79850891981799998</v>
      </c>
      <c r="D25" s="7">
        <f t="shared" si="1"/>
        <v>45.891491080182</v>
      </c>
      <c r="E25" s="6"/>
      <c r="F25" s="6"/>
      <c r="G25" s="8">
        <v>45.891491080182</v>
      </c>
      <c r="H25" s="8">
        <f t="shared" si="4"/>
        <v>4.2523209789997907E-2</v>
      </c>
      <c r="I25" s="8">
        <v>677</v>
      </c>
      <c r="J25" s="8">
        <f t="shared" si="2"/>
        <v>226</v>
      </c>
      <c r="K25" s="8">
        <f t="shared" si="3"/>
        <v>452</v>
      </c>
      <c r="L25" s="8">
        <f t="shared" si="5"/>
        <v>19.220490825079054</v>
      </c>
      <c r="M25" s="6"/>
      <c r="N25" s="6"/>
      <c r="O25" s="6"/>
      <c r="P25" s="6"/>
      <c r="Q25" s="6"/>
      <c r="R25" s="6"/>
      <c r="S25" s="6"/>
    </row>
    <row r="26" spans="1:19" ht="15.5" x14ac:dyDescent="0.35">
      <c r="A26" s="6">
        <v>828.57741981699996</v>
      </c>
      <c r="B26" s="6">
        <v>677</v>
      </c>
      <c r="C26" s="6">
        <f t="shared" si="0"/>
        <v>0.82857741981699995</v>
      </c>
      <c r="D26" s="7">
        <f t="shared" si="1"/>
        <v>45.861422580182996</v>
      </c>
      <c r="E26" s="6"/>
      <c r="F26" s="6"/>
      <c r="G26" s="8">
        <v>45.861422580182996</v>
      </c>
      <c r="H26" s="8">
        <f t="shared" si="4"/>
        <v>3.0068499999003961E-2</v>
      </c>
      <c r="I26" s="8">
        <v>677</v>
      </c>
      <c r="J26" s="8">
        <f t="shared" si="2"/>
        <v>226</v>
      </c>
      <c r="K26" s="8">
        <f t="shared" si="3"/>
        <v>452</v>
      </c>
      <c r="L26" s="8">
        <f t="shared" si="5"/>
        <v>13.590961999549791</v>
      </c>
      <c r="M26" s="6"/>
      <c r="N26" s="6"/>
      <c r="O26" s="6"/>
      <c r="P26" s="6"/>
      <c r="Q26" s="6"/>
      <c r="R26" s="6"/>
      <c r="S26" s="6"/>
    </row>
    <row r="27" spans="1:19" ht="15.5" x14ac:dyDescent="0.35">
      <c r="A27" s="6">
        <v>858.64591981800004</v>
      </c>
      <c r="B27" s="6">
        <v>676</v>
      </c>
      <c r="C27" s="6">
        <f t="shared" si="0"/>
        <v>0.85864591981800009</v>
      </c>
      <c r="D27" s="7">
        <f t="shared" si="1"/>
        <v>45.831354080181995</v>
      </c>
      <c r="E27" s="6"/>
      <c r="F27" s="6"/>
      <c r="G27" s="8">
        <v>45.831354080181995</v>
      </c>
      <c r="H27" s="8">
        <f t="shared" si="4"/>
        <v>3.0068500001000587E-2</v>
      </c>
      <c r="I27" s="8">
        <v>676</v>
      </c>
      <c r="J27" s="8">
        <f t="shared" si="2"/>
        <v>225</v>
      </c>
      <c r="K27" s="8">
        <f t="shared" si="3"/>
        <v>451</v>
      </c>
      <c r="L27" s="8">
        <f t="shared" si="5"/>
        <v>13.560893500451265</v>
      </c>
      <c r="M27" s="6"/>
      <c r="N27" s="6"/>
      <c r="O27" s="6"/>
      <c r="P27" s="6"/>
      <c r="Q27" s="6"/>
      <c r="R27" s="6"/>
      <c r="S27" s="6"/>
    </row>
    <row r="28" spans="1:19" ht="15.5" x14ac:dyDescent="0.35">
      <c r="A28" s="6">
        <v>901.16912960699995</v>
      </c>
      <c r="B28" s="6">
        <v>676</v>
      </c>
      <c r="C28" s="6">
        <f t="shared" si="0"/>
        <v>0.90116912960699991</v>
      </c>
      <c r="D28" s="7">
        <f t="shared" si="1"/>
        <v>45.788830870392999</v>
      </c>
      <c r="E28" s="6"/>
      <c r="F28" s="6"/>
      <c r="G28" s="8">
        <v>45.788830870392999</v>
      </c>
      <c r="H28" s="8">
        <f t="shared" si="4"/>
        <v>4.2523209788996041E-2</v>
      </c>
      <c r="I28" s="8">
        <v>676</v>
      </c>
      <c r="J28" s="8">
        <f t="shared" si="2"/>
        <v>225</v>
      </c>
      <c r="K28" s="8">
        <f t="shared" si="3"/>
        <v>450</v>
      </c>
      <c r="L28" s="8">
        <f t="shared" si="5"/>
        <v>19.135444405048219</v>
      </c>
      <c r="M28" s="6"/>
      <c r="N28" s="6"/>
      <c r="O28" s="6"/>
      <c r="P28" s="6"/>
      <c r="Q28" s="6"/>
      <c r="R28" s="6"/>
      <c r="S28" s="6"/>
    </row>
    <row r="29" spans="1:19" ht="15.5" x14ac:dyDescent="0.35">
      <c r="A29" s="6">
        <v>931.23752960800005</v>
      </c>
      <c r="B29" s="6">
        <v>675</v>
      </c>
      <c r="C29" s="6">
        <f t="shared" si="0"/>
        <v>0.93123752960799999</v>
      </c>
      <c r="D29" s="7">
        <f t="shared" si="1"/>
        <v>45.758762470392</v>
      </c>
      <c r="E29" s="6"/>
      <c r="F29" s="6"/>
      <c r="G29" s="8">
        <v>45.758762470392</v>
      </c>
      <c r="H29" s="8">
        <f t="shared" si="4"/>
        <v>3.0068400000999418E-2</v>
      </c>
      <c r="I29" s="8">
        <v>675</v>
      </c>
      <c r="J29" s="8">
        <f t="shared" si="2"/>
        <v>224</v>
      </c>
      <c r="K29" s="8">
        <f t="shared" si="3"/>
        <v>449</v>
      </c>
      <c r="L29" s="8">
        <f t="shared" si="5"/>
        <v>13.500711600448739</v>
      </c>
      <c r="M29" s="6"/>
      <c r="N29" s="6"/>
      <c r="O29" s="6"/>
      <c r="P29" s="6"/>
      <c r="Q29" s="6"/>
      <c r="R29" s="6"/>
      <c r="S29" s="6"/>
    </row>
    <row r="30" spans="1:19" ht="15.5" x14ac:dyDescent="0.35">
      <c r="A30" s="6">
        <v>961.30602960800002</v>
      </c>
      <c r="B30" s="6">
        <v>675</v>
      </c>
      <c r="C30" s="6">
        <f t="shared" si="0"/>
        <v>0.96130602960800005</v>
      </c>
      <c r="D30" s="7">
        <f t="shared" si="1"/>
        <v>45.728693970392001</v>
      </c>
      <c r="E30" s="6"/>
      <c r="F30" s="6"/>
      <c r="G30" s="8">
        <v>45.728693970392001</v>
      </c>
      <c r="H30" s="8">
        <f t="shared" si="4"/>
        <v>3.0068499999998721E-2</v>
      </c>
      <c r="I30" s="8">
        <v>675</v>
      </c>
      <c r="J30" s="8">
        <f t="shared" si="2"/>
        <v>224</v>
      </c>
      <c r="K30" s="8">
        <f t="shared" si="3"/>
        <v>448</v>
      </c>
      <c r="L30" s="8">
        <f t="shared" si="5"/>
        <v>13.470687999999427</v>
      </c>
      <c r="M30" s="6"/>
      <c r="N30" s="6"/>
      <c r="O30" s="6"/>
      <c r="P30" s="6"/>
      <c r="Q30" s="6"/>
      <c r="R30" s="6"/>
      <c r="S30" s="6"/>
    </row>
    <row r="31" spans="1:19" ht="15.5" x14ac:dyDescent="0.35">
      <c r="A31" s="6">
        <v>991.374529607</v>
      </c>
      <c r="B31" s="6">
        <v>673</v>
      </c>
      <c r="C31" s="6">
        <f t="shared" si="0"/>
        <v>0.99137452960700001</v>
      </c>
      <c r="D31" s="7">
        <f t="shared" si="1"/>
        <v>45.698625470392997</v>
      </c>
      <c r="E31" s="6"/>
      <c r="F31" s="6"/>
      <c r="G31" s="8">
        <v>45.698625470392997</v>
      </c>
      <c r="H31" s="8">
        <f t="shared" si="4"/>
        <v>3.0068499999003961E-2</v>
      </c>
      <c r="I31" s="8">
        <v>673</v>
      </c>
      <c r="J31" s="8">
        <f t="shared" si="2"/>
        <v>222</v>
      </c>
      <c r="K31" s="8">
        <f t="shared" si="3"/>
        <v>446</v>
      </c>
      <c r="L31" s="8">
        <f t="shared" si="5"/>
        <v>13.410550999555767</v>
      </c>
      <c r="M31" s="6"/>
      <c r="N31" s="6"/>
      <c r="O31" s="6"/>
      <c r="P31" s="6"/>
      <c r="Q31" s="6"/>
      <c r="R31" s="6"/>
      <c r="S31" s="6"/>
    </row>
    <row r="32" spans="1:19" ht="15.5" x14ac:dyDescent="0.35">
      <c r="A32" s="6">
        <v>1021.4430296100001</v>
      </c>
      <c r="B32" s="6">
        <v>674</v>
      </c>
      <c r="C32" s="6">
        <f t="shared" si="0"/>
        <v>1.0214430296100001</v>
      </c>
      <c r="D32" s="7">
        <f t="shared" si="1"/>
        <v>45.66855697039</v>
      </c>
      <c r="E32" s="6"/>
      <c r="F32" s="6"/>
      <c r="G32" s="8">
        <v>45.66855697039</v>
      </c>
      <c r="H32" s="8">
        <f t="shared" si="4"/>
        <v>3.0068500002997212E-2</v>
      </c>
      <c r="I32" s="8">
        <v>674</v>
      </c>
      <c r="J32" s="8">
        <f t="shared" si="2"/>
        <v>223</v>
      </c>
      <c r="K32" s="8">
        <f t="shared" si="3"/>
        <v>445</v>
      </c>
      <c r="L32" s="8">
        <f t="shared" si="5"/>
        <v>13.380482501333759</v>
      </c>
      <c r="M32" s="6"/>
      <c r="N32" s="6"/>
      <c r="O32" s="6"/>
      <c r="P32" s="6"/>
      <c r="Q32" s="6"/>
      <c r="R32" s="6"/>
      <c r="S32" s="6"/>
    </row>
    <row r="33" spans="1:19" ht="15.5" x14ac:dyDescent="0.35">
      <c r="A33" s="6">
        <v>1063.9661686899999</v>
      </c>
      <c r="B33" s="6">
        <v>674</v>
      </c>
      <c r="C33" s="6">
        <f t="shared" si="0"/>
        <v>1.0639661686899999</v>
      </c>
      <c r="D33" s="7">
        <f t="shared" si="1"/>
        <v>45.626033831309996</v>
      </c>
      <c r="E33" s="6"/>
      <c r="F33" s="6"/>
      <c r="G33" s="8">
        <v>45.626033831309996</v>
      </c>
      <c r="H33" s="8">
        <f t="shared" si="4"/>
        <v>4.2523139080003602E-2</v>
      </c>
      <c r="I33" s="8">
        <v>674</v>
      </c>
      <c r="J33" s="8">
        <f t="shared" si="2"/>
        <v>223</v>
      </c>
      <c r="K33" s="8">
        <f t="shared" si="3"/>
        <v>446</v>
      </c>
      <c r="L33" s="8">
        <f t="shared" si="5"/>
        <v>18.965320029681607</v>
      </c>
      <c r="M33" s="6"/>
      <c r="N33" s="6"/>
      <c r="O33" s="6"/>
      <c r="P33" s="6"/>
      <c r="Q33" s="6"/>
      <c r="R33" s="6"/>
      <c r="S33" s="6"/>
    </row>
    <row r="34" spans="1:19" ht="15.5" x14ac:dyDescent="0.35">
      <c r="A34" s="6">
        <v>1106.48944919</v>
      </c>
      <c r="B34" s="6">
        <v>674</v>
      </c>
      <c r="C34" s="6">
        <f t="shared" si="0"/>
        <v>1.1064894491899999</v>
      </c>
      <c r="D34" s="7">
        <f t="shared" si="1"/>
        <v>45.583510550809997</v>
      </c>
      <c r="E34" s="6"/>
      <c r="F34" s="6"/>
      <c r="G34" s="8">
        <v>45.583510550809997</v>
      </c>
      <c r="H34" s="8">
        <f t="shared" si="4"/>
        <v>4.2523280499999316E-2</v>
      </c>
      <c r="I34" s="8">
        <v>674</v>
      </c>
      <c r="J34" s="8">
        <f t="shared" si="2"/>
        <v>223</v>
      </c>
      <c r="K34" s="8">
        <f t="shared" si="3"/>
        <v>446</v>
      </c>
      <c r="L34" s="8">
        <f t="shared" si="5"/>
        <v>18.965383102999695</v>
      </c>
      <c r="M34" s="6"/>
      <c r="N34" s="6"/>
      <c r="O34" s="6"/>
      <c r="P34" s="6"/>
      <c r="Q34" s="6"/>
      <c r="R34" s="6"/>
      <c r="S34" s="6"/>
    </row>
    <row r="35" spans="1:19" ht="15.5" x14ac:dyDescent="0.35">
      <c r="A35" s="6">
        <v>1149.01272969</v>
      </c>
      <c r="B35" s="6">
        <v>675</v>
      </c>
      <c r="C35" s="6">
        <f t="shared" si="0"/>
        <v>1.1490127296900001</v>
      </c>
      <c r="D35" s="7">
        <f t="shared" si="1"/>
        <v>45.540987270309998</v>
      </c>
      <c r="E35" s="6"/>
      <c r="F35" s="6"/>
      <c r="G35" s="8">
        <v>45.540987270309998</v>
      </c>
      <c r="H35" s="8">
        <f t="shared" si="4"/>
        <v>4.2523280499999316E-2</v>
      </c>
      <c r="I35" s="8">
        <v>675</v>
      </c>
      <c r="J35" s="8">
        <f t="shared" si="2"/>
        <v>224</v>
      </c>
      <c r="K35" s="8">
        <f t="shared" si="3"/>
        <v>447</v>
      </c>
      <c r="L35" s="8">
        <f t="shared" si="5"/>
        <v>19.007906383499694</v>
      </c>
      <c r="M35" s="6"/>
      <c r="N35" s="6"/>
      <c r="O35" s="6"/>
      <c r="P35" s="6"/>
      <c r="Q35" s="6"/>
      <c r="R35" s="6"/>
      <c r="S35" s="6"/>
    </row>
    <row r="36" spans="1:19" ht="15.5" x14ac:dyDescent="0.35">
      <c r="A36" s="6">
        <v>1191.5360101900001</v>
      </c>
      <c r="B36" s="6">
        <v>674</v>
      </c>
      <c r="C36" s="6">
        <f t="shared" si="0"/>
        <v>1.1915360101900001</v>
      </c>
      <c r="D36" s="7">
        <f t="shared" si="1"/>
        <v>45.498463989809999</v>
      </c>
      <c r="E36" s="6"/>
      <c r="F36" s="6"/>
      <c r="G36" s="8">
        <v>45.498463989809999</v>
      </c>
      <c r="H36" s="8">
        <f t="shared" si="4"/>
        <v>4.2523280499999316E-2</v>
      </c>
      <c r="I36" s="8">
        <v>674</v>
      </c>
      <c r="J36" s="8">
        <f t="shared" si="2"/>
        <v>223</v>
      </c>
      <c r="K36" s="8">
        <f t="shared" si="3"/>
        <v>447</v>
      </c>
      <c r="L36" s="8">
        <f t="shared" si="5"/>
        <v>19.007906383499694</v>
      </c>
      <c r="M36" s="6"/>
      <c r="N36" s="6"/>
      <c r="O36" s="6"/>
      <c r="P36" s="6"/>
      <c r="Q36" s="6"/>
      <c r="R36" s="6"/>
      <c r="S36" s="6"/>
    </row>
    <row r="37" spans="1:19" ht="15.5" x14ac:dyDescent="0.35">
      <c r="A37" s="1">
        <v>1221.6045101899999</v>
      </c>
      <c r="B37" s="1">
        <v>674</v>
      </c>
      <c r="C37" s="6">
        <f t="shared" si="0"/>
        <v>1.2216045101899999</v>
      </c>
      <c r="D37" s="7">
        <f t="shared" si="1"/>
        <v>45.46839548981</v>
      </c>
      <c r="E37" s="6"/>
      <c r="G37" s="8">
        <v>45.46839548981</v>
      </c>
      <c r="H37" s="8">
        <f t="shared" si="4"/>
        <v>3.0068499999998721E-2</v>
      </c>
      <c r="I37" s="8">
        <v>674</v>
      </c>
      <c r="J37" s="8">
        <f t="shared" si="2"/>
        <v>223</v>
      </c>
      <c r="K37" s="8">
        <f t="shared" si="3"/>
        <v>446</v>
      </c>
      <c r="L37" s="8">
        <f t="shared" si="5"/>
        <v>13.41055099999943</v>
      </c>
    </row>
    <row r="38" spans="1:19" ht="15.5" x14ac:dyDescent="0.35">
      <c r="A38" s="1">
        <v>1264.1277199799999</v>
      </c>
      <c r="B38" s="1">
        <v>674</v>
      </c>
      <c r="C38" s="6">
        <f t="shared" si="0"/>
        <v>1.2641277199799998</v>
      </c>
      <c r="D38" s="7">
        <f t="shared" si="1"/>
        <v>45.425872280019995</v>
      </c>
      <c r="E38" s="6"/>
      <c r="G38" s="8">
        <v>45.425872280019995</v>
      </c>
      <c r="H38" s="8">
        <f t="shared" si="4"/>
        <v>4.2523209790005012E-2</v>
      </c>
      <c r="I38" s="8">
        <v>674</v>
      </c>
      <c r="J38" s="8">
        <f t="shared" si="2"/>
        <v>223</v>
      </c>
      <c r="K38" s="8">
        <f t="shared" si="3"/>
        <v>446</v>
      </c>
      <c r="L38" s="8">
        <f t="shared" si="5"/>
        <v>18.965351566342235</v>
      </c>
    </row>
    <row r="39" spans="1:19" ht="15.5" x14ac:dyDescent="0.35">
      <c r="A39" s="1">
        <v>1306.65100048</v>
      </c>
      <c r="B39" s="1">
        <v>674</v>
      </c>
      <c r="C39" s="6">
        <f t="shared" si="0"/>
        <v>1.30665100048</v>
      </c>
      <c r="D39" s="7">
        <f t="shared" si="1"/>
        <v>45.383348999519995</v>
      </c>
      <c r="E39" s="6"/>
      <c r="G39" s="8">
        <v>45.383348999519995</v>
      </c>
      <c r="H39" s="8">
        <f t="shared" si="4"/>
        <v>4.2523280499999316E-2</v>
      </c>
      <c r="I39" s="8">
        <v>674</v>
      </c>
      <c r="J39" s="8">
        <f t="shared" si="2"/>
        <v>223</v>
      </c>
      <c r="K39" s="8">
        <f t="shared" si="3"/>
        <v>446</v>
      </c>
      <c r="L39" s="8">
        <f t="shared" si="5"/>
        <v>18.965383102999695</v>
      </c>
    </row>
    <row r="40" spans="1:19" ht="15.5" x14ac:dyDescent="0.35">
      <c r="A40" s="1">
        <v>1349.17428098</v>
      </c>
      <c r="B40" s="1">
        <v>672</v>
      </c>
      <c r="C40" s="6">
        <f t="shared" si="0"/>
        <v>1.34917428098</v>
      </c>
      <c r="D40" s="7">
        <f t="shared" si="1"/>
        <v>45.340825719019996</v>
      </c>
      <c r="E40" s="6"/>
      <c r="G40" s="8">
        <v>45.340825719019996</v>
      </c>
      <c r="H40" s="8">
        <f t="shared" si="4"/>
        <v>4.2523280499999316E-2</v>
      </c>
      <c r="I40" s="8">
        <v>672</v>
      </c>
      <c r="J40" s="8">
        <f t="shared" si="2"/>
        <v>221</v>
      </c>
      <c r="K40" s="8">
        <f t="shared" si="3"/>
        <v>444</v>
      </c>
      <c r="L40" s="8">
        <f t="shared" si="5"/>
        <v>18.880336541999696</v>
      </c>
    </row>
    <row r="41" spans="1:19" ht="15.5" x14ac:dyDescent="0.35">
      <c r="A41" s="1">
        <v>1379.2426809799999</v>
      </c>
      <c r="B41" s="1">
        <v>671</v>
      </c>
      <c r="C41" s="6">
        <f t="shared" si="0"/>
        <v>1.37924268098</v>
      </c>
      <c r="D41" s="7">
        <f t="shared" si="1"/>
        <v>45.310757319019999</v>
      </c>
      <c r="E41" s="6"/>
      <c r="G41" s="8">
        <v>45.310757319019999</v>
      </c>
      <c r="H41" s="8">
        <f t="shared" si="4"/>
        <v>3.0068399999997553E-2</v>
      </c>
      <c r="I41" s="8">
        <v>671</v>
      </c>
      <c r="J41" s="8">
        <f t="shared" si="2"/>
        <v>220</v>
      </c>
      <c r="K41" s="8">
        <f t="shared" si="3"/>
        <v>441</v>
      </c>
      <c r="L41" s="8">
        <f t="shared" si="5"/>
        <v>13.260164399998921</v>
      </c>
    </row>
    <row r="42" spans="1:19" ht="15.5" x14ac:dyDescent="0.35">
      <c r="A42" s="1">
        <v>1409.31118098</v>
      </c>
      <c r="B42" s="1">
        <v>669</v>
      </c>
      <c r="C42" s="6">
        <f t="shared" si="0"/>
        <v>1.4093111809800001</v>
      </c>
      <c r="D42" s="7">
        <f t="shared" si="1"/>
        <v>45.28068881902</v>
      </c>
      <c r="E42" s="6"/>
      <c r="G42" s="8">
        <v>45.28068881902</v>
      </c>
      <c r="H42" s="8">
        <f t="shared" si="4"/>
        <v>3.0068499999998721E-2</v>
      </c>
      <c r="I42" s="8">
        <v>669</v>
      </c>
      <c r="J42" s="8">
        <f t="shared" si="2"/>
        <v>218</v>
      </c>
      <c r="K42" s="8">
        <f t="shared" si="3"/>
        <v>438</v>
      </c>
      <c r="L42" s="8">
        <f t="shared" si="5"/>
        <v>13.17000299999944</v>
      </c>
    </row>
    <row r="43" spans="1:19" ht="15.5" x14ac:dyDescent="0.35">
      <c r="A43" s="1">
        <v>1451.8344614800001</v>
      </c>
      <c r="B43" s="1">
        <v>670</v>
      </c>
      <c r="C43" s="6">
        <f t="shared" si="0"/>
        <v>1.4518344614800001</v>
      </c>
      <c r="D43" s="7">
        <f t="shared" si="1"/>
        <v>45.238165538520001</v>
      </c>
      <c r="E43" s="6"/>
      <c r="G43" s="8">
        <v>45.238165538520001</v>
      </c>
      <c r="H43" s="8">
        <f t="shared" si="4"/>
        <v>4.2523280499999316E-2</v>
      </c>
      <c r="I43" s="8">
        <v>670</v>
      </c>
      <c r="J43" s="8">
        <f t="shared" si="2"/>
        <v>219</v>
      </c>
      <c r="K43" s="8">
        <f t="shared" si="3"/>
        <v>437</v>
      </c>
      <c r="L43" s="8">
        <f t="shared" si="5"/>
        <v>18.582673578499701</v>
      </c>
    </row>
    <row r="44" spans="1:19" ht="15.5" x14ac:dyDescent="0.35">
      <c r="A44" s="1">
        <v>1494.3576712700001</v>
      </c>
      <c r="B44" s="1">
        <v>671</v>
      </c>
      <c r="C44" s="6">
        <f t="shared" si="0"/>
        <v>1.4943576712700002</v>
      </c>
      <c r="D44" s="7">
        <f t="shared" si="1"/>
        <v>45.195642328729996</v>
      </c>
      <c r="E44" s="6"/>
      <c r="G44" s="8">
        <v>45.195642328729996</v>
      </c>
      <c r="H44" s="8">
        <f t="shared" si="4"/>
        <v>4.2523209790005012E-2</v>
      </c>
      <c r="I44" s="8">
        <v>671</v>
      </c>
      <c r="J44" s="8">
        <f t="shared" si="2"/>
        <v>220</v>
      </c>
      <c r="K44" s="8">
        <f t="shared" si="3"/>
        <v>439</v>
      </c>
      <c r="L44" s="8">
        <f t="shared" si="5"/>
        <v>18.6676890978122</v>
      </c>
    </row>
    <row r="45" spans="1:19" ht="15.5" x14ac:dyDescent="0.35">
      <c r="A45" s="1">
        <v>1536.8808810600001</v>
      </c>
      <c r="B45" s="1">
        <v>671</v>
      </c>
      <c r="C45" s="6">
        <f t="shared" si="0"/>
        <v>1.5368808810600001</v>
      </c>
      <c r="D45" s="7">
        <f t="shared" si="1"/>
        <v>45.153119118939998</v>
      </c>
      <c r="E45" s="6"/>
      <c r="G45" s="8">
        <v>45.153119118939998</v>
      </c>
      <c r="H45" s="8">
        <f t="shared" si="4"/>
        <v>4.2523209789997907E-2</v>
      </c>
      <c r="I45" s="8">
        <v>671</v>
      </c>
      <c r="J45" s="8">
        <f t="shared" si="2"/>
        <v>220</v>
      </c>
      <c r="K45" s="8">
        <f t="shared" si="3"/>
        <v>440</v>
      </c>
      <c r="L45" s="8">
        <f t="shared" si="5"/>
        <v>18.710212307599079</v>
      </c>
    </row>
    <row r="46" spans="1:19" ht="15.5" x14ac:dyDescent="0.35">
      <c r="A46" s="1">
        <v>1566.94938106</v>
      </c>
      <c r="B46" s="1">
        <v>671</v>
      </c>
      <c r="C46" s="6">
        <f t="shared" si="0"/>
        <v>1.5669493810599999</v>
      </c>
      <c r="D46" s="7">
        <f t="shared" si="1"/>
        <v>45.123050618939999</v>
      </c>
      <c r="E46" s="6"/>
      <c r="G46" s="8">
        <v>45.123050618939999</v>
      </c>
      <c r="H46" s="8">
        <f t="shared" si="4"/>
        <v>3.0068499999998721E-2</v>
      </c>
      <c r="I46" s="8">
        <v>671</v>
      </c>
      <c r="J46" s="8">
        <f t="shared" si="2"/>
        <v>220</v>
      </c>
      <c r="K46" s="8">
        <f t="shared" si="3"/>
        <v>440</v>
      </c>
      <c r="L46" s="8">
        <f t="shared" si="5"/>
        <v>13.230139999999437</v>
      </c>
    </row>
    <row r="47" spans="1:19" ht="15.5" x14ac:dyDescent="0.35">
      <c r="A47" s="1">
        <v>1597.01788106</v>
      </c>
      <c r="B47" s="1">
        <v>671</v>
      </c>
      <c r="C47" s="6">
        <f t="shared" si="0"/>
        <v>1.59701788106</v>
      </c>
      <c r="D47" s="7">
        <f t="shared" si="1"/>
        <v>45.09298211894</v>
      </c>
      <c r="E47" s="6"/>
      <c r="G47" s="8">
        <v>45.09298211894</v>
      </c>
      <c r="H47" s="8">
        <f t="shared" si="4"/>
        <v>3.0068499999998721E-2</v>
      </c>
      <c r="I47" s="8">
        <v>671</v>
      </c>
      <c r="J47" s="8">
        <f t="shared" si="2"/>
        <v>220</v>
      </c>
      <c r="K47" s="8">
        <f t="shared" si="3"/>
        <v>440</v>
      </c>
      <c r="L47" s="8">
        <f t="shared" si="5"/>
        <v>13.230139999999437</v>
      </c>
    </row>
    <row r="48" spans="1:19" ht="15.5" x14ac:dyDescent="0.35">
      <c r="A48" s="1">
        <v>1627.0863810599999</v>
      </c>
      <c r="B48" s="1">
        <v>670</v>
      </c>
      <c r="C48" s="6">
        <f t="shared" si="0"/>
        <v>1.6270863810599998</v>
      </c>
      <c r="D48" s="7">
        <f t="shared" si="1"/>
        <v>45.062913618940001</v>
      </c>
      <c r="E48" s="6"/>
      <c r="G48" s="8">
        <v>45.062913618940001</v>
      </c>
      <c r="H48" s="8">
        <f t="shared" si="4"/>
        <v>3.0068499999998721E-2</v>
      </c>
      <c r="I48" s="8">
        <v>670</v>
      </c>
      <c r="J48" s="8">
        <f t="shared" si="2"/>
        <v>219</v>
      </c>
      <c r="K48" s="8">
        <f t="shared" si="3"/>
        <v>439</v>
      </c>
      <c r="L48" s="8">
        <f t="shared" si="5"/>
        <v>13.200071499999439</v>
      </c>
    </row>
    <row r="49" spans="1:12" ht="15.5" x14ac:dyDescent="0.35">
      <c r="A49" s="1">
        <v>1669.6095908499999</v>
      </c>
      <c r="B49" s="1">
        <v>670</v>
      </c>
      <c r="C49" s="6">
        <f t="shared" si="0"/>
        <v>1.6696095908499999</v>
      </c>
      <c r="D49" s="7">
        <f t="shared" si="1"/>
        <v>45.020390409149996</v>
      </c>
      <c r="E49" s="6"/>
      <c r="G49" s="8">
        <v>45.020390409149996</v>
      </c>
      <c r="H49" s="8">
        <f t="shared" si="4"/>
        <v>4.2523209790005012E-2</v>
      </c>
      <c r="I49" s="8">
        <v>670</v>
      </c>
      <c r="J49" s="8">
        <f t="shared" si="2"/>
        <v>219</v>
      </c>
      <c r="K49" s="8">
        <f t="shared" si="3"/>
        <v>438</v>
      </c>
      <c r="L49" s="8">
        <f t="shared" si="5"/>
        <v>18.625165888022195</v>
      </c>
    </row>
    <row r="50" spans="1:12" ht="15.5" x14ac:dyDescent="0.35">
      <c r="A50" s="1">
        <v>1699.67809085</v>
      </c>
      <c r="B50" s="1">
        <v>671</v>
      </c>
      <c r="C50" s="6">
        <f t="shared" si="0"/>
        <v>1.69967809085</v>
      </c>
      <c r="D50" s="7">
        <f t="shared" si="1"/>
        <v>44.990321909149998</v>
      </c>
      <c r="E50" s="6"/>
      <c r="G50" s="8">
        <v>44.990321909149998</v>
      </c>
      <c r="H50" s="8">
        <f t="shared" si="4"/>
        <v>3.0068499999998721E-2</v>
      </c>
      <c r="I50" s="8">
        <v>671</v>
      </c>
      <c r="J50" s="8">
        <f t="shared" si="2"/>
        <v>220</v>
      </c>
      <c r="K50" s="8">
        <f t="shared" si="3"/>
        <v>439</v>
      </c>
      <c r="L50" s="8">
        <f t="shared" si="5"/>
        <v>13.200071499999439</v>
      </c>
    </row>
    <row r="51" spans="1:12" ht="15.5" x14ac:dyDescent="0.35">
      <c r="A51" s="1">
        <v>1729.7465908500001</v>
      </c>
      <c r="B51" s="1">
        <v>671</v>
      </c>
      <c r="C51" s="6">
        <f t="shared" si="0"/>
        <v>1.72974659085</v>
      </c>
      <c r="D51" s="7">
        <f t="shared" si="1"/>
        <v>44.960253409149999</v>
      </c>
      <c r="E51" s="6"/>
      <c r="G51" s="8">
        <v>44.960253409149999</v>
      </c>
      <c r="H51" s="8">
        <f t="shared" si="4"/>
        <v>3.0068499999998721E-2</v>
      </c>
      <c r="I51" s="8">
        <v>671</v>
      </c>
      <c r="J51" s="8">
        <f t="shared" si="2"/>
        <v>220</v>
      </c>
      <c r="K51" s="8">
        <f t="shared" si="3"/>
        <v>440</v>
      </c>
      <c r="L51" s="8">
        <f t="shared" si="5"/>
        <v>13.230139999999437</v>
      </c>
    </row>
    <row r="52" spans="1:12" ht="15.5" x14ac:dyDescent="0.35">
      <c r="A52" s="1">
        <v>1772.2698713499999</v>
      </c>
      <c r="B52" s="1">
        <v>669</v>
      </c>
      <c r="C52" s="6">
        <f t="shared" si="0"/>
        <v>1.7722698713499998</v>
      </c>
      <c r="D52" s="7">
        <f t="shared" si="1"/>
        <v>44.91773012865</v>
      </c>
      <c r="E52" s="6"/>
      <c r="G52" s="8">
        <v>44.91773012865</v>
      </c>
      <c r="H52" s="8">
        <f t="shared" si="4"/>
        <v>4.2523280499999316E-2</v>
      </c>
      <c r="I52" s="8">
        <v>669</v>
      </c>
      <c r="J52" s="8">
        <f t="shared" si="2"/>
        <v>218</v>
      </c>
      <c r="K52" s="8">
        <f t="shared" si="3"/>
        <v>438</v>
      </c>
      <c r="L52" s="8">
        <f t="shared" si="5"/>
        <v>18.625196858999701</v>
      </c>
    </row>
    <row r="53" spans="1:12" ht="15.5" x14ac:dyDescent="0.35">
      <c r="A53" s="1">
        <v>1802.33837135</v>
      </c>
      <c r="B53" s="1">
        <v>667</v>
      </c>
      <c r="C53" s="6">
        <f t="shared" si="0"/>
        <v>1.8023383713500001</v>
      </c>
      <c r="D53" s="7">
        <f t="shared" si="1"/>
        <v>44.887661628650001</v>
      </c>
      <c r="E53" s="6"/>
      <c r="G53" s="8">
        <v>44.887661628650001</v>
      </c>
      <c r="H53" s="8">
        <f t="shared" si="4"/>
        <v>3.0068499999998721E-2</v>
      </c>
      <c r="I53" s="8">
        <v>667</v>
      </c>
      <c r="J53" s="8">
        <f t="shared" si="2"/>
        <v>216</v>
      </c>
      <c r="K53" s="8">
        <f t="shared" si="3"/>
        <v>434</v>
      </c>
      <c r="L53" s="8">
        <f t="shared" si="5"/>
        <v>13.049728999999445</v>
      </c>
    </row>
    <row r="54" spans="1:12" ht="15.5" x14ac:dyDescent="0.35">
      <c r="A54" s="1">
        <v>1832.4067713500001</v>
      </c>
      <c r="B54" s="1">
        <v>666</v>
      </c>
      <c r="C54" s="6">
        <f t="shared" si="0"/>
        <v>1.8324067713500001</v>
      </c>
      <c r="D54" s="7">
        <f t="shared" si="1"/>
        <v>44.857593228649996</v>
      </c>
      <c r="E54" s="6"/>
      <c r="G54" s="8">
        <v>44.857593228649996</v>
      </c>
      <c r="H54" s="8">
        <f t="shared" si="4"/>
        <v>3.0068400000004658E-2</v>
      </c>
      <c r="I54" s="8">
        <v>666</v>
      </c>
      <c r="J54" s="8">
        <f t="shared" si="2"/>
        <v>215</v>
      </c>
      <c r="K54" s="8">
        <f t="shared" si="3"/>
        <v>431</v>
      </c>
      <c r="L54" s="8">
        <f t="shared" si="5"/>
        <v>12.959480400002008</v>
      </c>
    </row>
    <row r="55" spans="1:12" ht="15.5" x14ac:dyDescent="0.35">
      <c r="A55" s="1">
        <v>1862.47527135</v>
      </c>
      <c r="B55" s="1">
        <v>666</v>
      </c>
      <c r="C55" s="6">
        <f t="shared" si="0"/>
        <v>1.8624752713499999</v>
      </c>
      <c r="D55" s="7">
        <f t="shared" si="1"/>
        <v>44.827524728649998</v>
      </c>
      <c r="E55" s="6"/>
      <c r="G55" s="8">
        <v>44.827524728649998</v>
      </c>
      <c r="H55" s="8">
        <f t="shared" si="4"/>
        <v>3.0068499999998721E-2</v>
      </c>
      <c r="I55" s="8">
        <v>666</v>
      </c>
      <c r="J55" s="8">
        <f t="shared" si="2"/>
        <v>215</v>
      </c>
      <c r="K55" s="8">
        <f t="shared" si="3"/>
        <v>430</v>
      </c>
      <c r="L55" s="8">
        <f t="shared" si="5"/>
        <v>12.92945499999945</v>
      </c>
    </row>
    <row r="56" spans="1:12" ht="15.5" x14ac:dyDescent="0.35">
      <c r="A56" s="1">
        <v>1892.54377135</v>
      </c>
      <c r="B56" s="1">
        <v>664</v>
      </c>
      <c r="C56" s="6">
        <f t="shared" si="0"/>
        <v>1.89254377135</v>
      </c>
      <c r="D56" s="7">
        <f t="shared" si="1"/>
        <v>44.797456228649999</v>
      </c>
      <c r="E56" s="6"/>
      <c r="G56" s="8">
        <v>44.797456228649999</v>
      </c>
      <c r="H56" s="8">
        <f t="shared" si="4"/>
        <v>3.0068499999998721E-2</v>
      </c>
      <c r="I56" s="8">
        <v>664</v>
      </c>
      <c r="J56" s="8">
        <f t="shared" si="2"/>
        <v>213</v>
      </c>
      <c r="K56" s="8">
        <f t="shared" si="3"/>
        <v>428</v>
      </c>
      <c r="L56" s="8">
        <f t="shared" si="5"/>
        <v>12.869317999999453</v>
      </c>
    </row>
    <row r="57" spans="1:12" ht="15.5" x14ac:dyDescent="0.35">
      <c r="A57" s="1">
        <v>1922.6122713499999</v>
      </c>
      <c r="B57" s="1">
        <v>664</v>
      </c>
      <c r="C57" s="6">
        <f t="shared" si="0"/>
        <v>1.9226122713499998</v>
      </c>
      <c r="D57" s="7">
        <f t="shared" si="1"/>
        <v>44.76738772865</v>
      </c>
      <c r="E57" s="6"/>
      <c r="G57" s="8">
        <v>44.76738772865</v>
      </c>
      <c r="H57" s="8">
        <f t="shared" si="4"/>
        <v>3.0068499999998721E-2</v>
      </c>
      <c r="I57" s="8">
        <v>664</v>
      </c>
      <c r="J57" s="8">
        <f t="shared" si="2"/>
        <v>213</v>
      </c>
      <c r="K57" s="8">
        <f t="shared" si="3"/>
        <v>426</v>
      </c>
      <c r="L57" s="8">
        <f t="shared" si="5"/>
        <v>12.809180999999455</v>
      </c>
    </row>
    <row r="58" spans="1:12" ht="15.5" x14ac:dyDescent="0.35">
      <c r="A58" s="1">
        <v>1965.13541042</v>
      </c>
      <c r="B58" s="1">
        <v>667</v>
      </c>
      <c r="C58" s="6">
        <f t="shared" si="0"/>
        <v>1.9651354104200001</v>
      </c>
      <c r="D58" s="7">
        <f t="shared" si="1"/>
        <v>44.724864589580001</v>
      </c>
      <c r="E58" s="6"/>
      <c r="G58" s="8">
        <v>44.724864589580001</v>
      </c>
      <c r="H58" s="8">
        <f t="shared" si="4"/>
        <v>4.2523139069999161E-2</v>
      </c>
      <c r="I58" s="8">
        <v>667</v>
      </c>
      <c r="J58" s="8">
        <f t="shared" si="2"/>
        <v>216</v>
      </c>
      <c r="K58" s="8">
        <f t="shared" si="3"/>
        <v>429</v>
      </c>
      <c r="L58" s="8">
        <f t="shared" si="5"/>
        <v>18.24242666102964</v>
      </c>
    </row>
    <row r="59" spans="1:12" ht="15.5" x14ac:dyDescent="0.35">
      <c r="A59" s="1">
        <v>2007.6586909299999</v>
      </c>
      <c r="B59" s="1">
        <v>669</v>
      </c>
      <c r="C59" s="6">
        <f t="shared" si="0"/>
        <v>2.00765869093</v>
      </c>
      <c r="D59" s="7">
        <f t="shared" si="1"/>
        <v>44.682341309069997</v>
      </c>
      <c r="E59" s="6"/>
      <c r="G59" s="8">
        <v>44.682341309069997</v>
      </c>
      <c r="H59" s="8">
        <f t="shared" si="4"/>
        <v>4.2523280510003758E-2</v>
      </c>
      <c r="I59" s="8">
        <v>669</v>
      </c>
      <c r="J59" s="8">
        <f t="shared" si="2"/>
        <v>218</v>
      </c>
      <c r="K59" s="8">
        <f t="shared" si="3"/>
        <v>434</v>
      </c>
      <c r="L59" s="8">
        <f t="shared" si="5"/>
        <v>18.455103741341631</v>
      </c>
    </row>
    <row r="60" spans="1:12" ht="15.5" x14ac:dyDescent="0.35">
      <c r="A60" s="1">
        <v>2050.18197143</v>
      </c>
      <c r="B60" s="1">
        <v>669</v>
      </c>
      <c r="C60" s="6">
        <f t="shared" si="0"/>
        <v>2.0501819714299998</v>
      </c>
      <c r="D60" s="7">
        <f t="shared" si="1"/>
        <v>44.639818028569998</v>
      </c>
      <c r="E60" s="6"/>
      <c r="G60" s="8">
        <v>44.639818028569998</v>
      </c>
      <c r="H60" s="8">
        <f t="shared" si="4"/>
        <v>4.2523280499999316E-2</v>
      </c>
      <c r="I60" s="8">
        <v>669</v>
      </c>
      <c r="J60" s="8">
        <f t="shared" si="2"/>
        <v>218</v>
      </c>
      <c r="K60" s="8">
        <f t="shared" si="3"/>
        <v>436</v>
      </c>
      <c r="L60" s="8">
        <f t="shared" si="5"/>
        <v>18.540150297999702</v>
      </c>
    </row>
    <row r="61" spans="1:12" ht="15.5" x14ac:dyDescent="0.35">
      <c r="A61" s="1">
        <v>2080.2504714299998</v>
      </c>
      <c r="B61" s="1">
        <v>668</v>
      </c>
      <c r="C61" s="6">
        <f t="shared" si="0"/>
        <v>2.0802504714299999</v>
      </c>
      <c r="D61" s="7">
        <f t="shared" si="1"/>
        <v>44.609749528569999</v>
      </c>
      <c r="E61" s="6"/>
      <c r="G61" s="8">
        <v>44.609749528569999</v>
      </c>
      <c r="H61" s="8">
        <f t="shared" si="4"/>
        <v>3.0068499999998721E-2</v>
      </c>
      <c r="I61" s="8">
        <v>668</v>
      </c>
      <c r="J61" s="8">
        <f t="shared" si="2"/>
        <v>217</v>
      </c>
      <c r="K61" s="8">
        <f t="shared" si="3"/>
        <v>435</v>
      </c>
      <c r="L61" s="8">
        <f t="shared" si="5"/>
        <v>13.079797499999444</v>
      </c>
    </row>
    <row r="62" spans="1:12" ht="15.5" x14ac:dyDescent="0.35">
      <c r="A62" s="1">
        <v>2110.3188714299999</v>
      </c>
      <c r="B62" s="1">
        <v>665</v>
      </c>
      <c r="C62" s="6">
        <f t="shared" si="0"/>
        <v>2.1103188714300001</v>
      </c>
      <c r="D62" s="7">
        <f t="shared" si="1"/>
        <v>44.579681128569995</v>
      </c>
      <c r="E62" s="6"/>
      <c r="G62" s="8">
        <v>44.579681128569995</v>
      </c>
      <c r="H62" s="8">
        <f t="shared" si="4"/>
        <v>3.0068400000004658E-2</v>
      </c>
      <c r="I62" s="8">
        <v>665</v>
      </c>
      <c r="J62" s="8">
        <f t="shared" si="2"/>
        <v>214</v>
      </c>
      <c r="K62" s="8">
        <f t="shared" si="3"/>
        <v>431</v>
      </c>
      <c r="L62" s="8">
        <f t="shared" si="5"/>
        <v>12.959480400002008</v>
      </c>
    </row>
    <row r="63" spans="1:12" ht="15.5" x14ac:dyDescent="0.35">
      <c r="A63" s="1">
        <v>2140.3873714299998</v>
      </c>
      <c r="B63" s="1">
        <v>665</v>
      </c>
      <c r="C63" s="6">
        <f t="shared" si="0"/>
        <v>2.1403873714299997</v>
      </c>
      <c r="D63" s="7">
        <f t="shared" si="1"/>
        <v>44.549612628569996</v>
      </c>
      <c r="E63" s="6"/>
      <c r="G63" s="8">
        <v>44.549612628569996</v>
      </c>
      <c r="H63" s="8">
        <f t="shared" si="4"/>
        <v>3.0068499999998721E-2</v>
      </c>
      <c r="I63" s="8">
        <v>665</v>
      </c>
      <c r="J63" s="8">
        <f t="shared" si="2"/>
        <v>214</v>
      </c>
      <c r="K63" s="8">
        <f t="shared" si="3"/>
        <v>428</v>
      </c>
      <c r="L63" s="8">
        <f t="shared" si="5"/>
        <v>12.869317999999453</v>
      </c>
    </row>
    <row r="64" spans="1:12" ht="15.5" x14ac:dyDescent="0.35">
      <c r="A64" s="1">
        <v>2170.4558714300001</v>
      </c>
      <c r="B64" s="1">
        <v>662</v>
      </c>
      <c r="C64" s="6">
        <f t="shared" si="0"/>
        <v>2.1704558714300002</v>
      </c>
      <c r="D64" s="7">
        <f t="shared" si="1"/>
        <v>44.519544128569997</v>
      </c>
      <c r="E64" s="6"/>
      <c r="G64" s="8">
        <v>44.519544128569997</v>
      </c>
      <c r="H64" s="8">
        <f t="shared" si="4"/>
        <v>3.0068499999998721E-2</v>
      </c>
      <c r="I64" s="8">
        <v>662</v>
      </c>
      <c r="J64" s="8">
        <f t="shared" si="2"/>
        <v>211</v>
      </c>
      <c r="K64" s="8">
        <f t="shared" si="3"/>
        <v>425</v>
      </c>
      <c r="L64" s="8">
        <f t="shared" si="5"/>
        <v>12.779112499999457</v>
      </c>
    </row>
    <row r="65" spans="1:12" ht="15.5" x14ac:dyDescent="0.35">
      <c r="A65" s="1">
        <v>2200.52437143</v>
      </c>
      <c r="B65" s="1">
        <v>663</v>
      </c>
      <c r="C65" s="6">
        <f t="shared" si="0"/>
        <v>2.2005243714299998</v>
      </c>
      <c r="D65" s="7">
        <f t="shared" si="1"/>
        <v>44.489475628569998</v>
      </c>
      <c r="E65" s="6"/>
      <c r="G65" s="8">
        <v>44.489475628569998</v>
      </c>
      <c r="H65" s="8">
        <f t="shared" si="4"/>
        <v>3.0068499999998721E-2</v>
      </c>
      <c r="I65" s="8">
        <v>663</v>
      </c>
      <c r="J65" s="8">
        <f t="shared" si="2"/>
        <v>212</v>
      </c>
      <c r="K65" s="8">
        <f t="shared" si="3"/>
        <v>423</v>
      </c>
      <c r="L65" s="8">
        <f t="shared" si="5"/>
        <v>12.718975499999459</v>
      </c>
    </row>
    <row r="66" spans="1:12" ht="15.5" x14ac:dyDescent="0.35">
      <c r="A66" s="1">
        <v>2230.5927714300001</v>
      </c>
      <c r="B66" s="1">
        <v>665</v>
      </c>
      <c r="C66" s="6">
        <f t="shared" si="0"/>
        <v>2.23059277143</v>
      </c>
      <c r="D66" s="7">
        <f t="shared" si="1"/>
        <v>44.459407228570001</v>
      </c>
      <c r="E66" s="6"/>
      <c r="G66" s="8">
        <v>44.459407228570001</v>
      </c>
      <c r="H66" s="8">
        <f t="shared" si="4"/>
        <v>3.0068399999997553E-2</v>
      </c>
      <c r="I66" s="8">
        <v>665</v>
      </c>
      <c r="J66" s="8">
        <f t="shared" si="2"/>
        <v>214</v>
      </c>
      <c r="K66" s="8">
        <f t="shared" si="3"/>
        <v>426</v>
      </c>
      <c r="L66" s="8">
        <f t="shared" si="5"/>
        <v>12.809138399998957</v>
      </c>
    </row>
    <row r="67" spans="1:12" ht="15.5" x14ac:dyDescent="0.35">
      <c r="A67" s="1">
        <v>2260.6612714299999</v>
      </c>
      <c r="B67" s="1">
        <v>667</v>
      </c>
      <c r="C67" s="6">
        <f t="shared" si="0"/>
        <v>2.2606612714300001</v>
      </c>
      <c r="D67" s="7">
        <f t="shared" si="1"/>
        <v>44.429338728569995</v>
      </c>
      <c r="E67" s="6"/>
      <c r="G67" s="8">
        <v>44.429338728569995</v>
      </c>
      <c r="H67" s="8">
        <f t="shared" si="4"/>
        <v>3.0068500000005827E-2</v>
      </c>
      <c r="I67" s="8">
        <v>667</v>
      </c>
      <c r="J67" s="8">
        <f t="shared" si="2"/>
        <v>216</v>
      </c>
      <c r="K67" s="8">
        <f t="shared" si="3"/>
        <v>430</v>
      </c>
      <c r="L67" s="8">
        <f t="shared" si="5"/>
        <v>12.929455000002505</v>
      </c>
    </row>
    <row r="68" spans="1:12" ht="15.5" x14ac:dyDescent="0.35">
      <c r="A68" s="1">
        <v>2290.7297714299998</v>
      </c>
      <c r="B68" s="1">
        <v>667</v>
      </c>
      <c r="C68" s="6">
        <f t="shared" ref="C68:C131" si="6">A68/1000</f>
        <v>2.2907297714299997</v>
      </c>
      <c r="D68" s="7">
        <f t="shared" ref="D68:D131" si="7">46.69-C68</f>
        <v>44.399270228569996</v>
      </c>
      <c r="E68" s="6"/>
      <c r="G68" s="8">
        <v>44.399270228569996</v>
      </c>
      <c r="H68" s="8">
        <f t="shared" si="4"/>
        <v>3.0068499999998721E-2</v>
      </c>
      <c r="I68" s="8">
        <v>667</v>
      </c>
      <c r="J68" s="8">
        <f t="shared" ref="J68:J131" si="8">I68-451</f>
        <v>216</v>
      </c>
      <c r="K68" s="8">
        <f t="shared" si="3"/>
        <v>432</v>
      </c>
      <c r="L68" s="8">
        <f t="shared" si="5"/>
        <v>12.989591999999448</v>
      </c>
    </row>
    <row r="69" spans="1:12" ht="15.5" x14ac:dyDescent="0.35">
      <c r="A69" s="1">
        <v>2320.7982714300001</v>
      </c>
      <c r="B69" s="1">
        <v>665</v>
      </c>
      <c r="C69" s="6">
        <f t="shared" si="6"/>
        <v>2.3207982714300002</v>
      </c>
      <c r="D69" s="7">
        <f t="shared" si="7"/>
        <v>44.369201728569998</v>
      </c>
      <c r="E69" s="6"/>
      <c r="G69" s="8">
        <v>44.369201728569998</v>
      </c>
      <c r="H69" s="8">
        <f t="shared" si="4"/>
        <v>3.0068499999998721E-2</v>
      </c>
      <c r="I69" s="8">
        <v>665</v>
      </c>
      <c r="J69" s="8">
        <f t="shared" si="8"/>
        <v>214</v>
      </c>
      <c r="K69" s="8">
        <f t="shared" ref="K69:K132" si="9">J69+J68</f>
        <v>430</v>
      </c>
      <c r="L69" s="8">
        <f t="shared" si="5"/>
        <v>12.92945499999945</v>
      </c>
    </row>
    <row r="70" spans="1:12" ht="15.5" x14ac:dyDescent="0.35">
      <c r="A70" s="1">
        <v>2363.3214812199999</v>
      </c>
      <c r="B70" s="1">
        <v>665</v>
      </c>
      <c r="C70" s="6">
        <f t="shared" si="6"/>
        <v>2.3633214812199999</v>
      </c>
      <c r="D70" s="7">
        <f t="shared" si="7"/>
        <v>44.32667851878</v>
      </c>
      <c r="E70" s="6"/>
      <c r="G70" s="8">
        <v>44.32667851878</v>
      </c>
      <c r="H70" s="8">
        <f t="shared" ref="H70:H133" si="10">G69-G70</f>
        <v>4.2523209789997907E-2</v>
      </c>
      <c r="I70" s="8">
        <v>665</v>
      </c>
      <c r="J70" s="8">
        <f t="shared" si="8"/>
        <v>214</v>
      </c>
      <c r="K70" s="8">
        <f t="shared" si="9"/>
        <v>428</v>
      </c>
      <c r="L70" s="8">
        <f t="shared" si="5"/>
        <v>18.199933790119104</v>
      </c>
    </row>
    <row r="71" spans="1:12" ht="15.5" x14ac:dyDescent="0.35">
      <c r="A71" s="1">
        <v>2405.8446909999998</v>
      </c>
      <c r="B71" s="1">
        <v>668</v>
      </c>
      <c r="C71" s="6">
        <f t="shared" si="6"/>
        <v>2.405844691</v>
      </c>
      <c r="D71" s="7">
        <f t="shared" si="7"/>
        <v>44.284155308999999</v>
      </c>
      <c r="E71" s="6"/>
      <c r="G71" s="8">
        <v>44.284155308999999</v>
      </c>
      <c r="H71" s="8">
        <f t="shared" si="10"/>
        <v>4.252320978000057E-2</v>
      </c>
      <c r="I71" s="8">
        <v>668</v>
      </c>
      <c r="J71" s="8">
        <f t="shared" si="8"/>
        <v>217</v>
      </c>
      <c r="K71" s="8">
        <f t="shared" si="9"/>
        <v>431</v>
      </c>
      <c r="L71" s="8">
        <f t="shared" ref="L71:L134" si="11">K71*H71</f>
        <v>18.327503415180246</v>
      </c>
    </row>
    <row r="72" spans="1:12" ht="15.5" x14ac:dyDescent="0.35">
      <c r="A72" s="1">
        <v>2448.3679714999998</v>
      </c>
      <c r="B72" s="1">
        <v>668</v>
      </c>
      <c r="C72" s="6">
        <f t="shared" si="6"/>
        <v>2.4483679714999997</v>
      </c>
      <c r="D72" s="7">
        <f t="shared" si="7"/>
        <v>44.2416320285</v>
      </c>
      <c r="E72" s="6"/>
      <c r="G72" s="8">
        <v>44.2416320285</v>
      </c>
      <c r="H72" s="8">
        <f t="shared" si="10"/>
        <v>4.2523280499999316E-2</v>
      </c>
      <c r="I72" s="8">
        <v>668</v>
      </c>
      <c r="J72" s="8">
        <f t="shared" si="8"/>
        <v>217</v>
      </c>
      <c r="K72" s="8">
        <f t="shared" si="9"/>
        <v>434</v>
      </c>
      <c r="L72" s="8">
        <f t="shared" si="11"/>
        <v>18.455103736999703</v>
      </c>
    </row>
    <row r="73" spans="1:12" ht="15.5" x14ac:dyDescent="0.35">
      <c r="A73" s="1">
        <v>2490.8912520099998</v>
      </c>
      <c r="B73" s="1">
        <v>665</v>
      </c>
      <c r="C73" s="6">
        <f t="shared" si="6"/>
        <v>2.4908912520099999</v>
      </c>
      <c r="D73" s="7">
        <f t="shared" si="7"/>
        <v>44.199108747989996</v>
      </c>
      <c r="E73" s="6"/>
      <c r="G73" s="8">
        <v>44.199108747989996</v>
      </c>
      <c r="H73" s="8">
        <f t="shared" si="10"/>
        <v>4.2523280510003758E-2</v>
      </c>
      <c r="I73" s="8">
        <v>665</v>
      </c>
      <c r="J73" s="8">
        <f t="shared" si="8"/>
        <v>214</v>
      </c>
      <c r="K73" s="8">
        <f t="shared" si="9"/>
        <v>431</v>
      </c>
      <c r="L73" s="8">
        <f t="shared" si="11"/>
        <v>18.32753389981162</v>
      </c>
    </row>
    <row r="74" spans="1:12" ht="15.5" x14ac:dyDescent="0.35">
      <c r="A74" s="1">
        <v>2520.9596520099999</v>
      </c>
      <c r="B74" s="1">
        <v>665</v>
      </c>
      <c r="C74" s="6">
        <f t="shared" si="6"/>
        <v>2.5209596520099997</v>
      </c>
      <c r="D74" s="7">
        <f t="shared" si="7"/>
        <v>44.169040347989998</v>
      </c>
      <c r="E74" s="6"/>
      <c r="G74" s="8">
        <v>44.169040347989998</v>
      </c>
      <c r="H74" s="8">
        <f t="shared" si="10"/>
        <v>3.0068399999997553E-2</v>
      </c>
      <c r="I74" s="8">
        <v>665</v>
      </c>
      <c r="J74" s="8">
        <f t="shared" si="8"/>
        <v>214</v>
      </c>
      <c r="K74" s="8">
        <f t="shared" si="9"/>
        <v>428</v>
      </c>
      <c r="L74" s="8">
        <f t="shared" si="11"/>
        <v>12.869275199998953</v>
      </c>
    </row>
    <row r="75" spans="1:12" ht="15.5" x14ac:dyDescent="0.35">
      <c r="A75" s="1">
        <v>2551.0281520100002</v>
      </c>
      <c r="B75" s="1">
        <v>664</v>
      </c>
      <c r="C75" s="6">
        <f t="shared" si="6"/>
        <v>2.5510281520100002</v>
      </c>
      <c r="D75" s="7">
        <f t="shared" si="7"/>
        <v>44.13897184799</v>
      </c>
      <c r="E75" s="6"/>
      <c r="G75" s="8">
        <v>44.13897184799</v>
      </c>
      <c r="H75" s="8">
        <f t="shared" si="10"/>
        <v>3.0068499999998721E-2</v>
      </c>
      <c r="I75" s="8">
        <v>664</v>
      </c>
      <c r="J75" s="8">
        <f t="shared" si="8"/>
        <v>213</v>
      </c>
      <c r="K75" s="8">
        <f t="shared" si="9"/>
        <v>427</v>
      </c>
      <c r="L75" s="8">
        <f t="shared" si="11"/>
        <v>12.839249499999454</v>
      </c>
    </row>
    <row r="76" spans="1:12" ht="15.5" x14ac:dyDescent="0.35">
      <c r="A76" s="1">
        <v>2581.0966520100001</v>
      </c>
      <c r="B76" s="1">
        <v>664</v>
      </c>
      <c r="C76" s="6">
        <f t="shared" si="6"/>
        <v>2.5810966520100003</v>
      </c>
      <c r="D76" s="7">
        <f t="shared" si="7"/>
        <v>44.108903347989994</v>
      </c>
      <c r="E76" s="6"/>
      <c r="G76" s="8">
        <v>44.108903347989994</v>
      </c>
      <c r="H76" s="8">
        <f t="shared" si="10"/>
        <v>3.0068500000005827E-2</v>
      </c>
      <c r="I76" s="8">
        <v>664</v>
      </c>
      <c r="J76" s="8">
        <f t="shared" si="8"/>
        <v>213</v>
      </c>
      <c r="K76" s="8">
        <f t="shared" si="9"/>
        <v>426</v>
      </c>
      <c r="L76" s="8">
        <f t="shared" si="11"/>
        <v>12.809181000002482</v>
      </c>
    </row>
    <row r="77" spans="1:12" ht="15.5" x14ac:dyDescent="0.35">
      <c r="A77" s="1">
        <v>2611.165152</v>
      </c>
      <c r="B77" s="1">
        <v>665</v>
      </c>
      <c r="C77" s="6">
        <f t="shared" si="6"/>
        <v>2.6111651519999999</v>
      </c>
      <c r="D77" s="7">
        <f t="shared" si="7"/>
        <v>44.078834848</v>
      </c>
      <c r="E77" s="6"/>
      <c r="G77" s="8">
        <v>44.078834848</v>
      </c>
      <c r="H77" s="8">
        <f t="shared" si="10"/>
        <v>3.006849998999428E-2</v>
      </c>
      <c r="I77" s="8">
        <v>665</v>
      </c>
      <c r="J77" s="8">
        <f t="shared" si="8"/>
        <v>214</v>
      </c>
      <c r="K77" s="8">
        <f t="shared" si="9"/>
        <v>427</v>
      </c>
      <c r="L77" s="8">
        <f t="shared" si="11"/>
        <v>12.839249495727557</v>
      </c>
    </row>
    <row r="78" spans="1:12" ht="15.5" x14ac:dyDescent="0.35">
      <c r="A78" s="1">
        <v>2641.2336519999999</v>
      </c>
      <c r="B78" s="1">
        <v>665</v>
      </c>
      <c r="C78" s="6">
        <f t="shared" si="6"/>
        <v>2.6412336519999999</v>
      </c>
      <c r="D78" s="7">
        <f t="shared" si="7"/>
        <v>44.048766348000001</v>
      </c>
      <c r="E78" s="6"/>
      <c r="G78" s="8">
        <v>44.048766348000001</v>
      </c>
      <c r="H78" s="8">
        <f t="shared" si="10"/>
        <v>3.0068499999998721E-2</v>
      </c>
      <c r="I78" s="8">
        <v>665</v>
      </c>
      <c r="J78" s="8">
        <f t="shared" si="8"/>
        <v>214</v>
      </c>
      <c r="K78" s="8">
        <f t="shared" si="9"/>
        <v>428</v>
      </c>
      <c r="L78" s="8">
        <f t="shared" si="11"/>
        <v>12.869317999999453</v>
      </c>
    </row>
    <row r="79" spans="1:12" ht="15.5" x14ac:dyDescent="0.35">
      <c r="A79" s="1">
        <v>2671.3020520099999</v>
      </c>
      <c r="B79" s="1">
        <v>663</v>
      </c>
      <c r="C79" s="6">
        <f t="shared" si="6"/>
        <v>2.6713020520099997</v>
      </c>
      <c r="D79" s="7">
        <f t="shared" si="7"/>
        <v>44.018697947989999</v>
      </c>
      <c r="E79" s="6"/>
      <c r="G79" s="8">
        <v>44.018697947989999</v>
      </c>
      <c r="H79" s="8">
        <f t="shared" si="10"/>
        <v>3.0068400010001994E-2</v>
      </c>
      <c r="I79" s="8">
        <v>663</v>
      </c>
      <c r="J79" s="8">
        <f t="shared" si="8"/>
        <v>212</v>
      </c>
      <c r="K79" s="8">
        <f t="shared" si="9"/>
        <v>426</v>
      </c>
      <c r="L79" s="8">
        <f t="shared" si="11"/>
        <v>12.80913840426085</v>
      </c>
    </row>
    <row r="80" spans="1:12" ht="15.5" x14ac:dyDescent="0.35">
      <c r="A80" s="1">
        <v>2701.3705520100002</v>
      </c>
      <c r="B80" s="1">
        <v>662</v>
      </c>
      <c r="C80" s="6">
        <f t="shared" si="6"/>
        <v>2.7013705520100002</v>
      </c>
      <c r="D80" s="7">
        <f t="shared" si="7"/>
        <v>43.98862944799</v>
      </c>
      <c r="E80" s="6"/>
      <c r="G80" s="8">
        <v>43.98862944799</v>
      </c>
      <c r="H80" s="8">
        <f t="shared" si="10"/>
        <v>3.0068499999998721E-2</v>
      </c>
      <c r="I80" s="8">
        <v>662</v>
      </c>
      <c r="J80" s="8">
        <f t="shared" si="8"/>
        <v>211</v>
      </c>
      <c r="K80" s="8">
        <f t="shared" si="9"/>
        <v>423</v>
      </c>
      <c r="L80" s="8">
        <f t="shared" si="11"/>
        <v>12.718975499999459</v>
      </c>
    </row>
    <row r="81" spans="1:12" ht="15.5" x14ac:dyDescent="0.35">
      <c r="A81" s="1">
        <v>2731.4390520100001</v>
      </c>
      <c r="B81" s="1">
        <v>662</v>
      </c>
      <c r="C81" s="6">
        <f t="shared" si="6"/>
        <v>2.7314390520100003</v>
      </c>
      <c r="D81" s="7">
        <f t="shared" si="7"/>
        <v>43.958560947989994</v>
      </c>
      <c r="E81" s="6"/>
      <c r="G81" s="8">
        <v>43.958560947989994</v>
      </c>
      <c r="H81" s="8">
        <f t="shared" si="10"/>
        <v>3.0068500000005827E-2</v>
      </c>
      <c r="I81" s="8">
        <v>662</v>
      </c>
      <c r="J81" s="8">
        <f t="shared" si="8"/>
        <v>211</v>
      </c>
      <c r="K81" s="8">
        <f t="shared" si="9"/>
        <v>422</v>
      </c>
      <c r="L81" s="8">
        <f t="shared" si="11"/>
        <v>12.688907000002459</v>
      </c>
    </row>
    <row r="82" spans="1:12" ht="15.5" x14ac:dyDescent="0.35">
      <c r="A82" s="1">
        <v>2761.5075520099999</v>
      </c>
      <c r="B82" s="1">
        <v>662</v>
      </c>
      <c r="C82" s="6">
        <f t="shared" si="6"/>
        <v>2.7615075520099999</v>
      </c>
      <c r="D82" s="7">
        <f t="shared" si="7"/>
        <v>43.928492447989996</v>
      </c>
      <c r="E82" s="6"/>
      <c r="G82" s="8">
        <v>43.928492447989996</v>
      </c>
      <c r="H82" s="8">
        <f t="shared" si="10"/>
        <v>3.0068499999998721E-2</v>
      </c>
      <c r="I82" s="8">
        <v>662</v>
      </c>
      <c r="J82" s="8">
        <f t="shared" si="8"/>
        <v>211</v>
      </c>
      <c r="K82" s="8">
        <f t="shared" si="9"/>
        <v>422</v>
      </c>
      <c r="L82" s="8">
        <f t="shared" si="11"/>
        <v>12.68890699999946</v>
      </c>
    </row>
    <row r="83" spans="1:12" ht="15.5" x14ac:dyDescent="0.35">
      <c r="A83" s="1">
        <v>2804.0307617899998</v>
      </c>
      <c r="B83" s="1">
        <v>662</v>
      </c>
      <c r="C83" s="6">
        <f t="shared" si="6"/>
        <v>2.80403076179</v>
      </c>
      <c r="D83" s="7">
        <f t="shared" si="7"/>
        <v>43.885969238209995</v>
      </c>
      <c r="E83" s="6"/>
      <c r="G83" s="8">
        <v>43.885969238209995</v>
      </c>
      <c r="H83" s="8">
        <f t="shared" si="10"/>
        <v>4.252320978000057E-2</v>
      </c>
      <c r="I83" s="8">
        <v>662</v>
      </c>
      <c r="J83" s="8">
        <f t="shared" si="8"/>
        <v>211</v>
      </c>
      <c r="K83" s="8">
        <f t="shared" si="9"/>
        <v>422</v>
      </c>
      <c r="L83" s="8">
        <f t="shared" si="11"/>
        <v>17.944794527160241</v>
      </c>
    </row>
    <row r="84" spans="1:12" ht="15.5" x14ac:dyDescent="0.35">
      <c r="A84" s="1">
        <v>2846.5539715800001</v>
      </c>
      <c r="B84" s="1">
        <v>663</v>
      </c>
      <c r="C84" s="6">
        <f t="shared" si="6"/>
        <v>2.8465539715800001</v>
      </c>
      <c r="D84" s="7">
        <f t="shared" si="7"/>
        <v>43.843446028419997</v>
      </c>
      <c r="E84" s="6"/>
      <c r="G84" s="8">
        <v>43.843446028419997</v>
      </c>
      <c r="H84" s="8">
        <f t="shared" si="10"/>
        <v>4.2523209789997907E-2</v>
      </c>
      <c r="I84" s="8">
        <v>663</v>
      </c>
      <c r="J84" s="8">
        <f t="shared" si="8"/>
        <v>212</v>
      </c>
      <c r="K84" s="8">
        <f t="shared" si="9"/>
        <v>423</v>
      </c>
      <c r="L84" s="8">
        <f t="shared" si="11"/>
        <v>17.987317741169115</v>
      </c>
    </row>
    <row r="85" spans="1:12" ht="15.5" x14ac:dyDescent="0.35">
      <c r="A85" s="1">
        <v>2889.0772520800001</v>
      </c>
      <c r="B85" s="1">
        <v>663</v>
      </c>
      <c r="C85" s="6">
        <f t="shared" si="6"/>
        <v>2.8890772520800003</v>
      </c>
      <c r="D85" s="7">
        <f t="shared" si="7"/>
        <v>43.800922747919998</v>
      </c>
      <c r="E85" s="6"/>
      <c r="G85" s="8">
        <v>43.800922747919998</v>
      </c>
      <c r="H85" s="8">
        <f t="shared" si="10"/>
        <v>4.2523280499999316E-2</v>
      </c>
      <c r="I85" s="8">
        <v>663</v>
      </c>
      <c r="J85" s="8">
        <f t="shared" si="8"/>
        <v>212</v>
      </c>
      <c r="K85" s="8">
        <f t="shared" si="9"/>
        <v>424</v>
      </c>
      <c r="L85" s="8">
        <f t="shared" si="11"/>
        <v>18.02987093199971</v>
      </c>
    </row>
    <row r="86" spans="1:12" ht="15.5" x14ac:dyDescent="0.35">
      <c r="A86" s="1">
        <v>2931.6005325900001</v>
      </c>
      <c r="B86" s="1">
        <v>661</v>
      </c>
      <c r="C86" s="6">
        <f t="shared" si="6"/>
        <v>2.9316005325900001</v>
      </c>
      <c r="D86" s="7">
        <f t="shared" si="7"/>
        <v>43.758399467410001</v>
      </c>
      <c r="E86" s="6"/>
      <c r="G86" s="8">
        <v>43.758399467410001</v>
      </c>
      <c r="H86" s="8">
        <f t="shared" si="10"/>
        <v>4.2523280509996653E-2</v>
      </c>
      <c r="I86" s="8">
        <v>661</v>
      </c>
      <c r="J86" s="8">
        <f t="shared" si="8"/>
        <v>210</v>
      </c>
      <c r="K86" s="8">
        <f t="shared" si="9"/>
        <v>422</v>
      </c>
      <c r="L86" s="8">
        <f t="shared" si="11"/>
        <v>17.944824375218587</v>
      </c>
    </row>
    <row r="87" spans="1:12" ht="15.5" x14ac:dyDescent="0.35">
      <c r="A87" s="1">
        <v>2961.66903258</v>
      </c>
      <c r="B87" s="1">
        <v>659</v>
      </c>
      <c r="C87" s="6">
        <f t="shared" si="6"/>
        <v>2.9616690325800001</v>
      </c>
      <c r="D87" s="7">
        <f t="shared" si="7"/>
        <v>43.72833096742</v>
      </c>
      <c r="E87" s="6"/>
      <c r="G87" s="8">
        <v>43.72833096742</v>
      </c>
      <c r="H87" s="8">
        <f t="shared" si="10"/>
        <v>3.0068499990001385E-2</v>
      </c>
      <c r="I87" s="8">
        <v>659</v>
      </c>
      <c r="J87" s="8">
        <f t="shared" si="8"/>
        <v>208</v>
      </c>
      <c r="K87" s="8">
        <f t="shared" si="9"/>
        <v>418</v>
      </c>
      <c r="L87" s="8">
        <f t="shared" si="11"/>
        <v>12.568632995820579</v>
      </c>
    </row>
    <row r="88" spans="1:12" ht="15.5" x14ac:dyDescent="0.35">
      <c r="A88" s="1">
        <v>2991.7375325899998</v>
      </c>
      <c r="B88" s="1">
        <v>660</v>
      </c>
      <c r="C88" s="6">
        <f t="shared" si="6"/>
        <v>2.9917375325899997</v>
      </c>
      <c r="D88" s="7">
        <f t="shared" si="7"/>
        <v>43.698262467409997</v>
      </c>
      <c r="E88" s="6"/>
      <c r="G88" s="8">
        <v>43.698262467409997</v>
      </c>
      <c r="H88" s="8">
        <f t="shared" si="10"/>
        <v>3.0068500010003163E-2</v>
      </c>
      <c r="I88" s="8">
        <v>660</v>
      </c>
      <c r="J88" s="8">
        <f t="shared" si="8"/>
        <v>209</v>
      </c>
      <c r="K88" s="8">
        <f t="shared" si="9"/>
        <v>417</v>
      </c>
      <c r="L88" s="8">
        <f t="shared" si="11"/>
        <v>12.538564504171319</v>
      </c>
    </row>
    <row r="89" spans="1:12" ht="15.5" x14ac:dyDescent="0.35">
      <c r="A89" s="1">
        <v>3021.80593258</v>
      </c>
      <c r="B89" s="1">
        <v>662</v>
      </c>
      <c r="C89" s="6">
        <f t="shared" si="6"/>
        <v>3.02180593258</v>
      </c>
      <c r="D89" s="7">
        <f t="shared" si="7"/>
        <v>43.668194067419996</v>
      </c>
      <c r="E89" s="6"/>
      <c r="G89" s="8">
        <v>43.668194067419996</v>
      </c>
      <c r="H89" s="8">
        <f t="shared" si="10"/>
        <v>3.0068399990000216E-2</v>
      </c>
      <c r="I89" s="8">
        <v>662</v>
      </c>
      <c r="J89" s="8">
        <f t="shared" si="8"/>
        <v>211</v>
      </c>
      <c r="K89" s="8">
        <f t="shared" si="9"/>
        <v>420</v>
      </c>
      <c r="L89" s="8">
        <f t="shared" si="11"/>
        <v>12.628727995800091</v>
      </c>
    </row>
    <row r="90" spans="1:12" ht="15.5" x14ac:dyDescent="0.35">
      <c r="A90" s="1">
        <v>3051.8744325900002</v>
      </c>
      <c r="B90" s="1">
        <v>662</v>
      </c>
      <c r="C90" s="6">
        <f t="shared" si="6"/>
        <v>3.05187443259</v>
      </c>
      <c r="D90" s="7">
        <f t="shared" si="7"/>
        <v>43.63812556741</v>
      </c>
      <c r="E90" s="6"/>
      <c r="G90" s="8">
        <v>43.63812556741</v>
      </c>
      <c r="H90" s="8">
        <f t="shared" si="10"/>
        <v>3.0068500009996058E-2</v>
      </c>
      <c r="I90" s="8">
        <v>662</v>
      </c>
      <c r="J90" s="8">
        <f t="shared" si="8"/>
        <v>211</v>
      </c>
      <c r="K90" s="8">
        <f t="shared" si="9"/>
        <v>422</v>
      </c>
      <c r="L90" s="8">
        <f t="shared" si="11"/>
        <v>12.688907004218336</v>
      </c>
    </row>
    <row r="91" spans="1:12" ht="15.5" x14ac:dyDescent="0.35">
      <c r="A91" s="1">
        <v>3094.3976423700001</v>
      </c>
      <c r="B91" s="1">
        <v>659</v>
      </c>
      <c r="C91" s="6">
        <f t="shared" si="6"/>
        <v>3.0943976423700001</v>
      </c>
      <c r="D91" s="7">
        <f t="shared" si="7"/>
        <v>43.59560235763</v>
      </c>
      <c r="E91" s="6"/>
      <c r="G91" s="8">
        <v>43.59560235763</v>
      </c>
      <c r="H91" s="8">
        <f t="shared" si="10"/>
        <v>4.252320978000057E-2</v>
      </c>
      <c r="I91" s="8">
        <v>659</v>
      </c>
      <c r="J91" s="8">
        <f t="shared" si="8"/>
        <v>208</v>
      </c>
      <c r="K91" s="8">
        <f t="shared" si="9"/>
        <v>419</v>
      </c>
      <c r="L91" s="8">
        <f t="shared" si="11"/>
        <v>17.817224897820239</v>
      </c>
    </row>
    <row r="92" spans="1:12" ht="15.5" x14ac:dyDescent="0.35">
      <c r="A92" s="1">
        <v>3124.4661423699999</v>
      </c>
      <c r="B92" s="1">
        <v>657</v>
      </c>
      <c r="C92" s="6">
        <f t="shared" si="6"/>
        <v>3.1244661423699998</v>
      </c>
      <c r="D92" s="7">
        <f t="shared" si="7"/>
        <v>43.565533857630001</v>
      </c>
      <c r="E92" s="6"/>
      <c r="G92" s="8">
        <v>43.565533857630001</v>
      </c>
      <c r="H92" s="8">
        <f t="shared" si="10"/>
        <v>3.0068499999998721E-2</v>
      </c>
      <c r="I92" s="8">
        <v>657</v>
      </c>
      <c r="J92" s="8">
        <f t="shared" si="8"/>
        <v>206</v>
      </c>
      <c r="K92" s="8">
        <f t="shared" si="9"/>
        <v>414</v>
      </c>
      <c r="L92" s="8">
        <f t="shared" si="11"/>
        <v>12.448358999999471</v>
      </c>
    </row>
    <row r="93" spans="1:12" ht="15.5" x14ac:dyDescent="0.35">
      <c r="A93" s="1">
        <v>3154.5345423700001</v>
      </c>
      <c r="B93" s="1">
        <v>656</v>
      </c>
      <c r="C93" s="6">
        <f t="shared" si="6"/>
        <v>3.15453454237</v>
      </c>
      <c r="D93" s="7">
        <f t="shared" si="7"/>
        <v>43.535465457629996</v>
      </c>
      <c r="E93" s="6"/>
      <c r="G93" s="8">
        <v>43.535465457629996</v>
      </c>
      <c r="H93" s="8">
        <f t="shared" si="10"/>
        <v>3.0068400000004658E-2</v>
      </c>
      <c r="I93" s="8">
        <v>656</v>
      </c>
      <c r="J93" s="8">
        <f t="shared" si="8"/>
        <v>205</v>
      </c>
      <c r="K93" s="8">
        <f t="shared" si="9"/>
        <v>411</v>
      </c>
      <c r="L93" s="8">
        <f t="shared" si="11"/>
        <v>12.358112400001914</v>
      </c>
    </row>
    <row r="94" spans="1:12" ht="15.5" x14ac:dyDescent="0.35">
      <c r="A94" s="1">
        <v>3197.0577521599998</v>
      </c>
      <c r="B94" s="1">
        <v>658</v>
      </c>
      <c r="C94" s="6">
        <f t="shared" si="6"/>
        <v>3.1970577521599997</v>
      </c>
      <c r="D94" s="7">
        <f t="shared" si="7"/>
        <v>43.492942247839999</v>
      </c>
      <c r="E94" s="6"/>
      <c r="G94" s="8">
        <v>43.492942247839999</v>
      </c>
      <c r="H94" s="8">
        <f t="shared" si="10"/>
        <v>4.2523209789997907E-2</v>
      </c>
      <c r="I94" s="8">
        <v>658</v>
      </c>
      <c r="J94" s="8">
        <f t="shared" si="8"/>
        <v>207</v>
      </c>
      <c r="K94" s="8">
        <f t="shared" si="9"/>
        <v>412</v>
      </c>
      <c r="L94" s="8">
        <f t="shared" si="11"/>
        <v>17.519562433479138</v>
      </c>
    </row>
    <row r="95" spans="1:12" ht="15.5" x14ac:dyDescent="0.35">
      <c r="A95" s="1">
        <v>3239.5810326599999</v>
      </c>
      <c r="B95" s="1">
        <v>659</v>
      </c>
      <c r="C95" s="6">
        <f t="shared" si="6"/>
        <v>3.2395810326599999</v>
      </c>
      <c r="D95" s="7">
        <f t="shared" si="7"/>
        <v>43.450418967339999</v>
      </c>
      <c r="E95" s="6"/>
      <c r="G95" s="8">
        <v>43.450418967339999</v>
      </c>
      <c r="H95" s="8">
        <f t="shared" si="10"/>
        <v>4.2523280499999316E-2</v>
      </c>
      <c r="I95" s="8">
        <v>659</v>
      </c>
      <c r="J95" s="8">
        <f t="shared" si="8"/>
        <v>208</v>
      </c>
      <c r="K95" s="8">
        <f t="shared" si="9"/>
        <v>415</v>
      </c>
      <c r="L95" s="8">
        <f t="shared" si="11"/>
        <v>17.647161407499716</v>
      </c>
    </row>
    <row r="96" spans="1:12" ht="15.5" x14ac:dyDescent="0.35">
      <c r="A96" s="1">
        <v>3282.1043131599999</v>
      </c>
      <c r="B96" s="1">
        <v>659</v>
      </c>
      <c r="C96" s="6">
        <f t="shared" si="6"/>
        <v>3.2821043131600001</v>
      </c>
      <c r="D96" s="7">
        <f t="shared" si="7"/>
        <v>43.40789568684</v>
      </c>
      <c r="E96" s="6"/>
      <c r="G96" s="8">
        <v>43.40789568684</v>
      </c>
      <c r="H96" s="8">
        <f t="shared" si="10"/>
        <v>4.2523280499999316E-2</v>
      </c>
      <c r="I96" s="8">
        <v>659</v>
      </c>
      <c r="J96" s="8">
        <f t="shared" si="8"/>
        <v>208</v>
      </c>
      <c r="K96" s="8">
        <f t="shared" si="9"/>
        <v>416</v>
      </c>
      <c r="L96" s="8">
        <f t="shared" si="11"/>
        <v>17.689684687999716</v>
      </c>
    </row>
    <row r="97" spans="1:12" ht="15.5" x14ac:dyDescent="0.35">
      <c r="A97" s="1">
        <v>3312.1727131600001</v>
      </c>
      <c r="B97" s="1">
        <v>659</v>
      </c>
      <c r="C97" s="6">
        <f t="shared" si="6"/>
        <v>3.3121727131599998</v>
      </c>
      <c r="D97" s="7">
        <f t="shared" si="7"/>
        <v>43.377827286839995</v>
      </c>
      <c r="E97" s="6"/>
      <c r="G97" s="8">
        <v>43.377827286839995</v>
      </c>
      <c r="H97" s="8">
        <f t="shared" si="10"/>
        <v>3.0068400000004658E-2</v>
      </c>
      <c r="I97" s="8">
        <v>659</v>
      </c>
      <c r="J97" s="8">
        <f t="shared" si="8"/>
        <v>208</v>
      </c>
      <c r="K97" s="8">
        <f t="shared" si="9"/>
        <v>416</v>
      </c>
      <c r="L97" s="8">
        <f t="shared" si="11"/>
        <v>12.508454400001938</v>
      </c>
    </row>
    <row r="98" spans="1:12" ht="15.5" x14ac:dyDescent="0.35">
      <c r="A98" s="1">
        <v>3342.2412131599999</v>
      </c>
      <c r="B98" s="1">
        <v>658</v>
      </c>
      <c r="C98" s="6">
        <f t="shared" si="6"/>
        <v>3.3422412131599999</v>
      </c>
      <c r="D98" s="7">
        <f t="shared" si="7"/>
        <v>43.347758786839997</v>
      </c>
      <c r="E98" s="6"/>
      <c r="G98" s="8">
        <v>43.347758786839997</v>
      </c>
      <c r="H98" s="8">
        <f t="shared" si="10"/>
        <v>3.0068499999998721E-2</v>
      </c>
      <c r="I98" s="8">
        <v>658</v>
      </c>
      <c r="J98" s="8">
        <f t="shared" si="8"/>
        <v>207</v>
      </c>
      <c r="K98" s="8">
        <f t="shared" si="9"/>
        <v>415</v>
      </c>
      <c r="L98" s="8">
        <f t="shared" si="11"/>
        <v>12.478427499999469</v>
      </c>
    </row>
    <row r="99" spans="1:12" ht="15.5" x14ac:dyDescent="0.35">
      <c r="A99" s="1">
        <v>3372.3097131599998</v>
      </c>
      <c r="B99" s="1">
        <v>658</v>
      </c>
      <c r="C99" s="6">
        <f t="shared" si="6"/>
        <v>3.3723097131599999</v>
      </c>
      <c r="D99" s="7">
        <f t="shared" si="7"/>
        <v>43.317690286839998</v>
      </c>
      <c r="E99" s="6"/>
      <c r="G99" s="8">
        <v>43.317690286839998</v>
      </c>
      <c r="H99" s="8">
        <f t="shared" si="10"/>
        <v>3.0068499999998721E-2</v>
      </c>
      <c r="I99" s="8">
        <v>658</v>
      </c>
      <c r="J99" s="8">
        <f t="shared" si="8"/>
        <v>207</v>
      </c>
      <c r="K99" s="8">
        <f t="shared" si="9"/>
        <v>414</v>
      </c>
      <c r="L99" s="8">
        <f t="shared" si="11"/>
        <v>12.448358999999471</v>
      </c>
    </row>
    <row r="100" spans="1:12" ht="15.5" x14ac:dyDescent="0.35">
      <c r="A100" s="1">
        <v>3402.3782131600001</v>
      </c>
      <c r="B100" s="1">
        <v>659</v>
      </c>
      <c r="C100" s="6">
        <f t="shared" si="6"/>
        <v>3.40237821316</v>
      </c>
      <c r="D100" s="7">
        <f t="shared" si="7"/>
        <v>43.287621786839999</v>
      </c>
      <c r="E100" s="6"/>
      <c r="G100" s="8">
        <v>43.287621786839999</v>
      </c>
      <c r="H100" s="8">
        <f t="shared" si="10"/>
        <v>3.0068499999998721E-2</v>
      </c>
      <c r="I100" s="8">
        <v>659</v>
      </c>
      <c r="J100" s="8">
        <f t="shared" si="8"/>
        <v>208</v>
      </c>
      <c r="K100" s="8">
        <f t="shared" si="9"/>
        <v>415</v>
      </c>
      <c r="L100" s="8">
        <f t="shared" si="11"/>
        <v>12.478427499999469</v>
      </c>
    </row>
    <row r="101" spans="1:12" ht="15.5" x14ac:dyDescent="0.35">
      <c r="A101" s="1">
        <v>3432.4466131600002</v>
      </c>
      <c r="B101" s="1">
        <v>659</v>
      </c>
      <c r="C101" s="6">
        <f t="shared" si="6"/>
        <v>3.4324466131600002</v>
      </c>
      <c r="D101" s="7">
        <f t="shared" si="7"/>
        <v>43.257553386839994</v>
      </c>
      <c r="E101" s="6"/>
      <c r="G101" s="8">
        <v>43.257553386839994</v>
      </c>
      <c r="H101" s="8">
        <f t="shared" si="10"/>
        <v>3.0068400000004658E-2</v>
      </c>
      <c r="I101" s="8">
        <v>659</v>
      </c>
      <c r="J101" s="8">
        <f t="shared" si="8"/>
        <v>208</v>
      </c>
      <c r="K101" s="8">
        <f t="shared" si="9"/>
        <v>416</v>
      </c>
      <c r="L101" s="8">
        <f t="shared" si="11"/>
        <v>12.508454400001938</v>
      </c>
    </row>
    <row r="102" spans="1:12" ht="15.5" x14ac:dyDescent="0.35">
      <c r="A102" s="1">
        <v>3462.5151131600001</v>
      </c>
      <c r="B102" s="1">
        <v>658</v>
      </c>
      <c r="C102" s="6">
        <f t="shared" si="6"/>
        <v>3.4625151131600003</v>
      </c>
      <c r="D102" s="7">
        <f t="shared" si="7"/>
        <v>43.227484886839996</v>
      </c>
      <c r="E102" s="6"/>
      <c r="G102" s="8">
        <v>43.227484886839996</v>
      </c>
      <c r="H102" s="8">
        <f t="shared" si="10"/>
        <v>3.0068499999998721E-2</v>
      </c>
      <c r="I102" s="8">
        <v>658</v>
      </c>
      <c r="J102" s="8">
        <f t="shared" si="8"/>
        <v>207</v>
      </c>
      <c r="K102" s="8">
        <f t="shared" si="9"/>
        <v>415</v>
      </c>
      <c r="L102" s="8">
        <f t="shared" si="11"/>
        <v>12.478427499999469</v>
      </c>
    </row>
    <row r="103" spans="1:12" ht="15.5" x14ac:dyDescent="0.35">
      <c r="A103" s="1">
        <v>3492.5836131599999</v>
      </c>
      <c r="B103" s="1">
        <v>657</v>
      </c>
      <c r="C103" s="6">
        <f t="shared" si="6"/>
        <v>3.4925836131599999</v>
      </c>
      <c r="D103" s="7">
        <f t="shared" si="7"/>
        <v>43.197416386839997</v>
      </c>
      <c r="E103" s="6"/>
      <c r="G103" s="8">
        <v>43.197416386839997</v>
      </c>
      <c r="H103" s="8">
        <f t="shared" si="10"/>
        <v>3.0068499999998721E-2</v>
      </c>
      <c r="I103" s="8">
        <v>657</v>
      </c>
      <c r="J103" s="8">
        <f t="shared" si="8"/>
        <v>206</v>
      </c>
      <c r="K103" s="8">
        <f t="shared" si="9"/>
        <v>413</v>
      </c>
      <c r="L103" s="8">
        <f t="shared" si="11"/>
        <v>12.418290499999472</v>
      </c>
    </row>
    <row r="104" spans="1:12" ht="15.5" x14ac:dyDescent="0.35">
      <c r="A104" s="1">
        <v>3522.6521131600002</v>
      </c>
      <c r="B104" s="1">
        <v>657</v>
      </c>
      <c r="C104" s="6">
        <f t="shared" si="6"/>
        <v>3.5226521131600004</v>
      </c>
      <c r="D104" s="7">
        <f t="shared" si="7"/>
        <v>43.167347886839998</v>
      </c>
      <c r="E104" s="6"/>
      <c r="G104" s="8">
        <v>43.167347886839998</v>
      </c>
      <c r="H104" s="8">
        <f t="shared" si="10"/>
        <v>3.0068499999998721E-2</v>
      </c>
      <c r="I104" s="8">
        <v>657</v>
      </c>
      <c r="J104" s="8">
        <f t="shared" si="8"/>
        <v>206</v>
      </c>
      <c r="K104" s="8">
        <f t="shared" si="9"/>
        <v>412</v>
      </c>
      <c r="L104" s="8">
        <f t="shared" si="11"/>
        <v>12.388221999999473</v>
      </c>
    </row>
    <row r="105" spans="1:12" ht="15.5" x14ac:dyDescent="0.35">
      <c r="A105" s="1">
        <v>3552.7205131599999</v>
      </c>
      <c r="B105" s="1">
        <v>657</v>
      </c>
      <c r="C105" s="6">
        <f t="shared" si="6"/>
        <v>3.5527205131599997</v>
      </c>
      <c r="D105" s="7">
        <f t="shared" si="7"/>
        <v>43.137279486840001</v>
      </c>
      <c r="E105" s="6"/>
      <c r="G105" s="8">
        <v>43.137279486840001</v>
      </c>
      <c r="H105" s="8">
        <f t="shared" si="10"/>
        <v>3.0068399999997553E-2</v>
      </c>
      <c r="I105" s="8">
        <v>657</v>
      </c>
      <c r="J105" s="8">
        <f t="shared" si="8"/>
        <v>206</v>
      </c>
      <c r="K105" s="8">
        <f t="shared" si="9"/>
        <v>412</v>
      </c>
      <c r="L105" s="8">
        <f t="shared" si="11"/>
        <v>12.388180799998992</v>
      </c>
    </row>
    <row r="106" spans="1:12" ht="15.5" x14ac:dyDescent="0.35">
      <c r="A106" s="1">
        <v>3582.7890131600002</v>
      </c>
      <c r="B106" s="1">
        <v>656</v>
      </c>
      <c r="C106" s="6">
        <f t="shared" si="6"/>
        <v>3.5827890131600002</v>
      </c>
      <c r="D106" s="7">
        <f t="shared" si="7"/>
        <v>43.107210986839995</v>
      </c>
      <c r="E106" s="6"/>
      <c r="G106" s="8">
        <v>43.107210986839995</v>
      </c>
      <c r="H106" s="8">
        <f t="shared" si="10"/>
        <v>3.0068500000005827E-2</v>
      </c>
      <c r="I106" s="8">
        <v>656</v>
      </c>
      <c r="J106" s="8">
        <f t="shared" si="8"/>
        <v>205</v>
      </c>
      <c r="K106" s="8">
        <f t="shared" si="9"/>
        <v>411</v>
      </c>
      <c r="L106" s="8">
        <f t="shared" si="11"/>
        <v>12.358153500002395</v>
      </c>
    </row>
    <row r="107" spans="1:12" ht="15.5" x14ac:dyDescent="0.35">
      <c r="A107" s="1">
        <v>3612.8575131600001</v>
      </c>
      <c r="B107" s="1">
        <v>658</v>
      </c>
      <c r="C107" s="6">
        <f t="shared" si="6"/>
        <v>3.6128575131600003</v>
      </c>
      <c r="D107" s="7">
        <f t="shared" si="7"/>
        <v>43.077142486839996</v>
      </c>
      <c r="E107" s="6"/>
      <c r="G107" s="8">
        <v>43.077142486839996</v>
      </c>
      <c r="H107" s="8">
        <f t="shared" si="10"/>
        <v>3.0068499999998721E-2</v>
      </c>
      <c r="I107" s="8">
        <v>658</v>
      </c>
      <c r="J107" s="8">
        <f t="shared" si="8"/>
        <v>207</v>
      </c>
      <c r="K107" s="8">
        <f t="shared" si="9"/>
        <v>412</v>
      </c>
      <c r="L107" s="8">
        <f t="shared" si="11"/>
        <v>12.388221999999473</v>
      </c>
    </row>
    <row r="108" spans="1:12" ht="15.5" x14ac:dyDescent="0.35">
      <c r="A108" s="1">
        <v>3655.3807936600001</v>
      </c>
      <c r="B108" s="1">
        <v>658</v>
      </c>
      <c r="C108" s="6">
        <f t="shared" si="6"/>
        <v>3.65538079366</v>
      </c>
      <c r="D108" s="7">
        <f t="shared" si="7"/>
        <v>43.034619206339997</v>
      </c>
      <c r="E108" s="6"/>
      <c r="G108" s="8">
        <v>43.034619206339997</v>
      </c>
      <c r="H108" s="8">
        <f t="shared" si="10"/>
        <v>4.2523280499999316E-2</v>
      </c>
      <c r="I108" s="8">
        <v>658</v>
      </c>
      <c r="J108" s="8">
        <f t="shared" si="8"/>
        <v>207</v>
      </c>
      <c r="K108" s="8">
        <f t="shared" si="9"/>
        <v>414</v>
      </c>
      <c r="L108" s="8">
        <f t="shared" si="11"/>
        <v>17.604638126999717</v>
      </c>
    </row>
    <row r="109" spans="1:12" ht="15.5" x14ac:dyDescent="0.35">
      <c r="A109" s="1">
        <v>3685.4491936600002</v>
      </c>
      <c r="B109" s="1">
        <v>657</v>
      </c>
      <c r="C109" s="6">
        <f t="shared" si="6"/>
        <v>3.6854491936600002</v>
      </c>
      <c r="D109" s="7">
        <f t="shared" si="7"/>
        <v>43.004550806339999</v>
      </c>
      <c r="E109" s="6"/>
      <c r="G109" s="8">
        <v>43.004550806339999</v>
      </c>
      <c r="H109" s="8">
        <f t="shared" si="10"/>
        <v>3.0068399999997553E-2</v>
      </c>
      <c r="I109" s="8">
        <v>657</v>
      </c>
      <c r="J109" s="8">
        <f t="shared" si="8"/>
        <v>206</v>
      </c>
      <c r="K109" s="8">
        <f t="shared" si="9"/>
        <v>413</v>
      </c>
      <c r="L109" s="8">
        <f t="shared" si="11"/>
        <v>12.418249199998989</v>
      </c>
    </row>
    <row r="110" spans="1:12" ht="15.5" x14ac:dyDescent="0.35">
      <c r="A110" s="1">
        <v>3715.51769367</v>
      </c>
      <c r="B110" s="1">
        <v>654</v>
      </c>
      <c r="C110" s="6">
        <f t="shared" si="6"/>
        <v>3.7155176936699998</v>
      </c>
      <c r="D110" s="7">
        <f t="shared" si="7"/>
        <v>42.974482306329996</v>
      </c>
      <c r="E110" s="6"/>
      <c r="G110" s="8">
        <v>42.974482306329996</v>
      </c>
      <c r="H110" s="8">
        <f t="shared" si="10"/>
        <v>3.0068500010003163E-2</v>
      </c>
      <c r="I110" s="8">
        <v>654</v>
      </c>
      <c r="J110" s="8">
        <f t="shared" si="8"/>
        <v>203</v>
      </c>
      <c r="K110" s="8">
        <f t="shared" si="9"/>
        <v>409</v>
      </c>
      <c r="L110" s="8">
        <f t="shared" si="11"/>
        <v>12.298016504091294</v>
      </c>
    </row>
    <row r="111" spans="1:12" ht="15.5" x14ac:dyDescent="0.35">
      <c r="A111" s="1">
        <v>3745.5861936599999</v>
      </c>
      <c r="B111" s="1">
        <v>654</v>
      </c>
      <c r="C111" s="6">
        <f t="shared" si="6"/>
        <v>3.7455861936599999</v>
      </c>
      <c r="D111" s="7">
        <f t="shared" si="7"/>
        <v>42.944413806339995</v>
      </c>
      <c r="E111" s="6"/>
      <c r="G111" s="8">
        <v>42.944413806339995</v>
      </c>
      <c r="H111" s="8">
        <f t="shared" si="10"/>
        <v>3.0068499990001385E-2</v>
      </c>
      <c r="I111" s="8">
        <v>654</v>
      </c>
      <c r="J111" s="8">
        <f t="shared" si="8"/>
        <v>203</v>
      </c>
      <c r="K111" s="8">
        <f t="shared" si="9"/>
        <v>406</v>
      </c>
      <c r="L111" s="8">
        <f t="shared" si="11"/>
        <v>12.207810995940562</v>
      </c>
    </row>
    <row r="112" spans="1:12" ht="15.5" x14ac:dyDescent="0.35">
      <c r="A112" s="1">
        <v>3775.6546936599998</v>
      </c>
      <c r="B112" s="1">
        <v>655</v>
      </c>
      <c r="C112" s="6">
        <f t="shared" si="6"/>
        <v>3.7756546936599999</v>
      </c>
      <c r="D112" s="7">
        <f t="shared" si="7"/>
        <v>42.914345306339996</v>
      </c>
      <c r="E112" s="6"/>
      <c r="G112" s="8">
        <v>42.914345306339996</v>
      </c>
      <c r="H112" s="8">
        <f t="shared" si="10"/>
        <v>3.0068499999998721E-2</v>
      </c>
      <c r="I112" s="8">
        <v>655</v>
      </c>
      <c r="J112" s="8">
        <f t="shared" si="8"/>
        <v>204</v>
      </c>
      <c r="K112" s="8">
        <f t="shared" si="9"/>
        <v>407</v>
      </c>
      <c r="L112" s="8">
        <f t="shared" si="11"/>
        <v>12.23787949999948</v>
      </c>
    </row>
    <row r="113" spans="1:12" ht="15.5" x14ac:dyDescent="0.35">
      <c r="A113" s="1">
        <v>3805.7231936600001</v>
      </c>
      <c r="B113" s="1">
        <v>653</v>
      </c>
      <c r="C113" s="6">
        <f t="shared" si="6"/>
        <v>3.80572319366</v>
      </c>
      <c r="D113" s="7">
        <f t="shared" si="7"/>
        <v>42.884276806339997</v>
      </c>
      <c r="E113" s="6"/>
      <c r="G113" s="8">
        <v>42.884276806339997</v>
      </c>
      <c r="H113" s="8">
        <f t="shared" si="10"/>
        <v>3.0068499999998721E-2</v>
      </c>
      <c r="I113" s="8">
        <v>653</v>
      </c>
      <c r="J113" s="8">
        <f t="shared" si="8"/>
        <v>202</v>
      </c>
      <c r="K113" s="8">
        <f t="shared" si="9"/>
        <v>406</v>
      </c>
      <c r="L113" s="8">
        <f t="shared" si="11"/>
        <v>12.207810999999481</v>
      </c>
    </row>
    <row r="114" spans="1:12" ht="15.5" x14ac:dyDescent="0.35">
      <c r="A114" s="1">
        <v>3835.7915936600002</v>
      </c>
      <c r="B114" s="1">
        <v>652</v>
      </c>
      <c r="C114" s="6">
        <f t="shared" si="6"/>
        <v>3.8357915936600002</v>
      </c>
      <c r="D114" s="7">
        <f t="shared" si="7"/>
        <v>42.85420840634</v>
      </c>
      <c r="E114" s="6"/>
      <c r="G114" s="8">
        <v>42.85420840634</v>
      </c>
      <c r="H114" s="8">
        <f t="shared" si="10"/>
        <v>3.0068399999997553E-2</v>
      </c>
      <c r="I114" s="8">
        <v>652</v>
      </c>
      <c r="J114" s="8">
        <f t="shared" si="8"/>
        <v>201</v>
      </c>
      <c r="K114" s="8">
        <f t="shared" si="9"/>
        <v>403</v>
      </c>
      <c r="L114" s="8">
        <f t="shared" si="11"/>
        <v>12.117565199999014</v>
      </c>
    </row>
    <row r="115" spans="1:12" ht="15.5" x14ac:dyDescent="0.35">
      <c r="A115" s="1">
        <v>3865.8600936600001</v>
      </c>
      <c r="B115" s="1">
        <v>653</v>
      </c>
      <c r="C115" s="6">
        <f t="shared" si="6"/>
        <v>3.8658600936600003</v>
      </c>
      <c r="D115" s="7">
        <f t="shared" si="7"/>
        <v>42.824139906339994</v>
      </c>
      <c r="E115" s="6"/>
      <c r="G115" s="8">
        <v>42.824139906339994</v>
      </c>
      <c r="H115" s="8">
        <f t="shared" si="10"/>
        <v>3.0068500000005827E-2</v>
      </c>
      <c r="I115" s="8">
        <v>653</v>
      </c>
      <c r="J115" s="8">
        <f t="shared" si="8"/>
        <v>202</v>
      </c>
      <c r="K115" s="8">
        <f t="shared" si="9"/>
        <v>403</v>
      </c>
      <c r="L115" s="8">
        <f t="shared" si="11"/>
        <v>12.117605500002348</v>
      </c>
    </row>
    <row r="116" spans="1:12" ht="15.5" x14ac:dyDescent="0.35">
      <c r="A116" s="1">
        <v>3895.9285936599999</v>
      </c>
      <c r="B116" s="1">
        <v>654</v>
      </c>
      <c r="C116" s="6">
        <f t="shared" si="6"/>
        <v>3.8959285936599999</v>
      </c>
      <c r="D116" s="7">
        <f t="shared" si="7"/>
        <v>42.794071406339995</v>
      </c>
      <c r="E116" s="6"/>
      <c r="G116" s="8">
        <v>42.794071406339995</v>
      </c>
      <c r="H116" s="8">
        <f t="shared" si="10"/>
        <v>3.0068499999998721E-2</v>
      </c>
      <c r="I116" s="8">
        <v>654</v>
      </c>
      <c r="J116" s="8">
        <f t="shared" si="8"/>
        <v>203</v>
      </c>
      <c r="K116" s="8">
        <f t="shared" si="9"/>
        <v>405</v>
      </c>
      <c r="L116" s="8">
        <f t="shared" si="11"/>
        <v>12.177742499999482</v>
      </c>
    </row>
    <row r="117" spans="1:12" ht="15.5" x14ac:dyDescent="0.35">
      <c r="A117" s="1">
        <v>3938.45187416</v>
      </c>
      <c r="B117" s="1">
        <v>653</v>
      </c>
      <c r="C117" s="6">
        <f t="shared" si="6"/>
        <v>3.9384518741600001</v>
      </c>
      <c r="D117" s="7">
        <f t="shared" si="7"/>
        <v>42.751548125839996</v>
      </c>
      <c r="E117" s="6"/>
      <c r="G117" s="8">
        <v>42.751548125839996</v>
      </c>
      <c r="H117" s="8">
        <f t="shared" si="10"/>
        <v>4.2523280499999316E-2</v>
      </c>
      <c r="I117" s="8">
        <v>653</v>
      </c>
      <c r="J117" s="8">
        <f t="shared" si="8"/>
        <v>202</v>
      </c>
      <c r="K117" s="8">
        <f t="shared" si="9"/>
        <v>405</v>
      </c>
      <c r="L117" s="8">
        <f t="shared" si="11"/>
        <v>17.221928602499723</v>
      </c>
    </row>
    <row r="118" spans="1:12" ht="15.5" x14ac:dyDescent="0.35">
      <c r="A118" s="1">
        <v>3980.9750839500002</v>
      </c>
      <c r="B118" s="1">
        <v>652</v>
      </c>
      <c r="C118" s="6">
        <f t="shared" si="6"/>
        <v>3.9809750839500002</v>
      </c>
      <c r="D118" s="7">
        <f t="shared" si="7"/>
        <v>42.709024916049998</v>
      </c>
      <c r="E118" s="6"/>
      <c r="G118" s="8">
        <v>42.709024916049998</v>
      </c>
      <c r="H118" s="8">
        <f t="shared" si="10"/>
        <v>4.2523209789997907E-2</v>
      </c>
      <c r="I118" s="8">
        <v>652</v>
      </c>
      <c r="J118" s="8">
        <f t="shared" si="8"/>
        <v>201</v>
      </c>
      <c r="K118" s="8">
        <f t="shared" si="9"/>
        <v>403</v>
      </c>
      <c r="L118" s="8">
        <f t="shared" si="11"/>
        <v>17.136853545369156</v>
      </c>
    </row>
    <row r="119" spans="1:12" ht="15.5" x14ac:dyDescent="0.35">
      <c r="A119" s="1">
        <v>4023.4983644499998</v>
      </c>
      <c r="B119" s="1">
        <v>654</v>
      </c>
      <c r="C119" s="6">
        <f t="shared" si="6"/>
        <v>4.02349836445</v>
      </c>
      <c r="D119" s="7">
        <f t="shared" si="7"/>
        <v>42.666501635549999</v>
      </c>
      <c r="E119" s="6"/>
      <c r="G119" s="8">
        <v>42.666501635549999</v>
      </c>
      <c r="H119" s="8">
        <f t="shared" si="10"/>
        <v>4.2523280499999316E-2</v>
      </c>
      <c r="I119" s="8">
        <v>654</v>
      </c>
      <c r="J119" s="8">
        <f t="shared" si="8"/>
        <v>203</v>
      </c>
      <c r="K119" s="8">
        <f t="shared" si="9"/>
        <v>404</v>
      </c>
      <c r="L119" s="8">
        <f t="shared" si="11"/>
        <v>17.179405321999724</v>
      </c>
    </row>
    <row r="120" spans="1:12" ht="15.5" x14ac:dyDescent="0.35">
      <c r="A120" s="1">
        <v>4066.0215742400001</v>
      </c>
      <c r="B120" s="1">
        <v>653</v>
      </c>
      <c r="C120" s="6">
        <f t="shared" si="6"/>
        <v>4.0660215742399997</v>
      </c>
      <c r="D120" s="7">
        <f t="shared" si="7"/>
        <v>42.623978425760001</v>
      </c>
      <c r="E120" s="6"/>
      <c r="G120" s="8">
        <v>42.623978425760001</v>
      </c>
      <c r="H120" s="8">
        <f t="shared" si="10"/>
        <v>4.2523209789997907E-2</v>
      </c>
      <c r="I120" s="8">
        <v>653</v>
      </c>
      <c r="J120" s="8">
        <f t="shared" si="8"/>
        <v>202</v>
      </c>
      <c r="K120" s="8">
        <f t="shared" si="9"/>
        <v>405</v>
      </c>
      <c r="L120" s="8">
        <f t="shared" si="11"/>
        <v>17.221899964949152</v>
      </c>
    </row>
    <row r="121" spans="1:12" ht="15.5" x14ac:dyDescent="0.35">
      <c r="A121" s="1">
        <v>4108.5448547400001</v>
      </c>
      <c r="B121" s="1">
        <v>653</v>
      </c>
      <c r="C121" s="6">
        <f t="shared" si="6"/>
        <v>4.1085448547399999</v>
      </c>
      <c r="D121" s="7">
        <f t="shared" si="7"/>
        <v>42.581455145259994</v>
      </c>
      <c r="E121" s="6"/>
      <c r="G121" s="8">
        <v>42.581455145259994</v>
      </c>
      <c r="H121" s="8">
        <f t="shared" si="10"/>
        <v>4.2523280500006422E-2</v>
      </c>
      <c r="I121" s="8">
        <v>653</v>
      </c>
      <c r="J121" s="8">
        <f t="shared" si="8"/>
        <v>202</v>
      </c>
      <c r="K121" s="8">
        <f t="shared" si="9"/>
        <v>404</v>
      </c>
      <c r="L121" s="8">
        <f t="shared" si="11"/>
        <v>17.179405322002594</v>
      </c>
    </row>
    <row r="122" spans="1:12" ht="15.5" x14ac:dyDescent="0.35">
      <c r="A122" s="1">
        <v>4151.0680645299999</v>
      </c>
      <c r="B122" s="1">
        <v>653</v>
      </c>
      <c r="C122" s="6">
        <f t="shared" si="6"/>
        <v>4.1510680645299995</v>
      </c>
      <c r="D122" s="7">
        <f t="shared" si="7"/>
        <v>42.538931935469996</v>
      </c>
      <c r="E122" s="6"/>
      <c r="G122" s="8">
        <v>42.538931935469996</v>
      </c>
      <c r="H122" s="8">
        <f t="shared" si="10"/>
        <v>4.2523209789997907E-2</v>
      </c>
      <c r="I122" s="8">
        <v>653</v>
      </c>
      <c r="J122" s="8">
        <f t="shared" si="8"/>
        <v>202</v>
      </c>
      <c r="K122" s="8">
        <f t="shared" si="9"/>
        <v>404</v>
      </c>
      <c r="L122" s="8">
        <f t="shared" si="11"/>
        <v>17.179376755159154</v>
      </c>
    </row>
    <row r="123" spans="1:12" ht="15.5" x14ac:dyDescent="0.35">
      <c r="A123" s="1">
        <v>4181.1365645300002</v>
      </c>
      <c r="B123" s="1">
        <v>653</v>
      </c>
      <c r="C123" s="6">
        <f t="shared" si="6"/>
        <v>4.18113656453</v>
      </c>
      <c r="D123" s="7">
        <f t="shared" si="7"/>
        <v>42.508863435469998</v>
      </c>
      <c r="E123" s="6"/>
      <c r="G123" s="8">
        <v>42.508863435469998</v>
      </c>
      <c r="H123" s="8">
        <f t="shared" si="10"/>
        <v>3.0068499999998721E-2</v>
      </c>
      <c r="I123" s="8">
        <v>653</v>
      </c>
      <c r="J123" s="8">
        <f t="shared" si="8"/>
        <v>202</v>
      </c>
      <c r="K123" s="8">
        <f t="shared" si="9"/>
        <v>404</v>
      </c>
      <c r="L123" s="8">
        <f t="shared" si="11"/>
        <v>12.147673999999483</v>
      </c>
    </row>
    <row r="124" spans="1:12" ht="15.5" x14ac:dyDescent="0.35">
      <c r="A124" s="1">
        <v>4211.2050645299996</v>
      </c>
      <c r="B124" s="1">
        <v>654</v>
      </c>
      <c r="C124" s="6">
        <f t="shared" si="6"/>
        <v>4.2112050645299997</v>
      </c>
      <c r="D124" s="7">
        <f t="shared" si="7"/>
        <v>42.478794935469999</v>
      </c>
      <c r="E124" s="6"/>
      <c r="G124" s="8">
        <v>42.478794935469999</v>
      </c>
      <c r="H124" s="8">
        <f t="shared" si="10"/>
        <v>3.0068499999998721E-2</v>
      </c>
      <c r="I124" s="8">
        <v>654</v>
      </c>
      <c r="J124" s="8">
        <f t="shared" si="8"/>
        <v>203</v>
      </c>
      <c r="K124" s="8">
        <f t="shared" si="9"/>
        <v>405</v>
      </c>
      <c r="L124" s="8">
        <f t="shared" si="11"/>
        <v>12.177742499999482</v>
      </c>
    </row>
    <row r="125" spans="1:12" ht="15.5" x14ac:dyDescent="0.35">
      <c r="A125" s="1">
        <v>4241.2735645299999</v>
      </c>
      <c r="B125" s="1">
        <v>654</v>
      </c>
      <c r="C125" s="6">
        <f t="shared" si="6"/>
        <v>4.2412735645300002</v>
      </c>
      <c r="D125" s="7">
        <f t="shared" si="7"/>
        <v>42.44872643547</v>
      </c>
      <c r="E125" s="6"/>
      <c r="G125" s="8">
        <v>42.44872643547</v>
      </c>
      <c r="H125" s="8">
        <f t="shared" si="10"/>
        <v>3.0068499999998721E-2</v>
      </c>
      <c r="I125" s="8">
        <v>654</v>
      </c>
      <c r="J125" s="8">
        <f t="shared" si="8"/>
        <v>203</v>
      </c>
      <c r="K125" s="8">
        <f t="shared" si="9"/>
        <v>406</v>
      </c>
      <c r="L125" s="8">
        <f t="shared" si="11"/>
        <v>12.207810999999481</v>
      </c>
    </row>
    <row r="126" spans="1:12" ht="15.5" x14ac:dyDescent="0.35">
      <c r="A126" s="1">
        <v>4271.34196453</v>
      </c>
      <c r="B126" s="1">
        <v>654</v>
      </c>
      <c r="C126" s="6">
        <f t="shared" si="6"/>
        <v>4.2713419645300004</v>
      </c>
      <c r="D126" s="7">
        <f t="shared" si="7"/>
        <v>42.418658035469996</v>
      </c>
      <c r="E126" s="6"/>
      <c r="G126" s="8">
        <v>42.418658035469996</v>
      </c>
      <c r="H126" s="8">
        <f t="shared" si="10"/>
        <v>3.0068400000004658E-2</v>
      </c>
      <c r="I126" s="8">
        <v>654</v>
      </c>
      <c r="J126" s="8">
        <f t="shared" si="8"/>
        <v>203</v>
      </c>
      <c r="K126" s="8">
        <f t="shared" si="9"/>
        <v>406</v>
      </c>
      <c r="L126" s="8">
        <f t="shared" si="11"/>
        <v>12.207770400001891</v>
      </c>
    </row>
    <row r="127" spans="1:12" ht="15.5" x14ac:dyDescent="0.35">
      <c r="A127" s="1">
        <v>4313.8652450299996</v>
      </c>
      <c r="B127" s="1">
        <v>651</v>
      </c>
      <c r="C127" s="6">
        <f t="shared" si="6"/>
        <v>4.3138652450299997</v>
      </c>
      <c r="D127" s="7">
        <f t="shared" si="7"/>
        <v>42.376134754969996</v>
      </c>
      <c r="E127" s="6"/>
      <c r="G127" s="8">
        <v>42.376134754969996</v>
      </c>
      <c r="H127" s="8">
        <f t="shared" si="10"/>
        <v>4.2523280499999316E-2</v>
      </c>
      <c r="I127" s="8">
        <v>651</v>
      </c>
      <c r="J127" s="8">
        <f t="shared" si="8"/>
        <v>200</v>
      </c>
      <c r="K127" s="8">
        <f t="shared" si="9"/>
        <v>403</v>
      </c>
      <c r="L127" s="8">
        <f t="shared" si="11"/>
        <v>17.136882041499724</v>
      </c>
    </row>
    <row r="128" spans="1:12" ht="15.5" x14ac:dyDescent="0.35">
      <c r="A128" s="1">
        <v>4343.93374503</v>
      </c>
      <c r="B128" s="1">
        <v>650</v>
      </c>
      <c r="C128" s="6">
        <f t="shared" si="6"/>
        <v>4.3439337450300002</v>
      </c>
      <c r="D128" s="7">
        <f t="shared" si="7"/>
        <v>42.346066254969998</v>
      </c>
      <c r="E128" s="6"/>
      <c r="G128" s="8">
        <v>42.346066254969998</v>
      </c>
      <c r="H128" s="8">
        <f t="shared" si="10"/>
        <v>3.0068499999998721E-2</v>
      </c>
      <c r="I128" s="8">
        <v>650</v>
      </c>
      <c r="J128" s="8">
        <f t="shared" si="8"/>
        <v>199</v>
      </c>
      <c r="K128" s="8">
        <f t="shared" si="9"/>
        <v>399</v>
      </c>
      <c r="L128" s="8">
        <f t="shared" si="11"/>
        <v>11.99733149999949</v>
      </c>
    </row>
    <row r="129" spans="1:12" ht="15.5" x14ac:dyDescent="0.35">
      <c r="A129" s="1">
        <v>4374.0022450300003</v>
      </c>
      <c r="B129" s="1">
        <v>651</v>
      </c>
      <c r="C129" s="6">
        <f t="shared" si="6"/>
        <v>4.3740022450300007</v>
      </c>
      <c r="D129" s="7">
        <f t="shared" si="7"/>
        <v>42.315997754969999</v>
      </c>
      <c r="E129" s="6"/>
      <c r="G129" s="8">
        <v>42.315997754969999</v>
      </c>
      <c r="H129" s="8">
        <f t="shared" si="10"/>
        <v>3.0068499999998721E-2</v>
      </c>
      <c r="I129" s="8">
        <v>651</v>
      </c>
      <c r="J129" s="8">
        <f t="shared" si="8"/>
        <v>200</v>
      </c>
      <c r="K129" s="8">
        <f t="shared" si="9"/>
        <v>399</v>
      </c>
      <c r="L129" s="8">
        <f t="shared" si="11"/>
        <v>11.99733149999949</v>
      </c>
    </row>
    <row r="130" spans="1:12" ht="15.5" x14ac:dyDescent="0.35">
      <c r="A130" s="1">
        <v>4416.5253841100002</v>
      </c>
      <c r="B130" s="1">
        <v>651</v>
      </c>
      <c r="C130" s="6">
        <f t="shared" si="6"/>
        <v>4.4165253841099998</v>
      </c>
      <c r="D130" s="7">
        <f t="shared" si="7"/>
        <v>42.273474615889995</v>
      </c>
      <c r="E130" s="6"/>
      <c r="G130" s="8">
        <v>42.273474615889995</v>
      </c>
      <c r="H130" s="8">
        <f t="shared" si="10"/>
        <v>4.2523139080003602E-2</v>
      </c>
      <c r="I130" s="8">
        <v>651</v>
      </c>
      <c r="J130" s="8">
        <f t="shared" si="8"/>
        <v>200</v>
      </c>
      <c r="K130" s="8">
        <f t="shared" si="9"/>
        <v>400</v>
      </c>
      <c r="L130" s="8">
        <f t="shared" si="11"/>
        <v>17.009255632001441</v>
      </c>
    </row>
    <row r="131" spans="1:12" ht="15.5" x14ac:dyDescent="0.35">
      <c r="A131" s="1">
        <v>4459.0485939</v>
      </c>
      <c r="B131" s="1">
        <v>649</v>
      </c>
      <c r="C131" s="6">
        <f t="shared" si="6"/>
        <v>4.4590485939000004</v>
      </c>
      <c r="D131" s="7">
        <f t="shared" si="7"/>
        <v>42.230951406099997</v>
      </c>
      <c r="E131" s="6"/>
      <c r="G131" s="8">
        <v>42.230951406099997</v>
      </c>
      <c r="H131" s="8">
        <f t="shared" si="10"/>
        <v>4.2523209789997907E-2</v>
      </c>
      <c r="I131" s="8">
        <v>649</v>
      </c>
      <c r="J131" s="8">
        <f t="shared" si="8"/>
        <v>198</v>
      </c>
      <c r="K131" s="8">
        <f t="shared" si="9"/>
        <v>398</v>
      </c>
      <c r="L131" s="8">
        <f t="shared" si="11"/>
        <v>16.924237496419167</v>
      </c>
    </row>
    <row r="132" spans="1:12" ht="15.5" x14ac:dyDescent="0.35">
      <c r="A132" s="1">
        <v>4489.1170939000003</v>
      </c>
      <c r="B132" s="1">
        <v>648</v>
      </c>
      <c r="C132" s="6">
        <f t="shared" ref="C132:C195" si="12">A132/1000</f>
        <v>4.4891170939</v>
      </c>
      <c r="D132" s="7">
        <f t="shared" ref="D132:D195" si="13">46.69-C132</f>
        <v>42.200882906099999</v>
      </c>
      <c r="E132" s="6"/>
      <c r="G132" s="8">
        <v>42.200882906099999</v>
      </c>
      <c r="H132" s="8">
        <f t="shared" si="10"/>
        <v>3.0068499999998721E-2</v>
      </c>
      <c r="I132" s="8">
        <v>648</v>
      </c>
      <c r="J132" s="8">
        <f t="shared" ref="J132:J195" si="14">I132-451</f>
        <v>197</v>
      </c>
      <c r="K132" s="8">
        <f t="shared" si="9"/>
        <v>395</v>
      </c>
      <c r="L132" s="8">
        <f t="shared" si="11"/>
        <v>11.877057499999495</v>
      </c>
    </row>
    <row r="133" spans="1:12" ht="15.5" x14ac:dyDescent="0.35">
      <c r="A133" s="1">
        <v>4519.1855938999997</v>
      </c>
      <c r="B133" s="1">
        <v>648</v>
      </c>
      <c r="C133" s="6">
        <f t="shared" si="12"/>
        <v>4.5191855938999996</v>
      </c>
      <c r="D133" s="7">
        <f t="shared" si="13"/>
        <v>42.1708144061</v>
      </c>
      <c r="E133" s="6"/>
      <c r="G133" s="8">
        <v>42.1708144061</v>
      </c>
      <c r="H133" s="8">
        <f t="shared" si="10"/>
        <v>3.0068499999998721E-2</v>
      </c>
      <c r="I133" s="8">
        <v>648</v>
      </c>
      <c r="J133" s="8">
        <f t="shared" si="14"/>
        <v>197</v>
      </c>
      <c r="K133" s="8">
        <f t="shared" ref="K133:K196" si="15">J133+J132</f>
        <v>394</v>
      </c>
      <c r="L133" s="8">
        <f t="shared" si="11"/>
        <v>11.846988999999496</v>
      </c>
    </row>
    <row r="134" spans="1:12" ht="15.5" x14ac:dyDescent="0.35">
      <c r="A134" s="1">
        <v>4549.2540939</v>
      </c>
      <c r="B134" s="1">
        <v>648</v>
      </c>
      <c r="C134" s="6">
        <f t="shared" si="12"/>
        <v>4.5492540939000001</v>
      </c>
      <c r="D134" s="7">
        <f t="shared" si="13"/>
        <v>42.140745906099994</v>
      </c>
      <c r="E134" s="6"/>
      <c r="G134" s="8">
        <v>42.140745906099994</v>
      </c>
      <c r="H134" s="8">
        <f t="shared" ref="H134:H197" si="16">G133-G134</f>
        <v>3.0068500000005827E-2</v>
      </c>
      <c r="I134" s="8">
        <v>648</v>
      </c>
      <c r="J134" s="8">
        <f t="shared" si="14"/>
        <v>197</v>
      </c>
      <c r="K134" s="8">
        <f t="shared" si="15"/>
        <v>394</v>
      </c>
      <c r="L134" s="8">
        <f t="shared" si="11"/>
        <v>11.846989000002296</v>
      </c>
    </row>
    <row r="135" spans="1:12" ht="15.5" x14ac:dyDescent="0.35">
      <c r="A135" s="1">
        <v>4579.3224939000002</v>
      </c>
      <c r="B135" s="1">
        <v>648</v>
      </c>
      <c r="C135" s="6">
        <f t="shared" si="12"/>
        <v>4.5793224939000003</v>
      </c>
      <c r="D135" s="7">
        <f t="shared" si="13"/>
        <v>42.110677506099996</v>
      </c>
      <c r="E135" s="6"/>
      <c r="G135" s="8">
        <v>42.110677506099996</v>
      </c>
      <c r="H135" s="8">
        <f t="shared" si="16"/>
        <v>3.0068399999997553E-2</v>
      </c>
      <c r="I135" s="8">
        <v>648</v>
      </c>
      <c r="J135" s="8">
        <f t="shared" si="14"/>
        <v>197</v>
      </c>
      <c r="K135" s="8">
        <f t="shared" si="15"/>
        <v>394</v>
      </c>
      <c r="L135" s="8">
        <f t="shared" ref="L135:L198" si="17">K135*H135</f>
        <v>11.846949599999036</v>
      </c>
    </row>
    <row r="136" spans="1:12" ht="15.5" x14ac:dyDescent="0.35">
      <c r="A136" s="1">
        <v>4621.8457036899999</v>
      </c>
      <c r="B136" s="1">
        <v>648</v>
      </c>
      <c r="C136" s="6">
        <f t="shared" si="12"/>
        <v>4.62184570369</v>
      </c>
      <c r="D136" s="7">
        <f t="shared" si="13"/>
        <v>42.068154296309999</v>
      </c>
      <c r="E136" s="6"/>
      <c r="G136" s="8">
        <v>42.068154296309999</v>
      </c>
      <c r="H136" s="8">
        <f t="shared" si="16"/>
        <v>4.2523209789997907E-2</v>
      </c>
      <c r="I136" s="8">
        <v>648</v>
      </c>
      <c r="J136" s="8">
        <f t="shared" si="14"/>
        <v>197</v>
      </c>
      <c r="K136" s="8">
        <f t="shared" si="15"/>
        <v>394</v>
      </c>
      <c r="L136" s="8">
        <f t="shared" si="17"/>
        <v>16.754144657259175</v>
      </c>
    </row>
    <row r="137" spans="1:12" ht="15.5" x14ac:dyDescent="0.35">
      <c r="A137" s="1">
        <v>4651.9142036900002</v>
      </c>
      <c r="B137" s="1">
        <v>647</v>
      </c>
      <c r="C137" s="6">
        <f t="shared" si="12"/>
        <v>4.6519142036900005</v>
      </c>
      <c r="D137" s="7">
        <f t="shared" si="13"/>
        <v>42.03808579631</v>
      </c>
      <c r="E137" s="6"/>
      <c r="G137" s="8">
        <v>42.03808579631</v>
      </c>
      <c r="H137" s="8">
        <f t="shared" si="16"/>
        <v>3.0068499999998721E-2</v>
      </c>
      <c r="I137" s="8">
        <v>647</v>
      </c>
      <c r="J137" s="8">
        <f t="shared" si="14"/>
        <v>196</v>
      </c>
      <c r="K137" s="8">
        <f t="shared" si="15"/>
        <v>393</v>
      </c>
      <c r="L137" s="8">
        <f t="shared" si="17"/>
        <v>11.816920499999497</v>
      </c>
    </row>
    <row r="138" spans="1:12" ht="15.5" x14ac:dyDescent="0.35">
      <c r="A138" s="1">
        <v>4694.43741348</v>
      </c>
      <c r="B138" s="1">
        <v>644</v>
      </c>
      <c r="C138" s="6">
        <f t="shared" si="12"/>
        <v>4.6944374134800002</v>
      </c>
      <c r="D138" s="7">
        <f t="shared" si="13"/>
        <v>41.995562586519995</v>
      </c>
      <c r="E138" s="6"/>
      <c r="G138" s="8">
        <v>41.995562586519995</v>
      </c>
      <c r="H138" s="8">
        <f t="shared" si="16"/>
        <v>4.2523209790005012E-2</v>
      </c>
      <c r="I138" s="8">
        <v>644</v>
      </c>
      <c r="J138" s="8">
        <f t="shared" si="14"/>
        <v>193</v>
      </c>
      <c r="K138" s="8">
        <f t="shared" si="15"/>
        <v>389</v>
      </c>
      <c r="L138" s="8">
        <f t="shared" si="17"/>
        <v>16.54152860831195</v>
      </c>
    </row>
    <row r="139" spans="1:12" ht="15.5" x14ac:dyDescent="0.35">
      <c r="A139" s="1">
        <v>4724.5058134800001</v>
      </c>
      <c r="B139" s="1">
        <v>647</v>
      </c>
      <c r="C139" s="6">
        <f t="shared" si="12"/>
        <v>4.7245058134800004</v>
      </c>
      <c r="D139" s="7">
        <f t="shared" si="13"/>
        <v>41.965494186519997</v>
      </c>
      <c r="E139" s="6"/>
      <c r="G139" s="8">
        <v>41.965494186519997</v>
      </c>
      <c r="H139" s="8">
        <f t="shared" si="16"/>
        <v>3.0068399999997553E-2</v>
      </c>
      <c r="I139" s="8">
        <v>647</v>
      </c>
      <c r="J139" s="8">
        <f t="shared" si="14"/>
        <v>196</v>
      </c>
      <c r="K139" s="8">
        <f t="shared" si="15"/>
        <v>389</v>
      </c>
      <c r="L139" s="8">
        <f t="shared" si="17"/>
        <v>11.696607599999048</v>
      </c>
    </row>
    <row r="140" spans="1:12" ht="15.5" x14ac:dyDescent="0.35">
      <c r="A140" s="1">
        <v>4754.5743134799995</v>
      </c>
      <c r="B140" s="1">
        <v>647</v>
      </c>
      <c r="C140" s="6">
        <f t="shared" si="12"/>
        <v>4.7545743134799991</v>
      </c>
      <c r="D140" s="7">
        <f t="shared" si="13"/>
        <v>41.935425686519999</v>
      </c>
      <c r="E140" s="6"/>
      <c r="G140" s="8">
        <v>41.935425686519999</v>
      </c>
      <c r="H140" s="8">
        <f t="shared" si="16"/>
        <v>3.0068499999998721E-2</v>
      </c>
      <c r="I140" s="8">
        <v>647</v>
      </c>
      <c r="J140" s="8">
        <f t="shared" si="14"/>
        <v>196</v>
      </c>
      <c r="K140" s="8">
        <f t="shared" si="15"/>
        <v>392</v>
      </c>
      <c r="L140" s="8">
        <f t="shared" si="17"/>
        <v>11.786851999999499</v>
      </c>
    </row>
    <row r="141" spans="1:12" ht="15.5" x14ac:dyDescent="0.35">
      <c r="A141" s="1">
        <v>4784.6428134799999</v>
      </c>
      <c r="B141" s="1">
        <v>647</v>
      </c>
      <c r="C141" s="6">
        <f t="shared" si="12"/>
        <v>4.7846428134799996</v>
      </c>
      <c r="D141" s="7">
        <f t="shared" si="13"/>
        <v>41.90535718652</v>
      </c>
      <c r="E141" s="6"/>
      <c r="G141" s="8">
        <v>41.90535718652</v>
      </c>
      <c r="H141" s="8">
        <f t="shared" si="16"/>
        <v>3.0068499999998721E-2</v>
      </c>
      <c r="I141" s="8">
        <v>647</v>
      </c>
      <c r="J141" s="8">
        <f t="shared" si="14"/>
        <v>196</v>
      </c>
      <c r="K141" s="8">
        <f t="shared" si="15"/>
        <v>392</v>
      </c>
      <c r="L141" s="8">
        <f t="shared" si="17"/>
        <v>11.786851999999499</v>
      </c>
    </row>
    <row r="142" spans="1:12" ht="15.5" x14ac:dyDescent="0.35">
      <c r="A142" s="1">
        <v>4827.1660939800004</v>
      </c>
      <c r="B142" s="1">
        <v>646</v>
      </c>
      <c r="C142" s="6">
        <f t="shared" si="12"/>
        <v>4.8271660939800007</v>
      </c>
      <c r="D142" s="7">
        <f t="shared" si="13"/>
        <v>41.862833906020001</v>
      </c>
      <c r="E142" s="6"/>
      <c r="G142" s="8">
        <v>41.862833906020001</v>
      </c>
      <c r="H142" s="8">
        <f t="shared" si="16"/>
        <v>4.2523280499999316E-2</v>
      </c>
      <c r="I142" s="8">
        <v>646</v>
      </c>
      <c r="J142" s="8">
        <f t="shared" si="14"/>
        <v>195</v>
      </c>
      <c r="K142" s="8">
        <f t="shared" si="15"/>
        <v>391</v>
      </c>
      <c r="L142" s="8">
        <f t="shared" si="17"/>
        <v>16.626602675499733</v>
      </c>
    </row>
    <row r="143" spans="1:12" ht="15.5" x14ac:dyDescent="0.35">
      <c r="A143" s="1">
        <v>4857.2344939799996</v>
      </c>
      <c r="B143" s="1">
        <v>647</v>
      </c>
      <c r="C143" s="6">
        <f t="shared" si="12"/>
        <v>4.8572344939799992</v>
      </c>
      <c r="D143" s="7">
        <f t="shared" si="13"/>
        <v>41.832765506019996</v>
      </c>
      <c r="E143" s="6"/>
      <c r="G143" s="8">
        <v>41.832765506019996</v>
      </c>
      <c r="H143" s="8">
        <f t="shared" si="16"/>
        <v>3.0068400000004658E-2</v>
      </c>
      <c r="I143" s="8">
        <v>647</v>
      </c>
      <c r="J143" s="8">
        <f t="shared" si="14"/>
        <v>196</v>
      </c>
      <c r="K143" s="8">
        <f t="shared" si="15"/>
        <v>391</v>
      </c>
      <c r="L143" s="8">
        <f t="shared" si="17"/>
        <v>11.756744400001821</v>
      </c>
    </row>
    <row r="144" spans="1:12" ht="15.5" x14ac:dyDescent="0.35">
      <c r="A144" s="1">
        <v>4887.3029939799999</v>
      </c>
      <c r="B144" s="1">
        <v>645</v>
      </c>
      <c r="C144" s="6">
        <f t="shared" si="12"/>
        <v>4.8873029939799997</v>
      </c>
      <c r="D144" s="7">
        <f t="shared" si="13"/>
        <v>41.802697006019997</v>
      </c>
      <c r="E144" s="6"/>
      <c r="G144" s="8">
        <v>41.802697006019997</v>
      </c>
      <c r="H144" s="8">
        <f t="shared" si="16"/>
        <v>3.0068499999998721E-2</v>
      </c>
      <c r="I144" s="8">
        <v>645</v>
      </c>
      <c r="J144" s="8">
        <f t="shared" si="14"/>
        <v>194</v>
      </c>
      <c r="K144" s="8">
        <f t="shared" si="15"/>
        <v>390</v>
      </c>
      <c r="L144" s="8">
        <f t="shared" si="17"/>
        <v>11.726714999999501</v>
      </c>
    </row>
    <row r="145" spans="1:12" ht="15.5" x14ac:dyDescent="0.35">
      <c r="A145" s="1">
        <v>4917.3714939800002</v>
      </c>
      <c r="B145" s="1">
        <v>645</v>
      </c>
      <c r="C145" s="6">
        <f t="shared" si="12"/>
        <v>4.9173714939800002</v>
      </c>
      <c r="D145" s="7">
        <f t="shared" si="13"/>
        <v>41.772628506019998</v>
      </c>
      <c r="E145" s="6"/>
      <c r="G145" s="8">
        <v>41.772628506019998</v>
      </c>
      <c r="H145" s="8">
        <f t="shared" si="16"/>
        <v>3.0068499999998721E-2</v>
      </c>
      <c r="I145" s="8">
        <v>645</v>
      </c>
      <c r="J145" s="8">
        <f t="shared" si="14"/>
        <v>194</v>
      </c>
      <c r="K145" s="8">
        <f t="shared" si="15"/>
        <v>388</v>
      </c>
      <c r="L145" s="8">
        <f t="shared" si="17"/>
        <v>11.666577999999504</v>
      </c>
    </row>
    <row r="146" spans="1:12" ht="15.5" x14ac:dyDescent="0.35">
      <c r="A146" s="1">
        <v>4959.8947744799998</v>
      </c>
      <c r="B146" s="1">
        <v>645</v>
      </c>
      <c r="C146" s="6">
        <f t="shared" si="12"/>
        <v>4.9598947744799995</v>
      </c>
      <c r="D146" s="7">
        <f t="shared" si="13"/>
        <v>41.730105225519999</v>
      </c>
      <c r="E146" s="6"/>
      <c r="G146" s="8">
        <v>41.730105225519999</v>
      </c>
      <c r="H146" s="8">
        <f t="shared" si="16"/>
        <v>4.2523280499999316E-2</v>
      </c>
      <c r="I146" s="8">
        <v>645</v>
      </c>
      <c r="J146" s="8">
        <f t="shared" si="14"/>
        <v>194</v>
      </c>
      <c r="K146" s="8">
        <f t="shared" si="15"/>
        <v>388</v>
      </c>
      <c r="L146" s="8">
        <f t="shared" si="17"/>
        <v>16.499032833999735</v>
      </c>
    </row>
    <row r="147" spans="1:12" ht="15.5" x14ac:dyDescent="0.35">
      <c r="A147" s="1">
        <v>4989.9631744799999</v>
      </c>
      <c r="B147" s="1">
        <v>645</v>
      </c>
      <c r="C147" s="6">
        <f t="shared" si="12"/>
        <v>4.9899631744799997</v>
      </c>
      <c r="D147" s="7">
        <f t="shared" si="13"/>
        <v>41.700036825520002</v>
      </c>
      <c r="E147" s="6"/>
      <c r="G147" s="8">
        <v>41.700036825520002</v>
      </c>
      <c r="H147" s="8">
        <f t="shared" si="16"/>
        <v>3.0068399999997553E-2</v>
      </c>
      <c r="I147" s="8">
        <v>645</v>
      </c>
      <c r="J147" s="8">
        <f t="shared" si="14"/>
        <v>194</v>
      </c>
      <c r="K147" s="8">
        <f t="shared" si="15"/>
        <v>388</v>
      </c>
      <c r="L147" s="8">
        <f t="shared" si="17"/>
        <v>11.66653919999905</v>
      </c>
    </row>
    <row r="148" spans="1:12" ht="15.5" x14ac:dyDescent="0.35">
      <c r="A148" s="1">
        <v>5020.0316744800002</v>
      </c>
      <c r="B148" s="1">
        <v>644</v>
      </c>
      <c r="C148" s="6">
        <f t="shared" si="12"/>
        <v>5.0200316744800002</v>
      </c>
      <c r="D148" s="7">
        <f t="shared" si="13"/>
        <v>41.669968325519996</v>
      </c>
      <c r="E148" s="6"/>
      <c r="G148" s="8">
        <v>41.669968325519996</v>
      </c>
      <c r="H148" s="8">
        <f t="shared" si="16"/>
        <v>3.0068500000005827E-2</v>
      </c>
      <c r="I148" s="8">
        <v>644</v>
      </c>
      <c r="J148" s="8">
        <f t="shared" si="14"/>
        <v>193</v>
      </c>
      <c r="K148" s="8">
        <f t="shared" si="15"/>
        <v>387</v>
      </c>
      <c r="L148" s="8">
        <f t="shared" si="17"/>
        <v>11.636509500002255</v>
      </c>
    </row>
    <row r="149" spans="1:12" ht="15.5" x14ac:dyDescent="0.35">
      <c r="A149" s="1">
        <v>5062.55488427</v>
      </c>
      <c r="B149" s="1">
        <v>644</v>
      </c>
      <c r="C149" s="6">
        <f t="shared" si="12"/>
        <v>5.0625548842699999</v>
      </c>
      <c r="D149" s="7">
        <f t="shared" si="13"/>
        <v>41.627445115729998</v>
      </c>
      <c r="E149" s="6"/>
      <c r="G149" s="8">
        <v>41.627445115729998</v>
      </c>
      <c r="H149" s="8">
        <f t="shared" si="16"/>
        <v>4.2523209789997907E-2</v>
      </c>
      <c r="I149" s="8">
        <v>644</v>
      </c>
      <c r="J149" s="8">
        <f t="shared" si="14"/>
        <v>193</v>
      </c>
      <c r="K149" s="8">
        <f t="shared" si="15"/>
        <v>386</v>
      </c>
      <c r="L149" s="8">
        <f t="shared" si="17"/>
        <v>16.413958978939192</v>
      </c>
    </row>
    <row r="150" spans="1:12" ht="15.5" x14ac:dyDescent="0.35">
      <c r="A150" s="1">
        <v>5105.0781647699996</v>
      </c>
      <c r="B150" s="1">
        <v>644</v>
      </c>
      <c r="C150" s="6">
        <f t="shared" si="12"/>
        <v>5.1050781647699992</v>
      </c>
      <c r="D150" s="7">
        <f t="shared" si="13"/>
        <v>41.584921835229999</v>
      </c>
      <c r="E150" s="6"/>
      <c r="G150" s="8">
        <v>41.584921835229999</v>
      </c>
      <c r="H150" s="8">
        <f t="shared" si="16"/>
        <v>4.2523280499999316E-2</v>
      </c>
      <c r="I150" s="8">
        <v>644</v>
      </c>
      <c r="J150" s="8">
        <f t="shared" si="14"/>
        <v>193</v>
      </c>
      <c r="K150" s="8">
        <f t="shared" si="15"/>
        <v>386</v>
      </c>
      <c r="L150" s="8">
        <f t="shared" si="17"/>
        <v>16.413986272999736</v>
      </c>
    </row>
    <row r="151" spans="1:12" ht="15.5" x14ac:dyDescent="0.35">
      <c r="A151" s="1">
        <v>5135.1465647699997</v>
      </c>
      <c r="B151" s="1">
        <v>645</v>
      </c>
      <c r="C151" s="6">
        <f t="shared" si="12"/>
        <v>5.1351465647699994</v>
      </c>
      <c r="D151" s="7">
        <f t="shared" si="13"/>
        <v>41.554853435230001</v>
      </c>
      <c r="E151" s="6"/>
      <c r="G151" s="8">
        <v>41.554853435230001</v>
      </c>
      <c r="H151" s="8">
        <f t="shared" si="16"/>
        <v>3.0068399999997553E-2</v>
      </c>
      <c r="I151" s="8">
        <v>645</v>
      </c>
      <c r="J151" s="8">
        <f t="shared" si="14"/>
        <v>194</v>
      </c>
      <c r="K151" s="8">
        <f t="shared" si="15"/>
        <v>387</v>
      </c>
      <c r="L151" s="8">
        <f t="shared" si="17"/>
        <v>11.636470799999053</v>
      </c>
    </row>
    <row r="152" spans="1:12" ht="15.5" x14ac:dyDescent="0.35">
      <c r="A152" s="1">
        <v>5177.6698452700002</v>
      </c>
      <c r="B152" s="1">
        <v>645</v>
      </c>
      <c r="C152" s="6">
        <f t="shared" si="12"/>
        <v>5.1776698452700005</v>
      </c>
      <c r="D152" s="7">
        <f t="shared" si="13"/>
        <v>41.512330154729995</v>
      </c>
      <c r="E152" s="6"/>
      <c r="G152" s="8">
        <v>41.512330154729995</v>
      </c>
      <c r="H152" s="8">
        <f t="shared" si="16"/>
        <v>4.2523280500006422E-2</v>
      </c>
      <c r="I152" s="8">
        <v>645</v>
      </c>
      <c r="J152" s="8">
        <f t="shared" si="14"/>
        <v>194</v>
      </c>
      <c r="K152" s="8">
        <f t="shared" si="15"/>
        <v>388</v>
      </c>
      <c r="L152" s="8">
        <f t="shared" si="17"/>
        <v>16.499032834002492</v>
      </c>
    </row>
    <row r="153" spans="1:12" ht="15.5" x14ac:dyDescent="0.35">
      <c r="A153" s="1">
        <v>5207.7382452700003</v>
      </c>
      <c r="B153" s="1">
        <v>645</v>
      </c>
      <c r="C153" s="6">
        <f t="shared" si="12"/>
        <v>5.2077382452700007</v>
      </c>
      <c r="D153" s="7">
        <f t="shared" si="13"/>
        <v>41.482261754729997</v>
      </c>
      <c r="E153" s="6"/>
      <c r="G153" s="8">
        <v>41.482261754729997</v>
      </c>
      <c r="H153" s="8">
        <f t="shared" si="16"/>
        <v>3.0068399999997553E-2</v>
      </c>
      <c r="I153" s="8">
        <v>645</v>
      </c>
      <c r="J153" s="8">
        <f t="shared" si="14"/>
        <v>194</v>
      </c>
      <c r="K153" s="8">
        <f t="shared" si="15"/>
        <v>388</v>
      </c>
      <c r="L153" s="8">
        <f t="shared" si="17"/>
        <v>11.66653919999905</v>
      </c>
    </row>
    <row r="154" spans="1:12" ht="15.5" x14ac:dyDescent="0.35">
      <c r="A154" s="1">
        <v>5250.2615257699999</v>
      </c>
      <c r="B154" s="1">
        <v>643</v>
      </c>
      <c r="C154" s="6">
        <f t="shared" si="12"/>
        <v>5.25026152577</v>
      </c>
      <c r="D154" s="7">
        <f t="shared" si="13"/>
        <v>41.439738474229998</v>
      </c>
      <c r="E154" s="6"/>
      <c r="G154" s="8">
        <v>41.439738474229998</v>
      </c>
      <c r="H154" s="8">
        <f t="shared" si="16"/>
        <v>4.2523280499999316E-2</v>
      </c>
      <c r="I154" s="8">
        <v>643</v>
      </c>
      <c r="J154" s="8">
        <f t="shared" si="14"/>
        <v>192</v>
      </c>
      <c r="K154" s="8">
        <f t="shared" si="15"/>
        <v>386</v>
      </c>
      <c r="L154" s="8">
        <f t="shared" si="17"/>
        <v>16.413986272999736</v>
      </c>
    </row>
    <row r="155" spans="1:12" ht="15.5" x14ac:dyDescent="0.35">
      <c r="A155" s="1">
        <v>5292.7848062700004</v>
      </c>
      <c r="B155" s="1">
        <v>645</v>
      </c>
      <c r="C155" s="6">
        <f t="shared" si="12"/>
        <v>5.2927848062700003</v>
      </c>
      <c r="D155" s="7">
        <f t="shared" si="13"/>
        <v>41.397215193729998</v>
      </c>
      <c r="E155" s="6"/>
      <c r="G155" s="8">
        <v>41.397215193729998</v>
      </c>
      <c r="H155" s="8">
        <f t="shared" si="16"/>
        <v>4.2523280499999316E-2</v>
      </c>
      <c r="I155" s="8">
        <v>645</v>
      </c>
      <c r="J155" s="8">
        <f t="shared" si="14"/>
        <v>194</v>
      </c>
      <c r="K155" s="8">
        <f t="shared" si="15"/>
        <v>386</v>
      </c>
      <c r="L155" s="8">
        <f t="shared" si="17"/>
        <v>16.413986272999736</v>
      </c>
    </row>
    <row r="156" spans="1:12" ht="15.5" x14ac:dyDescent="0.35">
      <c r="A156" s="1">
        <v>5335.30808677</v>
      </c>
      <c r="B156" s="1">
        <v>645</v>
      </c>
      <c r="C156" s="6">
        <f t="shared" si="12"/>
        <v>5.3353080867700005</v>
      </c>
      <c r="D156" s="7">
        <f t="shared" si="13"/>
        <v>41.354691913229999</v>
      </c>
      <c r="E156" s="6"/>
      <c r="G156" s="8">
        <v>41.354691913229999</v>
      </c>
      <c r="H156" s="8">
        <f t="shared" si="16"/>
        <v>4.2523280499999316E-2</v>
      </c>
      <c r="I156" s="8">
        <v>645</v>
      </c>
      <c r="J156" s="8">
        <f t="shared" si="14"/>
        <v>194</v>
      </c>
      <c r="K156" s="8">
        <f t="shared" si="15"/>
        <v>388</v>
      </c>
      <c r="L156" s="8">
        <f t="shared" si="17"/>
        <v>16.499032833999735</v>
      </c>
    </row>
    <row r="157" spans="1:12" ht="15.5" x14ac:dyDescent="0.35">
      <c r="A157" s="1">
        <v>5365.3764867700002</v>
      </c>
      <c r="B157" s="1">
        <v>644</v>
      </c>
      <c r="C157" s="6">
        <f t="shared" si="12"/>
        <v>5.3653764867699998</v>
      </c>
      <c r="D157" s="7">
        <f t="shared" si="13"/>
        <v>41.324623513229994</v>
      </c>
      <c r="E157" s="6"/>
      <c r="G157" s="8">
        <v>41.324623513229994</v>
      </c>
      <c r="H157" s="8">
        <f t="shared" si="16"/>
        <v>3.0068400000004658E-2</v>
      </c>
      <c r="I157" s="8">
        <v>644</v>
      </c>
      <c r="J157" s="8">
        <f t="shared" si="14"/>
        <v>193</v>
      </c>
      <c r="K157" s="8">
        <f t="shared" si="15"/>
        <v>387</v>
      </c>
      <c r="L157" s="8">
        <f t="shared" si="17"/>
        <v>11.636470800001803</v>
      </c>
    </row>
    <row r="158" spans="1:12" ht="15.5" x14ac:dyDescent="0.35">
      <c r="A158" s="1">
        <v>5395.4449867699996</v>
      </c>
      <c r="B158" s="1">
        <v>644</v>
      </c>
      <c r="C158" s="6">
        <f t="shared" si="12"/>
        <v>5.3954449867699994</v>
      </c>
      <c r="D158" s="7">
        <f t="shared" si="13"/>
        <v>41.294555013229996</v>
      </c>
      <c r="E158" s="6"/>
      <c r="G158" s="8">
        <v>41.294555013229996</v>
      </c>
      <c r="H158" s="8">
        <f t="shared" si="16"/>
        <v>3.0068499999998721E-2</v>
      </c>
      <c r="I158" s="8">
        <v>644</v>
      </c>
      <c r="J158" s="8">
        <f t="shared" si="14"/>
        <v>193</v>
      </c>
      <c r="K158" s="8">
        <f t="shared" si="15"/>
        <v>386</v>
      </c>
      <c r="L158" s="8">
        <f t="shared" si="17"/>
        <v>11.606440999999506</v>
      </c>
    </row>
    <row r="159" spans="1:12" ht="15.5" x14ac:dyDescent="0.35">
      <c r="A159" s="1">
        <v>5437.9682672700001</v>
      </c>
      <c r="B159" s="1">
        <v>645</v>
      </c>
      <c r="C159" s="6">
        <f t="shared" si="12"/>
        <v>5.4379682672700005</v>
      </c>
      <c r="D159" s="7">
        <f t="shared" si="13"/>
        <v>41.252031732729996</v>
      </c>
      <c r="E159" s="6"/>
      <c r="G159" s="8">
        <v>41.252031732729996</v>
      </c>
      <c r="H159" s="8">
        <f t="shared" si="16"/>
        <v>4.2523280499999316E-2</v>
      </c>
      <c r="I159" s="8">
        <v>645</v>
      </c>
      <c r="J159" s="8">
        <f t="shared" si="14"/>
        <v>194</v>
      </c>
      <c r="K159" s="8">
        <f t="shared" si="15"/>
        <v>387</v>
      </c>
      <c r="L159" s="8">
        <f t="shared" si="17"/>
        <v>16.456509553499735</v>
      </c>
    </row>
    <row r="160" spans="1:12" ht="15.5" x14ac:dyDescent="0.35">
      <c r="A160" s="1">
        <v>5480.4915477799996</v>
      </c>
      <c r="B160" s="1">
        <v>645</v>
      </c>
      <c r="C160" s="6">
        <f t="shared" si="12"/>
        <v>5.4804915477799998</v>
      </c>
      <c r="D160" s="7">
        <f t="shared" si="13"/>
        <v>41.20950845222</v>
      </c>
      <c r="E160" s="6"/>
      <c r="G160" s="8">
        <v>41.20950845222</v>
      </c>
      <c r="H160" s="8">
        <f t="shared" si="16"/>
        <v>4.2523280509996653E-2</v>
      </c>
      <c r="I160" s="8">
        <v>645</v>
      </c>
      <c r="J160" s="8">
        <f t="shared" si="14"/>
        <v>194</v>
      </c>
      <c r="K160" s="8">
        <f t="shared" si="15"/>
        <v>388</v>
      </c>
      <c r="L160" s="8">
        <f t="shared" si="17"/>
        <v>16.499032837878701</v>
      </c>
    </row>
    <row r="161" spans="1:12" ht="15.5" x14ac:dyDescent="0.35">
      <c r="A161" s="1">
        <v>5523.0147575600004</v>
      </c>
      <c r="B161" s="1">
        <v>642</v>
      </c>
      <c r="C161" s="6">
        <f t="shared" si="12"/>
        <v>5.5230147575600004</v>
      </c>
      <c r="D161" s="7">
        <f t="shared" si="13"/>
        <v>41.166985242439999</v>
      </c>
      <c r="E161" s="6"/>
      <c r="G161" s="8">
        <v>41.166985242439999</v>
      </c>
      <c r="H161" s="8">
        <f t="shared" si="16"/>
        <v>4.252320978000057E-2</v>
      </c>
      <c r="I161" s="8">
        <v>642</v>
      </c>
      <c r="J161" s="8">
        <f t="shared" si="14"/>
        <v>191</v>
      </c>
      <c r="K161" s="8">
        <f t="shared" si="15"/>
        <v>385</v>
      </c>
      <c r="L161" s="8">
        <f t="shared" si="17"/>
        <v>16.37143576530022</v>
      </c>
    </row>
    <row r="162" spans="1:12" ht="15.5" x14ac:dyDescent="0.35">
      <c r="A162" s="1">
        <v>5553.0832575599998</v>
      </c>
      <c r="B162" s="1">
        <v>642</v>
      </c>
      <c r="C162" s="6">
        <f t="shared" si="12"/>
        <v>5.55308325756</v>
      </c>
      <c r="D162" s="7">
        <f t="shared" si="13"/>
        <v>41.13691674244</v>
      </c>
      <c r="E162" s="6"/>
      <c r="G162" s="8">
        <v>41.13691674244</v>
      </c>
      <c r="H162" s="8">
        <f t="shared" si="16"/>
        <v>3.0068499999998721E-2</v>
      </c>
      <c r="I162" s="8">
        <v>642</v>
      </c>
      <c r="J162" s="8">
        <f t="shared" si="14"/>
        <v>191</v>
      </c>
      <c r="K162" s="8">
        <f t="shared" si="15"/>
        <v>382</v>
      </c>
      <c r="L162" s="8">
        <f t="shared" si="17"/>
        <v>11.486166999999512</v>
      </c>
    </row>
    <row r="163" spans="1:12" ht="15.5" x14ac:dyDescent="0.35">
      <c r="A163" s="1">
        <v>5595.6064673499995</v>
      </c>
      <c r="B163" s="1">
        <v>641</v>
      </c>
      <c r="C163" s="6">
        <f t="shared" si="12"/>
        <v>5.5956064673499997</v>
      </c>
      <c r="D163" s="7">
        <f t="shared" si="13"/>
        <v>41.094393532649995</v>
      </c>
      <c r="E163" s="6"/>
      <c r="G163" s="8">
        <v>41.094393532649995</v>
      </c>
      <c r="H163" s="8">
        <f t="shared" si="16"/>
        <v>4.2523209790005012E-2</v>
      </c>
      <c r="I163" s="8">
        <v>641</v>
      </c>
      <c r="J163" s="8">
        <f t="shared" si="14"/>
        <v>190</v>
      </c>
      <c r="K163" s="8">
        <f t="shared" si="15"/>
        <v>381</v>
      </c>
      <c r="L163" s="8">
        <f t="shared" si="17"/>
        <v>16.20134292999191</v>
      </c>
    </row>
    <row r="164" spans="1:12" ht="15.5" x14ac:dyDescent="0.35">
      <c r="A164" s="1">
        <v>5625.6749673499999</v>
      </c>
      <c r="B164" s="1">
        <v>642</v>
      </c>
      <c r="C164" s="6">
        <f t="shared" si="12"/>
        <v>5.6256749673500002</v>
      </c>
      <c r="D164" s="7">
        <f t="shared" si="13"/>
        <v>41.064325032649997</v>
      </c>
      <c r="E164" s="6"/>
      <c r="G164" s="8">
        <v>41.064325032649997</v>
      </c>
      <c r="H164" s="8">
        <f t="shared" si="16"/>
        <v>3.0068499999998721E-2</v>
      </c>
      <c r="I164" s="8">
        <v>642</v>
      </c>
      <c r="J164" s="8">
        <f t="shared" si="14"/>
        <v>191</v>
      </c>
      <c r="K164" s="8">
        <f t="shared" si="15"/>
        <v>381</v>
      </c>
      <c r="L164" s="8">
        <f t="shared" si="17"/>
        <v>11.456098499999513</v>
      </c>
    </row>
    <row r="165" spans="1:12" ht="15.5" x14ac:dyDescent="0.35">
      <c r="A165" s="1">
        <v>5668.1981771399996</v>
      </c>
      <c r="B165" s="1">
        <v>642</v>
      </c>
      <c r="C165" s="6">
        <f t="shared" si="12"/>
        <v>5.6681981771399998</v>
      </c>
      <c r="D165" s="7">
        <f t="shared" si="13"/>
        <v>41.021801822859999</v>
      </c>
      <c r="E165" s="6"/>
      <c r="G165" s="8">
        <v>41.021801822859999</v>
      </c>
      <c r="H165" s="8">
        <f t="shared" si="16"/>
        <v>4.2523209789997907E-2</v>
      </c>
      <c r="I165" s="8">
        <v>642</v>
      </c>
      <c r="J165" s="8">
        <f t="shared" si="14"/>
        <v>191</v>
      </c>
      <c r="K165" s="8">
        <f t="shared" si="15"/>
        <v>382</v>
      </c>
      <c r="L165" s="8">
        <f t="shared" si="17"/>
        <v>16.2438661397792</v>
      </c>
    </row>
    <row r="166" spans="1:12" ht="15.5" x14ac:dyDescent="0.35">
      <c r="A166" s="1">
        <v>5710.7214576400002</v>
      </c>
      <c r="B166" s="1">
        <v>642</v>
      </c>
      <c r="C166" s="6">
        <f t="shared" si="12"/>
        <v>5.7107214576400001</v>
      </c>
      <c r="D166" s="7">
        <f t="shared" si="13"/>
        <v>40.979278542359999</v>
      </c>
      <c r="E166" s="6"/>
      <c r="G166" s="8">
        <v>40.979278542359999</v>
      </c>
      <c r="H166" s="8">
        <f t="shared" si="16"/>
        <v>4.2523280499999316E-2</v>
      </c>
      <c r="I166" s="8">
        <v>642</v>
      </c>
      <c r="J166" s="8">
        <f t="shared" si="14"/>
        <v>191</v>
      </c>
      <c r="K166" s="8">
        <f t="shared" si="15"/>
        <v>382</v>
      </c>
      <c r="L166" s="8">
        <f t="shared" si="17"/>
        <v>16.243893150999739</v>
      </c>
    </row>
    <row r="167" spans="1:12" ht="15.5" x14ac:dyDescent="0.35">
      <c r="A167" s="1">
        <v>5753.2447381399998</v>
      </c>
      <c r="B167" s="1">
        <v>642</v>
      </c>
      <c r="C167" s="6">
        <f t="shared" si="12"/>
        <v>5.7532447381399994</v>
      </c>
      <c r="D167" s="7">
        <f t="shared" si="13"/>
        <v>40.93675526186</v>
      </c>
      <c r="E167" s="6"/>
      <c r="G167" s="8">
        <v>40.93675526186</v>
      </c>
      <c r="H167" s="8">
        <f t="shared" si="16"/>
        <v>4.2523280499999316E-2</v>
      </c>
      <c r="I167" s="8">
        <v>642</v>
      </c>
      <c r="J167" s="8">
        <f t="shared" si="14"/>
        <v>191</v>
      </c>
      <c r="K167" s="8">
        <f t="shared" si="15"/>
        <v>382</v>
      </c>
      <c r="L167" s="8">
        <f t="shared" si="17"/>
        <v>16.243893150999739</v>
      </c>
    </row>
    <row r="168" spans="1:12" ht="15.5" x14ac:dyDescent="0.35">
      <c r="A168" s="1">
        <v>5795.7679479300004</v>
      </c>
      <c r="B168" s="1">
        <v>641</v>
      </c>
      <c r="C168" s="6">
        <f t="shared" si="12"/>
        <v>5.7957679479300008</v>
      </c>
      <c r="D168" s="7">
        <f t="shared" si="13"/>
        <v>40.894232052069995</v>
      </c>
      <c r="E168" s="6"/>
      <c r="G168" s="8">
        <v>40.894232052069995</v>
      </c>
      <c r="H168" s="8">
        <f t="shared" si="16"/>
        <v>4.2523209790005012E-2</v>
      </c>
      <c r="I168" s="8">
        <v>641</v>
      </c>
      <c r="J168" s="8">
        <f t="shared" si="14"/>
        <v>190</v>
      </c>
      <c r="K168" s="8">
        <f t="shared" si="15"/>
        <v>381</v>
      </c>
      <c r="L168" s="8">
        <f t="shared" si="17"/>
        <v>16.20134292999191</v>
      </c>
    </row>
    <row r="169" spans="1:12" ht="15.5" x14ac:dyDescent="0.35">
      <c r="A169" s="1">
        <v>5825.8364479299998</v>
      </c>
      <c r="B169" s="1">
        <v>641</v>
      </c>
      <c r="C169" s="6">
        <f t="shared" si="12"/>
        <v>5.8258364479299996</v>
      </c>
      <c r="D169" s="7">
        <f t="shared" si="13"/>
        <v>40.864163552069996</v>
      </c>
      <c r="E169" s="6"/>
      <c r="G169" s="8">
        <v>40.864163552069996</v>
      </c>
      <c r="H169" s="8">
        <f t="shared" si="16"/>
        <v>3.0068499999998721E-2</v>
      </c>
      <c r="I169" s="8">
        <v>641</v>
      </c>
      <c r="J169" s="8">
        <f t="shared" si="14"/>
        <v>190</v>
      </c>
      <c r="K169" s="8">
        <f t="shared" si="15"/>
        <v>380</v>
      </c>
      <c r="L169" s="8">
        <f t="shared" si="17"/>
        <v>11.426029999999514</v>
      </c>
    </row>
    <row r="170" spans="1:12" ht="15.5" x14ac:dyDescent="0.35">
      <c r="A170" s="1">
        <v>5868.3596577199996</v>
      </c>
      <c r="B170" s="1">
        <v>641</v>
      </c>
      <c r="C170" s="6">
        <f t="shared" si="12"/>
        <v>5.8683596577199992</v>
      </c>
      <c r="D170" s="7">
        <f t="shared" si="13"/>
        <v>40.821640342279998</v>
      </c>
      <c r="E170" s="6"/>
      <c r="G170" s="8">
        <v>40.821640342279998</v>
      </c>
      <c r="H170" s="8">
        <f t="shared" si="16"/>
        <v>4.2523209789997907E-2</v>
      </c>
      <c r="I170" s="8">
        <v>641</v>
      </c>
      <c r="J170" s="8">
        <f t="shared" si="14"/>
        <v>190</v>
      </c>
      <c r="K170" s="8">
        <f t="shared" si="15"/>
        <v>380</v>
      </c>
      <c r="L170" s="8">
        <f t="shared" si="17"/>
        <v>16.158819720199205</v>
      </c>
    </row>
    <row r="171" spans="1:12" ht="15.5" x14ac:dyDescent="0.35">
      <c r="A171" s="1">
        <v>5898.4281577199999</v>
      </c>
      <c r="B171" s="1">
        <v>641</v>
      </c>
      <c r="C171" s="6">
        <f t="shared" si="12"/>
        <v>5.8984281577199997</v>
      </c>
      <c r="D171" s="7">
        <f t="shared" si="13"/>
        <v>40.79157184228</v>
      </c>
      <c r="E171" s="6"/>
      <c r="G171" s="8">
        <v>40.79157184228</v>
      </c>
      <c r="H171" s="8">
        <f t="shared" si="16"/>
        <v>3.0068499999998721E-2</v>
      </c>
      <c r="I171" s="8">
        <v>641</v>
      </c>
      <c r="J171" s="8">
        <f t="shared" si="14"/>
        <v>190</v>
      </c>
      <c r="K171" s="8">
        <f t="shared" si="15"/>
        <v>380</v>
      </c>
      <c r="L171" s="8">
        <f t="shared" si="17"/>
        <v>11.426029999999514</v>
      </c>
    </row>
    <row r="172" spans="1:12" ht="15.5" x14ac:dyDescent="0.35">
      <c r="A172" s="1">
        <v>5928.4966577200003</v>
      </c>
      <c r="B172" s="1">
        <v>640</v>
      </c>
      <c r="C172" s="6">
        <f t="shared" si="12"/>
        <v>5.9284966577200002</v>
      </c>
      <c r="D172" s="7">
        <f t="shared" si="13"/>
        <v>40.761503342279994</v>
      </c>
      <c r="E172" s="6"/>
      <c r="G172" s="8">
        <v>40.761503342279994</v>
      </c>
      <c r="H172" s="8">
        <f t="shared" si="16"/>
        <v>3.0068500000005827E-2</v>
      </c>
      <c r="I172" s="8">
        <v>640</v>
      </c>
      <c r="J172" s="8">
        <f t="shared" si="14"/>
        <v>189</v>
      </c>
      <c r="K172" s="8">
        <f t="shared" si="15"/>
        <v>379</v>
      </c>
      <c r="L172" s="8">
        <f t="shared" si="17"/>
        <v>11.395961500002208</v>
      </c>
    </row>
    <row r="173" spans="1:12" ht="15.5" x14ac:dyDescent="0.35">
      <c r="A173" s="1">
        <v>5958.5651577199997</v>
      </c>
      <c r="B173" s="1">
        <v>639</v>
      </c>
      <c r="C173" s="6">
        <f t="shared" si="12"/>
        <v>5.9585651577199998</v>
      </c>
      <c r="D173" s="7">
        <f t="shared" si="13"/>
        <v>40.731434842279995</v>
      </c>
      <c r="E173" s="6"/>
      <c r="G173" s="8">
        <v>40.731434842279995</v>
      </c>
      <c r="H173" s="8">
        <f t="shared" si="16"/>
        <v>3.0068499999998721E-2</v>
      </c>
      <c r="I173" s="8">
        <v>639</v>
      </c>
      <c r="J173" s="8">
        <f t="shared" si="14"/>
        <v>188</v>
      </c>
      <c r="K173" s="8">
        <f t="shared" si="15"/>
        <v>377</v>
      </c>
      <c r="L173" s="8">
        <f t="shared" si="17"/>
        <v>11.335824499999518</v>
      </c>
    </row>
    <row r="174" spans="1:12" ht="15.5" x14ac:dyDescent="0.35">
      <c r="A174" s="1">
        <v>5988.6335577199998</v>
      </c>
      <c r="B174" s="1">
        <v>639</v>
      </c>
      <c r="C174" s="6">
        <f t="shared" si="12"/>
        <v>5.9886335577200001</v>
      </c>
      <c r="D174" s="7">
        <f t="shared" si="13"/>
        <v>40.701366442279998</v>
      </c>
      <c r="E174" s="6"/>
      <c r="G174" s="8">
        <v>40.701366442279998</v>
      </c>
      <c r="H174" s="8">
        <f t="shared" si="16"/>
        <v>3.0068399999997553E-2</v>
      </c>
      <c r="I174" s="8">
        <v>639</v>
      </c>
      <c r="J174" s="8">
        <f t="shared" si="14"/>
        <v>188</v>
      </c>
      <c r="K174" s="8">
        <f t="shared" si="15"/>
        <v>376</v>
      </c>
      <c r="L174" s="8">
        <f t="shared" si="17"/>
        <v>11.30571839999908</v>
      </c>
    </row>
    <row r="175" spans="1:12" ht="15.5" x14ac:dyDescent="0.35">
      <c r="A175" s="1">
        <v>6018.7020577200001</v>
      </c>
      <c r="B175" s="1">
        <v>640</v>
      </c>
      <c r="C175" s="6">
        <f t="shared" si="12"/>
        <v>6.0187020577199997</v>
      </c>
      <c r="D175" s="7">
        <f t="shared" si="13"/>
        <v>40.671297942279999</v>
      </c>
      <c r="E175" s="6"/>
      <c r="G175" s="8">
        <v>40.671297942279999</v>
      </c>
      <c r="H175" s="8">
        <f t="shared" si="16"/>
        <v>3.0068499999998721E-2</v>
      </c>
      <c r="I175" s="8">
        <v>640</v>
      </c>
      <c r="J175" s="8">
        <f t="shared" si="14"/>
        <v>189</v>
      </c>
      <c r="K175" s="8">
        <f t="shared" si="15"/>
        <v>377</v>
      </c>
      <c r="L175" s="8">
        <f t="shared" si="17"/>
        <v>11.335824499999518</v>
      </c>
    </row>
    <row r="176" spans="1:12" ht="15.5" x14ac:dyDescent="0.35">
      <c r="A176" s="1">
        <v>6048.7705577200004</v>
      </c>
      <c r="B176" s="1">
        <v>639</v>
      </c>
      <c r="C176" s="6">
        <f t="shared" si="12"/>
        <v>6.0487705577200002</v>
      </c>
      <c r="D176" s="7">
        <f t="shared" si="13"/>
        <v>40.64122944228</v>
      </c>
      <c r="E176" s="6"/>
      <c r="G176" s="8">
        <v>40.64122944228</v>
      </c>
      <c r="H176" s="8">
        <f t="shared" si="16"/>
        <v>3.0068499999998721E-2</v>
      </c>
      <c r="I176" s="8">
        <v>639</v>
      </c>
      <c r="J176" s="8">
        <f t="shared" si="14"/>
        <v>188</v>
      </c>
      <c r="K176" s="8">
        <f t="shared" si="15"/>
        <v>377</v>
      </c>
      <c r="L176" s="8">
        <f t="shared" si="17"/>
        <v>11.335824499999518</v>
      </c>
    </row>
    <row r="177" spans="1:12" ht="15.5" x14ac:dyDescent="0.35">
      <c r="A177" s="1">
        <v>6078.8390577199998</v>
      </c>
      <c r="B177" s="1">
        <v>638</v>
      </c>
      <c r="C177" s="6">
        <f t="shared" si="12"/>
        <v>6.0788390577199998</v>
      </c>
      <c r="D177" s="7">
        <f t="shared" si="13"/>
        <v>40.611160942279994</v>
      </c>
      <c r="E177" s="6"/>
      <c r="G177" s="8">
        <v>40.611160942279994</v>
      </c>
      <c r="H177" s="8">
        <f t="shared" si="16"/>
        <v>3.0068500000005827E-2</v>
      </c>
      <c r="I177" s="8">
        <v>638</v>
      </c>
      <c r="J177" s="8">
        <f t="shared" si="14"/>
        <v>187</v>
      </c>
      <c r="K177" s="8">
        <f t="shared" si="15"/>
        <v>375</v>
      </c>
      <c r="L177" s="8">
        <f t="shared" si="17"/>
        <v>11.275687500002185</v>
      </c>
    </row>
    <row r="178" spans="1:12" ht="15.5" x14ac:dyDescent="0.35">
      <c r="A178" s="1">
        <v>6108.9074577199999</v>
      </c>
      <c r="B178" s="1">
        <v>638</v>
      </c>
      <c r="C178" s="6">
        <f t="shared" si="12"/>
        <v>6.10890745772</v>
      </c>
      <c r="D178" s="7">
        <f t="shared" si="13"/>
        <v>40.581092542279997</v>
      </c>
      <c r="E178" s="6"/>
      <c r="G178" s="8">
        <v>40.581092542279997</v>
      </c>
      <c r="H178" s="8">
        <f t="shared" si="16"/>
        <v>3.0068399999997553E-2</v>
      </c>
      <c r="I178" s="8">
        <v>638</v>
      </c>
      <c r="J178" s="8">
        <f t="shared" si="14"/>
        <v>187</v>
      </c>
      <c r="K178" s="8">
        <f t="shared" si="15"/>
        <v>374</v>
      </c>
      <c r="L178" s="8">
        <f t="shared" si="17"/>
        <v>11.245581599999085</v>
      </c>
    </row>
    <row r="179" spans="1:12" ht="15.5" x14ac:dyDescent="0.35">
      <c r="A179" s="1">
        <v>6138.9759577200002</v>
      </c>
      <c r="B179" s="1">
        <v>637</v>
      </c>
      <c r="C179" s="6">
        <f t="shared" si="12"/>
        <v>6.1389759577200005</v>
      </c>
      <c r="D179" s="7">
        <f t="shared" si="13"/>
        <v>40.551024042279998</v>
      </c>
      <c r="E179" s="6"/>
      <c r="G179" s="8">
        <v>40.551024042279998</v>
      </c>
      <c r="H179" s="8">
        <f t="shared" si="16"/>
        <v>3.0068499999998721E-2</v>
      </c>
      <c r="I179" s="8">
        <v>637</v>
      </c>
      <c r="J179" s="8">
        <f t="shared" si="14"/>
        <v>186</v>
      </c>
      <c r="K179" s="8">
        <f t="shared" si="15"/>
        <v>373</v>
      </c>
      <c r="L179" s="8">
        <f t="shared" si="17"/>
        <v>11.215550499999523</v>
      </c>
    </row>
    <row r="180" spans="1:12" ht="15.5" x14ac:dyDescent="0.35">
      <c r="A180" s="1">
        <v>6169.0444577199996</v>
      </c>
      <c r="B180" s="1">
        <v>637</v>
      </c>
      <c r="C180" s="6">
        <f t="shared" si="12"/>
        <v>6.1690444577199992</v>
      </c>
      <c r="D180" s="7">
        <f t="shared" si="13"/>
        <v>40.520955542279999</v>
      </c>
      <c r="E180" s="6"/>
      <c r="G180" s="8">
        <v>40.520955542279999</v>
      </c>
      <c r="H180" s="8">
        <f t="shared" si="16"/>
        <v>3.0068499999998721E-2</v>
      </c>
      <c r="I180" s="8">
        <v>637</v>
      </c>
      <c r="J180" s="8">
        <f t="shared" si="14"/>
        <v>186</v>
      </c>
      <c r="K180" s="8">
        <f t="shared" si="15"/>
        <v>372</v>
      </c>
      <c r="L180" s="8">
        <f t="shared" si="17"/>
        <v>11.185481999999524</v>
      </c>
    </row>
    <row r="181" spans="1:12" ht="15.5" x14ac:dyDescent="0.35">
      <c r="A181" s="1">
        <v>6199.1129577199999</v>
      </c>
      <c r="B181" s="1">
        <v>639</v>
      </c>
      <c r="C181" s="6">
        <f t="shared" si="12"/>
        <v>6.1991129577199997</v>
      </c>
      <c r="D181" s="7">
        <f t="shared" si="13"/>
        <v>40.490887042280001</v>
      </c>
      <c r="E181" s="6"/>
      <c r="G181" s="8">
        <v>40.490887042280001</v>
      </c>
      <c r="H181" s="8">
        <f t="shared" si="16"/>
        <v>3.0068499999998721E-2</v>
      </c>
      <c r="I181" s="8">
        <v>639</v>
      </c>
      <c r="J181" s="8">
        <f t="shared" si="14"/>
        <v>188</v>
      </c>
      <c r="K181" s="8">
        <f t="shared" si="15"/>
        <v>374</v>
      </c>
      <c r="L181" s="8">
        <f t="shared" si="17"/>
        <v>11.245618999999522</v>
      </c>
    </row>
    <row r="182" spans="1:12" ht="15.5" x14ac:dyDescent="0.35">
      <c r="A182" s="1">
        <v>6229.1814577200003</v>
      </c>
      <c r="B182" s="1">
        <v>641</v>
      </c>
      <c r="C182" s="6">
        <f t="shared" si="12"/>
        <v>6.2291814577200002</v>
      </c>
      <c r="D182" s="7">
        <f t="shared" si="13"/>
        <v>40.460818542279995</v>
      </c>
      <c r="E182" s="6"/>
      <c r="G182" s="8">
        <v>40.460818542279995</v>
      </c>
      <c r="H182" s="8">
        <f t="shared" si="16"/>
        <v>3.0068500000005827E-2</v>
      </c>
      <c r="I182" s="8">
        <v>641</v>
      </c>
      <c r="J182" s="8">
        <f t="shared" si="14"/>
        <v>190</v>
      </c>
      <c r="K182" s="8">
        <f t="shared" si="15"/>
        <v>378</v>
      </c>
      <c r="L182" s="8">
        <f t="shared" si="17"/>
        <v>11.365893000002202</v>
      </c>
    </row>
    <row r="183" spans="1:12" ht="15.5" x14ac:dyDescent="0.35">
      <c r="A183" s="1">
        <v>6259.2498577200004</v>
      </c>
      <c r="B183" s="1">
        <v>641</v>
      </c>
      <c r="C183" s="6">
        <f t="shared" si="12"/>
        <v>6.2592498577200004</v>
      </c>
      <c r="D183" s="7">
        <f t="shared" si="13"/>
        <v>40.430750142279997</v>
      </c>
      <c r="E183" s="6"/>
      <c r="G183" s="8">
        <v>40.430750142279997</v>
      </c>
      <c r="H183" s="8">
        <f t="shared" si="16"/>
        <v>3.0068399999997553E-2</v>
      </c>
      <c r="I183" s="8">
        <v>641</v>
      </c>
      <c r="J183" s="8">
        <f t="shared" si="14"/>
        <v>190</v>
      </c>
      <c r="K183" s="8">
        <f t="shared" si="15"/>
        <v>380</v>
      </c>
      <c r="L183" s="8">
        <f t="shared" si="17"/>
        <v>11.42599199999907</v>
      </c>
    </row>
    <row r="184" spans="1:12" ht="15.5" x14ac:dyDescent="0.35">
      <c r="A184" s="1">
        <v>6289.3183577199998</v>
      </c>
      <c r="B184" s="1">
        <v>640</v>
      </c>
      <c r="C184" s="6">
        <f t="shared" si="12"/>
        <v>6.28931835772</v>
      </c>
      <c r="D184" s="7">
        <f t="shared" si="13"/>
        <v>40.400681642279999</v>
      </c>
      <c r="E184" s="6"/>
      <c r="G184" s="8">
        <v>40.400681642279999</v>
      </c>
      <c r="H184" s="8">
        <f t="shared" si="16"/>
        <v>3.0068499999998721E-2</v>
      </c>
      <c r="I184" s="8">
        <v>640</v>
      </c>
      <c r="J184" s="8">
        <f t="shared" si="14"/>
        <v>189</v>
      </c>
      <c r="K184" s="8">
        <f t="shared" si="15"/>
        <v>379</v>
      </c>
      <c r="L184" s="8">
        <f t="shared" si="17"/>
        <v>11.395961499999515</v>
      </c>
    </row>
    <row r="185" spans="1:12" ht="15.5" x14ac:dyDescent="0.35">
      <c r="A185" s="1">
        <v>6319.3868577200001</v>
      </c>
      <c r="B185" s="1">
        <v>639</v>
      </c>
      <c r="C185" s="6">
        <f t="shared" si="12"/>
        <v>6.3193868577199996</v>
      </c>
      <c r="D185" s="7">
        <f t="shared" si="13"/>
        <v>40.37061314228</v>
      </c>
      <c r="E185" s="6"/>
      <c r="G185" s="8">
        <v>40.37061314228</v>
      </c>
      <c r="H185" s="8">
        <f t="shared" si="16"/>
        <v>3.0068499999998721E-2</v>
      </c>
      <c r="I185" s="8">
        <v>639</v>
      </c>
      <c r="J185" s="8">
        <f t="shared" si="14"/>
        <v>188</v>
      </c>
      <c r="K185" s="8">
        <f t="shared" si="15"/>
        <v>377</v>
      </c>
      <c r="L185" s="8">
        <f t="shared" si="17"/>
        <v>11.335824499999518</v>
      </c>
    </row>
    <row r="186" spans="1:12" ht="15.5" x14ac:dyDescent="0.35">
      <c r="A186" s="1">
        <v>6349.4553577200004</v>
      </c>
      <c r="B186" s="1">
        <v>639</v>
      </c>
      <c r="C186" s="6">
        <f t="shared" si="12"/>
        <v>6.3494553577200001</v>
      </c>
      <c r="D186" s="7">
        <f t="shared" si="13"/>
        <v>40.340544642279994</v>
      </c>
      <c r="E186" s="6"/>
      <c r="G186" s="8">
        <v>40.340544642279994</v>
      </c>
      <c r="H186" s="8">
        <f t="shared" si="16"/>
        <v>3.0068500000005827E-2</v>
      </c>
      <c r="I186" s="8">
        <v>639</v>
      </c>
      <c r="J186" s="8">
        <f t="shared" si="14"/>
        <v>188</v>
      </c>
      <c r="K186" s="8">
        <f t="shared" si="15"/>
        <v>376</v>
      </c>
      <c r="L186" s="8">
        <f t="shared" si="17"/>
        <v>11.305756000002191</v>
      </c>
    </row>
    <row r="187" spans="1:12" ht="15.5" x14ac:dyDescent="0.35">
      <c r="A187" s="1">
        <v>6391.9785675100002</v>
      </c>
      <c r="B187" s="1">
        <v>640</v>
      </c>
      <c r="C187" s="6">
        <f t="shared" si="12"/>
        <v>6.3919785675099998</v>
      </c>
      <c r="D187" s="7">
        <f t="shared" si="13"/>
        <v>40.298021432489996</v>
      </c>
      <c r="E187" s="6"/>
      <c r="G187" s="8">
        <v>40.298021432489996</v>
      </c>
      <c r="H187" s="8">
        <f t="shared" si="16"/>
        <v>4.2523209789997907E-2</v>
      </c>
      <c r="I187" s="8">
        <v>640</v>
      </c>
      <c r="J187" s="8">
        <f t="shared" si="14"/>
        <v>189</v>
      </c>
      <c r="K187" s="8">
        <f t="shared" si="15"/>
        <v>377</v>
      </c>
      <c r="L187" s="8">
        <f t="shared" si="17"/>
        <v>16.031250090829211</v>
      </c>
    </row>
    <row r="188" spans="1:12" ht="15.5" x14ac:dyDescent="0.35">
      <c r="A188" s="1">
        <v>6434.5018480099998</v>
      </c>
      <c r="B188" s="1">
        <v>638</v>
      </c>
      <c r="C188" s="6">
        <f t="shared" si="12"/>
        <v>6.43450184801</v>
      </c>
      <c r="D188" s="7">
        <f t="shared" si="13"/>
        <v>40.255498151989997</v>
      </c>
      <c r="E188" s="6"/>
      <c r="G188" s="8">
        <v>40.255498151989997</v>
      </c>
      <c r="H188" s="8">
        <f t="shared" si="16"/>
        <v>4.2523280499999316E-2</v>
      </c>
      <c r="I188" s="8">
        <v>638</v>
      </c>
      <c r="J188" s="8">
        <f t="shared" si="14"/>
        <v>187</v>
      </c>
      <c r="K188" s="8">
        <f t="shared" si="15"/>
        <v>376</v>
      </c>
      <c r="L188" s="8">
        <f t="shared" si="17"/>
        <v>15.988753467999743</v>
      </c>
    </row>
    <row r="189" spans="1:12" ht="15.5" x14ac:dyDescent="0.35">
      <c r="A189" s="1">
        <v>6464.5703480100001</v>
      </c>
      <c r="B189" s="1">
        <v>641</v>
      </c>
      <c r="C189" s="6">
        <f t="shared" si="12"/>
        <v>6.4645703480100005</v>
      </c>
      <c r="D189" s="7">
        <f t="shared" si="13"/>
        <v>40.225429651989998</v>
      </c>
      <c r="E189" s="6"/>
      <c r="G189" s="8">
        <v>40.225429651989998</v>
      </c>
      <c r="H189" s="8">
        <f t="shared" si="16"/>
        <v>3.0068499999998721E-2</v>
      </c>
      <c r="I189" s="8">
        <v>641</v>
      </c>
      <c r="J189" s="8">
        <f t="shared" si="14"/>
        <v>190</v>
      </c>
      <c r="K189" s="8">
        <f t="shared" si="15"/>
        <v>377</v>
      </c>
      <c r="L189" s="8">
        <f t="shared" si="17"/>
        <v>11.335824499999518</v>
      </c>
    </row>
    <row r="190" spans="1:12" ht="15.5" x14ac:dyDescent="0.35">
      <c r="A190" s="1">
        <v>6494.6388480100004</v>
      </c>
      <c r="B190" s="1">
        <v>641</v>
      </c>
      <c r="C190" s="6">
        <f t="shared" si="12"/>
        <v>6.4946388480100001</v>
      </c>
      <c r="D190" s="7">
        <f t="shared" si="13"/>
        <v>40.195361151989999</v>
      </c>
      <c r="E190" s="6"/>
      <c r="G190" s="8">
        <v>40.195361151989999</v>
      </c>
      <c r="H190" s="8">
        <f t="shared" si="16"/>
        <v>3.0068499999998721E-2</v>
      </c>
      <c r="I190" s="8">
        <v>641</v>
      </c>
      <c r="J190" s="8">
        <f t="shared" si="14"/>
        <v>190</v>
      </c>
      <c r="K190" s="8">
        <f t="shared" si="15"/>
        <v>380</v>
      </c>
      <c r="L190" s="8">
        <f t="shared" si="17"/>
        <v>11.426029999999514</v>
      </c>
    </row>
    <row r="191" spans="1:12" ht="15.5" x14ac:dyDescent="0.35">
      <c r="A191" s="1">
        <v>6524.7072480099996</v>
      </c>
      <c r="B191" s="1">
        <v>641</v>
      </c>
      <c r="C191" s="6">
        <f t="shared" si="12"/>
        <v>6.5247072480099995</v>
      </c>
      <c r="D191" s="7">
        <f t="shared" si="13"/>
        <v>40.165292751989995</v>
      </c>
      <c r="E191" s="6"/>
      <c r="G191" s="8">
        <v>40.165292751989995</v>
      </c>
      <c r="H191" s="8">
        <f t="shared" si="16"/>
        <v>3.0068400000004658E-2</v>
      </c>
      <c r="I191" s="8">
        <v>641</v>
      </c>
      <c r="J191" s="8">
        <f t="shared" si="14"/>
        <v>190</v>
      </c>
      <c r="K191" s="8">
        <f t="shared" si="15"/>
        <v>380</v>
      </c>
      <c r="L191" s="8">
        <f t="shared" si="17"/>
        <v>11.42599200000177</v>
      </c>
    </row>
    <row r="192" spans="1:12" ht="15.5" x14ac:dyDescent="0.35">
      <c r="A192" s="1">
        <v>6567.2305285100001</v>
      </c>
      <c r="B192" s="1">
        <v>641</v>
      </c>
      <c r="C192" s="6">
        <f t="shared" si="12"/>
        <v>6.5672305285100006</v>
      </c>
      <c r="D192" s="7">
        <f t="shared" si="13"/>
        <v>40.122769471489995</v>
      </c>
      <c r="E192" s="6"/>
      <c r="G192" s="8">
        <v>40.122769471489995</v>
      </c>
      <c r="H192" s="8">
        <f t="shared" si="16"/>
        <v>4.2523280499999316E-2</v>
      </c>
      <c r="I192" s="8">
        <v>641</v>
      </c>
      <c r="J192" s="8">
        <f t="shared" si="14"/>
        <v>190</v>
      </c>
      <c r="K192" s="8">
        <f t="shared" si="15"/>
        <v>380</v>
      </c>
      <c r="L192" s="8">
        <f t="shared" si="17"/>
        <v>16.15884658999974</v>
      </c>
    </row>
    <row r="193" spans="1:12" ht="15.5" x14ac:dyDescent="0.35">
      <c r="A193" s="1">
        <v>6597.2990285100004</v>
      </c>
      <c r="B193" s="1">
        <v>640</v>
      </c>
      <c r="C193" s="6">
        <f t="shared" si="12"/>
        <v>6.5972990285100002</v>
      </c>
      <c r="D193" s="7">
        <f t="shared" si="13"/>
        <v>40.092700971489997</v>
      </c>
      <c r="E193" s="6"/>
      <c r="G193" s="8">
        <v>40.092700971489997</v>
      </c>
      <c r="H193" s="8">
        <f t="shared" si="16"/>
        <v>3.0068499999998721E-2</v>
      </c>
      <c r="I193" s="8">
        <v>640</v>
      </c>
      <c r="J193" s="8">
        <f t="shared" si="14"/>
        <v>189</v>
      </c>
      <c r="K193" s="8">
        <f t="shared" si="15"/>
        <v>379</v>
      </c>
      <c r="L193" s="8">
        <f t="shared" si="17"/>
        <v>11.395961499999515</v>
      </c>
    </row>
    <row r="194" spans="1:12" ht="15.5" x14ac:dyDescent="0.35">
      <c r="A194" s="1">
        <v>6627.3675285099998</v>
      </c>
      <c r="B194" s="1">
        <v>640</v>
      </c>
      <c r="C194" s="6">
        <f t="shared" si="12"/>
        <v>6.6273675285099998</v>
      </c>
      <c r="D194" s="7">
        <f t="shared" si="13"/>
        <v>40.062632471489998</v>
      </c>
      <c r="E194" s="6"/>
      <c r="G194" s="8">
        <v>40.062632471489998</v>
      </c>
      <c r="H194" s="8">
        <f t="shared" si="16"/>
        <v>3.0068499999998721E-2</v>
      </c>
      <c r="I194" s="8">
        <v>640</v>
      </c>
      <c r="J194" s="8">
        <f t="shared" si="14"/>
        <v>189</v>
      </c>
      <c r="K194" s="8">
        <f t="shared" si="15"/>
        <v>378</v>
      </c>
      <c r="L194" s="8">
        <f t="shared" si="17"/>
        <v>11.365892999999517</v>
      </c>
    </row>
    <row r="195" spans="1:12" ht="15.5" x14ac:dyDescent="0.35">
      <c r="A195" s="1">
        <v>6669.8907382999996</v>
      </c>
      <c r="B195" s="1">
        <v>641</v>
      </c>
      <c r="C195" s="6">
        <f t="shared" si="12"/>
        <v>6.6698907382999995</v>
      </c>
      <c r="D195" s="7">
        <f t="shared" si="13"/>
        <v>40.0201092617</v>
      </c>
      <c r="E195" s="6"/>
      <c r="G195" s="8">
        <v>40.0201092617</v>
      </c>
      <c r="H195" s="8">
        <f t="shared" si="16"/>
        <v>4.2523209789997907E-2</v>
      </c>
      <c r="I195" s="8">
        <v>641</v>
      </c>
      <c r="J195" s="8">
        <f t="shared" si="14"/>
        <v>190</v>
      </c>
      <c r="K195" s="8">
        <f t="shared" si="15"/>
        <v>379</v>
      </c>
      <c r="L195" s="8">
        <f t="shared" si="17"/>
        <v>16.116296510409207</v>
      </c>
    </row>
    <row r="196" spans="1:12" ht="15.5" x14ac:dyDescent="0.35">
      <c r="A196" s="1">
        <v>6699.9592382999999</v>
      </c>
      <c r="B196" s="1">
        <v>641</v>
      </c>
      <c r="C196" s="6">
        <f t="shared" ref="C196:C259" si="18">A196/1000</f>
        <v>6.6999592383</v>
      </c>
      <c r="D196" s="7">
        <f t="shared" ref="D196:D259" si="19">46.69-C196</f>
        <v>39.990040761700001</v>
      </c>
      <c r="E196" s="6"/>
      <c r="G196" s="8">
        <v>39.990040761700001</v>
      </c>
      <c r="H196" s="8">
        <f t="shared" si="16"/>
        <v>3.0068499999998721E-2</v>
      </c>
      <c r="I196" s="8">
        <v>641</v>
      </c>
      <c r="J196" s="8">
        <f t="shared" ref="J196:J259" si="20">I196-451</f>
        <v>190</v>
      </c>
      <c r="K196" s="8">
        <f t="shared" si="15"/>
        <v>380</v>
      </c>
      <c r="L196" s="8">
        <f t="shared" si="17"/>
        <v>11.426029999999514</v>
      </c>
    </row>
    <row r="197" spans="1:12" ht="15.5" x14ac:dyDescent="0.35">
      <c r="A197" s="1">
        <v>6730.0277383000002</v>
      </c>
      <c r="B197" s="1">
        <v>641</v>
      </c>
      <c r="C197" s="6">
        <f t="shared" si="18"/>
        <v>6.7300277383000005</v>
      </c>
      <c r="D197" s="7">
        <f t="shared" si="19"/>
        <v>39.959972261699995</v>
      </c>
      <c r="E197" s="6"/>
      <c r="G197" s="8">
        <v>39.959972261699995</v>
      </c>
      <c r="H197" s="8">
        <f t="shared" si="16"/>
        <v>3.0068500000005827E-2</v>
      </c>
      <c r="I197" s="8">
        <v>641</v>
      </c>
      <c r="J197" s="8">
        <f t="shared" si="20"/>
        <v>190</v>
      </c>
      <c r="K197" s="8">
        <f t="shared" ref="K197:K260" si="21">J197+J196</f>
        <v>380</v>
      </c>
      <c r="L197" s="8">
        <f t="shared" si="17"/>
        <v>11.426030000002214</v>
      </c>
    </row>
    <row r="198" spans="1:12" ht="15.5" x14ac:dyDescent="0.35">
      <c r="A198" s="1">
        <v>6760.0962382999996</v>
      </c>
      <c r="B198" s="1">
        <v>640</v>
      </c>
      <c r="C198" s="6">
        <f t="shared" si="18"/>
        <v>6.7600962383000001</v>
      </c>
      <c r="D198" s="7">
        <f t="shared" si="19"/>
        <v>39.929903761699997</v>
      </c>
      <c r="E198" s="6"/>
      <c r="G198" s="8">
        <v>39.929903761699997</v>
      </c>
      <c r="H198" s="8">
        <f t="shared" ref="H198:H261" si="22">G197-G198</f>
        <v>3.0068499999998721E-2</v>
      </c>
      <c r="I198" s="8">
        <v>640</v>
      </c>
      <c r="J198" s="8">
        <f t="shared" si="20"/>
        <v>189</v>
      </c>
      <c r="K198" s="8">
        <f t="shared" si="21"/>
        <v>379</v>
      </c>
      <c r="L198" s="8">
        <f t="shared" si="17"/>
        <v>11.395961499999515</v>
      </c>
    </row>
    <row r="199" spans="1:12" ht="15.5" x14ac:dyDescent="0.35">
      <c r="A199" s="1">
        <v>6790.1646382999998</v>
      </c>
      <c r="B199" s="1">
        <v>640</v>
      </c>
      <c r="C199" s="6">
        <f t="shared" si="18"/>
        <v>6.7901646382999994</v>
      </c>
      <c r="D199" s="7">
        <f t="shared" si="19"/>
        <v>39.899835361699999</v>
      </c>
      <c r="E199" s="6"/>
      <c r="G199" s="8">
        <v>39.899835361699999</v>
      </c>
      <c r="H199" s="8">
        <f t="shared" si="22"/>
        <v>3.0068399999997553E-2</v>
      </c>
      <c r="I199" s="8">
        <v>640</v>
      </c>
      <c r="J199" s="8">
        <f t="shared" si="20"/>
        <v>189</v>
      </c>
      <c r="K199" s="8">
        <f t="shared" si="21"/>
        <v>378</v>
      </c>
      <c r="L199" s="8">
        <f t="shared" ref="L199:L262" si="23">K199*H199</f>
        <v>11.365855199999075</v>
      </c>
    </row>
    <row r="200" spans="1:12" ht="15.5" x14ac:dyDescent="0.35">
      <c r="A200" s="1">
        <v>6820.2331383000001</v>
      </c>
      <c r="B200" s="1">
        <v>640</v>
      </c>
      <c r="C200" s="6">
        <f t="shared" si="18"/>
        <v>6.8202331382999999</v>
      </c>
      <c r="D200" s="7">
        <f t="shared" si="19"/>
        <v>39.869766861700001</v>
      </c>
      <c r="E200" s="6"/>
      <c r="G200" s="8">
        <v>39.869766861700001</v>
      </c>
      <c r="H200" s="8">
        <f t="shared" si="22"/>
        <v>3.0068499999998721E-2</v>
      </c>
      <c r="I200" s="8">
        <v>640</v>
      </c>
      <c r="J200" s="8">
        <f t="shared" si="20"/>
        <v>189</v>
      </c>
      <c r="K200" s="8">
        <f t="shared" si="21"/>
        <v>378</v>
      </c>
      <c r="L200" s="8">
        <f t="shared" si="23"/>
        <v>11.365892999999517</v>
      </c>
    </row>
    <row r="201" spans="1:12" ht="15.5" x14ac:dyDescent="0.35">
      <c r="A201" s="1">
        <v>6862.7564187999997</v>
      </c>
      <c r="B201" s="1">
        <v>641</v>
      </c>
      <c r="C201" s="6">
        <f t="shared" si="18"/>
        <v>6.8627564188000001</v>
      </c>
      <c r="D201" s="7">
        <f t="shared" si="19"/>
        <v>39.827243581199994</v>
      </c>
      <c r="E201" s="6"/>
      <c r="G201" s="8">
        <v>39.827243581199994</v>
      </c>
      <c r="H201" s="8">
        <f t="shared" si="22"/>
        <v>4.2523280500006422E-2</v>
      </c>
      <c r="I201" s="8">
        <v>641</v>
      </c>
      <c r="J201" s="8">
        <f t="shared" si="20"/>
        <v>190</v>
      </c>
      <c r="K201" s="8">
        <f t="shared" si="21"/>
        <v>379</v>
      </c>
      <c r="L201" s="8">
        <f t="shared" si="23"/>
        <v>16.116323309502434</v>
      </c>
    </row>
    <row r="202" spans="1:12" ht="15.5" x14ac:dyDescent="0.35">
      <c r="A202" s="1">
        <v>6905.2796993000002</v>
      </c>
      <c r="B202" s="1">
        <v>641</v>
      </c>
      <c r="C202" s="6">
        <f t="shared" si="18"/>
        <v>6.9052796993000003</v>
      </c>
      <c r="D202" s="7">
        <f t="shared" si="19"/>
        <v>39.784720300699995</v>
      </c>
      <c r="E202" s="6"/>
      <c r="G202" s="8">
        <v>39.784720300699995</v>
      </c>
      <c r="H202" s="8">
        <f t="shared" si="22"/>
        <v>4.2523280499999316E-2</v>
      </c>
      <c r="I202" s="8">
        <v>641</v>
      </c>
      <c r="J202" s="8">
        <f t="shared" si="20"/>
        <v>190</v>
      </c>
      <c r="K202" s="8">
        <f t="shared" si="21"/>
        <v>380</v>
      </c>
      <c r="L202" s="8">
        <f t="shared" si="23"/>
        <v>16.15884658999974</v>
      </c>
    </row>
    <row r="203" spans="1:12" ht="15.5" x14ac:dyDescent="0.35">
      <c r="A203" s="1">
        <v>6947.80290909</v>
      </c>
      <c r="B203" s="1">
        <v>641</v>
      </c>
      <c r="C203" s="6">
        <f t="shared" si="18"/>
        <v>6.94780290909</v>
      </c>
      <c r="D203" s="7">
        <f t="shared" si="19"/>
        <v>39.742197090909997</v>
      </c>
      <c r="E203" s="6"/>
      <c r="G203" s="8">
        <v>39.742197090909997</v>
      </c>
      <c r="H203" s="8">
        <f t="shared" si="22"/>
        <v>4.2523209789997907E-2</v>
      </c>
      <c r="I203" s="8">
        <v>641</v>
      </c>
      <c r="J203" s="8">
        <f t="shared" si="20"/>
        <v>190</v>
      </c>
      <c r="K203" s="8">
        <f t="shared" si="21"/>
        <v>380</v>
      </c>
      <c r="L203" s="8">
        <f t="shared" si="23"/>
        <v>16.158819720199205</v>
      </c>
    </row>
    <row r="204" spans="1:12" ht="15.5" x14ac:dyDescent="0.35">
      <c r="A204" s="1">
        <v>6977.8713090900001</v>
      </c>
      <c r="B204" s="1">
        <v>640</v>
      </c>
      <c r="C204" s="6">
        <f t="shared" si="18"/>
        <v>6.9778713090900002</v>
      </c>
      <c r="D204" s="7">
        <f t="shared" si="19"/>
        <v>39.712128690909999</v>
      </c>
      <c r="E204" s="6"/>
      <c r="G204" s="8">
        <v>39.712128690909999</v>
      </c>
      <c r="H204" s="8">
        <f t="shared" si="22"/>
        <v>3.0068399999997553E-2</v>
      </c>
      <c r="I204" s="8">
        <v>640</v>
      </c>
      <c r="J204" s="8">
        <f t="shared" si="20"/>
        <v>189</v>
      </c>
      <c r="K204" s="8">
        <f t="shared" si="21"/>
        <v>379</v>
      </c>
      <c r="L204" s="8">
        <f t="shared" si="23"/>
        <v>11.395923599999072</v>
      </c>
    </row>
    <row r="205" spans="1:12" ht="15.5" x14ac:dyDescent="0.35">
      <c r="A205" s="1">
        <v>7007.9398090900004</v>
      </c>
      <c r="B205" s="1">
        <v>638</v>
      </c>
      <c r="C205" s="6">
        <f t="shared" si="18"/>
        <v>7.0079398090900007</v>
      </c>
      <c r="D205" s="7">
        <f t="shared" si="19"/>
        <v>39.682060190909993</v>
      </c>
      <c r="E205" s="6"/>
      <c r="G205" s="8">
        <v>39.682060190909993</v>
      </c>
      <c r="H205" s="8">
        <f t="shared" si="22"/>
        <v>3.0068500000005827E-2</v>
      </c>
      <c r="I205" s="8">
        <v>638</v>
      </c>
      <c r="J205" s="8">
        <f t="shared" si="20"/>
        <v>187</v>
      </c>
      <c r="K205" s="8">
        <f t="shared" si="21"/>
        <v>376</v>
      </c>
      <c r="L205" s="8">
        <f t="shared" si="23"/>
        <v>11.305756000002191</v>
      </c>
    </row>
    <row r="206" spans="1:12" ht="15.5" x14ac:dyDescent="0.35">
      <c r="A206" s="1">
        <v>7038.0083090899998</v>
      </c>
      <c r="B206" s="1">
        <v>640</v>
      </c>
      <c r="C206" s="6">
        <f t="shared" si="18"/>
        <v>7.0380083090899994</v>
      </c>
      <c r="D206" s="7">
        <f t="shared" si="19"/>
        <v>39.651991690909995</v>
      </c>
      <c r="E206" s="6"/>
      <c r="G206" s="8">
        <v>39.651991690909995</v>
      </c>
      <c r="H206" s="8">
        <f t="shared" si="22"/>
        <v>3.0068499999998721E-2</v>
      </c>
      <c r="I206" s="8">
        <v>640</v>
      </c>
      <c r="J206" s="8">
        <f t="shared" si="20"/>
        <v>189</v>
      </c>
      <c r="K206" s="8">
        <f t="shared" si="21"/>
        <v>376</v>
      </c>
      <c r="L206" s="8">
        <f t="shared" si="23"/>
        <v>11.305755999999519</v>
      </c>
    </row>
    <row r="207" spans="1:12" ht="15.5" x14ac:dyDescent="0.35">
      <c r="A207" s="1">
        <v>7068.0768090900001</v>
      </c>
      <c r="B207" s="1">
        <v>640</v>
      </c>
      <c r="C207" s="6">
        <f t="shared" si="18"/>
        <v>7.0680768090899999</v>
      </c>
      <c r="D207" s="7">
        <f t="shared" si="19"/>
        <v>39.621923190909996</v>
      </c>
      <c r="E207" s="6"/>
      <c r="G207" s="8">
        <v>39.621923190909996</v>
      </c>
      <c r="H207" s="8">
        <f t="shared" si="22"/>
        <v>3.0068499999998721E-2</v>
      </c>
      <c r="I207" s="8">
        <v>640</v>
      </c>
      <c r="J207" s="8">
        <f t="shared" si="20"/>
        <v>189</v>
      </c>
      <c r="K207" s="8">
        <f t="shared" si="21"/>
        <v>378</v>
      </c>
      <c r="L207" s="8">
        <f t="shared" si="23"/>
        <v>11.365892999999517</v>
      </c>
    </row>
    <row r="208" spans="1:12" ht="15.5" x14ac:dyDescent="0.35">
      <c r="A208" s="1">
        <v>7110.6000188799999</v>
      </c>
      <c r="B208" s="1">
        <v>640</v>
      </c>
      <c r="C208" s="6">
        <f t="shared" si="18"/>
        <v>7.1106000188799996</v>
      </c>
      <c r="D208" s="7">
        <f t="shared" si="19"/>
        <v>39.579399981119998</v>
      </c>
      <c r="E208" s="6"/>
      <c r="G208" s="8">
        <v>39.579399981119998</v>
      </c>
      <c r="H208" s="8">
        <f t="shared" si="22"/>
        <v>4.2523209789997907E-2</v>
      </c>
      <c r="I208" s="8">
        <v>640</v>
      </c>
      <c r="J208" s="8">
        <f t="shared" si="20"/>
        <v>189</v>
      </c>
      <c r="K208" s="8">
        <f t="shared" si="21"/>
        <v>378</v>
      </c>
      <c r="L208" s="8">
        <f t="shared" si="23"/>
        <v>16.073773300619209</v>
      </c>
    </row>
    <row r="209" spans="1:12" ht="15.5" x14ac:dyDescent="0.35">
      <c r="A209" s="1">
        <v>7140.6685188800002</v>
      </c>
      <c r="B209" s="1">
        <v>637</v>
      </c>
      <c r="C209" s="6">
        <f t="shared" si="18"/>
        <v>7.1406685188800001</v>
      </c>
      <c r="D209" s="7">
        <f t="shared" si="19"/>
        <v>39.549331481119999</v>
      </c>
      <c r="E209" s="6"/>
      <c r="G209" s="8">
        <v>39.549331481119999</v>
      </c>
      <c r="H209" s="8">
        <f t="shared" si="22"/>
        <v>3.0068499999998721E-2</v>
      </c>
      <c r="I209" s="8">
        <v>637</v>
      </c>
      <c r="J209" s="8">
        <f t="shared" si="20"/>
        <v>186</v>
      </c>
      <c r="K209" s="8">
        <f t="shared" si="21"/>
        <v>375</v>
      </c>
      <c r="L209" s="8">
        <f t="shared" si="23"/>
        <v>11.27568749999952</v>
      </c>
    </row>
    <row r="210" spans="1:12" ht="15.5" x14ac:dyDescent="0.35">
      <c r="A210" s="1">
        <v>7170.7370188799996</v>
      </c>
      <c r="B210" s="1">
        <v>637</v>
      </c>
      <c r="C210" s="6">
        <f t="shared" si="18"/>
        <v>7.1707370188799997</v>
      </c>
      <c r="D210" s="7">
        <f t="shared" si="19"/>
        <v>39.519262981120001</v>
      </c>
      <c r="E210" s="6"/>
      <c r="G210" s="8">
        <v>39.519262981120001</v>
      </c>
      <c r="H210" s="8">
        <f t="shared" si="22"/>
        <v>3.0068499999998721E-2</v>
      </c>
      <c r="I210" s="8">
        <v>637</v>
      </c>
      <c r="J210" s="8">
        <f t="shared" si="20"/>
        <v>186</v>
      </c>
      <c r="K210" s="8">
        <f t="shared" si="21"/>
        <v>372</v>
      </c>
      <c r="L210" s="8">
        <f t="shared" si="23"/>
        <v>11.185481999999524</v>
      </c>
    </row>
    <row r="211" spans="1:12" ht="15.5" x14ac:dyDescent="0.35">
      <c r="A211" s="1">
        <v>7200.8055188799999</v>
      </c>
      <c r="B211" s="1">
        <v>636</v>
      </c>
      <c r="C211" s="6">
        <f t="shared" si="18"/>
        <v>7.2008055188800002</v>
      </c>
      <c r="D211" s="7">
        <f t="shared" si="19"/>
        <v>39.489194481119995</v>
      </c>
      <c r="E211" s="6"/>
      <c r="G211" s="8">
        <v>39.489194481119995</v>
      </c>
      <c r="H211" s="8">
        <f t="shared" si="22"/>
        <v>3.0068500000005827E-2</v>
      </c>
      <c r="I211" s="8">
        <v>636</v>
      </c>
      <c r="J211" s="8">
        <f t="shared" si="20"/>
        <v>185</v>
      </c>
      <c r="K211" s="8">
        <f t="shared" si="21"/>
        <v>371</v>
      </c>
      <c r="L211" s="8">
        <f t="shared" si="23"/>
        <v>11.155413500002162</v>
      </c>
    </row>
    <row r="212" spans="1:12" ht="15.5" x14ac:dyDescent="0.35">
      <c r="A212" s="1">
        <v>7230.8740188800002</v>
      </c>
      <c r="B212" s="1">
        <v>637</v>
      </c>
      <c r="C212" s="6">
        <f t="shared" si="18"/>
        <v>7.2308740188799998</v>
      </c>
      <c r="D212" s="7">
        <f t="shared" si="19"/>
        <v>39.459125981119996</v>
      </c>
      <c r="E212" s="6"/>
      <c r="G212" s="8">
        <v>39.459125981119996</v>
      </c>
      <c r="H212" s="8">
        <f t="shared" si="22"/>
        <v>3.0068499999998721E-2</v>
      </c>
      <c r="I212" s="8">
        <v>637</v>
      </c>
      <c r="J212" s="8">
        <f t="shared" si="20"/>
        <v>186</v>
      </c>
      <c r="K212" s="8">
        <f t="shared" si="21"/>
        <v>371</v>
      </c>
      <c r="L212" s="8">
        <f t="shared" si="23"/>
        <v>11.155413499999526</v>
      </c>
    </row>
    <row r="213" spans="1:12" ht="15.5" x14ac:dyDescent="0.35">
      <c r="A213" s="1">
        <v>7260.9424188800003</v>
      </c>
      <c r="B213" s="1">
        <v>637</v>
      </c>
      <c r="C213" s="6">
        <f t="shared" si="18"/>
        <v>7.26094241888</v>
      </c>
      <c r="D213" s="7">
        <f t="shared" si="19"/>
        <v>39.429057581119999</v>
      </c>
      <c r="E213" s="6"/>
      <c r="G213" s="8">
        <v>39.429057581119999</v>
      </c>
      <c r="H213" s="8">
        <f t="shared" si="22"/>
        <v>3.0068399999997553E-2</v>
      </c>
      <c r="I213" s="8">
        <v>637</v>
      </c>
      <c r="J213" s="8">
        <f t="shared" si="20"/>
        <v>186</v>
      </c>
      <c r="K213" s="8">
        <f t="shared" si="21"/>
        <v>372</v>
      </c>
      <c r="L213" s="8">
        <f t="shared" si="23"/>
        <v>11.18544479999909</v>
      </c>
    </row>
    <row r="214" spans="1:12" ht="15.5" x14ac:dyDescent="0.35">
      <c r="A214" s="1">
        <v>7303.4656993799999</v>
      </c>
      <c r="B214" s="1">
        <v>636</v>
      </c>
      <c r="C214" s="6">
        <f t="shared" si="18"/>
        <v>7.3034656993800002</v>
      </c>
      <c r="D214" s="7">
        <f t="shared" si="19"/>
        <v>39.386534300619999</v>
      </c>
      <c r="E214" s="6"/>
      <c r="G214" s="8">
        <v>39.386534300619999</v>
      </c>
      <c r="H214" s="8">
        <f t="shared" si="22"/>
        <v>4.2523280499999316E-2</v>
      </c>
      <c r="I214" s="8">
        <v>636</v>
      </c>
      <c r="J214" s="8">
        <f t="shared" si="20"/>
        <v>185</v>
      </c>
      <c r="K214" s="8">
        <f t="shared" si="21"/>
        <v>371</v>
      </c>
      <c r="L214" s="8">
        <f t="shared" si="23"/>
        <v>15.776137065499746</v>
      </c>
    </row>
    <row r="215" spans="1:12" ht="15.5" x14ac:dyDescent="0.35">
      <c r="A215" s="1">
        <v>7333.5341993800002</v>
      </c>
      <c r="B215" s="1">
        <v>635</v>
      </c>
      <c r="C215" s="6">
        <f t="shared" si="18"/>
        <v>7.3335341993799998</v>
      </c>
      <c r="D215" s="7">
        <f t="shared" si="19"/>
        <v>39.356465800620001</v>
      </c>
      <c r="E215" s="6"/>
      <c r="G215" s="8">
        <v>39.356465800620001</v>
      </c>
      <c r="H215" s="8">
        <f t="shared" si="22"/>
        <v>3.0068499999998721E-2</v>
      </c>
      <c r="I215" s="8">
        <v>635</v>
      </c>
      <c r="J215" s="8">
        <f t="shared" si="20"/>
        <v>184</v>
      </c>
      <c r="K215" s="8">
        <f t="shared" si="21"/>
        <v>369</v>
      </c>
      <c r="L215" s="8">
        <f t="shared" si="23"/>
        <v>11.095276499999528</v>
      </c>
    </row>
    <row r="216" spans="1:12" ht="15.5" x14ac:dyDescent="0.35">
      <c r="A216" s="1">
        <v>7363.6026993799996</v>
      </c>
      <c r="B216" s="1">
        <v>634</v>
      </c>
      <c r="C216" s="6">
        <f t="shared" si="18"/>
        <v>7.3636026993799995</v>
      </c>
      <c r="D216" s="7">
        <f t="shared" si="19"/>
        <v>39.326397300620002</v>
      </c>
      <c r="E216" s="6"/>
      <c r="G216" s="8">
        <v>39.326397300620002</v>
      </c>
      <c r="H216" s="8">
        <f t="shared" si="22"/>
        <v>3.0068499999998721E-2</v>
      </c>
      <c r="I216" s="8">
        <v>634</v>
      </c>
      <c r="J216" s="8">
        <f t="shared" si="20"/>
        <v>183</v>
      </c>
      <c r="K216" s="8">
        <f t="shared" si="21"/>
        <v>367</v>
      </c>
      <c r="L216" s="8">
        <f t="shared" si="23"/>
        <v>11.035139499999531</v>
      </c>
    </row>
    <row r="217" spans="1:12" ht="15.5" x14ac:dyDescent="0.35">
      <c r="A217" s="1">
        <v>7393.6710993799998</v>
      </c>
      <c r="B217" s="1">
        <v>636</v>
      </c>
      <c r="C217" s="6">
        <f t="shared" si="18"/>
        <v>7.3936710993799997</v>
      </c>
      <c r="D217" s="7">
        <f t="shared" si="19"/>
        <v>39.296328900619997</v>
      </c>
      <c r="E217" s="6"/>
      <c r="G217" s="8">
        <v>39.296328900619997</v>
      </c>
      <c r="H217" s="8">
        <f t="shared" si="22"/>
        <v>3.0068400000004658E-2</v>
      </c>
      <c r="I217" s="8">
        <v>636</v>
      </c>
      <c r="J217" s="8">
        <f t="shared" si="20"/>
        <v>185</v>
      </c>
      <c r="K217" s="8">
        <f t="shared" si="21"/>
        <v>368</v>
      </c>
      <c r="L217" s="8">
        <f t="shared" si="23"/>
        <v>11.065171200001714</v>
      </c>
    </row>
    <row r="218" spans="1:12" ht="15.5" x14ac:dyDescent="0.35">
      <c r="A218" s="1">
        <v>7423.7395993800001</v>
      </c>
      <c r="B218" s="1">
        <v>638</v>
      </c>
      <c r="C218" s="6">
        <f t="shared" si="18"/>
        <v>7.4237395993800002</v>
      </c>
      <c r="D218" s="7">
        <f t="shared" si="19"/>
        <v>39.266260400619998</v>
      </c>
      <c r="E218" s="6"/>
      <c r="G218" s="8">
        <v>39.266260400619998</v>
      </c>
      <c r="H218" s="8">
        <f t="shared" si="22"/>
        <v>3.0068499999998721E-2</v>
      </c>
      <c r="I218" s="8">
        <v>638</v>
      </c>
      <c r="J218" s="8">
        <f t="shared" si="20"/>
        <v>187</v>
      </c>
      <c r="K218" s="8">
        <f t="shared" si="21"/>
        <v>372</v>
      </c>
      <c r="L218" s="8">
        <f t="shared" si="23"/>
        <v>11.185481999999524</v>
      </c>
    </row>
    <row r="219" spans="1:12" ht="15.5" x14ac:dyDescent="0.35">
      <c r="A219" s="1">
        <v>7466.2628091699999</v>
      </c>
      <c r="B219" s="1">
        <v>637</v>
      </c>
      <c r="C219" s="6">
        <f t="shared" si="18"/>
        <v>7.4662628091699998</v>
      </c>
      <c r="D219" s="7">
        <f t="shared" si="19"/>
        <v>39.223737190830001</v>
      </c>
      <c r="E219" s="6"/>
      <c r="G219" s="8">
        <v>39.223737190830001</v>
      </c>
      <c r="H219" s="8">
        <f t="shared" si="22"/>
        <v>4.2523209789997907E-2</v>
      </c>
      <c r="I219" s="8">
        <v>637</v>
      </c>
      <c r="J219" s="8">
        <f t="shared" si="20"/>
        <v>186</v>
      </c>
      <c r="K219" s="8">
        <f t="shared" si="21"/>
        <v>373</v>
      </c>
      <c r="L219" s="8">
        <f t="shared" si="23"/>
        <v>15.861157251669219</v>
      </c>
    </row>
    <row r="220" spans="1:12" ht="15.5" x14ac:dyDescent="0.35">
      <c r="A220" s="1">
        <v>7508.7860896700004</v>
      </c>
      <c r="B220" s="1">
        <v>634</v>
      </c>
      <c r="C220" s="6">
        <f t="shared" si="18"/>
        <v>7.5087860896700001</v>
      </c>
      <c r="D220" s="7">
        <f t="shared" si="19"/>
        <v>39.181213910330001</v>
      </c>
      <c r="E220" s="6"/>
      <c r="G220" s="8">
        <v>39.181213910330001</v>
      </c>
      <c r="H220" s="8">
        <f t="shared" si="22"/>
        <v>4.2523280499999316E-2</v>
      </c>
      <c r="I220" s="8">
        <v>634</v>
      </c>
      <c r="J220" s="8">
        <f t="shared" si="20"/>
        <v>183</v>
      </c>
      <c r="K220" s="8">
        <f t="shared" si="21"/>
        <v>369</v>
      </c>
      <c r="L220" s="8">
        <f t="shared" si="23"/>
        <v>15.691090504499748</v>
      </c>
    </row>
    <row r="221" spans="1:12" ht="15.5" x14ac:dyDescent="0.35">
      <c r="A221" s="1">
        <v>7551.3092994600001</v>
      </c>
      <c r="B221" s="1">
        <v>635</v>
      </c>
      <c r="C221" s="6">
        <f t="shared" si="18"/>
        <v>7.5513092994599997</v>
      </c>
      <c r="D221" s="7">
        <f t="shared" si="19"/>
        <v>39.138690700539996</v>
      </c>
      <c r="E221" s="6"/>
      <c r="G221" s="8">
        <v>39.138690700539996</v>
      </c>
      <c r="H221" s="8">
        <f t="shared" si="22"/>
        <v>4.2523209790005012E-2</v>
      </c>
      <c r="I221" s="8">
        <v>635</v>
      </c>
      <c r="J221" s="8">
        <f t="shared" si="20"/>
        <v>184</v>
      </c>
      <c r="K221" s="8">
        <f t="shared" si="21"/>
        <v>367</v>
      </c>
      <c r="L221" s="8">
        <f t="shared" si="23"/>
        <v>15.606017992931839</v>
      </c>
    </row>
    <row r="222" spans="1:12" ht="15.5" x14ac:dyDescent="0.35">
      <c r="A222" s="1">
        <v>7593.8325799599997</v>
      </c>
      <c r="B222" s="1">
        <v>638</v>
      </c>
      <c r="C222" s="6">
        <f t="shared" si="18"/>
        <v>7.5938325799599999</v>
      </c>
      <c r="D222" s="7">
        <f t="shared" si="19"/>
        <v>39.096167420039997</v>
      </c>
      <c r="E222" s="6"/>
      <c r="G222" s="8">
        <v>39.096167420039997</v>
      </c>
      <c r="H222" s="8">
        <f t="shared" si="22"/>
        <v>4.2523280499999316E-2</v>
      </c>
      <c r="I222" s="8">
        <v>638</v>
      </c>
      <c r="J222" s="8">
        <f t="shared" si="20"/>
        <v>187</v>
      </c>
      <c r="K222" s="8">
        <f t="shared" si="21"/>
        <v>371</v>
      </c>
      <c r="L222" s="8">
        <f t="shared" si="23"/>
        <v>15.776137065499746</v>
      </c>
    </row>
    <row r="223" spans="1:12" ht="15.5" x14ac:dyDescent="0.35">
      <c r="A223" s="1">
        <v>7636.3557897500004</v>
      </c>
      <c r="B223" s="1">
        <v>636</v>
      </c>
      <c r="C223" s="6">
        <f t="shared" si="18"/>
        <v>7.6363557897500005</v>
      </c>
      <c r="D223" s="7">
        <f t="shared" si="19"/>
        <v>39.053644210249999</v>
      </c>
      <c r="E223" s="6"/>
      <c r="G223" s="8">
        <v>39.053644210249999</v>
      </c>
      <c r="H223" s="8">
        <f t="shared" si="22"/>
        <v>4.2523209789997907E-2</v>
      </c>
      <c r="I223" s="8">
        <v>636</v>
      </c>
      <c r="J223" s="8">
        <f t="shared" si="20"/>
        <v>185</v>
      </c>
      <c r="K223" s="8">
        <f t="shared" si="21"/>
        <v>372</v>
      </c>
      <c r="L223" s="8">
        <f t="shared" si="23"/>
        <v>15.818634041879221</v>
      </c>
    </row>
    <row r="224" spans="1:12" ht="15.5" x14ac:dyDescent="0.35">
      <c r="A224" s="1">
        <v>7666.4242897499998</v>
      </c>
      <c r="B224" s="1">
        <v>637</v>
      </c>
      <c r="C224" s="6">
        <f t="shared" si="18"/>
        <v>7.6664242897500001</v>
      </c>
      <c r="D224" s="7">
        <f t="shared" si="19"/>
        <v>39.02357571025</v>
      </c>
      <c r="E224" s="6"/>
      <c r="G224" s="8">
        <v>39.02357571025</v>
      </c>
      <c r="H224" s="8">
        <f t="shared" si="22"/>
        <v>3.0068499999998721E-2</v>
      </c>
      <c r="I224" s="8">
        <v>637</v>
      </c>
      <c r="J224" s="8">
        <f t="shared" si="20"/>
        <v>186</v>
      </c>
      <c r="K224" s="8">
        <f t="shared" si="21"/>
        <v>371</v>
      </c>
      <c r="L224" s="8">
        <f t="shared" si="23"/>
        <v>11.155413499999526</v>
      </c>
    </row>
    <row r="225" spans="1:12" ht="15.5" x14ac:dyDescent="0.35">
      <c r="A225" s="1">
        <v>7708.9475702500004</v>
      </c>
      <c r="B225" s="1">
        <v>637</v>
      </c>
      <c r="C225" s="6">
        <f t="shared" si="18"/>
        <v>7.7089475702500003</v>
      </c>
      <c r="D225" s="7">
        <f t="shared" si="19"/>
        <v>38.981052429749994</v>
      </c>
      <c r="E225" s="6"/>
      <c r="G225" s="8">
        <v>38.981052429749994</v>
      </c>
      <c r="H225" s="8">
        <f t="shared" si="22"/>
        <v>4.2523280500006422E-2</v>
      </c>
      <c r="I225" s="8">
        <v>637</v>
      </c>
      <c r="J225" s="8">
        <f t="shared" si="20"/>
        <v>186</v>
      </c>
      <c r="K225" s="8">
        <f t="shared" si="21"/>
        <v>372</v>
      </c>
      <c r="L225" s="8">
        <f t="shared" si="23"/>
        <v>15.818660346002389</v>
      </c>
    </row>
    <row r="226" spans="1:12" ht="15.5" x14ac:dyDescent="0.35">
      <c r="A226" s="1">
        <v>7739.0159702499996</v>
      </c>
      <c r="B226" s="1">
        <v>637</v>
      </c>
      <c r="C226" s="6">
        <f t="shared" si="18"/>
        <v>7.7390159702499997</v>
      </c>
      <c r="D226" s="7">
        <f t="shared" si="19"/>
        <v>38.950984029749996</v>
      </c>
      <c r="E226" s="6"/>
      <c r="G226" s="8">
        <v>38.950984029749996</v>
      </c>
      <c r="H226" s="8">
        <f t="shared" si="22"/>
        <v>3.0068399999997553E-2</v>
      </c>
      <c r="I226" s="8">
        <v>637</v>
      </c>
      <c r="J226" s="8">
        <f t="shared" si="20"/>
        <v>186</v>
      </c>
      <c r="K226" s="8">
        <f t="shared" si="21"/>
        <v>372</v>
      </c>
      <c r="L226" s="8">
        <f t="shared" si="23"/>
        <v>11.18544479999909</v>
      </c>
    </row>
    <row r="227" spans="1:12" ht="15.5" x14ac:dyDescent="0.35">
      <c r="A227" s="1">
        <v>7769.0844702499999</v>
      </c>
      <c r="B227" s="1">
        <v>637</v>
      </c>
      <c r="C227" s="6">
        <f t="shared" si="18"/>
        <v>7.7690844702500002</v>
      </c>
      <c r="D227" s="7">
        <f t="shared" si="19"/>
        <v>38.920915529749998</v>
      </c>
      <c r="E227" s="6"/>
      <c r="G227" s="8">
        <v>38.920915529749998</v>
      </c>
      <c r="H227" s="8">
        <f t="shared" si="22"/>
        <v>3.0068499999998721E-2</v>
      </c>
      <c r="I227" s="8">
        <v>637</v>
      </c>
      <c r="J227" s="8">
        <f t="shared" si="20"/>
        <v>186</v>
      </c>
      <c r="K227" s="8">
        <f t="shared" si="21"/>
        <v>372</v>
      </c>
      <c r="L227" s="8">
        <f t="shared" si="23"/>
        <v>11.185481999999524</v>
      </c>
    </row>
    <row r="228" spans="1:12" ht="15.5" x14ac:dyDescent="0.35">
      <c r="A228" s="1">
        <v>7799.1529702500002</v>
      </c>
      <c r="B228" s="1">
        <v>636</v>
      </c>
      <c r="C228" s="6">
        <f t="shared" si="18"/>
        <v>7.7991529702499998</v>
      </c>
      <c r="D228" s="7">
        <f t="shared" si="19"/>
        <v>38.890847029749999</v>
      </c>
      <c r="E228" s="6"/>
      <c r="G228" s="8">
        <v>38.890847029749999</v>
      </c>
      <c r="H228" s="8">
        <f t="shared" si="22"/>
        <v>3.0068499999998721E-2</v>
      </c>
      <c r="I228" s="8">
        <v>636</v>
      </c>
      <c r="J228" s="8">
        <f t="shared" si="20"/>
        <v>185</v>
      </c>
      <c r="K228" s="8">
        <f t="shared" si="21"/>
        <v>371</v>
      </c>
      <c r="L228" s="8">
        <f t="shared" si="23"/>
        <v>11.155413499999526</v>
      </c>
    </row>
    <row r="229" spans="1:12" ht="15.5" x14ac:dyDescent="0.35">
      <c r="A229" s="1">
        <v>7829.2214702499996</v>
      </c>
      <c r="B229" s="1">
        <v>637</v>
      </c>
      <c r="C229" s="6">
        <f t="shared" si="18"/>
        <v>7.8292214702499994</v>
      </c>
      <c r="D229" s="7">
        <f t="shared" si="19"/>
        <v>38.86077852975</v>
      </c>
      <c r="E229" s="6"/>
      <c r="G229" s="8">
        <v>38.86077852975</v>
      </c>
      <c r="H229" s="8">
        <f t="shared" si="22"/>
        <v>3.0068499999998721E-2</v>
      </c>
      <c r="I229" s="8">
        <v>637</v>
      </c>
      <c r="J229" s="8">
        <f t="shared" si="20"/>
        <v>186</v>
      </c>
      <c r="K229" s="8">
        <f t="shared" si="21"/>
        <v>371</v>
      </c>
      <c r="L229" s="8">
        <f t="shared" si="23"/>
        <v>11.155413499999526</v>
      </c>
    </row>
    <row r="230" spans="1:12" ht="15.5" x14ac:dyDescent="0.35">
      <c r="A230" s="1">
        <v>7871.7446800400003</v>
      </c>
      <c r="B230" s="1">
        <v>635</v>
      </c>
      <c r="C230" s="6">
        <f t="shared" si="18"/>
        <v>7.8717446800399999</v>
      </c>
      <c r="D230" s="7">
        <f t="shared" si="19"/>
        <v>38.818255319959995</v>
      </c>
      <c r="E230" s="6"/>
      <c r="G230" s="8">
        <v>38.818255319959995</v>
      </c>
      <c r="H230" s="8">
        <f t="shared" si="22"/>
        <v>4.2523209790005012E-2</v>
      </c>
      <c r="I230" s="8">
        <v>635</v>
      </c>
      <c r="J230" s="8">
        <f t="shared" si="20"/>
        <v>184</v>
      </c>
      <c r="K230" s="8">
        <f t="shared" si="21"/>
        <v>370</v>
      </c>
      <c r="L230" s="8">
        <f t="shared" si="23"/>
        <v>15.733587622301854</v>
      </c>
    </row>
    <row r="231" spans="1:12" ht="15.5" x14ac:dyDescent="0.35">
      <c r="A231" s="1">
        <v>7914.2679605399999</v>
      </c>
      <c r="B231" s="1">
        <v>637</v>
      </c>
      <c r="C231" s="6">
        <f t="shared" si="18"/>
        <v>7.9142679605400001</v>
      </c>
      <c r="D231" s="7">
        <f t="shared" si="19"/>
        <v>38.775732039459996</v>
      </c>
      <c r="E231" s="6"/>
      <c r="G231" s="8">
        <v>38.775732039459996</v>
      </c>
      <c r="H231" s="8">
        <f t="shared" si="22"/>
        <v>4.2523280499999316E-2</v>
      </c>
      <c r="I231" s="8">
        <v>637</v>
      </c>
      <c r="J231" s="8">
        <f t="shared" si="20"/>
        <v>186</v>
      </c>
      <c r="K231" s="8">
        <f t="shared" si="21"/>
        <v>370</v>
      </c>
      <c r="L231" s="8">
        <f t="shared" si="23"/>
        <v>15.733613784999747</v>
      </c>
    </row>
    <row r="232" spans="1:12" ht="15.5" x14ac:dyDescent="0.35">
      <c r="A232" s="1">
        <v>7956.7911703299997</v>
      </c>
      <c r="B232" s="1">
        <v>637</v>
      </c>
      <c r="C232" s="6">
        <f t="shared" si="18"/>
        <v>7.9567911703299998</v>
      </c>
      <c r="D232" s="7">
        <f t="shared" si="19"/>
        <v>38.733208829669998</v>
      </c>
      <c r="E232" s="6"/>
      <c r="G232" s="8">
        <v>38.733208829669998</v>
      </c>
      <c r="H232" s="8">
        <f t="shared" si="22"/>
        <v>4.2523209789997907E-2</v>
      </c>
      <c r="I232" s="8">
        <v>637</v>
      </c>
      <c r="J232" s="8">
        <f t="shared" si="20"/>
        <v>186</v>
      </c>
      <c r="K232" s="8">
        <f t="shared" si="21"/>
        <v>372</v>
      </c>
      <c r="L232" s="8">
        <f t="shared" si="23"/>
        <v>15.818634041879221</v>
      </c>
    </row>
    <row r="233" spans="1:12" ht="15.5" x14ac:dyDescent="0.35">
      <c r="A233" s="1">
        <v>7999.3144508300002</v>
      </c>
      <c r="B233" s="1">
        <v>635</v>
      </c>
      <c r="C233" s="6">
        <f t="shared" si="18"/>
        <v>7.99931445083</v>
      </c>
      <c r="D233" s="7">
        <f t="shared" si="19"/>
        <v>38.690685549169999</v>
      </c>
      <c r="E233" s="6"/>
      <c r="G233" s="8">
        <v>38.690685549169999</v>
      </c>
      <c r="H233" s="8">
        <f t="shared" si="22"/>
        <v>4.2523280499999316E-2</v>
      </c>
      <c r="I233" s="8">
        <v>635</v>
      </c>
      <c r="J233" s="8">
        <f t="shared" si="20"/>
        <v>184</v>
      </c>
      <c r="K233" s="8">
        <f t="shared" si="21"/>
        <v>370</v>
      </c>
      <c r="L233" s="8">
        <f t="shared" si="23"/>
        <v>15.733613784999747</v>
      </c>
    </row>
    <row r="234" spans="1:12" ht="15.5" x14ac:dyDescent="0.35">
      <c r="A234" s="1">
        <v>8029.3828508300003</v>
      </c>
      <c r="B234" s="1">
        <v>633</v>
      </c>
      <c r="C234" s="6">
        <f t="shared" si="18"/>
        <v>8.0293828508300003</v>
      </c>
      <c r="D234" s="7">
        <f t="shared" si="19"/>
        <v>38.660617149169994</v>
      </c>
      <c r="E234" s="6"/>
      <c r="G234" s="8">
        <v>38.660617149169994</v>
      </c>
      <c r="H234" s="8">
        <f t="shared" si="22"/>
        <v>3.0068400000004658E-2</v>
      </c>
      <c r="I234" s="8">
        <v>633</v>
      </c>
      <c r="J234" s="8">
        <f t="shared" si="20"/>
        <v>182</v>
      </c>
      <c r="K234" s="8">
        <f t="shared" si="21"/>
        <v>366</v>
      </c>
      <c r="L234" s="8">
        <f t="shared" si="23"/>
        <v>11.005034400001705</v>
      </c>
    </row>
    <row r="235" spans="1:12" ht="15.5" x14ac:dyDescent="0.35">
      <c r="A235" s="1">
        <v>8059.4513508299997</v>
      </c>
      <c r="B235" s="1">
        <v>634</v>
      </c>
      <c r="C235" s="6">
        <f t="shared" si="18"/>
        <v>8.059451350829999</v>
      </c>
      <c r="D235" s="7">
        <f t="shared" si="19"/>
        <v>38.630548649169995</v>
      </c>
      <c r="E235" s="6"/>
      <c r="G235" s="8">
        <v>38.630548649169995</v>
      </c>
      <c r="H235" s="8">
        <f t="shared" si="22"/>
        <v>3.0068499999998721E-2</v>
      </c>
      <c r="I235" s="8">
        <v>634</v>
      </c>
      <c r="J235" s="8">
        <f t="shared" si="20"/>
        <v>183</v>
      </c>
      <c r="K235" s="8">
        <f t="shared" si="21"/>
        <v>365</v>
      </c>
      <c r="L235" s="8">
        <f t="shared" si="23"/>
        <v>10.975002499999533</v>
      </c>
    </row>
    <row r="236" spans="1:12" ht="15.5" x14ac:dyDescent="0.35">
      <c r="A236" s="1">
        <v>8101.9746313300002</v>
      </c>
      <c r="B236" s="1">
        <v>635</v>
      </c>
      <c r="C236" s="6">
        <f t="shared" si="18"/>
        <v>8.1019746313300001</v>
      </c>
      <c r="D236" s="7">
        <f t="shared" si="19"/>
        <v>38.588025368669996</v>
      </c>
      <c r="E236" s="6"/>
      <c r="G236" s="8">
        <v>38.588025368669996</v>
      </c>
      <c r="H236" s="8">
        <f t="shared" si="22"/>
        <v>4.2523280499999316E-2</v>
      </c>
      <c r="I236" s="8">
        <v>635</v>
      </c>
      <c r="J236" s="8">
        <f t="shared" si="20"/>
        <v>184</v>
      </c>
      <c r="K236" s="8">
        <f t="shared" si="21"/>
        <v>367</v>
      </c>
      <c r="L236" s="8">
        <f t="shared" si="23"/>
        <v>15.606043943499749</v>
      </c>
    </row>
    <row r="237" spans="1:12" ht="15.5" x14ac:dyDescent="0.35">
      <c r="A237" s="1">
        <v>8144.4979118299998</v>
      </c>
      <c r="B237" s="1">
        <v>634</v>
      </c>
      <c r="C237" s="6">
        <f t="shared" si="18"/>
        <v>8.1444979118299994</v>
      </c>
      <c r="D237" s="7">
        <f t="shared" si="19"/>
        <v>38.545502088169997</v>
      </c>
      <c r="E237" s="6"/>
      <c r="G237" s="8">
        <v>38.545502088169997</v>
      </c>
      <c r="H237" s="8">
        <f t="shared" si="22"/>
        <v>4.2523280499999316E-2</v>
      </c>
      <c r="I237" s="8">
        <v>634</v>
      </c>
      <c r="J237" s="8">
        <f t="shared" si="20"/>
        <v>183</v>
      </c>
      <c r="K237" s="8">
        <f t="shared" si="21"/>
        <v>367</v>
      </c>
      <c r="L237" s="8">
        <f t="shared" si="23"/>
        <v>15.606043943499749</v>
      </c>
    </row>
    <row r="238" spans="1:12" ht="15.5" x14ac:dyDescent="0.35">
      <c r="A238" s="1">
        <v>8174.5663118299999</v>
      </c>
      <c r="B238" s="1">
        <v>633</v>
      </c>
      <c r="C238" s="6">
        <f t="shared" si="18"/>
        <v>8.1745663118300005</v>
      </c>
      <c r="D238" s="7">
        <f t="shared" si="19"/>
        <v>38.515433688169999</v>
      </c>
      <c r="E238" s="6"/>
      <c r="G238" s="8">
        <v>38.515433688169999</v>
      </c>
      <c r="H238" s="8">
        <f t="shared" si="22"/>
        <v>3.0068399999997553E-2</v>
      </c>
      <c r="I238" s="8">
        <v>633</v>
      </c>
      <c r="J238" s="8">
        <f t="shared" si="20"/>
        <v>182</v>
      </c>
      <c r="K238" s="8">
        <f t="shared" si="21"/>
        <v>365</v>
      </c>
      <c r="L238" s="8">
        <f t="shared" si="23"/>
        <v>10.974965999999107</v>
      </c>
    </row>
    <row r="239" spans="1:12" ht="15.5" x14ac:dyDescent="0.35">
      <c r="A239" s="1">
        <v>8217.0895216200006</v>
      </c>
      <c r="B239" s="1">
        <v>633</v>
      </c>
      <c r="C239" s="6">
        <f t="shared" si="18"/>
        <v>8.2170895216200002</v>
      </c>
      <c r="D239" s="7">
        <f t="shared" si="19"/>
        <v>38.472910478380001</v>
      </c>
      <c r="E239" s="6"/>
      <c r="G239" s="8">
        <v>38.472910478380001</v>
      </c>
      <c r="H239" s="8">
        <f t="shared" si="22"/>
        <v>4.2523209789997907E-2</v>
      </c>
      <c r="I239" s="8">
        <v>633</v>
      </c>
      <c r="J239" s="8">
        <f t="shared" si="20"/>
        <v>182</v>
      </c>
      <c r="K239" s="8">
        <f t="shared" si="21"/>
        <v>364</v>
      </c>
      <c r="L239" s="8">
        <f t="shared" si="23"/>
        <v>15.478448363559238</v>
      </c>
    </row>
    <row r="240" spans="1:12" ht="15.5" x14ac:dyDescent="0.35">
      <c r="A240" s="1">
        <v>8259.6128021200002</v>
      </c>
      <c r="B240" s="1">
        <v>632</v>
      </c>
      <c r="C240" s="6">
        <f t="shared" si="18"/>
        <v>8.2596128021199995</v>
      </c>
      <c r="D240" s="7">
        <f t="shared" si="19"/>
        <v>38.430387197879995</v>
      </c>
      <c r="E240" s="6"/>
      <c r="G240" s="8">
        <v>38.430387197879995</v>
      </c>
      <c r="H240" s="8">
        <f t="shared" si="22"/>
        <v>4.2523280500006422E-2</v>
      </c>
      <c r="I240" s="8">
        <v>632</v>
      </c>
      <c r="J240" s="8">
        <f t="shared" si="20"/>
        <v>181</v>
      </c>
      <c r="K240" s="8">
        <f t="shared" si="21"/>
        <v>363</v>
      </c>
      <c r="L240" s="8">
        <f t="shared" si="23"/>
        <v>15.435950821502331</v>
      </c>
    </row>
    <row r="241" spans="1:12" ht="15.5" x14ac:dyDescent="0.35">
      <c r="A241" s="1">
        <v>8289.6813021199996</v>
      </c>
      <c r="B241" s="1">
        <v>631</v>
      </c>
      <c r="C241" s="6">
        <f t="shared" si="18"/>
        <v>8.28968130212</v>
      </c>
      <c r="D241" s="7">
        <f t="shared" si="19"/>
        <v>38.400318697879996</v>
      </c>
      <c r="E241" s="6"/>
      <c r="G241" s="8">
        <v>38.400318697879996</v>
      </c>
      <c r="H241" s="8">
        <f t="shared" si="22"/>
        <v>3.0068499999998721E-2</v>
      </c>
      <c r="I241" s="8">
        <v>631</v>
      </c>
      <c r="J241" s="8">
        <f t="shared" si="20"/>
        <v>180</v>
      </c>
      <c r="K241" s="8">
        <f t="shared" si="21"/>
        <v>361</v>
      </c>
      <c r="L241" s="8">
        <f t="shared" si="23"/>
        <v>10.854728499999538</v>
      </c>
    </row>
    <row r="242" spans="1:12" ht="15.5" x14ac:dyDescent="0.35">
      <c r="A242" s="1">
        <v>8319.7497021199997</v>
      </c>
      <c r="B242" s="1">
        <v>631</v>
      </c>
      <c r="C242" s="6">
        <f t="shared" si="18"/>
        <v>8.3197497021199993</v>
      </c>
      <c r="D242" s="7">
        <f t="shared" si="19"/>
        <v>38.370250297879998</v>
      </c>
      <c r="E242" s="6"/>
      <c r="G242" s="8">
        <v>38.370250297879998</v>
      </c>
      <c r="H242" s="8">
        <f t="shared" si="22"/>
        <v>3.0068399999997553E-2</v>
      </c>
      <c r="I242" s="8">
        <v>631</v>
      </c>
      <c r="J242" s="8">
        <f t="shared" si="20"/>
        <v>180</v>
      </c>
      <c r="K242" s="8">
        <f t="shared" si="21"/>
        <v>360</v>
      </c>
      <c r="L242" s="8">
        <f t="shared" si="23"/>
        <v>10.824623999999119</v>
      </c>
    </row>
    <row r="243" spans="1:12" ht="15.5" x14ac:dyDescent="0.35">
      <c r="A243" s="1">
        <v>8349.8182021199991</v>
      </c>
      <c r="B243" s="1">
        <v>632</v>
      </c>
      <c r="C243" s="6">
        <f t="shared" si="18"/>
        <v>8.3498182021199998</v>
      </c>
      <c r="D243" s="7">
        <f t="shared" si="19"/>
        <v>38.34018179788</v>
      </c>
      <c r="E243" s="6"/>
      <c r="G243" s="8">
        <v>38.34018179788</v>
      </c>
      <c r="H243" s="8">
        <f t="shared" si="22"/>
        <v>3.0068499999998721E-2</v>
      </c>
      <c r="I243" s="8">
        <v>632</v>
      </c>
      <c r="J243" s="8">
        <f t="shared" si="20"/>
        <v>181</v>
      </c>
      <c r="K243" s="8">
        <f t="shared" si="21"/>
        <v>361</v>
      </c>
      <c r="L243" s="8">
        <f t="shared" si="23"/>
        <v>10.854728499999538</v>
      </c>
    </row>
    <row r="244" spans="1:12" ht="15.5" x14ac:dyDescent="0.35">
      <c r="A244" s="1">
        <v>8392.3414826200005</v>
      </c>
      <c r="B244" s="1">
        <v>632</v>
      </c>
      <c r="C244" s="6">
        <f t="shared" si="18"/>
        <v>8.3923414826200009</v>
      </c>
      <c r="D244" s="7">
        <f t="shared" si="19"/>
        <v>38.29765851738</v>
      </c>
      <c r="E244" s="6"/>
      <c r="G244" s="8">
        <v>38.29765851738</v>
      </c>
      <c r="H244" s="8">
        <f t="shared" si="22"/>
        <v>4.2523280499999316E-2</v>
      </c>
      <c r="I244" s="8">
        <v>632</v>
      </c>
      <c r="J244" s="8">
        <f t="shared" si="20"/>
        <v>181</v>
      </c>
      <c r="K244" s="8">
        <f t="shared" si="21"/>
        <v>362</v>
      </c>
      <c r="L244" s="8">
        <f t="shared" si="23"/>
        <v>15.393427540999753</v>
      </c>
    </row>
    <row r="245" spans="1:12" ht="15.5" x14ac:dyDescent="0.35">
      <c r="A245" s="1">
        <v>8434.8646924099994</v>
      </c>
      <c r="B245" s="1">
        <v>632</v>
      </c>
      <c r="C245" s="6">
        <f t="shared" si="18"/>
        <v>8.4348646924099988</v>
      </c>
      <c r="D245" s="7">
        <f t="shared" si="19"/>
        <v>38.255135307589995</v>
      </c>
      <c r="E245" s="6"/>
      <c r="G245" s="8">
        <v>38.255135307589995</v>
      </c>
      <c r="H245" s="8">
        <f t="shared" si="22"/>
        <v>4.2523209790005012E-2</v>
      </c>
      <c r="I245" s="8">
        <v>632</v>
      </c>
      <c r="J245" s="8">
        <f t="shared" si="20"/>
        <v>181</v>
      </c>
      <c r="K245" s="8">
        <f t="shared" si="21"/>
        <v>362</v>
      </c>
      <c r="L245" s="8">
        <f t="shared" si="23"/>
        <v>15.393401943981814</v>
      </c>
    </row>
    <row r="246" spans="1:12" ht="15.5" x14ac:dyDescent="0.35">
      <c r="A246" s="1">
        <v>8477.3879022000001</v>
      </c>
      <c r="B246" s="1">
        <v>632</v>
      </c>
      <c r="C246" s="6">
        <f t="shared" si="18"/>
        <v>8.4773879022000003</v>
      </c>
      <c r="D246" s="7">
        <f t="shared" si="19"/>
        <v>38.212612097799997</v>
      </c>
      <c r="E246" s="6"/>
      <c r="G246" s="8">
        <v>38.212612097799997</v>
      </c>
      <c r="H246" s="8">
        <f t="shared" si="22"/>
        <v>4.2523209789997907E-2</v>
      </c>
      <c r="I246" s="8">
        <v>632</v>
      </c>
      <c r="J246" s="8">
        <f t="shared" si="20"/>
        <v>181</v>
      </c>
      <c r="K246" s="8">
        <f t="shared" si="21"/>
        <v>362</v>
      </c>
      <c r="L246" s="8">
        <f t="shared" si="23"/>
        <v>15.393401943979242</v>
      </c>
    </row>
    <row r="247" spans="1:12" ht="15.5" x14ac:dyDescent="0.35">
      <c r="A247" s="1">
        <v>8519.9111826999997</v>
      </c>
      <c r="B247" s="1">
        <v>633</v>
      </c>
      <c r="C247" s="6">
        <f t="shared" si="18"/>
        <v>8.5199111826999996</v>
      </c>
      <c r="D247" s="7">
        <f t="shared" si="19"/>
        <v>38.170088817299998</v>
      </c>
      <c r="E247" s="6"/>
      <c r="G247" s="8">
        <v>38.170088817299998</v>
      </c>
      <c r="H247" s="8">
        <f t="shared" si="22"/>
        <v>4.2523280499999316E-2</v>
      </c>
      <c r="I247" s="8">
        <v>633</v>
      </c>
      <c r="J247" s="8">
        <f t="shared" si="20"/>
        <v>182</v>
      </c>
      <c r="K247" s="8">
        <f t="shared" si="21"/>
        <v>363</v>
      </c>
      <c r="L247" s="8">
        <f t="shared" si="23"/>
        <v>15.435950821499752</v>
      </c>
    </row>
    <row r="248" spans="1:12" ht="15.5" x14ac:dyDescent="0.35">
      <c r="A248" s="1">
        <v>8562.4344631999993</v>
      </c>
      <c r="B248" s="1">
        <v>632</v>
      </c>
      <c r="C248" s="6">
        <f t="shared" si="18"/>
        <v>8.5624344631999989</v>
      </c>
      <c r="D248" s="7">
        <f t="shared" si="19"/>
        <v>38.127565536799999</v>
      </c>
      <c r="E248" s="6"/>
      <c r="G248" s="8">
        <v>38.127565536799999</v>
      </c>
      <c r="H248" s="8">
        <f t="shared" si="22"/>
        <v>4.2523280499999316E-2</v>
      </c>
      <c r="I248" s="8">
        <v>632</v>
      </c>
      <c r="J248" s="8">
        <f t="shared" si="20"/>
        <v>181</v>
      </c>
      <c r="K248" s="8">
        <f t="shared" si="21"/>
        <v>363</v>
      </c>
      <c r="L248" s="8">
        <f t="shared" si="23"/>
        <v>15.435950821499752</v>
      </c>
    </row>
    <row r="249" spans="1:12" ht="15.5" x14ac:dyDescent="0.35">
      <c r="A249" s="1">
        <v>8592.5029632000005</v>
      </c>
      <c r="B249" s="1">
        <v>632</v>
      </c>
      <c r="C249" s="6">
        <f t="shared" si="18"/>
        <v>8.5925029632000012</v>
      </c>
      <c r="D249" s="7">
        <f t="shared" si="19"/>
        <v>38.097497036799993</v>
      </c>
      <c r="E249" s="6"/>
      <c r="G249" s="8">
        <v>38.097497036799993</v>
      </c>
      <c r="H249" s="8">
        <f t="shared" si="22"/>
        <v>3.0068500000005827E-2</v>
      </c>
      <c r="I249" s="8">
        <v>632</v>
      </c>
      <c r="J249" s="8">
        <f t="shared" si="20"/>
        <v>181</v>
      </c>
      <c r="K249" s="8">
        <f t="shared" si="21"/>
        <v>362</v>
      </c>
      <c r="L249" s="8">
        <f t="shared" si="23"/>
        <v>10.884797000002109</v>
      </c>
    </row>
    <row r="250" spans="1:12" ht="15.5" x14ac:dyDescent="0.35">
      <c r="A250" s="1">
        <v>8635.0262437000001</v>
      </c>
      <c r="B250" s="1">
        <v>632</v>
      </c>
      <c r="C250" s="6">
        <f t="shared" si="18"/>
        <v>8.6350262437000005</v>
      </c>
      <c r="D250" s="7">
        <f t="shared" si="19"/>
        <v>38.054973756300001</v>
      </c>
      <c r="E250" s="6"/>
      <c r="G250" s="8">
        <v>38.054973756300001</v>
      </c>
      <c r="H250" s="8">
        <f t="shared" si="22"/>
        <v>4.2523280499992211E-2</v>
      </c>
      <c r="I250" s="8">
        <v>632</v>
      </c>
      <c r="J250" s="8">
        <f t="shared" si="20"/>
        <v>181</v>
      </c>
      <c r="K250" s="8">
        <f t="shared" si="21"/>
        <v>362</v>
      </c>
      <c r="L250" s="8">
        <f t="shared" si="23"/>
        <v>15.39342754099718</v>
      </c>
    </row>
    <row r="251" spans="1:12" ht="15.5" x14ac:dyDescent="0.35">
      <c r="A251" s="1">
        <v>8677.5494534900008</v>
      </c>
      <c r="B251" s="1">
        <v>629</v>
      </c>
      <c r="C251" s="6">
        <f t="shared" si="18"/>
        <v>8.6775494534900002</v>
      </c>
      <c r="D251" s="7">
        <f t="shared" si="19"/>
        <v>38.012450546509996</v>
      </c>
      <c r="E251" s="6"/>
      <c r="G251" s="8">
        <v>38.012450546509996</v>
      </c>
      <c r="H251" s="8">
        <f t="shared" si="22"/>
        <v>4.2523209790005012E-2</v>
      </c>
      <c r="I251" s="8">
        <v>629</v>
      </c>
      <c r="J251" s="8">
        <f t="shared" si="20"/>
        <v>178</v>
      </c>
      <c r="K251" s="8">
        <f t="shared" si="21"/>
        <v>359</v>
      </c>
      <c r="L251" s="8">
        <f t="shared" si="23"/>
        <v>15.265832314611799</v>
      </c>
    </row>
    <row r="252" spans="1:12" ht="15.5" x14ac:dyDescent="0.35">
      <c r="A252" s="1">
        <v>8720.0727339900004</v>
      </c>
      <c r="B252" s="1">
        <v>628</v>
      </c>
      <c r="C252" s="6">
        <f t="shared" si="18"/>
        <v>8.7200727339900013</v>
      </c>
      <c r="D252" s="7">
        <f t="shared" si="19"/>
        <v>37.969927266009996</v>
      </c>
      <c r="E252" s="6"/>
      <c r="G252" s="8">
        <v>37.969927266009996</v>
      </c>
      <c r="H252" s="8">
        <f t="shared" si="22"/>
        <v>4.2523280499999316E-2</v>
      </c>
      <c r="I252" s="8">
        <v>628</v>
      </c>
      <c r="J252" s="8">
        <f t="shared" si="20"/>
        <v>177</v>
      </c>
      <c r="K252" s="8">
        <f t="shared" si="21"/>
        <v>355</v>
      </c>
      <c r="L252" s="8">
        <f t="shared" si="23"/>
        <v>15.095764577499757</v>
      </c>
    </row>
    <row r="253" spans="1:12" ht="15.5" x14ac:dyDescent="0.35">
      <c r="A253" s="1">
        <v>8750.1412339899998</v>
      </c>
      <c r="B253" s="1">
        <v>627</v>
      </c>
      <c r="C253" s="6">
        <f t="shared" si="18"/>
        <v>8.75014123399</v>
      </c>
      <c r="D253" s="7">
        <f t="shared" si="19"/>
        <v>37.939858766009998</v>
      </c>
      <c r="E253" s="6"/>
      <c r="G253" s="8">
        <v>37.939858766009998</v>
      </c>
      <c r="H253" s="8">
        <f t="shared" si="22"/>
        <v>3.0068499999998721E-2</v>
      </c>
      <c r="I253" s="8">
        <v>627</v>
      </c>
      <c r="J253" s="8">
        <f t="shared" si="20"/>
        <v>176</v>
      </c>
      <c r="K253" s="8">
        <f t="shared" si="21"/>
        <v>353</v>
      </c>
      <c r="L253" s="8">
        <f t="shared" si="23"/>
        <v>10.614180499999549</v>
      </c>
    </row>
    <row r="254" spans="1:12" ht="15.5" x14ac:dyDescent="0.35">
      <c r="A254" s="1">
        <v>8780.2097339899992</v>
      </c>
      <c r="B254" s="1">
        <v>628</v>
      </c>
      <c r="C254" s="6">
        <f t="shared" si="18"/>
        <v>8.7802097339899987</v>
      </c>
      <c r="D254" s="7">
        <f t="shared" si="19"/>
        <v>37.909790266009999</v>
      </c>
      <c r="E254" s="6"/>
      <c r="G254" s="8">
        <v>37.909790266009999</v>
      </c>
      <c r="H254" s="8">
        <f t="shared" si="22"/>
        <v>3.0068499999998721E-2</v>
      </c>
      <c r="I254" s="8">
        <v>628</v>
      </c>
      <c r="J254" s="8">
        <f t="shared" si="20"/>
        <v>177</v>
      </c>
      <c r="K254" s="8">
        <f t="shared" si="21"/>
        <v>353</v>
      </c>
      <c r="L254" s="8">
        <f t="shared" si="23"/>
        <v>10.614180499999549</v>
      </c>
    </row>
    <row r="255" spans="1:12" ht="15.5" x14ac:dyDescent="0.35">
      <c r="A255" s="1">
        <v>8822.7329437799999</v>
      </c>
      <c r="B255" s="1">
        <v>627</v>
      </c>
      <c r="C255" s="6">
        <f t="shared" si="18"/>
        <v>8.8227329437800002</v>
      </c>
      <c r="D255" s="7">
        <f t="shared" si="19"/>
        <v>37.867267056220001</v>
      </c>
      <c r="E255" s="6"/>
      <c r="G255" s="8">
        <v>37.867267056220001</v>
      </c>
      <c r="H255" s="8">
        <f t="shared" si="22"/>
        <v>4.2523209789997907E-2</v>
      </c>
      <c r="I255" s="8">
        <v>627</v>
      </c>
      <c r="J255" s="8">
        <f t="shared" si="20"/>
        <v>176</v>
      </c>
      <c r="K255" s="8">
        <f t="shared" si="21"/>
        <v>353</v>
      </c>
      <c r="L255" s="8">
        <f t="shared" si="23"/>
        <v>15.010693055869261</v>
      </c>
    </row>
    <row r="256" spans="1:12" ht="15.5" x14ac:dyDescent="0.35">
      <c r="A256" s="1">
        <v>8852.8014437799993</v>
      </c>
      <c r="B256" s="1">
        <v>625</v>
      </c>
      <c r="C256" s="6">
        <f t="shared" si="18"/>
        <v>8.8528014437799989</v>
      </c>
      <c r="D256" s="7">
        <f t="shared" si="19"/>
        <v>37.837198556220002</v>
      </c>
      <c r="E256" s="6"/>
      <c r="G256" s="8">
        <v>37.837198556220002</v>
      </c>
      <c r="H256" s="8">
        <f t="shared" si="22"/>
        <v>3.0068499999998721E-2</v>
      </c>
      <c r="I256" s="8">
        <v>625</v>
      </c>
      <c r="J256" s="8">
        <f t="shared" si="20"/>
        <v>174</v>
      </c>
      <c r="K256" s="8">
        <f t="shared" si="21"/>
        <v>350</v>
      </c>
      <c r="L256" s="8">
        <f t="shared" si="23"/>
        <v>10.523974999999552</v>
      </c>
    </row>
    <row r="257" spans="1:12" ht="15.5" x14ac:dyDescent="0.35">
      <c r="A257" s="1">
        <v>8882.8699437800005</v>
      </c>
      <c r="B257" s="1">
        <v>624</v>
      </c>
      <c r="C257" s="6">
        <f t="shared" si="18"/>
        <v>8.8828699437800012</v>
      </c>
      <c r="D257" s="7">
        <f t="shared" si="19"/>
        <v>37.807130056219997</v>
      </c>
      <c r="E257" s="6"/>
      <c r="G257" s="8">
        <v>37.807130056219997</v>
      </c>
      <c r="H257" s="8">
        <f t="shared" si="22"/>
        <v>3.0068500000005827E-2</v>
      </c>
      <c r="I257" s="8">
        <v>624</v>
      </c>
      <c r="J257" s="8">
        <f t="shared" si="20"/>
        <v>173</v>
      </c>
      <c r="K257" s="8">
        <f t="shared" si="21"/>
        <v>347</v>
      </c>
      <c r="L257" s="8">
        <f t="shared" si="23"/>
        <v>10.433769500002022</v>
      </c>
    </row>
    <row r="258" spans="1:12" ht="15.5" x14ac:dyDescent="0.35">
      <c r="A258" s="1">
        <v>8912.9384437799999</v>
      </c>
      <c r="B258" s="1">
        <v>623</v>
      </c>
      <c r="C258" s="6">
        <f t="shared" si="18"/>
        <v>8.9129384437799999</v>
      </c>
      <c r="D258" s="7">
        <f t="shared" si="19"/>
        <v>37.777061556219998</v>
      </c>
      <c r="E258" s="6"/>
      <c r="G258" s="8">
        <v>37.777061556219998</v>
      </c>
      <c r="H258" s="8">
        <f t="shared" si="22"/>
        <v>3.0068499999998721E-2</v>
      </c>
      <c r="I258" s="8">
        <v>623</v>
      </c>
      <c r="J258" s="8">
        <f t="shared" si="20"/>
        <v>172</v>
      </c>
      <c r="K258" s="8">
        <f t="shared" si="21"/>
        <v>345</v>
      </c>
      <c r="L258" s="8">
        <f t="shared" si="23"/>
        <v>10.373632499999559</v>
      </c>
    </row>
    <row r="259" spans="1:12" ht="15.5" x14ac:dyDescent="0.35">
      <c r="A259" s="1">
        <v>8943.0068437800001</v>
      </c>
      <c r="B259" s="1">
        <v>622</v>
      </c>
      <c r="C259" s="6">
        <f t="shared" si="18"/>
        <v>8.9430068437799992</v>
      </c>
      <c r="D259" s="7">
        <f t="shared" si="19"/>
        <v>37.74699315622</v>
      </c>
      <c r="E259" s="6"/>
      <c r="G259" s="8">
        <v>37.74699315622</v>
      </c>
      <c r="H259" s="8">
        <f t="shared" si="22"/>
        <v>3.0068399999997553E-2</v>
      </c>
      <c r="I259" s="8">
        <v>622</v>
      </c>
      <c r="J259" s="8">
        <f t="shared" si="20"/>
        <v>171</v>
      </c>
      <c r="K259" s="8">
        <f t="shared" si="21"/>
        <v>343</v>
      </c>
      <c r="L259" s="8">
        <f t="shared" si="23"/>
        <v>10.313461199999161</v>
      </c>
    </row>
    <row r="260" spans="1:12" ht="15.5" x14ac:dyDescent="0.35">
      <c r="A260" s="1">
        <v>8985.5301242799997</v>
      </c>
      <c r="B260" s="1">
        <v>624</v>
      </c>
      <c r="C260" s="6">
        <f t="shared" ref="C260:C323" si="24">A260/1000</f>
        <v>8.9855301242800003</v>
      </c>
      <c r="D260" s="7">
        <f t="shared" ref="D260:D323" si="25">46.69-C260</f>
        <v>37.704469875719994</v>
      </c>
      <c r="E260" s="6"/>
      <c r="G260" s="8">
        <v>37.704469875719994</v>
      </c>
      <c r="H260" s="8">
        <f t="shared" si="22"/>
        <v>4.2523280500006422E-2</v>
      </c>
      <c r="I260" s="8">
        <v>624</v>
      </c>
      <c r="J260" s="8">
        <f t="shared" ref="J260:J323" si="26">I260-451</f>
        <v>173</v>
      </c>
      <c r="K260" s="8">
        <f t="shared" si="21"/>
        <v>344</v>
      </c>
      <c r="L260" s="8">
        <f t="shared" si="23"/>
        <v>14.628008492002209</v>
      </c>
    </row>
    <row r="261" spans="1:12" ht="15.5" x14ac:dyDescent="0.35">
      <c r="A261" s="1">
        <v>9028.0533340700003</v>
      </c>
      <c r="B261" s="1">
        <v>625</v>
      </c>
      <c r="C261" s="6">
        <f t="shared" si="24"/>
        <v>9.02805333407</v>
      </c>
      <c r="D261" s="7">
        <f t="shared" si="25"/>
        <v>37.661946665929996</v>
      </c>
      <c r="E261" s="6"/>
      <c r="G261" s="8">
        <v>37.661946665929996</v>
      </c>
      <c r="H261" s="8">
        <f t="shared" si="22"/>
        <v>4.2523209789997907E-2</v>
      </c>
      <c r="I261" s="8">
        <v>625</v>
      </c>
      <c r="J261" s="8">
        <f t="shared" si="26"/>
        <v>174</v>
      </c>
      <c r="K261" s="8">
        <f t="shared" ref="K261:K324" si="27">J261+J260</f>
        <v>347</v>
      </c>
      <c r="L261" s="8">
        <f t="shared" si="23"/>
        <v>14.755553797129274</v>
      </c>
    </row>
    <row r="262" spans="1:12" ht="15.5" x14ac:dyDescent="0.35">
      <c r="A262" s="1">
        <v>9070.5766145699999</v>
      </c>
      <c r="B262" s="1">
        <v>626</v>
      </c>
      <c r="C262" s="6">
        <f t="shared" si="24"/>
        <v>9.0705766145699993</v>
      </c>
      <c r="D262" s="7">
        <f t="shared" si="25"/>
        <v>37.619423385429997</v>
      </c>
      <c r="E262" s="6"/>
      <c r="G262" s="8">
        <v>37.619423385429997</v>
      </c>
      <c r="H262" s="8">
        <f t="shared" ref="H262:H325" si="28">G261-G262</f>
        <v>4.2523280499999316E-2</v>
      </c>
      <c r="I262" s="8">
        <v>626</v>
      </c>
      <c r="J262" s="8">
        <f t="shared" si="26"/>
        <v>175</v>
      </c>
      <c r="K262" s="8">
        <f t="shared" si="27"/>
        <v>349</v>
      </c>
      <c r="L262" s="8">
        <f t="shared" si="23"/>
        <v>14.840624894499761</v>
      </c>
    </row>
    <row r="263" spans="1:12" ht="15.5" x14ac:dyDescent="0.35">
      <c r="A263" s="1">
        <v>9113.0998243600006</v>
      </c>
      <c r="B263" s="1">
        <v>626</v>
      </c>
      <c r="C263" s="6">
        <f t="shared" si="24"/>
        <v>9.1130998243600008</v>
      </c>
      <c r="D263" s="7">
        <f t="shared" si="25"/>
        <v>37.576900175639999</v>
      </c>
      <c r="E263" s="6"/>
      <c r="G263" s="8">
        <v>37.576900175639999</v>
      </c>
      <c r="H263" s="8">
        <f t="shared" si="28"/>
        <v>4.2523209789997907E-2</v>
      </c>
      <c r="I263" s="8">
        <v>626</v>
      </c>
      <c r="J263" s="8">
        <f t="shared" si="26"/>
        <v>175</v>
      </c>
      <c r="K263" s="8">
        <f t="shared" si="27"/>
        <v>350</v>
      </c>
      <c r="L263" s="8">
        <f t="shared" ref="L263:L326" si="29">K263*H263</f>
        <v>14.883123426499267</v>
      </c>
    </row>
    <row r="264" spans="1:12" ht="15.5" x14ac:dyDescent="0.35">
      <c r="A264" s="1">
        <v>9143.16832436</v>
      </c>
      <c r="B264" s="1">
        <v>625</v>
      </c>
      <c r="C264" s="6">
        <f t="shared" si="24"/>
        <v>9.1431683243599995</v>
      </c>
      <c r="D264" s="7">
        <f t="shared" si="25"/>
        <v>37.54683167564</v>
      </c>
      <c r="E264" s="6"/>
      <c r="G264" s="8">
        <v>37.54683167564</v>
      </c>
      <c r="H264" s="8">
        <f t="shared" si="28"/>
        <v>3.0068499999998721E-2</v>
      </c>
      <c r="I264" s="8">
        <v>625</v>
      </c>
      <c r="J264" s="8">
        <f t="shared" si="26"/>
        <v>174</v>
      </c>
      <c r="K264" s="8">
        <f t="shared" si="27"/>
        <v>349</v>
      </c>
      <c r="L264" s="8">
        <f t="shared" si="29"/>
        <v>10.493906499999554</v>
      </c>
    </row>
    <row r="265" spans="1:12" ht="15.5" x14ac:dyDescent="0.35">
      <c r="A265" s="1">
        <v>9173.2368243599994</v>
      </c>
      <c r="B265" s="1">
        <v>624</v>
      </c>
      <c r="C265" s="6">
        <f t="shared" si="24"/>
        <v>9.17323682436</v>
      </c>
      <c r="D265" s="7">
        <f t="shared" si="25"/>
        <v>37.516763175639994</v>
      </c>
      <c r="E265" s="6"/>
      <c r="G265" s="8">
        <v>37.516763175639994</v>
      </c>
      <c r="H265" s="8">
        <f t="shared" si="28"/>
        <v>3.0068500000005827E-2</v>
      </c>
      <c r="I265" s="8">
        <v>624</v>
      </c>
      <c r="J265" s="8">
        <f t="shared" si="26"/>
        <v>173</v>
      </c>
      <c r="K265" s="8">
        <f t="shared" si="27"/>
        <v>347</v>
      </c>
      <c r="L265" s="8">
        <f t="shared" si="29"/>
        <v>10.433769500002022</v>
      </c>
    </row>
    <row r="266" spans="1:12" ht="15.5" x14ac:dyDescent="0.35">
      <c r="A266" s="1">
        <v>9203.3053243600007</v>
      </c>
      <c r="B266" s="1">
        <v>623</v>
      </c>
      <c r="C266" s="6">
        <f t="shared" si="24"/>
        <v>9.2033053243600005</v>
      </c>
      <c r="D266" s="7">
        <f t="shared" si="25"/>
        <v>37.486694675639995</v>
      </c>
      <c r="E266" s="6"/>
      <c r="G266" s="8">
        <v>37.486694675639995</v>
      </c>
      <c r="H266" s="8">
        <f t="shared" si="28"/>
        <v>3.0068499999998721E-2</v>
      </c>
      <c r="I266" s="8">
        <v>623</v>
      </c>
      <c r="J266" s="8">
        <f t="shared" si="26"/>
        <v>172</v>
      </c>
      <c r="K266" s="8">
        <f t="shared" si="27"/>
        <v>345</v>
      </c>
      <c r="L266" s="8">
        <f t="shared" si="29"/>
        <v>10.373632499999559</v>
      </c>
    </row>
    <row r="267" spans="1:12" ht="15.5" x14ac:dyDescent="0.35">
      <c r="A267" s="1">
        <v>9233.3737243600008</v>
      </c>
      <c r="B267" s="1">
        <v>623</v>
      </c>
      <c r="C267" s="6">
        <f t="shared" si="24"/>
        <v>9.2333737243600016</v>
      </c>
      <c r="D267" s="7">
        <f t="shared" si="25"/>
        <v>37.456626275639998</v>
      </c>
      <c r="E267" s="6"/>
      <c r="G267" s="8">
        <v>37.456626275639998</v>
      </c>
      <c r="H267" s="8">
        <f t="shared" si="28"/>
        <v>3.0068399999997553E-2</v>
      </c>
      <c r="I267" s="8">
        <v>623</v>
      </c>
      <c r="J267" s="8">
        <f t="shared" si="26"/>
        <v>172</v>
      </c>
      <c r="K267" s="8">
        <f t="shared" si="27"/>
        <v>344</v>
      </c>
      <c r="L267" s="8">
        <f t="shared" si="29"/>
        <v>10.343529599999158</v>
      </c>
    </row>
    <row r="268" spans="1:12" ht="15.5" x14ac:dyDescent="0.35">
      <c r="A268" s="1">
        <v>9275.8970048600004</v>
      </c>
      <c r="B268" s="1">
        <v>621</v>
      </c>
      <c r="C268" s="6">
        <f t="shared" si="24"/>
        <v>9.2758970048600009</v>
      </c>
      <c r="D268" s="7">
        <f t="shared" si="25"/>
        <v>37.414102995139999</v>
      </c>
      <c r="E268" s="6"/>
      <c r="G268" s="8">
        <v>37.414102995139999</v>
      </c>
      <c r="H268" s="8">
        <f t="shared" si="28"/>
        <v>4.2523280499999316E-2</v>
      </c>
      <c r="I268" s="8">
        <v>621</v>
      </c>
      <c r="J268" s="8">
        <f t="shared" si="26"/>
        <v>170</v>
      </c>
      <c r="K268" s="8">
        <f t="shared" si="27"/>
        <v>342</v>
      </c>
      <c r="L268" s="8">
        <f t="shared" si="29"/>
        <v>14.542961930999766</v>
      </c>
    </row>
    <row r="269" spans="1:12" ht="15.5" x14ac:dyDescent="0.35">
      <c r="A269" s="1">
        <v>9318.42028536</v>
      </c>
      <c r="B269" s="1">
        <v>622</v>
      </c>
      <c r="C269" s="6">
        <f t="shared" si="24"/>
        <v>9.3184202853600002</v>
      </c>
      <c r="D269" s="7">
        <f t="shared" si="25"/>
        <v>37.371579714639999</v>
      </c>
      <c r="E269" s="6"/>
      <c r="G269" s="8">
        <v>37.371579714639999</v>
      </c>
      <c r="H269" s="8">
        <f t="shared" si="28"/>
        <v>4.2523280499999316E-2</v>
      </c>
      <c r="I269" s="8">
        <v>622</v>
      </c>
      <c r="J269" s="8">
        <f t="shared" si="26"/>
        <v>171</v>
      </c>
      <c r="K269" s="8">
        <f t="shared" si="27"/>
        <v>341</v>
      </c>
      <c r="L269" s="8">
        <f t="shared" si="29"/>
        <v>14.500438650499767</v>
      </c>
    </row>
    <row r="270" spans="1:12" ht="15.5" x14ac:dyDescent="0.35">
      <c r="A270" s="1">
        <v>9360.9434951500007</v>
      </c>
      <c r="B270" s="1">
        <v>624</v>
      </c>
      <c r="C270" s="6">
        <f t="shared" si="24"/>
        <v>9.3609434951499999</v>
      </c>
      <c r="D270" s="7">
        <f t="shared" si="25"/>
        <v>37.329056504850001</v>
      </c>
      <c r="E270" s="6"/>
      <c r="G270" s="8">
        <v>37.329056504850001</v>
      </c>
      <c r="H270" s="8">
        <f t="shared" si="28"/>
        <v>4.2523209789997907E-2</v>
      </c>
      <c r="I270" s="8">
        <v>624</v>
      </c>
      <c r="J270" s="8">
        <f t="shared" si="26"/>
        <v>173</v>
      </c>
      <c r="K270" s="8">
        <f t="shared" si="27"/>
        <v>344</v>
      </c>
      <c r="L270" s="8">
        <f t="shared" si="29"/>
        <v>14.62798416775928</v>
      </c>
    </row>
    <row r="271" spans="1:12" ht="15.5" x14ac:dyDescent="0.35">
      <c r="A271" s="1">
        <v>9403.4667756500003</v>
      </c>
      <c r="B271" s="1">
        <v>624</v>
      </c>
      <c r="C271" s="6">
        <f t="shared" si="24"/>
        <v>9.403466775650001</v>
      </c>
      <c r="D271" s="7">
        <f t="shared" si="25"/>
        <v>37.286533224349995</v>
      </c>
      <c r="E271" s="6"/>
      <c r="G271" s="8">
        <v>37.286533224349995</v>
      </c>
      <c r="H271" s="8">
        <f t="shared" si="28"/>
        <v>4.2523280500006422E-2</v>
      </c>
      <c r="I271" s="8">
        <v>624</v>
      </c>
      <c r="J271" s="8">
        <f t="shared" si="26"/>
        <v>173</v>
      </c>
      <c r="K271" s="8">
        <f t="shared" si="27"/>
        <v>346</v>
      </c>
      <c r="L271" s="8">
        <f t="shared" si="29"/>
        <v>14.713055053002222</v>
      </c>
    </row>
    <row r="272" spans="1:12" ht="15.5" x14ac:dyDescent="0.35">
      <c r="A272" s="1">
        <v>9445.9899854399991</v>
      </c>
      <c r="B272" s="1">
        <v>622</v>
      </c>
      <c r="C272" s="6">
        <f t="shared" si="24"/>
        <v>9.4459899854399989</v>
      </c>
      <c r="D272" s="7">
        <f t="shared" si="25"/>
        <v>37.244010014559997</v>
      </c>
      <c r="E272" s="6"/>
      <c r="G272" s="8">
        <v>37.244010014559997</v>
      </c>
      <c r="H272" s="8">
        <f t="shared" si="28"/>
        <v>4.2523209789997907E-2</v>
      </c>
      <c r="I272" s="8">
        <v>622</v>
      </c>
      <c r="J272" s="8">
        <f t="shared" si="26"/>
        <v>171</v>
      </c>
      <c r="K272" s="8">
        <f t="shared" si="27"/>
        <v>344</v>
      </c>
      <c r="L272" s="8">
        <f t="shared" si="29"/>
        <v>14.62798416775928</v>
      </c>
    </row>
    <row r="273" spans="1:12" ht="15.5" x14ac:dyDescent="0.35">
      <c r="A273" s="1">
        <v>9488.5132659400006</v>
      </c>
      <c r="B273" s="1">
        <v>623</v>
      </c>
      <c r="C273" s="6">
        <f t="shared" si="24"/>
        <v>9.48851326594</v>
      </c>
      <c r="D273" s="7">
        <f t="shared" si="25"/>
        <v>37.201486734059998</v>
      </c>
      <c r="E273" s="6"/>
      <c r="G273" s="8">
        <v>37.201486734059998</v>
      </c>
      <c r="H273" s="8">
        <f t="shared" si="28"/>
        <v>4.2523280499999316E-2</v>
      </c>
      <c r="I273" s="8">
        <v>623</v>
      </c>
      <c r="J273" s="8">
        <f t="shared" si="26"/>
        <v>172</v>
      </c>
      <c r="K273" s="8">
        <f t="shared" si="27"/>
        <v>343</v>
      </c>
      <c r="L273" s="8">
        <f t="shared" si="29"/>
        <v>14.585485211499766</v>
      </c>
    </row>
    <row r="274" spans="1:12" ht="15.5" x14ac:dyDescent="0.35">
      <c r="A274" s="1">
        <v>9531.0364757299994</v>
      </c>
      <c r="B274" s="1">
        <v>626</v>
      </c>
      <c r="C274" s="6">
        <f t="shared" si="24"/>
        <v>9.5310364757299997</v>
      </c>
      <c r="D274" s="7">
        <f t="shared" si="25"/>
        <v>37.15896352427</v>
      </c>
      <c r="E274" s="6"/>
      <c r="G274" s="8">
        <v>37.15896352427</v>
      </c>
      <c r="H274" s="8">
        <f t="shared" si="28"/>
        <v>4.2523209789997907E-2</v>
      </c>
      <c r="I274" s="8">
        <v>626</v>
      </c>
      <c r="J274" s="8">
        <f t="shared" si="26"/>
        <v>175</v>
      </c>
      <c r="K274" s="8">
        <f t="shared" si="27"/>
        <v>347</v>
      </c>
      <c r="L274" s="8">
        <f t="shared" si="29"/>
        <v>14.755553797129274</v>
      </c>
    </row>
    <row r="275" spans="1:12" ht="15.5" x14ac:dyDescent="0.35">
      <c r="A275" s="1">
        <v>9573.5597562300009</v>
      </c>
      <c r="B275" s="1">
        <v>625</v>
      </c>
      <c r="C275" s="6">
        <f t="shared" si="24"/>
        <v>9.5735597562300008</v>
      </c>
      <c r="D275" s="7">
        <f t="shared" si="25"/>
        <v>37.116440243770001</v>
      </c>
      <c r="E275" s="6"/>
      <c r="G275" s="8">
        <v>37.116440243770001</v>
      </c>
      <c r="H275" s="8">
        <f t="shared" si="28"/>
        <v>4.2523280499999316E-2</v>
      </c>
      <c r="I275" s="8">
        <v>625</v>
      </c>
      <c r="J275" s="8">
        <f t="shared" si="26"/>
        <v>174</v>
      </c>
      <c r="K275" s="8">
        <f t="shared" si="27"/>
        <v>349</v>
      </c>
      <c r="L275" s="8">
        <f t="shared" si="29"/>
        <v>14.840624894499761</v>
      </c>
    </row>
    <row r="276" spans="1:12" ht="15.5" x14ac:dyDescent="0.35">
      <c r="A276" s="1">
        <v>9603.6281562299991</v>
      </c>
      <c r="B276" s="1">
        <v>625</v>
      </c>
      <c r="C276" s="6">
        <f t="shared" si="24"/>
        <v>9.6036281562299983</v>
      </c>
      <c r="D276" s="7">
        <f t="shared" si="25"/>
        <v>37.086371843769996</v>
      </c>
      <c r="E276" s="6"/>
      <c r="G276" s="8">
        <v>37.086371843769996</v>
      </c>
      <c r="H276" s="8">
        <f t="shared" si="28"/>
        <v>3.0068400000004658E-2</v>
      </c>
      <c r="I276" s="8">
        <v>625</v>
      </c>
      <c r="J276" s="8">
        <f t="shared" si="26"/>
        <v>174</v>
      </c>
      <c r="K276" s="8">
        <f t="shared" si="27"/>
        <v>348</v>
      </c>
      <c r="L276" s="8">
        <f t="shared" si="29"/>
        <v>10.463803200001621</v>
      </c>
    </row>
    <row r="277" spans="1:12" ht="15.5" x14ac:dyDescent="0.35">
      <c r="A277" s="1">
        <v>9633.6966562300004</v>
      </c>
      <c r="B277" s="1">
        <v>626</v>
      </c>
      <c r="C277" s="6">
        <f t="shared" si="24"/>
        <v>9.6336966562300006</v>
      </c>
      <c r="D277" s="7">
        <f t="shared" si="25"/>
        <v>37.056303343769997</v>
      </c>
      <c r="E277" s="6"/>
      <c r="G277" s="8">
        <v>37.056303343769997</v>
      </c>
      <c r="H277" s="8">
        <f t="shared" si="28"/>
        <v>3.0068499999998721E-2</v>
      </c>
      <c r="I277" s="8">
        <v>626</v>
      </c>
      <c r="J277" s="8">
        <f t="shared" si="26"/>
        <v>175</v>
      </c>
      <c r="K277" s="8">
        <f t="shared" si="27"/>
        <v>349</v>
      </c>
      <c r="L277" s="8">
        <f t="shared" si="29"/>
        <v>10.493906499999554</v>
      </c>
    </row>
    <row r="278" spans="1:12" ht="15.5" x14ac:dyDescent="0.35">
      <c r="A278" s="1">
        <v>9676.21993673</v>
      </c>
      <c r="B278" s="1">
        <v>626</v>
      </c>
      <c r="C278" s="6">
        <f t="shared" si="24"/>
        <v>9.6762199367299999</v>
      </c>
      <c r="D278" s="7">
        <f t="shared" si="25"/>
        <v>37.013780063269998</v>
      </c>
      <c r="E278" s="6"/>
      <c r="G278" s="8">
        <v>37.013780063269998</v>
      </c>
      <c r="H278" s="8">
        <f t="shared" si="28"/>
        <v>4.2523280499999316E-2</v>
      </c>
      <c r="I278" s="8">
        <v>626</v>
      </c>
      <c r="J278" s="8">
        <f t="shared" si="26"/>
        <v>175</v>
      </c>
      <c r="K278" s="8">
        <f t="shared" si="27"/>
        <v>350</v>
      </c>
      <c r="L278" s="8">
        <f t="shared" si="29"/>
        <v>14.883148174999761</v>
      </c>
    </row>
    <row r="279" spans="1:12" ht="15.5" x14ac:dyDescent="0.35">
      <c r="A279" s="1">
        <v>9718.7432172299996</v>
      </c>
      <c r="B279" s="1">
        <v>623</v>
      </c>
      <c r="C279" s="6">
        <f t="shared" si="24"/>
        <v>9.7187432172299992</v>
      </c>
      <c r="D279" s="7">
        <f t="shared" si="25"/>
        <v>36.971256782769998</v>
      </c>
      <c r="E279" s="6"/>
      <c r="G279" s="8">
        <v>36.971256782769998</v>
      </c>
      <c r="H279" s="8">
        <f t="shared" si="28"/>
        <v>4.2523280499999316E-2</v>
      </c>
      <c r="I279" s="8">
        <v>623</v>
      </c>
      <c r="J279" s="8">
        <f t="shared" si="26"/>
        <v>172</v>
      </c>
      <c r="K279" s="8">
        <f t="shared" si="27"/>
        <v>347</v>
      </c>
      <c r="L279" s="8">
        <f t="shared" si="29"/>
        <v>14.755578333499763</v>
      </c>
    </row>
    <row r="280" spans="1:12" ht="15.5" x14ac:dyDescent="0.35">
      <c r="A280" s="1">
        <v>9761.2663563099995</v>
      </c>
      <c r="B280" s="1">
        <v>620</v>
      </c>
      <c r="C280" s="6">
        <f t="shared" si="24"/>
        <v>9.7612663563099993</v>
      </c>
      <c r="D280" s="7">
        <f t="shared" si="25"/>
        <v>36.928733643689995</v>
      </c>
      <c r="E280" s="6"/>
      <c r="G280" s="8">
        <v>36.928733643689995</v>
      </c>
      <c r="H280" s="8">
        <f t="shared" si="28"/>
        <v>4.2523139080003602E-2</v>
      </c>
      <c r="I280" s="8">
        <v>620</v>
      </c>
      <c r="J280" s="8">
        <f t="shared" si="26"/>
        <v>169</v>
      </c>
      <c r="K280" s="8">
        <f t="shared" si="27"/>
        <v>341</v>
      </c>
      <c r="L280" s="8">
        <f t="shared" si="29"/>
        <v>14.500390426281228</v>
      </c>
    </row>
    <row r="281" spans="1:12" ht="15.5" x14ac:dyDescent="0.35">
      <c r="A281" s="1">
        <v>9791.3348563100008</v>
      </c>
      <c r="B281" s="1">
        <v>619</v>
      </c>
      <c r="C281" s="6">
        <f t="shared" si="24"/>
        <v>9.7913348563100016</v>
      </c>
      <c r="D281" s="7">
        <f t="shared" si="25"/>
        <v>36.898665143689996</v>
      </c>
      <c r="E281" s="6"/>
      <c r="G281" s="8">
        <v>36.898665143689996</v>
      </c>
      <c r="H281" s="8">
        <f t="shared" si="28"/>
        <v>3.0068499999998721E-2</v>
      </c>
      <c r="I281" s="8">
        <v>619</v>
      </c>
      <c r="J281" s="8">
        <f t="shared" si="26"/>
        <v>168</v>
      </c>
      <c r="K281" s="8">
        <f t="shared" si="27"/>
        <v>337</v>
      </c>
      <c r="L281" s="8">
        <f t="shared" si="29"/>
        <v>10.133084499999569</v>
      </c>
    </row>
    <row r="282" spans="1:12" ht="15.5" x14ac:dyDescent="0.35">
      <c r="A282" s="1">
        <v>9833.8581368100004</v>
      </c>
      <c r="B282" s="1">
        <v>620</v>
      </c>
      <c r="C282" s="6">
        <f t="shared" si="24"/>
        <v>9.8338581368100009</v>
      </c>
      <c r="D282" s="7">
        <f t="shared" si="25"/>
        <v>36.856141863189997</v>
      </c>
      <c r="E282" s="6"/>
      <c r="G282" s="8">
        <v>36.856141863189997</v>
      </c>
      <c r="H282" s="8">
        <f t="shared" si="28"/>
        <v>4.2523280499999316E-2</v>
      </c>
      <c r="I282" s="8">
        <v>620</v>
      </c>
      <c r="J282" s="8">
        <f t="shared" si="26"/>
        <v>169</v>
      </c>
      <c r="K282" s="8">
        <f t="shared" si="27"/>
        <v>337</v>
      </c>
      <c r="L282" s="8">
        <f t="shared" si="29"/>
        <v>14.33034552849977</v>
      </c>
    </row>
    <row r="283" spans="1:12" ht="15.5" x14ac:dyDescent="0.35">
      <c r="A283" s="1">
        <v>9863.9266368099998</v>
      </c>
      <c r="B283" s="1">
        <v>620</v>
      </c>
      <c r="C283" s="6">
        <f t="shared" si="24"/>
        <v>9.8639266368099996</v>
      </c>
      <c r="D283" s="7">
        <f t="shared" si="25"/>
        <v>36.826073363189998</v>
      </c>
      <c r="E283" s="6"/>
      <c r="G283" s="8">
        <v>36.826073363189998</v>
      </c>
      <c r="H283" s="8">
        <f t="shared" si="28"/>
        <v>3.0068499999998721E-2</v>
      </c>
      <c r="I283" s="8">
        <v>620</v>
      </c>
      <c r="J283" s="8">
        <f t="shared" si="26"/>
        <v>169</v>
      </c>
      <c r="K283" s="8">
        <f t="shared" si="27"/>
        <v>338</v>
      </c>
      <c r="L283" s="8">
        <f t="shared" si="29"/>
        <v>10.163152999999568</v>
      </c>
    </row>
    <row r="284" spans="1:12" ht="15.5" x14ac:dyDescent="0.35">
      <c r="A284" s="1">
        <v>9906.4498466000005</v>
      </c>
      <c r="B284" s="1">
        <v>619</v>
      </c>
      <c r="C284" s="6">
        <f t="shared" si="24"/>
        <v>9.9064498466000011</v>
      </c>
      <c r="D284" s="7">
        <f t="shared" si="25"/>
        <v>36.7835501534</v>
      </c>
      <c r="E284" s="6"/>
      <c r="G284" s="8">
        <v>36.7835501534</v>
      </c>
      <c r="H284" s="8">
        <f t="shared" si="28"/>
        <v>4.2523209789997907E-2</v>
      </c>
      <c r="I284" s="8">
        <v>619</v>
      </c>
      <c r="J284" s="8">
        <f t="shared" si="26"/>
        <v>168</v>
      </c>
      <c r="K284" s="8">
        <f t="shared" si="27"/>
        <v>337</v>
      </c>
      <c r="L284" s="8">
        <f t="shared" si="29"/>
        <v>14.330321699229295</v>
      </c>
    </row>
    <row r="285" spans="1:12" ht="15.5" x14ac:dyDescent="0.35">
      <c r="A285" s="1">
        <v>9948.9731271000001</v>
      </c>
      <c r="B285" s="1">
        <v>618</v>
      </c>
      <c r="C285" s="6">
        <f t="shared" si="24"/>
        <v>9.9489731271000004</v>
      </c>
      <c r="D285" s="7">
        <f t="shared" si="25"/>
        <v>36.741026872899994</v>
      </c>
      <c r="E285" s="6"/>
      <c r="G285" s="8">
        <v>36.741026872899994</v>
      </c>
      <c r="H285" s="8">
        <f t="shared" si="28"/>
        <v>4.2523280500006422E-2</v>
      </c>
      <c r="I285" s="8">
        <v>618</v>
      </c>
      <c r="J285" s="8">
        <f t="shared" si="26"/>
        <v>167</v>
      </c>
      <c r="K285" s="8">
        <f t="shared" si="27"/>
        <v>335</v>
      </c>
      <c r="L285" s="8">
        <f t="shared" si="29"/>
        <v>14.245298967502151</v>
      </c>
    </row>
    <row r="286" spans="1:12" ht="15.5" x14ac:dyDescent="0.35">
      <c r="A286" s="1">
        <v>9979.0416270999995</v>
      </c>
      <c r="B286" s="1">
        <v>617</v>
      </c>
      <c r="C286" s="6">
        <f t="shared" si="24"/>
        <v>9.9790416270999991</v>
      </c>
      <c r="D286" s="7">
        <f t="shared" si="25"/>
        <v>36.710958372899995</v>
      </c>
      <c r="E286" s="6"/>
      <c r="G286" s="8">
        <v>36.710958372899995</v>
      </c>
      <c r="H286" s="8">
        <f t="shared" si="28"/>
        <v>3.0068499999998721E-2</v>
      </c>
      <c r="I286" s="8">
        <v>617</v>
      </c>
      <c r="J286" s="8">
        <f t="shared" si="26"/>
        <v>166</v>
      </c>
      <c r="K286" s="8">
        <f t="shared" si="27"/>
        <v>333</v>
      </c>
      <c r="L286" s="8">
        <f t="shared" si="29"/>
        <v>10.012810499999574</v>
      </c>
    </row>
    <row r="287" spans="1:12" ht="15.5" x14ac:dyDescent="0.35">
      <c r="A287" s="1">
        <v>10021.564836899999</v>
      </c>
      <c r="B287" s="1">
        <v>616</v>
      </c>
      <c r="C287" s="6">
        <f t="shared" si="24"/>
        <v>10.0215648369</v>
      </c>
      <c r="D287" s="7">
        <f t="shared" si="25"/>
        <v>36.6684351631</v>
      </c>
      <c r="E287" s="6"/>
      <c r="G287" s="8">
        <v>36.6684351631</v>
      </c>
      <c r="H287" s="8">
        <f t="shared" si="28"/>
        <v>4.2523209799995243E-2</v>
      </c>
      <c r="I287" s="8">
        <v>616</v>
      </c>
      <c r="J287" s="8">
        <f t="shared" si="26"/>
        <v>165</v>
      </c>
      <c r="K287" s="8">
        <f t="shared" si="27"/>
        <v>331</v>
      </c>
      <c r="L287" s="8">
        <f t="shared" si="29"/>
        <v>14.075182443798425</v>
      </c>
    </row>
    <row r="288" spans="1:12" ht="15.5" x14ac:dyDescent="0.35">
      <c r="A288" s="1">
        <v>10051.633236899999</v>
      </c>
      <c r="B288" s="1">
        <v>616</v>
      </c>
      <c r="C288" s="6">
        <f t="shared" si="24"/>
        <v>10.051633236899999</v>
      </c>
      <c r="D288" s="7">
        <f t="shared" si="25"/>
        <v>36.638366763099995</v>
      </c>
      <c r="E288" s="6"/>
      <c r="G288" s="8">
        <v>36.638366763099995</v>
      </c>
      <c r="H288" s="8">
        <f t="shared" si="28"/>
        <v>3.0068400000004658E-2</v>
      </c>
      <c r="I288" s="8">
        <v>616</v>
      </c>
      <c r="J288" s="8">
        <f t="shared" si="26"/>
        <v>165</v>
      </c>
      <c r="K288" s="8">
        <f t="shared" si="27"/>
        <v>330</v>
      </c>
      <c r="L288" s="8">
        <f t="shared" si="29"/>
        <v>9.9225720000015372</v>
      </c>
    </row>
    <row r="289" spans="1:12" ht="15.5" x14ac:dyDescent="0.35">
      <c r="A289" s="1">
        <v>10081.7017369</v>
      </c>
      <c r="B289" s="1">
        <v>616</v>
      </c>
      <c r="C289" s="6">
        <f t="shared" si="24"/>
        <v>10.081701736900001</v>
      </c>
      <c r="D289" s="7">
        <f t="shared" si="25"/>
        <v>36.608298263099996</v>
      </c>
      <c r="E289" s="6"/>
      <c r="G289" s="8">
        <v>36.608298263099996</v>
      </c>
      <c r="H289" s="8">
        <f t="shared" si="28"/>
        <v>3.0068499999998721E-2</v>
      </c>
      <c r="I289" s="8">
        <v>616</v>
      </c>
      <c r="J289" s="8">
        <f t="shared" si="26"/>
        <v>165</v>
      </c>
      <c r="K289" s="8">
        <f t="shared" si="27"/>
        <v>330</v>
      </c>
      <c r="L289" s="8">
        <f t="shared" si="29"/>
        <v>9.922604999999578</v>
      </c>
    </row>
    <row r="290" spans="1:12" ht="15.5" x14ac:dyDescent="0.35">
      <c r="A290" s="1">
        <v>10111.7702369</v>
      </c>
      <c r="B290" s="1">
        <v>616</v>
      </c>
      <c r="C290" s="6">
        <f t="shared" si="24"/>
        <v>10.1117702369</v>
      </c>
      <c r="D290" s="7">
        <f t="shared" si="25"/>
        <v>36.578229763099998</v>
      </c>
      <c r="E290" s="6"/>
      <c r="G290" s="8">
        <v>36.578229763099998</v>
      </c>
      <c r="H290" s="8">
        <f t="shared" si="28"/>
        <v>3.0068499999998721E-2</v>
      </c>
      <c r="I290" s="8">
        <v>616</v>
      </c>
      <c r="J290" s="8">
        <f t="shared" si="26"/>
        <v>165</v>
      </c>
      <c r="K290" s="8">
        <f t="shared" si="27"/>
        <v>330</v>
      </c>
      <c r="L290" s="8">
        <f t="shared" si="29"/>
        <v>9.922604999999578</v>
      </c>
    </row>
    <row r="291" spans="1:12" ht="15.5" x14ac:dyDescent="0.35">
      <c r="A291" s="1">
        <v>10141.838736899999</v>
      </c>
      <c r="B291" s="1">
        <v>615</v>
      </c>
      <c r="C291" s="6">
        <f t="shared" si="24"/>
        <v>10.141838736899999</v>
      </c>
      <c r="D291" s="7">
        <f t="shared" si="25"/>
        <v>36.548161263099999</v>
      </c>
      <c r="E291" s="6"/>
      <c r="G291" s="8">
        <v>36.548161263099999</v>
      </c>
      <c r="H291" s="8">
        <f t="shared" si="28"/>
        <v>3.0068499999998721E-2</v>
      </c>
      <c r="I291" s="8">
        <v>615</v>
      </c>
      <c r="J291" s="8">
        <f t="shared" si="26"/>
        <v>164</v>
      </c>
      <c r="K291" s="8">
        <f t="shared" si="27"/>
        <v>329</v>
      </c>
      <c r="L291" s="8">
        <f t="shared" si="29"/>
        <v>9.8925364999995793</v>
      </c>
    </row>
    <row r="292" spans="1:12" ht="15.5" x14ac:dyDescent="0.35">
      <c r="A292" s="1">
        <v>10171.907136899999</v>
      </c>
      <c r="B292" s="1">
        <v>615</v>
      </c>
      <c r="C292" s="6">
        <f t="shared" si="24"/>
        <v>10.1719071369</v>
      </c>
      <c r="D292" s="7">
        <f t="shared" si="25"/>
        <v>36.518092863099994</v>
      </c>
      <c r="E292" s="6"/>
      <c r="G292" s="8">
        <v>36.518092863099994</v>
      </c>
      <c r="H292" s="8">
        <f t="shared" si="28"/>
        <v>3.0068400000004658E-2</v>
      </c>
      <c r="I292" s="8">
        <v>615</v>
      </c>
      <c r="J292" s="8">
        <f t="shared" si="26"/>
        <v>164</v>
      </c>
      <c r="K292" s="8">
        <f t="shared" si="27"/>
        <v>328</v>
      </c>
      <c r="L292" s="8">
        <f t="shared" si="29"/>
        <v>9.8624352000015278</v>
      </c>
    </row>
    <row r="293" spans="1:12" ht="15.5" x14ac:dyDescent="0.35">
      <c r="A293" s="1">
        <v>10201.975636900001</v>
      </c>
      <c r="B293" s="1">
        <v>616</v>
      </c>
      <c r="C293" s="6">
        <f t="shared" si="24"/>
        <v>10.2019756369</v>
      </c>
      <c r="D293" s="7">
        <f t="shared" si="25"/>
        <v>36.488024363099996</v>
      </c>
      <c r="E293" s="6"/>
      <c r="G293" s="8">
        <v>36.488024363099996</v>
      </c>
      <c r="H293" s="8">
        <f t="shared" si="28"/>
        <v>3.0068499999998721E-2</v>
      </c>
      <c r="I293" s="8">
        <v>616</v>
      </c>
      <c r="J293" s="8">
        <f t="shared" si="26"/>
        <v>165</v>
      </c>
      <c r="K293" s="8">
        <f t="shared" si="27"/>
        <v>329</v>
      </c>
      <c r="L293" s="8">
        <f t="shared" si="29"/>
        <v>9.8925364999995793</v>
      </c>
    </row>
    <row r="294" spans="1:12" ht="15.5" x14ac:dyDescent="0.35">
      <c r="A294" s="1">
        <v>10232.0441369</v>
      </c>
      <c r="B294" s="1">
        <v>615</v>
      </c>
      <c r="C294" s="6">
        <f t="shared" si="24"/>
        <v>10.232044136900001</v>
      </c>
      <c r="D294" s="7">
        <f t="shared" si="25"/>
        <v>36.457955863099997</v>
      </c>
      <c r="E294" s="6"/>
      <c r="G294" s="8">
        <v>36.457955863099997</v>
      </c>
      <c r="H294" s="8">
        <f t="shared" si="28"/>
        <v>3.0068499999998721E-2</v>
      </c>
      <c r="I294" s="8">
        <v>615</v>
      </c>
      <c r="J294" s="8">
        <f t="shared" si="26"/>
        <v>164</v>
      </c>
      <c r="K294" s="8">
        <f t="shared" si="27"/>
        <v>329</v>
      </c>
      <c r="L294" s="8">
        <f t="shared" si="29"/>
        <v>9.8925364999995793</v>
      </c>
    </row>
    <row r="295" spans="1:12" ht="15.5" x14ac:dyDescent="0.35">
      <c r="A295" s="1">
        <v>10262.112636899999</v>
      </c>
      <c r="B295" s="1">
        <v>614</v>
      </c>
      <c r="C295" s="6">
        <f t="shared" si="24"/>
        <v>10.2621126369</v>
      </c>
      <c r="D295" s="7">
        <f t="shared" si="25"/>
        <v>36.427887363099998</v>
      </c>
      <c r="E295" s="6"/>
      <c r="G295" s="8">
        <v>36.427887363099998</v>
      </c>
      <c r="H295" s="8">
        <f t="shared" si="28"/>
        <v>3.0068499999998721E-2</v>
      </c>
      <c r="I295" s="8">
        <v>614</v>
      </c>
      <c r="J295" s="8">
        <f t="shared" si="26"/>
        <v>163</v>
      </c>
      <c r="K295" s="8">
        <f t="shared" si="27"/>
        <v>327</v>
      </c>
      <c r="L295" s="8">
        <f t="shared" si="29"/>
        <v>9.8323994999995818</v>
      </c>
    </row>
    <row r="296" spans="1:12" ht="15.5" x14ac:dyDescent="0.35">
      <c r="A296" s="1">
        <v>10304.635917400001</v>
      </c>
      <c r="B296" s="1">
        <v>613</v>
      </c>
      <c r="C296" s="6">
        <f t="shared" si="24"/>
        <v>10.304635917400001</v>
      </c>
      <c r="D296" s="7">
        <f t="shared" si="25"/>
        <v>36.385364082599999</v>
      </c>
      <c r="E296" s="6"/>
      <c r="G296" s="8">
        <v>36.385364082599999</v>
      </c>
      <c r="H296" s="8">
        <f t="shared" si="28"/>
        <v>4.2523280499999316E-2</v>
      </c>
      <c r="I296" s="8">
        <v>613</v>
      </c>
      <c r="J296" s="8">
        <f t="shared" si="26"/>
        <v>162</v>
      </c>
      <c r="K296" s="8">
        <f t="shared" si="27"/>
        <v>325</v>
      </c>
      <c r="L296" s="8">
        <f t="shared" si="29"/>
        <v>13.820066162499778</v>
      </c>
    </row>
    <row r="297" spans="1:12" ht="15.5" x14ac:dyDescent="0.35">
      <c r="A297" s="1">
        <v>10347.159127200001</v>
      </c>
      <c r="B297" s="1">
        <v>614</v>
      </c>
      <c r="C297" s="6">
        <f t="shared" si="24"/>
        <v>10.347159127200001</v>
      </c>
      <c r="D297" s="7">
        <f t="shared" si="25"/>
        <v>36.342840872799997</v>
      </c>
      <c r="E297" s="6"/>
      <c r="G297" s="8">
        <v>36.342840872799997</v>
      </c>
      <c r="H297" s="8">
        <f t="shared" si="28"/>
        <v>4.2523209800002348E-2</v>
      </c>
      <c r="I297" s="8">
        <v>614</v>
      </c>
      <c r="J297" s="8">
        <f t="shared" si="26"/>
        <v>163</v>
      </c>
      <c r="K297" s="8">
        <f t="shared" si="27"/>
        <v>325</v>
      </c>
      <c r="L297" s="8">
        <f t="shared" si="29"/>
        <v>13.820043185000763</v>
      </c>
    </row>
    <row r="298" spans="1:12" ht="15.5" x14ac:dyDescent="0.35">
      <c r="A298" s="1">
        <v>10389.6824077</v>
      </c>
      <c r="B298" s="1">
        <v>614</v>
      </c>
      <c r="C298" s="6">
        <f t="shared" si="24"/>
        <v>10.389682407700001</v>
      </c>
      <c r="D298" s="7">
        <f t="shared" si="25"/>
        <v>36.300317592299997</v>
      </c>
      <c r="E298" s="6"/>
      <c r="G298" s="8">
        <v>36.300317592299997</v>
      </c>
      <c r="H298" s="8">
        <f t="shared" si="28"/>
        <v>4.2523280499999316E-2</v>
      </c>
      <c r="I298" s="8">
        <v>614</v>
      </c>
      <c r="J298" s="8">
        <f t="shared" si="26"/>
        <v>163</v>
      </c>
      <c r="K298" s="8">
        <f t="shared" si="27"/>
        <v>326</v>
      </c>
      <c r="L298" s="8">
        <f t="shared" si="29"/>
        <v>13.862589442999777</v>
      </c>
    </row>
    <row r="299" spans="1:12" ht="15.5" x14ac:dyDescent="0.35">
      <c r="A299" s="1">
        <v>10419.7509077</v>
      </c>
      <c r="B299" s="1">
        <v>614</v>
      </c>
      <c r="C299" s="6">
        <f t="shared" si="24"/>
        <v>10.419750907699999</v>
      </c>
      <c r="D299" s="7">
        <f t="shared" si="25"/>
        <v>36.270249092299998</v>
      </c>
      <c r="E299" s="6"/>
      <c r="G299" s="8">
        <v>36.270249092299998</v>
      </c>
      <c r="H299" s="8">
        <f t="shared" si="28"/>
        <v>3.0068499999998721E-2</v>
      </c>
      <c r="I299" s="8">
        <v>614</v>
      </c>
      <c r="J299" s="8">
        <f t="shared" si="26"/>
        <v>163</v>
      </c>
      <c r="K299" s="8">
        <f t="shared" si="27"/>
        <v>326</v>
      </c>
      <c r="L299" s="8">
        <f t="shared" si="29"/>
        <v>9.8023309999995831</v>
      </c>
    </row>
    <row r="300" spans="1:12" ht="15.5" x14ac:dyDescent="0.35">
      <c r="A300" s="1">
        <v>10449.819407700001</v>
      </c>
      <c r="B300" s="1">
        <v>614</v>
      </c>
      <c r="C300" s="6">
        <f t="shared" si="24"/>
        <v>10.449819407700002</v>
      </c>
      <c r="D300" s="7">
        <f t="shared" si="25"/>
        <v>36.240180592299993</v>
      </c>
      <c r="E300" s="6"/>
      <c r="G300" s="8">
        <v>36.240180592299993</v>
      </c>
      <c r="H300" s="8">
        <f t="shared" si="28"/>
        <v>3.0068500000005827E-2</v>
      </c>
      <c r="I300" s="8">
        <v>614</v>
      </c>
      <c r="J300" s="8">
        <f t="shared" si="26"/>
        <v>163</v>
      </c>
      <c r="K300" s="8">
        <f t="shared" si="27"/>
        <v>326</v>
      </c>
      <c r="L300" s="8">
        <f t="shared" si="29"/>
        <v>9.8023310000018995</v>
      </c>
    </row>
    <row r="301" spans="1:12" ht="15.5" x14ac:dyDescent="0.35">
      <c r="A301" s="1">
        <v>10479.887807700001</v>
      </c>
      <c r="B301" s="1">
        <v>613</v>
      </c>
      <c r="C301" s="6">
        <f t="shared" si="24"/>
        <v>10.479887807700001</v>
      </c>
      <c r="D301" s="7">
        <f t="shared" si="25"/>
        <v>36.210112192299995</v>
      </c>
      <c r="E301" s="6"/>
      <c r="G301" s="8">
        <v>36.210112192299995</v>
      </c>
      <c r="H301" s="8">
        <f t="shared" si="28"/>
        <v>3.0068399999997553E-2</v>
      </c>
      <c r="I301" s="8">
        <v>613</v>
      </c>
      <c r="J301" s="8">
        <f t="shared" si="26"/>
        <v>162</v>
      </c>
      <c r="K301" s="8">
        <f t="shared" si="27"/>
        <v>325</v>
      </c>
      <c r="L301" s="8">
        <f t="shared" si="29"/>
        <v>9.7722299999992046</v>
      </c>
    </row>
    <row r="302" spans="1:12" ht="15.5" x14ac:dyDescent="0.35">
      <c r="A302" s="1">
        <v>10509.9563077</v>
      </c>
      <c r="B302" s="1">
        <v>613</v>
      </c>
      <c r="C302" s="6">
        <f t="shared" si="24"/>
        <v>10.5099563077</v>
      </c>
      <c r="D302" s="7">
        <f t="shared" si="25"/>
        <v>36.180043692299996</v>
      </c>
      <c r="E302" s="6"/>
      <c r="G302" s="8">
        <v>36.180043692299996</v>
      </c>
      <c r="H302" s="8">
        <f t="shared" si="28"/>
        <v>3.0068499999998721E-2</v>
      </c>
      <c r="I302" s="8">
        <v>613</v>
      </c>
      <c r="J302" s="8">
        <f t="shared" si="26"/>
        <v>162</v>
      </c>
      <c r="K302" s="8">
        <f t="shared" si="27"/>
        <v>324</v>
      </c>
      <c r="L302" s="8">
        <f t="shared" si="29"/>
        <v>9.7421939999995857</v>
      </c>
    </row>
    <row r="303" spans="1:12" ht="15.5" x14ac:dyDescent="0.35">
      <c r="A303" s="1">
        <v>10540.0248077</v>
      </c>
      <c r="B303" s="1">
        <v>611</v>
      </c>
      <c r="C303" s="6">
        <f t="shared" si="24"/>
        <v>10.5400248077</v>
      </c>
      <c r="D303" s="7">
        <f t="shared" si="25"/>
        <v>36.149975192299998</v>
      </c>
      <c r="E303" s="6"/>
      <c r="G303" s="8">
        <v>36.149975192299998</v>
      </c>
      <c r="H303" s="8">
        <f t="shared" si="28"/>
        <v>3.0068499999998721E-2</v>
      </c>
      <c r="I303" s="8">
        <v>611</v>
      </c>
      <c r="J303" s="8">
        <f t="shared" si="26"/>
        <v>160</v>
      </c>
      <c r="K303" s="8">
        <f t="shared" si="27"/>
        <v>322</v>
      </c>
      <c r="L303" s="8">
        <f t="shared" si="29"/>
        <v>9.6820569999995882</v>
      </c>
    </row>
    <row r="304" spans="1:12" ht="15.5" x14ac:dyDescent="0.35">
      <c r="A304" s="1">
        <v>10582.548017499999</v>
      </c>
      <c r="B304" s="1">
        <v>612</v>
      </c>
      <c r="C304" s="6">
        <f t="shared" si="24"/>
        <v>10.582548017499999</v>
      </c>
      <c r="D304" s="7">
        <f t="shared" si="25"/>
        <v>36.107451982499995</v>
      </c>
      <c r="E304" s="6"/>
      <c r="G304" s="8">
        <v>36.107451982499995</v>
      </c>
      <c r="H304" s="8">
        <f t="shared" si="28"/>
        <v>4.2523209800002348E-2</v>
      </c>
      <c r="I304" s="8">
        <v>612</v>
      </c>
      <c r="J304" s="8">
        <f t="shared" si="26"/>
        <v>161</v>
      </c>
      <c r="K304" s="8">
        <f t="shared" si="27"/>
        <v>321</v>
      </c>
      <c r="L304" s="8">
        <f t="shared" si="29"/>
        <v>13.649950345800754</v>
      </c>
    </row>
    <row r="305" spans="1:12" ht="15.5" x14ac:dyDescent="0.35">
      <c r="A305" s="1">
        <v>10625.071227300001</v>
      </c>
      <c r="B305" s="1">
        <v>613</v>
      </c>
      <c r="C305" s="6">
        <f t="shared" si="24"/>
        <v>10.625071227300001</v>
      </c>
      <c r="D305" s="7">
        <f t="shared" si="25"/>
        <v>36.0649287727</v>
      </c>
      <c r="E305" s="6"/>
      <c r="G305" s="8">
        <v>36.0649287727</v>
      </c>
      <c r="H305" s="8">
        <f t="shared" si="28"/>
        <v>4.2523209799995243E-2</v>
      </c>
      <c r="I305" s="8">
        <v>613</v>
      </c>
      <c r="J305" s="8">
        <f t="shared" si="26"/>
        <v>162</v>
      </c>
      <c r="K305" s="8">
        <f t="shared" si="27"/>
        <v>323</v>
      </c>
      <c r="L305" s="8">
        <f t="shared" si="29"/>
        <v>13.734996765398463</v>
      </c>
    </row>
    <row r="306" spans="1:12" ht="15.5" x14ac:dyDescent="0.35">
      <c r="A306" s="1">
        <v>10655.1397273</v>
      </c>
      <c r="B306" s="1">
        <v>612</v>
      </c>
      <c r="C306" s="6">
        <f t="shared" si="24"/>
        <v>10.6551397273</v>
      </c>
      <c r="D306" s="7">
        <f t="shared" si="25"/>
        <v>36.034860272700001</v>
      </c>
      <c r="E306" s="6"/>
      <c r="G306" s="8">
        <v>36.034860272700001</v>
      </c>
      <c r="H306" s="8">
        <f t="shared" si="28"/>
        <v>3.0068499999998721E-2</v>
      </c>
      <c r="I306" s="8">
        <v>612</v>
      </c>
      <c r="J306" s="8">
        <f t="shared" si="26"/>
        <v>161</v>
      </c>
      <c r="K306" s="8">
        <f t="shared" si="27"/>
        <v>323</v>
      </c>
      <c r="L306" s="8">
        <f t="shared" si="29"/>
        <v>9.712125499999587</v>
      </c>
    </row>
    <row r="307" spans="1:12" ht="15.5" x14ac:dyDescent="0.35">
      <c r="A307" s="1">
        <v>10685.2082273</v>
      </c>
      <c r="B307" s="1">
        <v>609</v>
      </c>
      <c r="C307" s="6">
        <f t="shared" si="24"/>
        <v>10.6852082273</v>
      </c>
      <c r="D307" s="7">
        <f t="shared" si="25"/>
        <v>36.004791772699996</v>
      </c>
      <c r="E307" s="6"/>
      <c r="G307" s="8">
        <v>36.004791772699996</v>
      </c>
      <c r="H307" s="8">
        <f t="shared" si="28"/>
        <v>3.0068500000005827E-2</v>
      </c>
      <c r="I307" s="8">
        <v>609</v>
      </c>
      <c r="J307" s="8">
        <f t="shared" si="26"/>
        <v>158</v>
      </c>
      <c r="K307" s="8">
        <f t="shared" si="27"/>
        <v>319</v>
      </c>
      <c r="L307" s="8">
        <f t="shared" si="29"/>
        <v>9.5918515000018587</v>
      </c>
    </row>
    <row r="308" spans="1:12" ht="15.5" x14ac:dyDescent="0.35">
      <c r="A308" s="1">
        <v>10715.276727300001</v>
      </c>
      <c r="B308" s="1">
        <v>609</v>
      </c>
      <c r="C308" s="6">
        <f t="shared" si="24"/>
        <v>10.715276727300001</v>
      </c>
      <c r="D308" s="7">
        <f t="shared" si="25"/>
        <v>35.974723272699997</v>
      </c>
      <c r="E308" s="6"/>
      <c r="G308" s="8">
        <v>35.974723272699997</v>
      </c>
      <c r="H308" s="8">
        <f t="shared" si="28"/>
        <v>3.0068499999998721E-2</v>
      </c>
      <c r="I308" s="8">
        <v>609</v>
      </c>
      <c r="J308" s="8">
        <f t="shared" si="26"/>
        <v>158</v>
      </c>
      <c r="K308" s="8">
        <f t="shared" si="27"/>
        <v>316</v>
      </c>
      <c r="L308" s="8">
        <f t="shared" si="29"/>
        <v>9.5016459999995959</v>
      </c>
    </row>
    <row r="309" spans="1:12" ht="15.5" x14ac:dyDescent="0.35">
      <c r="A309" s="1">
        <v>10745.345127299999</v>
      </c>
      <c r="B309" s="1">
        <v>609</v>
      </c>
      <c r="C309" s="6">
        <f t="shared" si="24"/>
        <v>10.745345127299998</v>
      </c>
      <c r="D309" s="7">
        <f t="shared" si="25"/>
        <v>35.944654872699999</v>
      </c>
      <c r="E309" s="6"/>
      <c r="G309" s="8">
        <v>35.944654872699999</v>
      </c>
      <c r="H309" s="8">
        <f t="shared" si="28"/>
        <v>3.0068399999997553E-2</v>
      </c>
      <c r="I309" s="8">
        <v>609</v>
      </c>
      <c r="J309" s="8">
        <f t="shared" si="26"/>
        <v>158</v>
      </c>
      <c r="K309" s="8">
        <f t="shared" si="27"/>
        <v>316</v>
      </c>
      <c r="L309" s="8">
        <f t="shared" si="29"/>
        <v>9.5016143999992266</v>
      </c>
    </row>
    <row r="310" spans="1:12" ht="15.5" x14ac:dyDescent="0.35">
      <c r="A310" s="1">
        <v>10775.4136273</v>
      </c>
      <c r="B310" s="1">
        <v>610</v>
      </c>
      <c r="C310" s="6">
        <f t="shared" si="24"/>
        <v>10.775413627300001</v>
      </c>
      <c r="D310" s="7">
        <f t="shared" si="25"/>
        <v>35.914586372700001</v>
      </c>
      <c r="E310" s="6"/>
      <c r="G310" s="8">
        <v>35.914586372700001</v>
      </c>
      <c r="H310" s="8">
        <f t="shared" si="28"/>
        <v>3.0068499999998721E-2</v>
      </c>
      <c r="I310" s="8">
        <v>610</v>
      </c>
      <c r="J310" s="8">
        <f t="shared" si="26"/>
        <v>159</v>
      </c>
      <c r="K310" s="8">
        <f t="shared" si="27"/>
        <v>317</v>
      </c>
      <c r="L310" s="8">
        <f t="shared" si="29"/>
        <v>9.5317144999995946</v>
      </c>
    </row>
    <row r="311" spans="1:12" ht="15.5" x14ac:dyDescent="0.35">
      <c r="A311" s="1">
        <v>10817.9369078</v>
      </c>
      <c r="B311" s="1">
        <v>611</v>
      </c>
      <c r="C311" s="6">
        <f t="shared" si="24"/>
        <v>10.8179369078</v>
      </c>
      <c r="D311" s="7">
        <f t="shared" si="25"/>
        <v>35.872063092199994</v>
      </c>
      <c r="E311" s="6"/>
      <c r="G311" s="8">
        <v>35.872063092199994</v>
      </c>
      <c r="H311" s="8">
        <f t="shared" si="28"/>
        <v>4.2523280500006422E-2</v>
      </c>
      <c r="I311" s="8">
        <v>611</v>
      </c>
      <c r="J311" s="8">
        <f t="shared" si="26"/>
        <v>160</v>
      </c>
      <c r="K311" s="8">
        <f t="shared" si="27"/>
        <v>319</v>
      </c>
      <c r="L311" s="8">
        <f t="shared" si="29"/>
        <v>13.564926479502049</v>
      </c>
    </row>
    <row r="312" spans="1:12" ht="15.5" x14ac:dyDescent="0.35">
      <c r="A312" s="1">
        <v>10848.005407799999</v>
      </c>
      <c r="B312" s="1">
        <v>611</v>
      </c>
      <c r="C312" s="6">
        <f t="shared" si="24"/>
        <v>10.848005407799999</v>
      </c>
      <c r="D312" s="7">
        <f t="shared" si="25"/>
        <v>35.841994592199995</v>
      </c>
      <c r="E312" s="6"/>
      <c r="G312" s="8">
        <v>35.841994592199995</v>
      </c>
      <c r="H312" s="8">
        <f t="shared" si="28"/>
        <v>3.0068499999998721E-2</v>
      </c>
      <c r="I312" s="8">
        <v>611</v>
      </c>
      <c r="J312" s="8">
        <f t="shared" si="26"/>
        <v>160</v>
      </c>
      <c r="K312" s="8">
        <f t="shared" si="27"/>
        <v>320</v>
      </c>
      <c r="L312" s="8">
        <f t="shared" si="29"/>
        <v>9.6219199999995908</v>
      </c>
    </row>
    <row r="313" spans="1:12" ht="15.5" x14ac:dyDescent="0.35">
      <c r="A313" s="1">
        <v>10890.5286175</v>
      </c>
      <c r="B313" s="1">
        <v>611</v>
      </c>
      <c r="C313" s="6">
        <f t="shared" si="24"/>
        <v>10.890528617499999</v>
      </c>
      <c r="D313" s="7">
        <f t="shared" si="25"/>
        <v>35.799471382500002</v>
      </c>
      <c r="E313" s="6"/>
      <c r="G313" s="8">
        <v>35.799471382500002</v>
      </c>
      <c r="H313" s="8">
        <f t="shared" si="28"/>
        <v>4.2523209699993458E-2</v>
      </c>
      <c r="I313" s="8">
        <v>611</v>
      </c>
      <c r="J313" s="8">
        <f t="shared" si="26"/>
        <v>160</v>
      </c>
      <c r="K313" s="8">
        <f t="shared" si="27"/>
        <v>320</v>
      </c>
      <c r="L313" s="8">
        <f t="shared" si="29"/>
        <v>13.607427103997907</v>
      </c>
    </row>
    <row r="314" spans="1:12" ht="15.5" x14ac:dyDescent="0.35">
      <c r="A314" s="1">
        <v>10933.0518273</v>
      </c>
      <c r="B314" s="1">
        <v>612</v>
      </c>
      <c r="C314" s="6">
        <f t="shared" si="24"/>
        <v>10.9330518273</v>
      </c>
      <c r="D314" s="7">
        <f t="shared" si="25"/>
        <v>35.7569481727</v>
      </c>
      <c r="E314" s="6"/>
      <c r="G314" s="8">
        <v>35.7569481727</v>
      </c>
      <c r="H314" s="8">
        <f t="shared" si="28"/>
        <v>4.2523209800002348E-2</v>
      </c>
      <c r="I314" s="8">
        <v>612</v>
      </c>
      <c r="J314" s="8">
        <f t="shared" si="26"/>
        <v>161</v>
      </c>
      <c r="K314" s="8">
        <f t="shared" si="27"/>
        <v>321</v>
      </c>
      <c r="L314" s="8">
        <f t="shared" si="29"/>
        <v>13.649950345800754</v>
      </c>
    </row>
    <row r="315" spans="1:12" ht="15.5" x14ac:dyDescent="0.35">
      <c r="A315" s="1">
        <v>10975.575107799999</v>
      </c>
      <c r="B315" s="1">
        <v>610</v>
      </c>
      <c r="C315" s="6">
        <f t="shared" si="24"/>
        <v>10.975575107799999</v>
      </c>
      <c r="D315" s="7">
        <f t="shared" si="25"/>
        <v>35.7144248922</v>
      </c>
      <c r="E315" s="6"/>
      <c r="G315" s="8">
        <v>35.7144248922</v>
      </c>
      <c r="H315" s="8">
        <f t="shared" si="28"/>
        <v>4.2523280499999316E-2</v>
      </c>
      <c r="I315" s="8">
        <v>610</v>
      </c>
      <c r="J315" s="8">
        <f t="shared" si="26"/>
        <v>159</v>
      </c>
      <c r="K315" s="8">
        <f t="shared" si="27"/>
        <v>320</v>
      </c>
      <c r="L315" s="8">
        <f t="shared" si="29"/>
        <v>13.607449759999781</v>
      </c>
    </row>
    <row r="316" spans="1:12" ht="15.5" x14ac:dyDescent="0.35">
      <c r="A316" s="1">
        <v>11005.643607800001</v>
      </c>
      <c r="B316" s="1">
        <v>609</v>
      </c>
      <c r="C316" s="6">
        <f t="shared" si="24"/>
        <v>11.0056436078</v>
      </c>
      <c r="D316" s="7">
        <f t="shared" si="25"/>
        <v>35.684356392200002</v>
      </c>
      <c r="E316" s="6"/>
      <c r="G316" s="8">
        <v>35.684356392200002</v>
      </c>
      <c r="H316" s="8">
        <f t="shared" si="28"/>
        <v>3.0068499999998721E-2</v>
      </c>
      <c r="I316" s="8">
        <v>609</v>
      </c>
      <c r="J316" s="8">
        <f t="shared" si="26"/>
        <v>158</v>
      </c>
      <c r="K316" s="8">
        <f t="shared" si="27"/>
        <v>317</v>
      </c>
      <c r="L316" s="8">
        <f t="shared" si="29"/>
        <v>9.5317144999995946</v>
      </c>
    </row>
    <row r="317" spans="1:12" ht="15.5" x14ac:dyDescent="0.35">
      <c r="A317" s="1">
        <v>11048.1668883</v>
      </c>
      <c r="B317" s="1">
        <v>609</v>
      </c>
      <c r="C317" s="6">
        <f t="shared" si="24"/>
        <v>11.048166888300001</v>
      </c>
      <c r="D317" s="7">
        <f t="shared" si="25"/>
        <v>35.641833111699995</v>
      </c>
      <c r="E317" s="6"/>
      <c r="G317" s="8">
        <v>35.641833111699995</v>
      </c>
      <c r="H317" s="8">
        <f t="shared" si="28"/>
        <v>4.2523280500006422E-2</v>
      </c>
      <c r="I317" s="8">
        <v>609</v>
      </c>
      <c r="J317" s="8">
        <f t="shared" si="26"/>
        <v>158</v>
      </c>
      <c r="K317" s="8">
        <f t="shared" si="27"/>
        <v>316</v>
      </c>
      <c r="L317" s="8">
        <f t="shared" si="29"/>
        <v>13.437356638002029</v>
      </c>
    </row>
    <row r="318" spans="1:12" ht="15.5" x14ac:dyDescent="0.35">
      <c r="A318" s="1">
        <v>11090.6900981</v>
      </c>
      <c r="B318" s="1">
        <v>609</v>
      </c>
      <c r="C318" s="6">
        <f t="shared" si="24"/>
        <v>11.0906900981</v>
      </c>
      <c r="D318" s="7">
        <f t="shared" si="25"/>
        <v>35.5993099019</v>
      </c>
      <c r="E318" s="6"/>
      <c r="G318" s="8">
        <v>35.5993099019</v>
      </c>
      <c r="H318" s="8">
        <f t="shared" si="28"/>
        <v>4.2523209799995243E-2</v>
      </c>
      <c r="I318" s="8">
        <v>609</v>
      </c>
      <c r="J318" s="8">
        <f t="shared" si="26"/>
        <v>158</v>
      </c>
      <c r="K318" s="8">
        <f t="shared" si="27"/>
        <v>316</v>
      </c>
      <c r="L318" s="8">
        <f t="shared" si="29"/>
        <v>13.437334296798497</v>
      </c>
    </row>
    <row r="319" spans="1:12" ht="15.5" x14ac:dyDescent="0.35">
      <c r="A319" s="1">
        <v>11120.758598099999</v>
      </c>
      <c r="B319" s="1">
        <v>607</v>
      </c>
      <c r="C319" s="6">
        <f t="shared" si="24"/>
        <v>11.1207585981</v>
      </c>
      <c r="D319" s="7">
        <f t="shared" si="25"/>
        <v>35.569241401900001</v>
      </c>
      <c r="E319" s="6"/>
      <c r="G319" s="8">
        <v>35.569241401900001</v>
      </c>
      <c r="H319" s="8">
        <f t="shared" si="28"/>
        <v>3.0068499999998721E-2</v>
      </c>
      <c r="I319" s="8">
        <v>607</v>
      </c>
      <c r="J319" s="8">
        <f t="shared" si="26"/>
        <v>156</v>
      </c>
      <c r="K319" s="8">
        <f t="shared" si="27"/>
        <v>314</v>
      </c>
      <c r="L319" s="8">
        <f t="shared" si="29"/>
        <v>9.4415089999995985</v>
      </c>
    </row>
    <row r="320" spans="1:12" ht="15.5" x14ac:dyDescent="0.35">
      <c r="A320" s="1">
        <v>11150.827098100001</v>
      </c>
      <c r="B320" s="1">
        <v>607</v>
      </c>
      <c r="C320" s="6">
        <f t="shared" si="24"/>
        <v>11.150827098100001</v>
      </c>
      <c r="D320" s="7">
        <f t="shared" si="25"/>
        <v>35.539172901899995</v>
      </c>
      <c r="E320" s="6"/>
      <c r="G320" s="8">
        <v>35.539172901899995</v>
      </c>
      <c r="H320" s="8">
        <f t="shared" si="28"/>
        <v>3.0068500000005827E-2</v>
      </c>
      <c r="I320" s="8">
        <v>607</v>
      </c>
      <c r="J320" s="8">
        <f t="shared" si="26"/>
        <v>156</v>
      </c>
      <c r="K320" s="8">
        <f t="shared" si="27"/>
        <v>312</v>
      </c>
      <c r="L320" s="8">
        <f t="shared" si="29"/>
        <v>9.3813720000018179</v>
      </c>
    </row>
    <row r="321" spans="1:12" ht="15.5" x14ac:dyDescent="0.35">
      <c r="A321" s="1">
        <v>11193.3503786</v>
      </c>
      <c r="B321" s="1">
        <v>606</v>
      </c>
      <c r="C321" s="6">
        <f t="shared" si="24"/>
        <v>11.1933503786</v>
      </c>
      <c r="D321" s="7">
        <f t="shared" si="25"/>
        <v>35.496649621399996</v>
      </c>
      <c r="E321" s="6"/>
      <c r="G321" s="8">
        <v>35.496649621399996</v>
      </c>
      <c r="H321" s="8">
        <f t="shared" si="28"/>
        <v>4.2523280499999316E-2</v>
      </c>
      <c r="I321" s="8">
        <v>606</v>
      </c>
      <c r="J321" s="8">
        <f t="shared" si="26"/>
        <v>155</v>
      </c>
      <c r="K321" s="8">
        <f t="shared" si="27"/>
        <v>311</v>
      </c>
      <c r="L321" s="8">
        <f t="shared" si="29"/>
        <v>13.224740235499787</v>
      </c>
    </row>
    <row r="322" spans="1:12" ht="15.5" x14ac:dyDescent="0.35">
      <c r="A322" s="1">
        <v>11235.8735177</v>
      </c>
      <c r="B322" s="1">
        <v>608</v>
      </c>
      <c r="C322" s="6">
        <f t="shared" si="24"/>
        <v>11.2358735177</v>
      </c>
      <c r="D322" s="7">
        <f t="shared" si="25"/>
        <v>35.454126482299998</v>
      </c>
      <c r="E322" s="6"/>
      <c r="G322" s="8">
        <v>35.454126482299998</v>
      </c>
      <c r="H322" s="8">
        <f t="shared" si="28"/>
        <v>4.2523139099998275E-2</v>
      </c>
      <c r="I322" s="8">
        <v>608</v>
      </c>
      <c r="J322" s="8">
        <f t="shared" si="26"/>
        <v>157</v>
      </c>
      <c r="K322" s="8">
        <f t="shared" si="27"/>
        <v>312</v>
      </c>
      <c r="L322" s="8">
        <f t="shared" si="29"/>
        <v>13.267219399199462</v>
      </c>
    </row>
    <row r="323" spans="1:12" ht="15.5" x14ac:dyDescent="0.35">
      <c r="A323" s="1">
        <v>11278.396798199999</v>
      </c>
      <c r="B323" s="1">
        <v>607</v>
      </c>
      <c r="C323" s="6">
        <f t="shared" si="24"/>
        <v>11.278396798199999</v>
      </c>
      <c r="D323" s="7">
        <f t="shared" si="25"/>
        <v>35.411603201799998</v>
      </c>
      <c r="E323" s="6"/>
      <c r="G323" s="8">
        <v>35.411603201799998</v>
      </c>
      <c r="H323" s="8">
        <f t="shared" si="28"/>
        <v>4.2523280499999316E-2</v>
      </c>
      <c r="I323" s="8">
        <v>607</v>
      </c>
      <c r="J323" s="8">
        <f t="shared" si="26"/>
        <v>156</v>
      </c>
      <c r="K323" s="8">
        <f t="shared" si="27"/>
        <v>313</v>
      </c>
      <c r="L323" s="8">
        <f t="shared" si="29"/>
        <v>13.309786796499786</v>
      </c>
    </row>
    <row r="324" spans="1:12" ht="15.5" x14ac:dyDescent="0.35">
      <c r="A324" s="1">
        <v>11308.465298200001</v>
      </c>
      <c r="B324" s="1">
        <v>605</v>
      </c>
      <c r="C324" s="6">
        <f t="shared" ref="C324:C387" si="30">A324/1000</f>
        <v>11.308465298200002</v>
      </c>
      <c r="D324" s="7">
        <f t="shared" ref="D324:D387" si="31">46.69-C324</f>
        <v>35.381534701799993</v>
      </c>
      <c r="E324" s="6"/>
      <c r="G324" s="8">
        <v>35.381534701799993</v>
      </c>
      <c r="H324" s="8">
        <f t="shared" si="28"/>
        <v>3.0068500000005827E-2</v>
      </c>
      <c r="I324" s="8">
        <v>605</v>
      </c>
      <c r="J324" s="8">
        <f t="shared" ref="J324:J387" si="32">I324-451</f>
        <v>154</v>
      </c>
      <c r="K324" s="8">
        <f t="shared" si="27"/>
        <v>310</v>
      </c>
      <c r="L324" s="8">
        <f t="shared" si="29"/>
        <v>9.3212350000018063</v>
      </c>
    </row>
    <row r="325" spans="1:12" ht="15.5" x14ac:dyDescent="0.35">
      <c r="A325" s="1">
        <v>11338.5337982</v>
      </c>
      <c r="B325" s="1">
        <v>603</v>
      </c>
      <c r="C325" s="6">
        <f t="shared" si="30"/>
        <v>11.3385337982</v>
      </c>
      <c r="D325" s="7">
        <f t="shared" si="31"/>
        <v>35.351466201799994</v>
      </c>
      <c r="E325" s="6"/>
      <c r="G325" s="8">
        <v>35.351466201799994</v>
      </c>
      <c r="H325" s="8">
        <f t="shared" si="28"/>
        <v>3.0068499999998721E-2</v>
      </c>
      <c r="I325" s="8">
        <v>603</v>
      </c>
      <c r="J325" s="8">
        <f t="shared" si="32"/>
        <v>152</v>
      </c>
      <c r="K325" s="8">
        <f t="shared" ref="K325:K388" si="33">J325+J324</f>
        <v>306</v>
      </c>
      <c r="L325" s="8">
        <f t="shared" si="29"/>
        <v>9.2009609999996087</v>
      </c>
    </row>
    <row r="326" spans="1:12" ht="15.5" x14ac:dyDescent="0.35">
      <c r="A326" s="1">
        <v>11368.6021982</v>
      </c>
      <c r="B326" s="1">
        <v>603</v>
      </c>
      <c r="C326" s="6">
        <f t="shared" si="30"/>
        <v>11.3686021982</v>
      </c>
      <c r="D326" s="7">
        <f t="shared" si="31"/>
        <v>35.321397801799996</v>
      </c>
      <c r="E326" s="6"/>
      <c r="G326" s="8">
        <v>35.321397801799996</v>
      </c>
      <c r="H326" s="8">
        <f t="shared" ref="H326:H389" si="34">G325-G326</f>
        <v>3.0068399999997553E-2</v>
      </c>
      <c r="I326" s="8">
        <v>603</v>
      </c>
      <c r="J326" s="8">
        <f t="shared" si="32"/>
        <v>152</v>
      </c>
      <c r="K326" s="8">
        <f t="shared" si="33"/>
        <v>304</v>
      </c>
      <c r="L326" s="8">
        <f t="shared" si="29"/>
        <v>9.140793599999256</v>
      </c>
    </row>
    <row r="327" spans="1:12" ht="15.5" x14ac:dyDescent="0.35">
      <c r="A327" s="1">
        <v>11398.6706982</v>
      </c>
      <c r="B327" s="1">
        <v>604</v>
      </c>
      <c r="C327" s="6">
        <f t="shared" si="30"/>
        <v>11.3986706982</v>
      </c>
      <c r="D327" s="7">
        <f t="shared" si="31"/>
        <v>35.291329301799998</v>
      </c>
      <c r="E327" s="6"/>
      <c r="G327" s="8">
        <v>35.291329301799998</v>
      </c>
      <c r="H327" s="8">
        <f t="shared" si="34"/>
        <v>3.0068499999998721E-2</v>
      </c>
      <c r="I327" s="8">
        <v>604</v>
      </c>
      <c r="J327" s="8">
        <f t="shared" si="32"/>
        <v>153</v>
      </c>
      <c r="K327" s="8">
        <f t="shared" si="33"/>
        <v>305</v>
      </c>
      <c r="L327" s="8">
        <f t="shared" ref="L327:L390" si="35">K327*H327</f>
        <v>9.17089249999961</v>
      </c>
    </row>
    <row r="328" spans="1:12" ht="15.5" x14ac:dyDescent="0.35">
      <c r="A328" s="1">
        <v>11428.739198200001</v>
      </c>
      <c r="B328" s="1">
        <v>604</v>
      </c>
      <c r="C328" s="6">
        <f t="shared" si="30"/>
        <v>11.428739198200001</v>
      </c>
      <c r="D328" s="7">
        <f t="shared" si="31"/>
        <v>35.261260801799999</v>
      </c>
      <c r="E328" s="6"/>
      <c r="G328" s="8">
        <v>35.261260801799999</v>
      </c>
      <c r="H328" s="8">
        <f t="shared" si="34"/>
        <v>3.0068499999998721E-2</v>
      </c>
      <c r="I328" s="8">
        <v>604</v>
      </c>
      <c r="J328" s="8">
        <f t="shared" si="32"/>
        <v>153</v>
      </c>
      <c r="K328" s="8">
        <f t="shared" si="33"/>
        <v>306</v>
      </c>
      <c r="L328" s="8">
        <f t="shared" si="35"/>
        <v>9.2009609999996087</v>
      </c>
    </row>
    <row r="329" spans="1:12" ht="15.5" x14ac:dyDescent="0.35">
      <c r="A329" s="1">
        <v>11471.2624787</v>
      </c>
      <c r="B329" s="1">
        <v>605</v>
      </c>
      <c r="C329" s="6">
        <f t="shared" si="30"/>
        <v>11.4712624787</v>
      </c>
      <c r="D329" s="7">
        <f t="shared" si="31"/>
        <v>35.2187375213</v>
      </c>
      <c r="E329" s="6"/>
      <c r="G329" s="8">
        <v>35.2187375213</v>
      </c>
      <c r="H329" s="8">
        <f t="shared" si="34"/>
        <v>4.2523280499999316E-2</v>
      </c>
      <c r="I329" s="8">
        <v>605</v>
      </c>
      <c r="J329" s="8">
        <f t="shared" si="32"/>
        <v>154</v>
      </c>
      <c r="K329" s="8">
        <f t="shared" si="33"/>
        <v>307</v>
      </c>
      <c r="L329" s="8">
        <f t="shared" si="35"/>
        <v>13.05464711349979</v>
      </c>
    </row>
    <row r="330" spans="1:12" ht="15.5" x14ac:dyDescent="0.35">
      <c r="A330" s="1">
        <v>11513.7856885</v>
      </c>
      <c r="B330" s="1">
        <v>606</v>
      </c>
      <c r="C330" s="6">
        <f t="shared" si="30"/>
        <v>11.513785688500001</v>
      </c>
      <c r="D330" s="7">
        <f t="shared" si="31"/>
        <v>35.176214311499997</v>
      </c>
      <c r="E330" s="6"/>
      <c r="G330" s="8">
        <v>35.176214311499997</v>
      </c>
      <c r="H330" s="8">
        <f t="shared" si="34"/>
        <v>4.2523209800002348E-2</v>
      </c>
      <c r="I330" s="8">
        <v>606</v>
      </c>
      <c r="J330" s="8">
        <f t="shared" si="32"/>
        <v>155</v>
      </c>
      <c r="K330" s="8">
        <f t="shared" si="33"/>
        <v>309</v>
      </c>
      <c r="L330" s="8">
        <f t="shared" si="35"/>
        <v>13.139671828200726</v>
      </c>
    </row>
    <row r="331" spans="1:12" ht="15.5" x14ac:dyDescent="0.35">
      <c r="A331" s="1">
        <v>11556.3088983</v>
      </c>
      <c r="B331" s="1">
        <v>607</v>
      </c>
      <c r="C331" s="6">
        <f t="shared" si="30"/>
        <v>11.556308898299999</v>
      </c>
      <c r="D331" s="7">
        <f t="shared" si="31"/>
        <v>35.133691101699995</v>
      </c>
      <c r="E331" s="6"/>
      <c r="G331" s="8">
        <v>35.133691101699995</v>
      </c>
      <c r="H331" s="8">
        <f t="shared" si="34"/>
        <v>4.2523209800002348E-2</v>
      </c>
      <c r="I331" s="8">
        <v>607</v>
      </c>
      <c r="J331" s="8">
        <f t="shared" si="32"/>
        <v>156</v>
      </c>
      <c r="K331" s="8">
        <f t="shared" si="33"/>
        <v>311</v>
      </c>
      <c r="L331" s="8">
        <f t="shared" si="35"/>
        <v>13.22471824780073</v>
      </c>
    </row>
    <row r="332" spans="1:12" ht="15.5" x14ac:dyDescent="0.35">
      <c r="A332" s="1">
        <v>11598.832178799999</v>
      </c>
      <c r="B332" s="1">
        <v>606</v>
      </c>
      <c r="C332" s="6">
        <f t="shared" si="30"/>
        <v>11.598832178799999</v>
      </c>
      <c r="D332" s="7">
        <f t="shared" si="31"/>
        <v>35.091167821200003</v>
      </c>
      <c r="E332" s="6"/>
      <c r="G332" s="8">
        <v>35.091167821200003</v>
      </c>
      <c r="H332" s="8">
        <f t="shared" si="34"/>
        <v>4.2523280499992211E-2</v>
      </c>
      <c r="I332" s="8">
        <v>606</v>
      </c>
      <c r="J332" s="8">
        <f t="shared" si="32"/>
        <v>155</v>
      </c>
      <c r="K332" s="8">
        <f t="shared" si="33"/>
        <v>311</v>
      </c>
      <c r="L332" s="8">
        <f t="shared" si="35"/>
        <v>13.224740235497578</v>
      </c>
    </row>
    <row r="333" spans="1:12" ht="15.5" x14ac:dyDescent="0.35">
      <c r="A333" s="1">
        <v>11628.900678800001</v>
      </c>
      <c r="B333" s="1">
        <v>605</v>
      </c>
      <c r="C333" s="6">
        <f t="shared" si="30"/>
        <v>11.628900678800001</v>
      </c>
      <c r="D333" s="7">
        <f t="shared" si="31"/>
        <v>35.061099321199997</v>
      </c>
      <c r="E333" s="6"/>
      <c r="G333" s="8">
        <v>35.061099321199997</v>
      </c>
      <c r="H333" s="8">
        <f t="shared" si="34"/>
        <v>3.0068500000005827E-2</v>
      </c>
      <c r="I333" s="8">
        <v>605</v>
      </c>
      <c r="J333" s="8">
        <f t="shared" si="32"/>
        <v>154</v>
      </c>
      <c r="K333" s="8">
        <f t="shared" si="33"/>
        <v>309</v>
      </c>
      <c r="L333" s="8">
        <f t="shared" si="35"/>
        <v>9.2911665000018004</v>
      </c>
    </row>
    <row r="334" spans="1:12" ht="15.5" x14ac:dyDescent="0.35">
      <c r="A334" s="1">
        <v>11658.969078800001</v>
      </c>
      <c r="B334" s="1">
        <v>603</v>
      </c>
      <c r="C334" s="6">
        <f t="shared" si="30"/>
        <v>11.6589690788</v>
      </c>
      <c r="D334" s="7">
        <f t="shared" si="31"/>
        <v>35.031030921199999</v>
      </c>
      <c r="E334" s="6"/>
      <c r="G334" s="8">
        <v>35.031030921199999</v>
      </c>
      <c r="H334" s="8">
        <f t="shared" si="34"/>
        <v>3.0068399999997553E-2</v>
      </c>
      <c r="I334" s="8">
        <v>603</v>
      </c>
      <c r="J334" s="8">
        <f t="shared" si="32"/>
        <v>152</v>
      </c>
      <c r="K334" s="8">
        <f t="shared" si="33"/>
        <v>306</v>
      </c>
      <c r="L334" s="8">
        <f t="shared" si="35"/>
        <v>9.2009303999992511</v>
      </c>
    </row>
    <row r="335" spans="1:12" ht="15.5" x14ac:dyDescent="0.35">
      <c r="A335" s="1">
        <v>11701.4923593</v>
      </c>
      <c r="B335" s="1">
        <v>604</v>
      </c>
      <c r="C335" s="6">
        <f t="shared" si="30"/>
        <v>11.7014923593</v>
      </c>
      <c r="D335" s="7">
        <f t="shared" si="31"/>
        <v>34.9885076407</v>
      </c>
      <c r="E335" s="6"/>
      <c r="G335" s="8">
        <v>34.9885076407</v>
      </c>
      <c r="H335" s="8">
        <f t="shared" si="34"/>
        <v>4.2523280499999316E-2</v>
      </c>
      <c r="I335" s="8">
        <v>604</v>
      </c>
      <c r="J335" s="8">
        <f t="shared" si="32"/>
        <v>153</v>
      </c>
      <c r="K335" s="8">
        <f t="shared" si="33"/>
        <v>305</v>
      </c>
      <c r="L335" s="8">
        <f t="shared" si="35"/>
        <v>12.969600552499791</v>
      </c>
    </row>
    <row r="336" spans="1:12" ht="15.5" x14ac:dyDescent="0.35">
      <c r="A336" s="1">
        <v>11744.0155691</v>
      </c>
      <c r="B336" s="1">
        <v>601</v>
      </c>
      <c r="C336" s="6">
        <f t="shared" si="30"/>
        <v>11.7440155691</v>
      </c>
      <c r="D336" s="7">
        <f t="shared" si="31"/>
        <v>34.945984430899998</v>
      </c>
      <c r="E336" s="6"/>
      <c r="G336" s="8">
        <v>34.945984430899998</v>
      </c>
      <c r="H336" s="8">
        <f t="shared" si="34"/>
        <v>4.2523209800002348E-2</v>
      </c>
      <c r="I336" s="8">
        <v>601</v>
      </c>
      <c r="J336" s="8">
        <f t="shared" si="32"/>
        <v>150</v>
      </c>
      <c r="K336" s="8">
        <f t="shared" si="33"/>
        <v>303</v>
      </c>
      <c r="L336" s="8">
        <f t="shared" si="35"/>
        <v>12.884532569400712</v>
      </c>
    </row>
    <row r="337" spans="1:12" ht="15.5" x14ac:dyDescent="0.35">
      <c r="A337" s="1">
        <v>11774.084069099999</v>
      </c>
      <c r="B337" s="1">
        <v>599</v>
      </c>
      <c r="C337" s="6">
        <f t="shared" si="30"/>
        <v>11.774084069099999</v>
      </c>
      <c r="D337" s="7">
        <f t="shared" si="31"/>
        <v>34.915915930899999</v>
      </c>
      <c r="E337" s="6"/>
      <c r="G337" s="8">
        <v>34.915915930899999</v>
      </c>
      <c r="H337" s="8">
        <f t="shared" si="34"/>
        <v>3.0068499999998721E-2</v>
      </c>
      <c r="I337" s="8">
        <v>599</v>
      </c>
      <c r="J337" s="8">
        <f t="shared" si="32"/>
        <v>148</v>
      </c>
      <c r="K337" s="8">
        <f t="shared" si="33"/>
        <v>298</v>
      </c>
      <c r="L337" s="8">
        <f t="shared" si="35"/>
        <v>8.9604129999996189</v>
      </c>
    </row>
    <row r="338" spans="1:12" ht="15.5" x14ac:dyDescent="0.35">
      <c r="A338" s="1">
        <v>11816.607278900001</v>
      </c>
      <c r="B338" s="1">
        <v>599</v>
      </c>
      <c r="C338" s="6">
        <f t="shared" si="30"/>
        <v>11.816607278900001</v>
      </c>
      <c r="D338" s="7">
        <f t="shared" si="31"/>
        <v>34.873392721099997</v>
      </c>
      <c r="E338" s="6"/>
      <c r="G338" s="8">
        <v>34.873392721099997</v>
      </c>
      <c r="H338" s="8">
        <f t="shared" si="34"/>
        <v>4.2523209800002348E-2</v>
      </c>
      <c r="I338" s="8">
        <v>599</v>
      </c>
      <c r="J338" s="8">
        <f t="shared" si="32"/>
        <v>148</v>
      </c>
      <c r="K338" s="8">
        <f t="shared" si="33"/>
        <v>296</v>
      </c>
      <c r="L338" s="8">
        <f t="shared" si="35"/>
        <v>12.586870100800695</v>
      </c>
    </row>
    <row r="339" spans="1:12" ht="15.5" x14ac:dyDescent="0.35">
      <c r="A339" s="1">
        <v>11859.130488700001</v>
      </c>
      <c r="B339" s="1">
        <v>599</v>
      </c>
      <c r="C339" s="6">
        <f t="shared" si="30"/>
        <v>11.8591304887</v>
      </c>
      <c r="D339" s="7">
        <f t="shared" si="31"/>
        <v>34.830869511299994</v>
      </c>
      <c r="E339" s="6"/>
      <c r="G339" s="8">
        <v>34.830869511299994</v>
      </c>
      <c r="H339" s="8">
        <f t="shared" si="34"/>
        <v>4.2523209800002348E-2</v>
      </c>
      <c r="I339" s="8">
        <v>599</v>
      </c>
      <c r="J339" s="8">
        <f t="shared" si="32"/>
        <v>148</v>
      </c>
      <c r="K339" s="8">
        <f t="shared" si="33"/>
        <v>296</v>
      </c>
      <c r="L339" s="8">
        <f t="shared" si="35"/>
        <v>12.586870100800695</v>
      </c>
    </row>
    <row r="340" spans="1:12" ht="15.5" x14ac:dyDescent="0.35">
      <c r="A340" s="1">
        <v>11901.6537692</v>
      </c>
      <c r="B340" s="1">
        <v>603</v>
      </c>
      <c r="C340" s="6">
        <f t="shared" si="30"/>
        <v>11.901653769199999</v>
      </c>
      <c r="D340" s="7">
        <f t="shared" si="31"/>
        <v>34.788346230800002</v>
      </c>
      <c r="E340" s="6"/>
      <c r="G340" s="8">
        <v>34.788346230800002</v>
      </c>
      <c r="H340" s="8">
        <f t="shared" si="34"/>
        <v>4.2523280499992211E-2</v>
      </c>
      <c r="I340" s="8">
        <v>603</v>
      </c>
      <c r="J340" s="8">
        <f t="shared" si="32"/>
        <v>152</v>
      </c>
      <c r="K340" s="8">
        <f t="shared" si="33"/>
        <v>300</v>
      </c>
      <c r="L340" s="8">
        <f t="shared" si="35"/>
        <v>12.756984149997663</v>
      </c>
    </row>
    <row r="341" spans="1:12" ht="15.5" x14ac:dyDescent="0.35">
      <c r="A341" s="1">
        <v>11944.1770497</v>
      </c>
      <c r="B341" s="1">
        <v>601</v>
      </c>
      <c r="C341" s="6">
        <f t="shared" si="30"/>
        <v>11.9441770497</v>
      </c>
      <c r="D341" s="7">
        <f t="shared" si="31"/>
        <v>34.745822950299996</v>
      </c>
      <c r="E341" s="6"/>
      <c r="G341" s="8">
        <v>34.745822950299996</v>
      </c>
      <c r="H341" s="8">
        <f t="shared" si="34"/>
        <v>4.2523280500006422E-2</v>
      </c>
      <c r="I341" s="8">
        <v>601</v>
      </c>
      <c r="J341" s="8">
        <f t="shared" si="32"/>
        <v>150</v>
      </c>
      <c r="K341" s="8">
        <f t="shared" si="33"/>
        <v>302</v>
      </c>
      <c r="L341" s="8">
        <f t="shared" si="35"/>
        <v>12.842030711001939</v>
      </c>
    </row>
    <row r="342" spans="1:12" ht="15.5" x14ac:dyDescent="0.35">
      <c r="A342" s="1">
        <v>11986.700259400001</v>
      </c>
      <c r="B342" s="1">
        <v>599</v>
      </c>
      <c r="C342" s="6">
        <f t="shared" si="30"/>
        <v>11.986700259400001</v>
      </c>
      <c r="D342" s="7">
        <f t="shared" si="31"/>
        <v>34.703299740599995</v>
      </c>
      <c r="E342" s="6"/>
      <c r="G342" s="8">
        <v>34.703299740599995</v>
      </c>
      <c r="H342" s="8">
        <f t="shared" si="34"/>
        <v>4.2523209700000564E-2</v>
      </c>
      <c r="I342" s="8">
        <v>599</v>
      </c>
      <c r="J342" s="8">
        <f t="shared" si="32"/>
        <v>148</v>
      </c>
      <c r="K342" s="8">
        <f t="shared" si="33"/>
        <v>298</v>
      </c>
      <c r="L342" s="8">
        <f t="shared" si="35"/>
        <v>12.671916490600168</v>
      </c>
    </row>
    <row r="343" spans="1:12" ht="15.5" x14ac:dyDescent="0.35">
      <c r="A343" s="1">
        <v>12016.7687594</v>
      </c>
      <c r="B343" s="1">
        <v>598</v>
      </c>
      <c r="C343" s="6">
        <f t="shared" si="30"/>
        <v>12.0167687594</v>
      </c>
      <c r="D343" s="7">
        <f t="shared" si="31"/>
        <v>34.673231240599996</v>
      </c>
      <c r="E343" s="6"/>
      <c r="G343" s="8">
        <v>34.673231240599996</v>
      </c>
      <c r="H343" s="8">
        <f t="shared" si="34"/>
        <v>3.0068499999998721E-2</v>
      </c>
      <c r="I343" s="8">
        <v>598</v>
      </c>
      <c r="J343" s="8">
        <f t="shared" si="32"/>
        <v>147</v>
      </c>
      <c r="K343" s="8">
        <f t="shared" si="33"/>
        <v>295</v>
      </c>
      <c r="L343" s="8">
        <f t="shared" si="35"/>
        <v>8.8702074999996228</v>
      </c>
    </row>
    <row r="344" spans="1:12" ht="15.5" x14ac:dyDescent="0.35">
      <c r="A344" s="1">
        <v>12046.837259399999</v>
      </c>
      <c r="B344" s="1">
        <v>598</v>
      </c>
      <c r="C344" s="6">
        <f t="shared" si="30"/>
        <v>12.0468372594</v>
      </c>
      <c r="D344" s="7">
        <f t="shared" si="31"/>
        <v>34.643162740599998</v>
      </c>
      <c r="E344" s="6"/>
      <c r="G344" s="8">
        <v>34.643162740599998</v>
      </c>
      <c r="H344" s="8">
        <f t="shared" si="34"/>
        <v>3.0068499999998721E-2</v>
      </c>
      <c r="I344" s="8">
        <v>598</v>
      </c>
      <c r="J344" s="8">
        <f t="shared" si="32"/>
        <v>147</v>
      </c>
      <c r="K344" s="8">
        <f t="shared" si="33"/>
        <v>294</v>
      </c>
      <c r="L344" s="8">
        <f t="shared" si="35"/>
        <v>8.840138999999624</v>
      </c>
    </row>
    <row r="345" spans="1:12" ht="15.5" x14ac:dyDescent="0.35">
      <c r="A345" s="1">
        <v>12089.360469200001</v>
      </c>
      <c r="B345" s="1">
        <v>597</v>
      </c>
      <c r="C345" s="6">
        <f t="shared" si="30"/>
        <v>12.089360469200001</v>
      </c>
      <c r="D345" s="7">
        <f t="shared" si="31"/>
        <v>34.600639530799995</v>
      </c>
      <c r="E345" s="6"/>
      <c r="G345" s="8">
        <v>34.600639530799995</v>
      </c>
      <c r="H345" s="8">
        <f t="shared" si="34"/>
        <v>4.2523209800002348E-2</v>
      </c>
      <c r="I345" s="8">
        <v>597</v>
      </c>
      <c r="J345" s="8">
        <f t="shared" si="32"/>
        <v>146</v>
      </c>
      <c r="K345" s="8">
        <f t="shared" si="33"/>
        <v>293</v>
      </c>
      <c r="L345" s="8">
        <f t="shared" si="35"/>
        <v>12.459300471400688</v>
      </c>
    </row>
    <row r="346" spans="1:12" ht="15.5" x14ac:dyDescent="0.35">
      <c r="A346" s="1">
        <v>12119.428869199999</v>
      </c>
      <c r="B346" s="1">
        <v>596</v>
      </c>
      <c r="C346" s="6">
        <f t="shared" si="30"/>
        <v>12.119428869199998</v>
      </c>
      <c r="D346" s="7">
        <f t="shared" si="31"/>
        <v>34.570571130799998</v>
      </c>
      <c r="E346" s="6"/>
      <c r="G346" s="8">
        <v>34.570571130799998</v>
      </c>
      <c r="H346" s="8">
        <f t="shared" si="34"/>
        <v>3.0068399999997553E-2</v>
      </c>
      <c r="I346" s="8">
        <v>596</v>
      </c>
      <c r="J346" s="8">
        <f t="shared" si="32"/>
        <v>145</v>
      </c>
      <c r="K346" s="8">
        <f t="shared" si="33"/>
        <v>291</v>
      </c>
      <c r="L346" s="8">
        <f t="shared" si="35"/>
        <v>8.7499043999992878</v>
      </c>
    </row>
    <row r="347" spans="1:12" ht="15.5" x14ac:dyDescent="0.35">
      <c r="A347" s="1">
        <v>12149.4973692</v>
      </c>
      <c r="B347" s="1">
        <v>597</v>
      </c>
      <c r="C347" s="6">
        <f t="shared" si="30"/>
        <v>12.149497369200001</v>
      </c>
      <c r="D347" s="7">
        <f t="shared" si="31"/>
        <v>34.540502630799999</v>
      </c>
      <c r="E347" s="6"/>
      <c r="G347" s="8">
        <v>34.540502630799999</v>
      </c>
      <c r="H347" s="8">
        <f t="shared" si="34"/>
        <v>3.0068499999998721E-2</v>
      </c>
      <c r="I347" s="8">
        <v>597</v>
      </c>
      <c r="J347" s="8">
        <f t="shared" si="32"/>
        <v>146</v>
      </c>
      <c r="K347" s="8">
        <f t="shared" si="33"/>
        <v>291</v>
      </c>
      <c r="L347" s="8">
        <f t="shared" si="35"/>
        <v>8.7499334999996279</v>
      </c>
    </row>
    <row r="348" spans="1:12" ht="15.5" x14ac:dyDescent="0.35">
      <c r="A348" s="1">
        <v>12192.020579</v>
      </c>
      <c r="B348" s="1">
        <v>594</v>
      </c>
      <c r="C348" s="6">
        <f t="shared" si="30"/>
        <v>12.192020578999999</v>
      </c>
      <c r="D348" s="7">
        <f t="shared" si="31"/>
        <v>34.497979420999997</v>
      </c>
      <c r="E348" s="6"/>
      <c r="G348" s="8">
        <v>34.497979420999997</v>
      </c>
      <c r="H348" s="8">
        <f t="shared" si="34"/>
        <v>4.2523209800002348E-2</v>
      </c>
      <c r="I348" s="8">
        <v>594</v>
      </c>
      <c r="J348" s="8">
        <f t="shared" si="32"/>
        <v>143</v>
      </c>
      <c r="K348" s="8">
        <f t="shared" si="33"/>
        <v>289</v>
      </c>
      <c r="L348" s="8">
        <f t="shared" si="35"/>
        <v>12.289207632200679</v>
      </c>
    </row>
    <row r="349" spans="1:12" ht="15.5" x14ac:dyDescent="0.35">
      <c r="A349" s="1">
        <v>12222.089078999999</v>
      </c>
      <c r="B349" s="1">
        <v>593</v>
      </c>
      <c r="C349" s="6">
        <f t="shared" si="30"/>
        <v>12.222089079</v>
      </c>
      <c r="D349" s="7">
        <f t="shared" si="31"/>
        <v>34.467910920999998</v>
      </c>
      <c r="E349" s="6"/>
      <c r="G349" s="8">
        <v>34.467910920999998</v>
      </c>
      <c r="H349" s="8">
        <f t="shared" si="34"/>
        <v>3.0068499999998721E-2</v>
      </c>
      <c r="I349" s="8">
        <v>593</v>
      </c>
      <c r="J349" s="8">
        <f t="shared" si="32"/>
        <v>142</v>
      </c>
      <c r="K349" s="8">
        <f t="shared" si="33"/>
        <v>285</v>
      </c>
      <c r="L349" s="8">
        <f t="shared" si="35"/>
        <v>8.5695224999996356</v>
      </c>
    </row>
    <row r="350" spans="1:12" ht="15.5" x14ac:dyDescent="0.35">
      <c r="A350" s="1">
        <v>12252.157579000001</v>
      </c>
      <c r="B350" s="1">
        <v>593</v>
      </c>
      <c r="C350" s="6">
        <f t="shared" si="30"/>
        <v>12.252157579</v>
      </c>
      <c r="D350" s="7">
        <f t="shared" si="31"/>
        <v>34.437842420999999</v>
      </c>
      <c r="E350" s="6"/>
      <c r="G350" s="8">
        <v>34.437842420999999</v>
      </c>
      <c r="H350" s="8">
        <f t="shared" si="34"/>
        <v>3.0068499999998721E-2</v>
      </c>
      <c r="I350" s="8">
        <v>593</v>
      </c>
      <c r="J350" s="8">
        <f t="shared" si="32"/>
        <v>142</v>
      </c>
      <c r="K350" s="8">
        <f t="shared" si="33"/>
        <v>284</v>
      </c>
      <c r="L350" s="8">
        <f t="shared" si="35"/>
        <v>8.5394539999996368</v>
      </c>
    </row>
    <row r="351" spans="1:12" ht="15.5" x14ac:dyDescent="0.35">
      <c r="A351" s="1">
        <v>12282.225979000001</v>
      </c>
      <c r="B351" s="1">
        <v>592</v>
      </c>
      <c r="C351" s="6">
        <f t="shared" si="30"/>
        <v>12.282225979000001</v>
      </c>
      <c r="D351" s="7">
        <f t="shared" si="31"/>
        <v>34.407774020999994</v>
      </c>
      <c r="E351" s="6"/>
      <c r="G351" s="8">
        <v>34.407774020999994</v>
      </c>
      <c r="H351" s="8">
        <f t="shared" si="34"/>
        <v>3.0068400000004658E-2</v>
      </c>
      <c r="I351" s="8">
        <v>592</v>
      </c>
      <c r="J351" s="8">
        <f t="shared" si="32"/>
        <v>141</v>
      </c>
      <c r="K351" s="8">
        <f t="shared" si="33"/>
        <v>283</v>
      </c>
      <c r="L351" s="8">
        <f t="shared" si="35"/>
        <v>8.5093572000013182</v>
      </c>
    </row>
    <row r="352" spans="1:12" ht="15.5" x14ac:dyDescent="0.35">
      <c r="A352" s="1">
        <v>12312.294479</v>
      </c>
      <c r="B352" s="1">
        <v>591</v>
      </c>
      <c r="C352" s="6">
        <f t="shared" si="30"/>
        <v>12.312294479</v>
      </c>
      <c r="D352" s="7">
        <f t="shared" si="31"/>
        <v>34.377705520999996</v>
      </c>
      <c r="E352" s="6"/>
      <c r="G352" s="8">
        <v>34.377705520999996</v>
      </c>
      <c r="H352" s="8">
        <f t="shared" si="34"/>
        <v>3.0068499999998721E-2</v>
      </c>
      <c r="I352" s="8">
        <v>591</v>
      </c>
      <c r="J352" s="8">
        <f t="shared" si="32"/>
        <v>140</v>
      </c>
      <c r="K352" s="8">
        <f t="shared" si="33"/>
        <v>281</v>
      </c>
      <c r="L352" s="8">
        <f t="shared" si="35"/>
        <v>8.4492484999996407</v>
      </c>
    </row>
    <row r="353" spans="1:12" ht="15.5" x14ac:dyDescent="0.35">
      <c r="A353" s="1">
        <v>12342.362979</v>
      </c>
      <c r="B353" s="1">
        <v>590</v>
      </c>
      <c r="C353" s="6">
        <f t="shared" si="30"/>
        <v>12.342362978999999</v>
      </c>
      <c r="D353" s="7">
        <f t="shared" si="31"/>
        <v>34.347637020999997</v>
      </c>
      <c r="E353" s="6"/>
      <c r="G353" s="8">
        <v>34.347637020999997</v>
      </c>
      <c r="H353" s="8">
        <f t="shared" si="34"/>
        <v>3.0068499999998721E-2</v>
      </c>
      <c r="I353" s="8">
        <v>590</v>
      </c>
      <c r="J353" s="8">
        <f t="shared" si="32"/>
        <v>139</v>
      </c>
      <c r="K353" s="8">
        <f t="shared" si="33"/>
        <v>279</v>
      </c>
      <c r="L353" s="8">
        <f t="shared" si="35"/>
        <v>8.3891114999996432</v>
      </c>
    </row>
    <row r="354" spans="1:12" ht="15.5" x14ac:dyDescent="0.35">
      <c r="A354" s="1">
        <v>12372.431479000001</v>
      </c>
      <c r="B354" s="1">
        <v>590</v>
      </c>
      <c r="C354" s="6">
        <f t="shared" si="30"/>
        <v>12.372431479000001</v>
      </c>
      <c r="D354" s="7">
        <f t="shared" si="31"/>
        <v>34.317568520999998</v>
      </c>
      <c r="E354" s="6"/>
      <c r="G354" s="8">
        <v>34.317568520999998</v>
      </c>
      <c r="H354" s="8">
        <f t="shared" si="34"/>
        <v>3.0068499999998721E-2</v>
      </c>
      <c r="I354" s="8">
        <v>590</v>
      </c>
      <c r="J354" s="8">
        <f t="shared" si="32"/>
        <v>139</v>
      </c>
      <c r="K354" s="8">
        <f t="shared" si="33"/>
        <v>278</v>
      </c>
      <c r="L354" s="8">
        <f t="shared" si="35"/>
        <v>8.3590429999996445</v>
      </c>
    </row>
    <row r="355" spans="1:12" ht="15.5" x14ac:dyDescent="0.35">
      <c r="A355" s="1">
        <v>12402.499979</v>
      </c>
      <c r="B355" s="1">
        <v>589</v>
      </c>
      <c r="C355" s="6">
        <f t="shared" si="30"/>
        <v>12.402499979</v>
      </c>
      <c r="D355" s="7">
        <f t="shared" si="31"/>
        <v>34.287500021</v>
      </c>
      <c r="E355" s="6"/>
      <c r="G355" s="8">
        <v>34.287500021</v>
      </c>
      <c r="H355" s="8">
        <f t="shared" si="34"/>
        <v>3.0068499999998721E-2</v>
      </c>
      <c r="I355" s="8">
        <v>589</v>
      </c>
      <c r="J355" s="8">
        <f t="shared" si="32"/>
        <v>138</v>
      </c>
      <c r="K355" s="8">
        <f t="shared" si="33"/>
        <v>277</v>
      </c>
      <c r="L355" s="8">
        <f t="shared" si="35"/>
        <v>8.3289744999996458</v>
      </c>
    </row>
    <row r="356" spans="1:12" ht="15.5" x14ac:dyDescent="0.35">
      <c r="A356" s="1">
        <v>12432.568479</v>
      </c>
      <c r="B356" s="1">
        <v>589</v>
      </c>
      <c r="C356" s="6">
        <f t="shared" si="30"/>
        <v>12.432568479</v>
      </c>
      <c r="D356" s="7">
        <f t="shared" si="31"/>
        <v>34.257431521000001</v>
      </c>
      <c r="E356" s="6"/>
      <c r="G356" s="8">
        <v>34.257431521000001</v>
      </c>
      <c r="H356" s="8">
        <f t="shared" si="34"/>
        <v>3.0068499999998721E-2</v>
      </c>
      <c r="I356" s="8">
        <v>589</v>
      </c>
      <c r="J356" s="8">
        <f t="shared" si="32"/>
        <v>138</v>
      </c>
      <c r="K356" s="8">
        <f t="shared" si="33"/>
        <v>276</v>
      </c>
      <c r="L356" s="8">
        <f t="shared" si="35"/>
        <v>8.2989059999996471</v>
      </c>
    </row>
    <row r="357" spans="1:12" ht="15.5" x14ac:dyDescent="0.35">
      <c r="A357" s="1">
        <v>12462.636879</v>
      </c>
      <c r="B357" s="1">
        <v>589</v>
      </c>
      <c r="C357" s="6">
        <f t="shared" si="30"/>
        <v>12.462636879</v>
      </c>
      <c r="D357" s="7">
        <f t="shared" si="31"/>
        <v>34.227363120999996</v>
      </c>
      <c r="E357" s="6"/>
      <c r="G357" s="8">
        <v>34.227363120999996</v>
      </c>
      <c r="H357" s="8">
        <f t="shared" si="34"/>
        <v>3.0068400000004658E-2</v>
      </c>
      <c r="I357" s="8">
        <v>589</v>
      </c>
      <c r="J357" s="8">
        <f t="shared" si="32"/>
        <v>138</v>
      </c>
      <c r="K357" s="8">
        <f t="shared" si="33"/>
        <v>276</v>
      </c>
      <c r="L357" s="8">
        <f t="shared" si="35"/>
        <v>8.2988784000012856</v>
      </c>
    </row>
    <row r="358" spans="1:12" ht="15.5" x14ac:dyDescent="0.35">
      <c r="A358" s="1">
        <v>12492.705379000001</v>
      </c>
      <c r="B358" s="1">
        <v>588</v>
      </c>
      <c r="C358" s="6">
        <f t="shared" si="30"/>
        <v>12.492705379</v>
      </c>
      <c r="D358" s="7">
        <f t="shared" si="31"/>
        <v>34.197294620999998</v>
      </c>
      <c r="E358" s="6"/>
      <c r="G358" s="8">
        <v>34.197294620999998</v>
      </c>
      <c r="H358" s="8">
        <f t="shared" si="34"/>
        <v>3.0068499999998721E-2</v>
      </c>
      <c r="I358" s="8">
        <v>588</v>
      </c>
      <c r="J358" s="8">
        <f t="shared" si="32"/>
        <v>137</v>
      </c>
      <c r="K358" s="8">
        <f t="shared" si="33"/>
        <v>275</v>
      </c>
      <c r="L358" s="8">
        <f t="shared" si="35"/>
        <v>8.2688374999996483</v>
      </c>
    </row>
    <row r="359" spans="1:12" ht="15.5" x14ac:dyDescent="0.35">
      <c r="A359" s="1">
        <v>12522.773879</v>
      </c>
      <c r="B359" s="1">
        <v>589</v>
      </c>
      <c r="C359" s="6">
        <f t="shared" si="30"/>
        <v>12.522773879000001</v>
      </c>
      <c r="D359" s="7">
        <f t="shared" si="31"/>
        <v>34.167226120999999</v>
      </c>
      <c r="E359" s="6"/>
      <c r="G359" s="8">
        <v>34.167226120999999</v>
      </c>
      <c r="H359" s="8">
        <f t="shared" si="34"/>
        <v>3.0068499999998721E-2</v>
      </c>
      <c r="I359" s="8">
        <v>589</v>
      </c>
      <c r="J359" s="8">
        <f t="shared" si="32"/>
        <v>138</v>
      </c>
      <c r="K359" s="8">
        <f t="shared" si="33"/>
        <v>275</v>
      </c>
      <c r="L359" s="8">
        <f t="shared" si="35"/>
        <v>8.2688374999996483</v>
      </c>
    </row>
    <row r="360" spans="1:12" ht="15.5" x14ac:dyDescent="0.35">
      <c r="A360" s="1">
        <v>12565.2971595</v>
      </c>
      <c r="B360" s="1">
        <v>587</v>
      </c>
      <c r="C360" s="6">
        <f t="shared" si="30"/>
        <v>12.5652971595</v>
      </c>
      <c r="D360" s="7">
        <f t="shared" si="31"/>
        <v>34.124702840499999</v>
      </c>
      <c r="E360" s="6"/>
      <c r="G360" s="8">
        <v>34.124702840499999</v>
      </c>
      <c r="H360" s="8">
        <f t="shared" si="34"/>
        <v>4.2523280499999316E-2</v>
      </c>
      <c r="I360" s="8">
        <v>587</v>
      </c>
      <c r="J360" s="8">
        <f t="shared" si="32"/>
        <v>136</v>
      </c>
      <c r="K360" s="8">
        <f t="shared" si="33"/>
        <v>274</v>
      </c>
      <c r="L360" s="8">
        <f t="shared" si="35"/>
        <v>11.651378856999813</v>
      </c>
    </row>
    <row r="361" spans="1:12" ht="15.5" x14ac:dyDescent="0.35">
      <c r="A361" s="1">
        <v>12595.3655595</v>
      </c>
      <c r="B361" s="1">
        <v>587</v>
      </c>
      <c r="C361" s="6">
        <f t="shared" si="30"/>
        <v>12.595365559499999</v>
      </c>
      <c r="D361" s="7">
        <f t="shared" si="31"/>
        <v>34.094634440500002</v>
      </c>
      <c r="E361" s="6"/>
      <c r="G361" s="8">
        <v>34.094634440500002</v>
      </c>
      <c r="H361" s="8">
        <f t="shared" si="34"/>
        <v>3.0068399999997553E-2</v>
      </c>
      <c r="I361" s="8">
        <v>587</v>
      </c>
      <c r="J361" s="8">
        <f t="shared" si="32"/>
        <v>136</v>
      </c>
      <c r="K361" s="8">
        <f t="shared" si="33"/>
        <v>272</v>
      </c>
      <c r="L361" s="8">
        <f t="shared" si="35"/>
        <v>8.1786047999993343</v>
      </c>
    </row>
    <row r="362" spans="1:12" ht="15.5" x14ac:dyDescent="0.35">
      <c r="A362" s="1">
        <v>12625.434059499999</v>
      </c>
      <c r="B362" s="1">
        <v>589</v>
      </c>
      <c r="C362" s="6">
        <f t="shared" si="30"/>
        <v>12.6254340595</v>
      </c>
      <c r="D362" s="7">
        <f t="shared" si="31"/>
        <v>34.064565940499996</v>
      </c>
      <c r="E362" s="6"/>
      <c r="G362" s="8">
        <v>34.064565940499996</v>
      </c>
      <c r="H362" s="8">
        <f t="shared" si="34"/>
        <v>3.0068500000005827E-2</v>
      </c>
      <c r="I362" s="8">
        <v>589</v>
      </c>
      <c r="J362" s="8">
        <f t="shared" si="32"/>
        <v>138</v>
      </c>
      <c r="K362" s="8">
        <f t="shared" si="33"/>
        <v>274</v>
      </c>
      <c r="L362" s="8">
        <f t="shared" si="35"/>
        <v>8.2387690000015965</v>
      </c>
    </row>
    <row r="363" spans="1:12" ht="15.5" x14ac:dyDescent="0.35">
      <c r="A363" s="1">
        <v>12667.957340000001</v>
      </c>
      <c r="B363" s="1">
        <v>589</v>
      </c>
      <c r="C363" s="6">
        <f t="shared" si="30"/>
        <v>12.667957340000001</v>
      </c>
      <c r="D363" s="7">
        <f t="shared" si="31"/>
        <v>34.022042659999997</v>
      </c>
      <c r="E363" s="6"/>
      <c r="G363" s="8">
        <v>34.022042659999997</v>
      </c>
      <c r="H363" s="8">
        <f t="shared" si="34"/>
        <v>4.2523280499999316E-2</v>
      </c>
      <c r="I363" s="8">
        <v>589</v>
      </c>
      <c r="J363" s="8">
        <f t="shared" si="32"/>
        <v>138</v>
      </c>
      <c r="K363" s="8">
        <f t="shared" si="33"/>
        <v>276</v>
      </c>
      <c r="L363" s="8">
        <f t="shared" si="35"/>
        <v>11.736425417999811</v>
      </c>
    </row>
    <row r="364" spans="1:12" ht="15.5" x14ac:dyDescent="0.35">
      <c r="A364" s="1">
        <v>12698.02584</v>
      </c>
      <c r="B364" s="1">
        <v>587</v>
      </c>
      <c r="C364" s="6">
        <f t="shared" si="30"/>
        <v>12.69802584</v>
      </c>
      <c r="D364" s="7">
        <f t="shared" si="31"/>
        <v>33.991974159999998</v>
      </c>
      <c r="E364" s="6"/>
      <c r="G364" s="8">
        <v>33.991974159999998</v>
      </c>
      <c r="H364" s="8">
        <f t="shared" si="34"/>
        <v>3.0068499999998721E-2</v>
      </c>
      <c r="I364" s="8">
        <v>587</v>
      </c>
      <c r="J364" s="8">
        <f t="shared" si="32"/>
        <v>136</v>
      </c>
      <c r="K364" s="8">
        <f t="shared" si="33"/>
        <v>274</v>
      </c>
      <c r="L364" s="8">
        <f t="shared" si="35"/>
        <v>8.2387689999996496</v>
      </c>
    </row>
    <row r="365" spans="1:12" ht="15.5" x14ac:dyDescent="0.35">
      <c r="A365" s="1">
        <v>12728.09424</v>
      </c>
      <c r="B365" s="1">
        <v>587</v>
      </c>
      <c r="C365" s="6">
        <f t="shared" si="30"/>
        <v>12.728094240000001</v>
      </c>
      <c r="D365" s="7">
        <f t="shared" si="31"/>
        <v>33.961905759999993</v>
      </c>
      <c r="E365" s="6"/>
      <c r="G365" s="8">
        <v>33.961905759999993</v>
      </c>
      <c r="H365" s="8">
        <f t="shared" si="34"/>
        <v>3.0068400000004658E-2</v>
      </c>
      <c r="I365" s="8">
        <v>587</v>
      </c>
      <c r="J365" s="8">
        <f t="shared" si="32"/>
        <v>136</v>
      </c>
      <c r="K365" s="8">
        <f t="shared" si="33"/>
        <v>272</v>
      </c>
      <c r="L365" s="8">
        <f t="shared" si="35"/>
        <v>8.178604800001267</v>
      </c>
    </row>
    <row r="366" spans="1:12" ht="15.5" x14ac:dyDescent="0.35">
      <c r="A366" s="1">
        <v>12758.16274</v>
      </c>
      <c r="B366" s="1">
        <v>586</v>
      </c>
      <c r="C366" s="6">
        <f t="shared" si="30"/>
        <v>12.75816274</v>
      </c>
      <c r="D366" s="7">
        <f t="shared" si="31"/>
        <v>33.931837259999995</v>
      </c>
      <c r="E366" s="6"/>
      <c r="G366" s="8">
        <v>33.931837259999995</v>
      </c>
      <c r="H366" s="8">
        <f t="shared" si="34"/>
        <v>3.0068499999998721E-2</v>
      </c>
      <c r="I366" s="8">
        <v>586</v>
      </c>
      <c r="J366" s="8">
        <f t="shared" si="32"/>
        <v>135</v>
      </c>
      <c r="K366" s="8">
        <f t="shared" si="33"/>
        <v>271</v>
      </c>
      <c r="L366" s="8">
        <f t="shared" si="35"/>
        <v>8.1485634999996535</v>
      </c>
    </row>
    <row r="367" spans="1:12" ht="15.5" x14ac:dyDescent="0.35">
      <c r="A367" s="1">
        <v>12788.231239999999</v>
      </c>
      <c r="B367" s="1">
        <v>584</v>
      </c>
      <c r="C367" s="6">
        <f t="shared" si="30"/>
        <v>12.78823124</v>
      </c>
      <c r="D367" s="7">
        <f t="shared" si="31"/>
        <v>33.901768759999996</v>
      </c>
      <c r="E367" s="6"/>
      <c r="G367" s="8">
        <v>33.901768759999996</v>
      </c>
      <c r="H367" s="8">
        <f t="shared" si="34"/>
        <v>3.0068499999998721E-2</v>
      </c>
      <c r="I367" s="8">
        <v>584</v>
      </c>
      <c r="J367" s="8">
        <f t="shared" si="32"/>
        <v>133</v>
      </c>
      <c r="K367" s="8">
        <f t="shared" si="33"/>
        <v>268</v>
      </c>
      <c r="L367" s="8">
        <f t="shared" si="35"/>
        <v>8.0583579999996573</v>
      </c>
    </row>
    <row r="368" spans="1:12" ht="15.5" x14ac:dyDescent="0.35">
      <c r="A368" s="1">
        <v>12830.754520500001</v>
      </c>
      <c r="B368" s="1">
        <v>580</v>
      </c>
      <c r="C368" s="6">
        <f t="shared" si="30"/>
        <v>12.830754520500001</v>
      </c>
      <c r="D368" s="7">
        <f t="shared" si="31"/>
        <v>33.859245479499997</v>
      </c>
      <c r="E368" s="6"/>
      <c r="G368" s="8">
        <v>33.859245479499997</v>
      </c>
      <c r="H368" s="8">
        <f t="shared" si="34"/>
        <v>4.2523280499999316E-2</v>
      </c>
      <c r="I368" s="8">
        <v>580</v>
      </c>
      <c r="J368" s="8">
        <f t="shared" si="32"/>
        <v>129</v>
      </c>
      <c r="K368" s="8">
        <f t="shared" si="33"/>
        <v>262</v>
      </c>
      <c r="L368" s="8">
        <f t="shared" si="35"/>
        <v>11.141099490999821</v>
      </c>
    </row>
    <row r="369" spans="1:12" ht="15.5" x14ac:dyDescent="0.35">
      <c r="A369" s="1">
        <v>12873.2777303</v>
      </c>
      <c r="B369" s="1">
        <v>584</v>
      </c>
      <c r="C369" s="6">
        <f t="shared" si="30"/>
        <v>12.8732777303</v>
      </c>
      <c r="D369" s="7">
        <f t="shared" si="31"/>
        <v>33.816722269699994</v>
      </c>
      <c r="E369" s="6"/>
      <c r="G369" s="8">
        <v>33.816722269699994</v>
      </c>
      <c r="H369" s="8">
        <f t="shared" si="34"/>
        <v>4.2523209800002348E-2</v>
      </c>
      <c r="I369" s="8">
        <v>584</v>
      </c>
      <c r="J369" s="8">
        <f t="shared" si="32"/>
        <v>133</v>
      </c>
      <c r="K369" s="8">
        <f t="shared" si="33"/>
        <v>262</v>
      </c>
      <c r="L369" s="8">
        <f t="shared" si="35"/>
        <v>11.141080967600615</v>
      </c>
    </row>
    <row r="370" spans="1:12" ht="15.5" x14ac:dyDescent="0.35">
      <c r="A370" s="1">
        <v>12915.8010108</v>
      </c>
      <c r="B370" s="1">
        <v>585</v>
      </c>
      <c r="C370" s="6">
        <f t="shared" si="30"/>
        <v>12.915801010799999</v>
      </c>
      <c r="D370" s="7">
        <f t="shared" si="31"/>
        <v>33.774198989200002</v>
      </c>
      <c r="E370" s="6"/>
      <c r="G370" s="8">
        <v>33.774198989200002</v>
      </c>
      <c r="H370" s="8">
        <f t="shared" si="34"/>
        <v>4.2523280499992211E-2</v>
      </c>
      <c r="I370" s="8">
        <v>585</v>
      </c>
      <c r="J370" s="8">
        <f t="shared" si="32"/>
        <v>134</v>
      </c>
      <c r="K370" s="8">
        <f t="shared" si="33"/>
        <v>267</v>
      </c>
      <c r="L370" s="8">
        <f t="shared" si="35"/>
        <v>11.35371589349792</v>
      </c>
    </row>
    <row r="371" spans="1:12" ht="15.5" x14ac:dyDescent="0.35">
      <c r="A371" s="1">
        <v>12945.869510799999</v>
      </c>
      <c r="B371" s="1">
        <v>586</v>
      </c>
      <c r="C371" s="6">
        <f t="shared" si="30"/>
        <v>12.9458695108</v>
      </c>
      <c r="D371" s="7">
        <f t="shared" si="31"/>
        <v>33.744130489199996</v>
      </c>
      <c r="E371" s="6"/>
      <c r="G371" s="8">
        <v>33.744130489199996</v>
      </c>
      <c r="H371" s="8">
        <f t="shared" si="34"/>
        <v>3.0068500000005827E-2</v>
      </c>
      <c r="I371" s="8">
        <v>586</v>
      </c>
      <c r="J371" s="8">
        <f t="shared" si="32"/>
        <v>135</v>
      </c>
      <c r="K371" s="8">
        <f t="shared" si="33"/>
        <v>269</v>
      </c>
      <c r="L371" s="8">
        <f t="shared" si="35"/>
        <v>8.0884265000015674</v>
      </c>
    </row>
    <row r="372" spans="1:12" ht="15.5" x14ac:dyDescent="0.35">
      <c r="A372" s="1">
        <v>12988.392791300001</v>
      </c>
      <c r="B372" s="1">
        <v>582</v>
      </c>
      <c r="C372" s="6">
        <f t="shared" si="30"/>
        <v>12.988392791300001</v>
      </c>
      <c r="D372" s="7">
        <f t="shared" si="31"/>
        <v>33.701607208699997</v>
      </c>
      <c r="E372" s="6"/>
      <c r="G372" s="8">
        <v>33.701607208699997</v>
      </c>
      <c r="H372" s="8">
        <f t="shared" si="34"/>
        <v>4.2523280499999316E-2</v>
      </c>
      <c r="I372" s="8">
        <v>582</v>
      </c>
      <c r="J372" s="8">
        <f t="shared" si="32"/>
        <v>131</v>
      </c>
      <c r="K372" s="8">
        <f t="shared" si="33"/>
        <v>266</v>
      </c>
      <c r="L372" s="8">
        <f t="shared" si="35"/>
        <v>11.311192612999818</v>
      </c>
    </row>
    <row r="373" spans="1:12" ht="15.5" x14ac:dyDescent="0.35">
      <c r="A373" s="1">
        <v>13030.9160011</v>
      </c>
      <c r="B373" s="1">
        <v>583</v>
      </c>
      <c r="C373" s="6">
        <f t="shared" si="30"/>
        <v>13.0309160011</v>
      </c>
      <c r="D373" s="7">
        <f t="shared" si="31"/>
        <v>33.659083998900002</v>
      </c>
      <c r="E373" s="6"/>
      <c r="G373" s="8">
        <v>33.659083998900002</v>
      </c>
      <c r="H373" s="8">
        <f t="shared" si="34"/>
        <v>4.2523209799995243E-2</v>
      </c>
      <c r="I373" s="8">
        <v>583</v>
      </c>
      <c r="J373" s="8">
        <f t="shared" si="32"/>
        <v>132</v>
      </c>
      <c r="K373" s="8">
        <f t="shared" si="33"/>
        <v>263</v>
      </c>
      <c r="L373" s="8">
        <f t="shared" si="35"/>
        <v>11.183604177398749</v>
      </c>
    </row>
    <row r="374" spans="1:12" ht="15.5" x14ac:dyDescent="0.35">
      <c r="A374" s="1">
        <v>13073.4392109</v>
      </c>
      <c r="B374" s="1">
        <v>587</v>
      </c>
      <c r="C374" s="6">
        <f t="shared" si="30"/>
        <v>13.0734392109</v>
      </c>
      <c r="D374" s="7">
        <f t="shared" si="31"/>
        <v>33.616560789099999</v>
      </c>
      <c r="E374" s="6"/>
      <c r="G374" s="8">
        <v>33.616560789099999</v>
      </c>
      <c r="H374" s="8">
        <f t="shared" si="34"/>
        <v>4.2523209800002348E-2</v>
      </c>
      <c r="I374" s="8">
        <v>587</v>
      </c>
      <c r="J374" s="8">
        <f t="shared" si="32"/>
        <v>136</v>
      </c>
      <c r="K374" s="8">
        <f t="shared" si="33"/>
        <v>268</v>
      </c>
      <c r="L374" s="8">
        <f t="shared" si="35"/>
        <v>11.396220226400629</v>
      </c>
    </row>
    <row r="375" spans="1:12" ht="15.5" x14ac:dyDescent="0.35">
      <c r="A375" s="1">
        <v>13115.9624914</v>
      </c>
      <c r="B375" s="1">
        <v>584</v>
      </c>
      <c r="C375" s="6">
        <f t="shared" si="30"/>
        <v>13.115962491399999</v>
      </c>
      <c r="D375" s="7">
        <f t="shared" si="31"/>
        <v>33.5740375086</v>
      </c>
      <c r="E375" s="6"/>
      <c r="G375" s="8">
        <v>33.5740375086</v>
      </c>
      <c r="H375" s="8">
        <f t="shared" si="34"/>
        <v>4.2523280499999316E-2</v>
      </c>
      <c r="I375" s="8">
        <v>584</v>
      </c>
      <c r="J375" s="8">
        <f t="shared" si="32"/>
        <v>133</v>
      </c>
      <c r="K375" s="8">
        <f t="shared" si="33"/>
        <v>269</v>
      </c>
      <c r="L375" s="8">
        <f t="shared" si="35"/>
        <v>11.438762454499816</v>
      </c>
    </row>
    <row r="376" spans="1:12" ht="15.5" x14ac:dyDescent="0.35">
      <c r="A376" s="1">
        <v>13146.030991400001</v>
      </c>
      <c r="B376" s="1">
        <v>584</v>
      </c>
      <c r="C376" s="6">
        <f t="shared" si="30"/>
        <v>13.1460309914</v>
      </c>
      <c r="D376" s="7">
        <f t="shared" si="31"/>
        <v>33.543969008600001</v>
      </c>
      <c r="E376" s="6"/>
      <c r="G376" s="8">
        <v>33.543969008600001</v>
      </c>
      <c r="H376" s="8">
        <f t="shared" si="34"/>
        <v>3.0068499999998721E-2</v>
      </c>
      <c r="I376" s="8">
        <v>584</v>
      </c>
      <c r="J376" s="8">
        <f t="shared" si="32"/>
        <v>133</v>
      </c>
      <c r="K376" s="8">
        <f t="shared" si="33"/>
        <v>266</v>
      </c>
      <c r="L376" s="8">
        <f t="shared" si="35"/>
        <v>7.9982209999996599</v>
      </c>
    </row>
    <row r="377" spans="1:12" ht="15.5" x14ac:dyDescent="0.35">
      <c r="A377" s="1">
        <v>13176.0994914</v>
      </c>
      <c r="B377" s="1">
        <v>583</v>
      </c>
      <c r="C377" s="6">
        <f t="shared" si="30"/>
        <v>13.1760994914</v>
      </c>
      <c r="D377" s="7">
        <f t="shared" si="31"/>
        <v>33.513900508599995</v>
      </c>
      <c r="E377" s="6"/>
      <c r="G377" s="8">
        <v>33.513900508599995</v>
      </c>
      <c r="H377" s="8">
        <f t="shared" si="34"/>
        <v>3.0068500000005827E-2</v>
      </c>
      <c r="I377" s="8">
        <v>583</v>
      </c>
      <c r="J377" s="8">
        <f t="shared" si="32"/>
        <v>132</v>
      </c>
      <c r="K377" s="8">
        <f t="shared" si="33"/>
        <v>265</v>
      </c>
      <c r="L377" s="8">
        <f t="shared" si="35"/>
        <v>7.9681525000015441</v>
      </c>
    </row>
    <row r="378" spans="1:12" ht="15.5" x14ac:dyDescent="0.35">
      <c r="A378" s="1">
        <v>13218.6227012</v>
      </c>
      <c r="B378" s="1">
        <v>578</v>
      </c>
      <c r="C378" s="6">
        <f t="shared" si="30"/>
        <v>13.218622701199999</v>
      </c>
      <c r="D378" s="7">
        <f t="shared" si="31"/>
        <v>33.4713772988</v>
      </c>
      <c r="E378" s="6"/>
      <c r="G378" s="8">
        <v>33.4713772988</v>
      </c>
      <c r="H378" s="8">
        <f t="shared" si="34"/>
        <v>4.2523209799995243E-2</v>
      </c>
      <c r="I378" s="8">
        <v>578</v>
      </c>
      <c r="J378" s="8">
        <f t="shared" si="32"/>
        <v>127</v>
      </c>
      <c r="K378" s="8">
        <f t="shared" si="33"/>
        <v>259</v>
      </c>
      <c r="L378" s="8">
        <f t="shared" si="35"/>
        <v>11.013511338198768</v>
      </c>
    </row>
    <row r="379" spans="1:12" ht="15.5" x14ac:dyDescent="0.35">
      <c r="A379" s="1">
        <v>13248.691201199999</v>
      </c>
      <c r="B379" s="1">
        <v>578</v>
      </c>
      <c r="C379" s="6">
        <f t="shared" si="30"/>
        <v>13.2486912012</v>
      </c>
      <c r="D379" s="7">
        <f t="shared" si="31"/>
        <v>33.441308798799994</v>
      </c>
      <c r="E379" s="6"/>
      <c r="G379" s="8">
        <v>33.441308798799994</v>
      </c>
      <c r="H379" s="8">
        <f t="shared" si="34"/>
        <v>3.0068500000005827E-2</v>
      </c>
      <c r="I379" s="8">
        <v>578</v>
      </c>
      <c r="J379" s="8">
        <f t="shared" si="32"/>
        <v>127</v>
      </c>
      <c r="K379" s="8">
        <f t="shared" si="33"/>
        <v>254</v>
      </c>
      <c r="L379" s="8">
        <f t="shared" si="35"/>
        <v>7.63739900000148</v>
      </c>
    </row>
    <row r="380" spans="1:12" ht="15.5" x14ac:dyDescent="0.35">
      <c r="A380" s="1">
        <v>13291.214411000001</v>
      </c>
      <c r="B380" s="1">
        <v>578</v>
      </c>
      <c r="C380" s="6">
        <f t="shared" si="30"/>
        <v>13.291214411</v>
      </c>
      <c r="D380" s="7">
        <f t="shared" si="31"/>
        <v>33.398785588999999</v>
      </c>
      <c r="E380" s="6"/>
      <c r="G380" s="8">
        <v>33.398785588999999</v>
      </c>
      <c r="H380" s="8">
        <f t="shared" si="34"/>
        <v>4.2523209799995243E-2</v>
      </c>
      <c r="I380" s="8">
        <v>578</v>
      </c>
      <c r="J380" s="8">
        <f t="shared" si="32"/>
        <v>127</v>
      </c>
      <c r="K380" s="8">
        <f t="shared" si="33"/>
        <v>254</v>
      </c>
      <c r="L380" s="8">
        <f t="shared" si="35"/>
        <v>10.800895289198792</v>
      </c>
    </row>
    <row r="381" spans="1:12" ht="15.5" x14ac:dyDescent="0.35">
      <c r="A381" s="1">
        <v>13321.282911</v>
      </c>
      <c r="B381" s="1">
        <v>576</v>
      </c>
      <c r="C381" s="6">
        <f t="shared" si="30"/>
        <v>13.321282911000001</v>
      </c>
      <c r="D381" s="7">
        <f t="shared" si="31"/>
        <v>33.368717089</v>
      </c>
      <c r="E381" s="6"/>
      <c r="G381" s="8">
        <v>33.368717089</v>
      </c>
      <c r="H381" s="8">
        <f t="shared" si="34"/>
        <v>3.0068499999998721E-2</v>
      </c>
      <c r="I381" s="8">
        <v>576</v>
      </c>
      <c r="J381" s="8">
        <f t="shared" si="32"/>
        <v>125</v>
      </c>
      <c r="K381" s="8">
        <f t="shared" si="33"/>
        <v>252</v>
      </c>
      <c r="L381" s="8">
        <f t="shared" si="35"/>
        <v>7.5772619999996778</v>
      </c>
    </row>
    <row r="382" spans="1:12" ht="15.5" x14ac:dyDescent="0.35">
      <c r="A382" s="1">
        <v>13351.351411</v>
      </c>
      <c r="B382" s="1">
        <v>575</v>
      </c>
      <c r="C382" s="6">
        <f t="shared" si="30"/>
        <v>13.351351411</v>
      </c>
      <c r="D382" s="7">
        <f t="shared" si="31"/>
        <v>33.338648589000002</v>
      </c>
      <c r="E382" s="6"/>
      <c r="G382" s="8">
        <v>33.338648589000002</v>
      </c>
      <c r="H382" s="8">
        <f t="shared" si="34"/>
        <v>3.0068499999998721E-2</v>
      </c>
      <c r="I382" s="8">
        <v>575</v>
      </c>
      <c r="J382" s="8">
        <f t="shared" si="32"/>
        <v>124</v>
      </c>
      <c r="K382" s="8">
        <f t="shared" si="33"/>
        <v>249</v>
      </c>
      <c r="L382" s="8">
        <f t="shared" si="35"/>
        <v>7.4870564999996816</v>
      </c>
    </row>
    <row r="383" spans="1:12" ht="15.5" x14ac:dyDescent="0.35">
      <c r="A383" s="1">
        <v>13393.874620799999</v>
      </c>
      <c r="B383" s="1">
        <v>575</v>
      </c>
      <c r="C383" s="6">
        <f t="shared" si="30"/>
        <v>13.3938746208</v>
      </c>
      <c r="D383" s="7">
        <f t="shared" si="31"/>
        <v>33.296125379199999</v>
      </c>
      <c r="E383" s="6"/>
      <c r="G383" s="8">
        <v>33.296125379199999</v>
      </c>
      <c r="H383" s="8">
        <f t="shared" si="34"/>
        <v>4.2523209800002348E-2</v>
      </c>
      <c r="I383" s="8">
        <v>575</v>
      </c>
      <c r="J383" s="8">
        <f t="shared" si="32"/>
        <v>124</v>
      </c>
      <c r="K383" s="8">
        <f t="shared" si="33"/>
        <v>248</v>
      </c>
      <c r="L383" s="8">
        <f t="shared" si="35"/>
        <v>10.545756030400582</v>
      </c>
    </row>
    <row r="384" spans="1:12" ht="15.5" x14ac:dyDescent="0.35">
      <c r="A384" s="1">
        <v>13436.397901300001</v>
      </c>
      <c r="B384" s="1">
        <v>576</v>
      </c>
      <c r="C384" s="6">
        <f t="shared" si="30"/>
        <v>13.436397901300001</v>
      </c>
      <c r="D384" s="7">
        <f t="shared" si="31"/>
        <v>33.2536020987</v>
      </c>
      <c r="E384" s="6"/>
      <c r="G384" s="8">
        <v>33.2536020987</v>
      </c>
      <c r="H384" s="8">
        <f t="shared" si="34"/>
        <v>4.2523280499999316E-2</v>
      </c>
      <c r="I384" s="8">
        <v>576</v>
      </c>
      <c r="J384" s="8">
        <f t="shared" si="32"/>
        <v>125</v>
      </c>
      <c r="K384" s="8">
        <f t="shared" si="33"/>
        <v>249</v>
      </c>
      <c r="L384" s="8">
        <f t="shared" si="35"/>
        <v>10.58829684449983</v>
      </c>
    </row>
    <row r="385" spans="1:12" ht="15.5" x14ac:dyDescent="0.35">
      <c r="A385" s="1">
        <v>13466.466301300001</v>
      </c>
      <c r="B385" s="1">
        <v>576</v>
      </c>
      <c r="C385" s="6">
        <f t="shared" si="30"/>
        <v>13.466466301300001</v>
      </c>
      <c r="D385" s="7">
        <f t="shared" si="31"/>
        <v>33.223533698699995</v>
      </c>
      <c r="E385" s="6"/>
      <c r="G385" s="8">
        <v>33.223533698699995</v>
      </c>
      <c r="H385" s="8">
        <f t="shared" si="34"/>
        <v>3.0068400000004658E-2</v>
      </c>
      <c r="I385" s="8">
        <v>576</v>
      </c>
      <c r="J385" s="8">
        <f t="shared" si="32"/>
        <v>125</v>
      </c>
      <c r="K385" s="8">
        <f t="shared" si="33"/>
        <v>250</v>
      </c>
      <c r="L385" s="8">
        <f t="shared" si="35"/>
        <v>7.5171000000011645</v>
      </c>
    </row>
    <row r="386" spans="1:12" ht="15.5" x14ac:dyDescent="0.35">
      <c r="A386" s="1">
        <v>13508.9895818</v>
      </c>
      <c r="B386" s="1">
        <v>576</v>
      </c>
      <c r="C386" s="6">
        <f t="shared" si="30"/>
        <v>13.5089895818</v>
      </c>
      <c r="D386" s="7">
        <f t="shared" si="31"/>
        <v>33.181010418199996</v>
      </c>
      <c r="E386" s="6"/>
      <c r="G386" s="8">
        <v>33.181010418199996</v>
      </c>
      <c r="H386" s="8">
        <f t="shared" si="34"/>
        <v>4.2523280499999316E-2</v>
      </c>
      <c r="I386" s="8">
        <v>576</v>
      </c>
      <c r="J386" s="8">
        <f t="shared" si="32"/>
        <v>125</v>
      </c>
      <c r="K386" s="8">
        <f t="shared" si="33"/>
        <v>250</v>
      </c>
      <c r="L386" s="8">
        <f t="shared" si="35"/>
        <v>10.630820124999829</v>
      </c>
    </row>
    <row r="387" spans="1:12" ht="15.5" x14ac:dyDescent="0.35">
      <c r="A387" s="1">
        <v>13551.5128623</v>
      </c>
      <c r="B387" s="1">
        <v>573</v>
      </c>
      <c r="C387" s="6">
        <f t="shared" si="30"/>
        <v>13.551512862299999</v>
      </c>
      <c r="D387" s="7">
        <f t="shared" si="31"/>
        <v>33.138487137699997</v>
      </c>
      <c r="E387" s="6"/>
      <c r="G387" s="8">
        <v>33.138487137699997</v>
      </c>
      <c r="H387" s="8">
        <f t="shared" si="34"/>
        <v>4.2523280499999316E-2</v>
      </c>
      <c r="I387" s="8">
        <v>573</v>
      </c>
      <c r="J387" s="8">
        <f t="shared" si="32"/>
        <v>122</v>
      </c>
      <c r="K387" s="8">
        <f t="shared" si="33"/>
        <v>247</v>
      </c>
      <c r="L387" s="8">
        <f t="shared" si="35"/>
        <v>10.503250283499831</v>
      </c>
    </row>
    <row r="388" spans="1:12" ht="15.5" x14ac:dyDescent="0.35">
      <c r="A388" s="1">
        <v>13581.581362299999</v>
      </c>
      <c r="B388" s="1">
        <v>571</v>
      </c>
      <c r="C388" s="6">
        <f t="shared" ref="C388:C451" si="36">A388/1000</f>
        <v>13.5815813623</v>
      </c>
      <c r="D388" s="7">
        <f t="shared" ref="D388:D451" si="37">46.69-C388</f>
        <v>33.108418637699998</v>
      </c>
      <c r="E388" s="6"/>
      <c r="G388" s="8">
        <v>33.108418637699998</v>
      </c>
      <c r="H388" s="8">
        <f t="shared" si="34"/>
        <v>3.0068499999998721E-2</v>
      </c>
      <c r="I388" s="8">
        <v>571</v>
      </c>
      <c r="J388" s="8">
        <f t="shared" ref="J388:J451" si="38">I388-451</f>
        <v>120</v>
      </c>
      <c r="K388" s="8">
        <f t="shared" si="33"/>
        <v>242</v>
      </c>
      <c r="L388" s="8">
        <f t="shared" si="35"/>
        <v>7.2765769999996905</v>
      </c>
    </row>
    <row r="389" spans="1:12" ht="15.5" x14ac:dyDescent="0.35">
      <c r="A389" s="1">
        <v>13611.6497623</v>
      </c>
      <c r="B389" s="1">
        <v>568</v>
      </c>
      <c r="C389" s="6">
        <f t="shared" si="36"/>
        <v>13.611649762299999</v>
      </c>
      <c r="D389" s="7">
        <f t="shared" si="37"/>
        <v>33.0783502377</v>
      </c>
      <c r="E389" s="6"/>
      <c r="G389" s="8">
        <v>33.0783502377</v>
      </c>
      <c r="H389" s="8">
        <f t="shared" si="34"/>
        <v>3.0068399999997553E-2</v>
      </c>
      <c r="I389" s="8">
        <v>568</v>
      </c>
      <c r="J389" s="8">
        <f t="shared" si="38"/>
        <v>117</v>
      </c>
      <c r="K389" s="8">
        <f t="shared" ref="K389:K452" si="39">J389+J388</f>
        <v>237</v>
      </c>
      <c r="L389" s="8">
        <f t="shared" si="35"/>
        <v>7.12621079999942</v>
      </c>
    </row>
    <row r="390" spans="1:12" ht="15.5" x14ac:dyDescent="0.35">
      <c r="A390" s="1">
        <v>13641.718262300001</v>
      </c>
      <c r="B390" s="1">
        <v>567</v>
      </c>
      <c r="C390" s="6">
        <f t="shared" si="36"/>
        <v>13.641718262300001</v>
      </c>
      <c r="D390" s="7">
        <f t="shared" si="37"/>
        <v>33.048281737699995</v>
      </c>
      <c r="E390" s="6"/>
      <c r="G390" s="8">
        <v>33.048281737699995</v>
      </c>
      <c r="H390" s="8">
        <f t="shared" ref="H390:H453" si="40">G389-G390</f>
        <v>3.0068500000005827E-2</v>
      </c>
      <c r="I390" s="8">
        <v>567</v>
      </c>
      <c r="J390" s="8">
        <f t="shared" si="38"/>
        <v>116</v>
      </c>
      <c r="K390" s="8">
        <f t="shared" si="39"/>
        <v>233</v>
      </c>
      <c r="L390" s="8">
        <f t="shared" si="35"/>
        <v>7.0059605000013576</v>
      </c>
    </row>
    <row r="391" spans="1:12" ht="15.5" x14ac:dyDescent="0.35">
      <c r="A391" s="1">
        <v>13671.7867623</v>
      </c>
      <c r="B391" s="1">
        <v>567</v>
      </c>
      <c r="C391" s="6">
        <f t="shared" si="36"/>
        <v>13.6717867623</v>
      </c>
      <c r="D391" s="7">
        <f t="shared" si="37"/>
        <v>33.018213237699996</v>
      </c>
      <c r="E391" s="6"/>
      <c r="G391" s="8">
        <v>33.018213237699996</v>
      </c>
      <c r="H391" s="8">
        <f t="shared" si="40"/>
        <v>3.0068499999998721E-2</v>
      </c>
      <c r="I391" s="8">
        <v>567</v>
      </c>
      <c r="J391" s="8">
        <f t="shared" si="38"/>
        <v>116</v>
      </c>
      <c r="K391" s="8">
        <f t="shared" si="39"/>
        <v>232</v>
      </c>
      <c r="L391" s="8">
        <f t="shared" ref="L391:L454" si="41">K391*H391</f>
        <v>6.9758919999997033</v>
      </c>
    </row>
    <row r="392" spans="1:12" ht="15.5" x14ac:dyDescent="0.35">
      <c r="A392" s="1">
        <v>13714.3099721</v>
      </c>
      <c r="B392" s="1">
        <v>567</v>
      </c>
      <c r="C392" s="6">
        <f t="shared" si="36"/>
        <v>13.714309972100001</v>
      </c>
      <c r="D392" s="7">
        <f t="shared" si="37"/>
        <v>32.975690027900001</v>
      </c>
      <c r="E392" s="6"/>
      <c r="G392" s="8">
        <v>32.975690027900001</v>
      </c>
      <c r="H392" s="8">
        <f t="shared" si="40"/>
        <v>4.2523209799995243E-2</v>
      </c>
      <c r="I392" s="8">
        <v>567</v>
      </c>
      <c r="J392" s="8">
        <f t="shared" si="38"/>
        <v>116</v>
      </c>
      <c r="K392" s="8">
        <f t="shared" si="39"/>
        <v>232</v>
      </c>
      <c r="L392" s="8">
        <f t="shared" si="41"/>
        <v>9.8653846735988964</v>
      </c>
    </row>
    <row r="393" spans="1:12" ht="15.5" x14ac:dyDescent="0.35">
      <c r="A393" s="1">
        <v>13756.833181800001</v>
      </c>
      <c r="B393" s="1">
        <v>568</v>
      </c>
      <c r="C393" s="6">
        <f t="shared" si="36"/>
        <v>13.756833181800001</v>
      </c>
      <c r="D393" s="7">
        <f t="shared" si="37"/>
        <v>32.933166818199993</v>
      </c>
      <c r="E393" s="6"/>
      <c r="G393" s="8">
        <v>32.933166818199993</v>
      </c>
      <c r="H393" s="8">
        <f t="shared" si="40"/>
        <v>4.2523209700007669E-2</v>
      </c>
      <c r="I393" s="8">
        <v>568</v>
      </c>
      <c r="J393" s="8">
        <f t="shared" si="38"/>
        <v>117</v>
      </c>
      <c r="K393" s="8">
        <f t="shared" si="39"/>
        <v>233</v>
      </c>
      <c r="L393" s="8">
        <f t="shared" si="41"/>
        <v>9.9079078601017869</v>
      </c>
    </row>
    <row r="394" spans="1:12" ht="15.5" x14ac:dyDescent="0.35">
      <c r="A394" s="1">
        <v>13799.3564623</v>
      </c>
      <c r="B394" s="1">
        <v>569</v>
      </c>
      <c r="C394" s="6">
        <f t="shared" si="36"/>
        <v>13.7993564623</v>
      </c>
      <c r="D394" s="7">
        <f t="shared" si="37"/>
        <v>32.890643537700001</v>
      </c>
      <c r="E394" s="6"/>
      <c r="G394" s="8">
        <v>32.890643537700001</v>
      </c>
      <c r="H394" s="8">
        <f t="shared" si="40"/>
        <v>4.2523280499992211E-2</v>
      </c>
      <c r="I394" s="8">
        <v>569</v>
      </c>
      <c r="J394" s="8">
        <f t="shared" si="38"/>
        <v>118</v>
      </c>
      <c r="K394" s="8">
        <f t="shared" si="39"/>
        <v>235</v>
      </c>
      <c r="L394" s="8">
        <f t="shared" si="41"/>
        <v>9.9929709174981696</v>
      </c>
    </row>
    <row r="395" spans="1:12" ht="15.5" x14ac:dyDescent="0.35">
      <c r="A395" s="1">
        <v>13841.8797428</v>
      </c>
      <c r="B395" s="1">
        <v>567</v>
      </c>
      <c r="C395" s="6">
        <f t="shared" si="36"/>
        <v>13.8418797428</v>
      </c>
      <c r="D395" s="7">
        <f t="shared" si="37"/>
        <v>32.848120257199994</v>
      </c>
      <c r="E395" s="6"/>
      <c r="G395" s="8">
        <v>32.848120257199994</v>
      </c>
      <c r="H395" s="8">
        <f t="shared" si="40"/>
        <v>4.2523280500006422E-2</v>
      </c>
      <c r="I395" s="8">
        <v>567</v>
      </c>
      <c r="J395" s="8">
        <f t="shared" si="38"/>
        <v>116</v>
      </c>
      <c r="K395" s="8">
        <f t="shared" si="39"/>
        <v>234</v>
      </c>
      <c r="L395" s="8">
        <f t="shared" si="41"/>
        <v>9.9504476370015027</v>
      </c>
    </row>
    <row r="396" spans="1:12" ht="15.5" x14ac:dyDescent="0.35">
      <c r="A396" s="1">
        <v>13871.948242799999</v>
      </c>
      <c r="B396" s="1">
        <v>563</v>
      </c>
      <c r="C396" s="6">
        <f t="shared" si="36"/>
        <v>13.871948242799998</v>
      </c>
      <c r="D396" s="7">
        <f t="shared" si="37"/>
        <v>32.818051757199996</v>
      </c>
      <c r="E396" s="6"/>
      <c r="G396" s="8">
        <v>32.818051757199996</v>
      </c>
      <c r="H396" s="8">
        <f t="shared" si="40"/>
        <v>3.0068499999998721E-2</v>
      </c>
      <c r="I396" s="8">
        <v>563</v>
      </c>
      <c r="J396" s="8">
        <f t="shared" si="38"/>
        <v>112</v>
      </c>
      <c r="K396" s="8">
        <f t="shared" si="39"/>
        <v>228</v>
      </c>
      <c r="L396" s="8">
        <f t="shared" si="41"/>
        <v>6.8556179999997084</v>
      </c>
    </row>
    <row r="397" spans="1:12" ht="15.5" x14ac:dyDescent="0.35">
      <c r="A397" s="1">
        <v>13902.016642799999</v>
      </c>
      <c r="B397" s="1">
        <v>563</v>
      </c>
      <c r="C397" s="6">
        <f t="shared" si="36"/>
        <v>13.9020166428</v>
      </c>
      <c r="D397" s="7">
        <f t="shared" si="37"/>
        <v>32.787983357199998</v>
      </c>
      <c r="E397" s="6"/>
      <c r="G397" s="8">
        <v>32.787983357199998</v>
      </c>
      <c r="H397" s="8">
        <f t="shared" si="40"/>
        <v>3.0068399999997553E-2</v>
      </c>
      <c r="I397" s="8">
        <v>563</v>
      </c>
      <c r="J397" s="8">
        <f t="shared" si="38"/>
        <v>112</v>
      </c>
      <c r="K397" s="8">
        <f t="shared" si="39"/>
        <v>224</v>
      </c>
      <c r="L397" s="8">
        <f t="shared" si="41"/>
        <v>6.7353215999994518</v>
      </c>
    </row>
    <row r="398" spans="1:12" ht="15.5" x14ac:dyDescent="0.35">
      <c r="A398" s="1">
        <v>13932.085142800001</v>
      </c>
      <c r="B398" s="1">
        <v>564</v>
      </c>
      <c r="C398" s="6">
        <f t="shared" si="36"/>
        <v>13.9320851428</v>
      </c>
      <c r="D398" s="7">
        <f t="shared" si="37"/>
        <v>32.757914857199999</v>
      </c>
      <c r="E398" s="6"/>
      <c r="G398" s="8">
        <v>32.757914857199999</v>
      </c>
      <c r="H398" s="8">
        <f t="shared" si="40"/>
        <v>3.0068499999998721E-2</v>
      </c>
      <c r="I398" s="8">
        <v>564</v>
      </c>
      <c r="J398" s="8">
        <f t="shared" si="38"/>
        <v>113</v>
      </c>
      <c r="K398" s="8">
        <f t="shared" si="39"/>
        <v>225</v>
      </c>
      <c r="L398" s="8">
        <f t="shared" si="41"/>
        <v>6.7654124999997123</v>
      </c>
    </row>
    <row r="399" spans="1:12" ht="15.5" x14ac:dyDescent="0.35">
      <c r="A399" s="1">
        <v>13962.1536428</v>
      </c>
      <c r="B399" s="1">
        <v>561</v>
      </c>
      <c r="C399" s="6">
        <f t="shared" si="36"/>
        <v>13.962153642800001</v>
      </c>
      <c r="D399" s="7">
        <f t="shared" si="37"/>
        <v>32.727846357199994</v>
      </c>
      <c r="E399" s="6"/>
      <c r="G399" s="8">
        <v>32.727846357199994</v>
      </c>
      <c r="H399" s="8">
        <f t="shared" si="40"/>
        <v>3.0068500000005827E-2</v>
      </c>
      <c r="I399" s="8">
        <v>561</v>
      </c>
      <c r="J399" s="8">
        <f t="shared" si="38"/>
        <v>110</v>
      </c>
      <c r="K399" s="8">
        <f t="shared" si="39"/>
        <v>223</v>
      </c>
      <c r="L399" s="8">
        <f t="shared" si="41"/>
        <v>6.7052755000012993</v>
      </c>
    </row>
    <row r="400" spans="1:12" ht="15.5" x14ac:dyDescent="0.35">
      <c r="A400" s="1">
        <v>13992.222142799999</v>
      </c>
      <c r="B400" s="1">
        <v>561</v>
      </c>
      <c r="C400" s="6">
        <f t="shared" si="36"/>
        <v>13.992222142799999</v>
      </c>
      <c r="D400" s="7">
        <f t="shared" si="37"/>
        <v>32.697777857199995</v>
      </c>
      <c r="E400" s="6"/>
      <c r="G400" s="8">
        <v>32.697777857199995</v>
      </c>
      <c r="H400" s="8">
        <f t="shared" si="40"/>
        <v>3.0068499999998721E-2</v>
      </c>
      <c r="I400" s="8">
        <v>561</v>
      </c>
      <c r="J400" s="8">
        <f t="shared" si="38"/>
        <v>110</v>
      </c>
      <c r="K400" s="8">
        <f t="shared" si="39"/>
        <v>220</v>
      </c>
      <c r="L400" s="8">
        <f t="shared" si="41"/>
        <v>6.6150699999997187</v>
      </c>
    </row>
    <row r="401" spans="1:12" ht="15.5" x14ac:dyDescent="0.35">
      <c r="A401" s="1">
        <v>14034.745352600001</v>
      </c>
      <c r="B401" s="1">
        <v>562</v>
      </c>
      <c r="C401" s="6">
        <f t="shared" si="36"/>
        <v>14.034745352600002</v>
      </c>
      <c r="D401" s="7">
        <f t="shared" si="37"/>
        <v>32.6552546474</v>
      </c>
      <c r="E401" s="6"/>
      <c r="G401" s="8">
        <v>32.6552546474</v>
      </c>
      <c r="H401" s="8">
        <f t="shared" si="40"/>
        <v>4.2523209799995243E-2</v>
      </c>
      <c r="I401" s="8">
        <v>562</v>
      </c>
      <c r="J401" s="8">
        <f t="shared" si="38"/>
        <v>111</v>
      </c>
      <c r="K401" s="8">
        <f t="shared" si="39"/>
        <v>221</v>
      </c>
      <c r="L401" s="8">
        <f t="shared" si="41"/>
        <v>9.3976293657989487</v>
      </c>
    </row>
    <row r="402" spans="1:12" ht="15.5" x14ac:dyDescent="0.35">
      <c r="A402" s="1">
        <v>14064.8138526</v>
      </c>
      <c r="B402" s="1">
        <v>562</v>
      </c>
      <c r="C402" s="6">
        <f t="shared" si="36"/>
        <v>14.0648138526</v>
      </c>
      <c r="D402" s="7">
        <f t="shared" si="37"/>
        <v>32.625186147400001</v>
      </c>
      <c r="E402" s="6"/>
      <c r="G402" s="8">
        <v>32.625186147400001</v>
      </c>
      <c r="H402" s="8">
        <f t="shared" si="40"/>
        <v>3.0068499999998721E-2</v>
      </c>
      <c r="I402" s="8">
        <v>562</v>
      </c>
      <c r="J402" s="8">
        <f t="shared" si="38"/>
        <v>111</v>
      </c>
      <c r="K402" s="8">
        <f t="shared" si="39"/>
        <v>222</v>
      </c>
      <c r="L402" s="8">
        <f t="shared" si="41"/>
        <v>6.6752069999997161</v>
      </c>
    </row>
    <row r="403" spans="1:12" ht="15.5" x14ac:dyDescent="0.35">
      <c r="A403" s="1">
        <v>14094.8823526</v>
      </c>
      <c r="B403" s="1">
        <v>562</v>
      </c>
      <c r="C403" s="6">
        <f t="shared" si="36"/>
        <v>14.094882352599999</v>
      </c>
      <c r="D403" s="7">
        <f t="shared" si="37"/>
        <v>32.595117647400002</v>
      </c>
      <c r="E403" s="6"/>
      <c r="G403" s="8">
        <v>32.595117647400002</v>
      </c>
      <c r="H403" s="8">
        <f t="shared" si="40"/>
        <v>3.0068499999998721E-2</v>
      </c>
      <c r="I403" s="8">
        <v>562</v>
      </c>
      <c r="J403" s="8">
        <f t="shared" si="38"/>
        <v>111</v>
      </c>
      <c r="K403" s="8">
        <f t="shared" si="39"/>
        <v>222</v>
      </c>
      <c r="L403" s="8">
        <f t="shared" si="41"/>
        <v>6.6752069999997161</v>
      </c>
    </row>
    <row r="404" spans="1:12" ht="15.5" x14ac:dyDescent="0.35">
      <c r="A404" s="1">
        <v>14137.405633099999</v>
      </c>
      <c r="B404" s="1">
        <v>562</v>
      </c>
      <c r="C404" s="6">
        <f t="shared" si="36"/>
        <v>14.137405633099998</v>
      </c>
      <c r="D404" s="7">
        <f t="shared" si="37"/>
        <v>32.552594366899996</v>
      </c>
      <c r="E404" s="6"/>
      <c r="G404" s="8">
        <v>32.552594366899996</v>
      </c>
      <c r="H404" s="8">
        <f t="shared" si="40"/>
        <v>4.2523280500006422E-2</v>
      </c>
      <c r="I404" s="8">
        <v>562</v>
      </c>
      <c r="J404" s="8">
        <f t="shared" si="38"/>
        <v>111</v>
      </c>
      <c r="K404" s="8">
        <f t="shared" si="39"/>
        <v>222</v>
      </c>
      <c r="L404" s="8">
        <f t="shared" si="41"/>
        <v>9.4401682710014256</v>
      </c>
    </row>
    <row r="405" spans="1:12" ht="15.5" x14ac:dyDescent="0.35">
      <c r="A405" s="1">
        <v>14167.4741331</v>
      </c>
      <c r="B405" s="1">
        <v>562</v>
      </c>
      <c r="C405" s="6">
        <f t="shared" si="36"/>
        <v>14.167474133100001</v>
      </c>
      <c r="D405" s="7">
        <f t="shared" si="37"/>
        <v>32.522525866899997</v>
      </c>
      <c r="E405" s="6"/>
      <c r="G405" s="8">
        <v>32.522525866899997</v>
      </c>
      <c r="H405" s="8">
        <f t="shared" si="40"/>
        <v>3.0068499999998721E-2</v>
      </c>
      <c r="I405" s="8">
        <v>562</v>
      </c>
      <c r="J405" s="8">
        <f t="shared" si="38"/>
        <v>111</v>
      </c>
      <c r="K405" s="8">
        <f t="shared" si="39"/>
        <v>222</v>
      </c>
      <c r="L405" s="8">
        <f t="shared" si="41"/>
        <v>6.6752069999997161</v>
      </c>
    </row>
    <row r="406" spans="1:12" ht="15.5" x14ac:dyDescent="0.35">
      <c r="A406" s="1">
        <v>14209.9973429</v>
      </c>
      <c r="B406" s="1">
        <v>561</v>
      </c>
      <c r="C406" s="6">
        <f t="shared" si="36"/>
        <v>14.209997342899999</v>
      </c>
      <c r="D406" s="7">
        <f t="shared" si="37"/>
        <v>32.480002657100002</v>
      </c>
      <c r="E406" s="6"/>
      <c r="G406" s="8">
        <v>32.480002657100002</v>
      </c>
      <c r="H406" s="8">
        <f t="shared" si="40"/>
        <v>4.2523209799995243E-2</v>
      </c>
      <c r="I406" s="8">
        <v>561</v>
      </c>
      <c r="J406" s="8">
        <f t="shared" si="38"/>
        <v>110</v>
      </c>
      <c r="K406" s="8">
        <f t="shared" si="39"/>
        <v>221</v>
      </c>
      <c r="L406" s="8">
        <f t="shared" si="41"/>
        <v>9.3976293657989487</v>
      </c>
    </row>
    <row r="407" spans="1:12" ht="15.5" x14ac:dyDescent="0.35">
      <c r="A407" s="1">
        <v>14240.0657429</v>
      </c>
      <c r="B407" s="1">
        <v>561</v>
      </c>
      <c r="C407" s="6">
        <f t="shared" si="36"/>
        <v>14.240065742900001</v>
      </c>
      <c r="D407" s="7">
        <f t="shared" si="37"/>
        <v>32.449934257099997</v>
      </c>
      <c r="E407" s="6"/>
      <c r="G407" s="8">
        <v>32.449934257099997</v>
      </c>
      <c r="H407" s="8">
        <f t="shared" si="40"/>
        <v>3.0068400000004658E-2</v>
      </c>
      <c r="I407" s="8">
        <v>561</v>
      </c>
      <c r="J407" s="8">
        <f t="shared" si="38"/>
        <v>110</v>
      </c>
      <c r="K407" s="8">
        <f t="shared" si="39"/>
        <v>220</v>
      </c>
      <c r="L407" s="8">
        <f t="shared" si="41"/>
        <v>6.6150480000010248</v>
      </c>
    </row>
    <row r="408" spans="1:12" ht="15.5" x14ac:dyDescent="0.35">
      <c r="A408" s="1">
        <v>14270.1342429</v>
      </c>
      <c r="B408" s="1">
        <v>561</v>
      </c>
      <c r="C408" s="6">
        <f t="shared" si="36"/>
        <v>14.270134242899999</v>
      </c>
      <c r="D408" s="7">
        <f t="shared" si="37"/>
        <v>32.419865757099998</v>
      </c>
      <c r="E408" s="6"/>
      <c r="G408" s="8">
        <v>32.419865757099998</v>
      </c>
      <c r="H408" s="8">
        <f t="shared" si="40"/>
        <v>3.0068499999998721E-2</v>
      </c>
      <c r="I408" s="8">
        <v>561</v>
      </c>
      <c r="J408" s="8">
        <f t="shared" si="38"/>
        <v>110</v>
      </c>
      <c r="K408" s="8">
        <f t="shared" si="39"/>
        <v>220</v>
      </c>
      <c r="L408" s="8">
        <f t="shared" si="41"/>
        <v>6.6150699999997187</v>
      </c>
    </row>
    <row r="409" spans="1:12" ht="15.5" x14ac:dyDescent="0.35">
      <c r="A409" s="1">
        <v>14300.202742900001</v>
      </c>
      <c r="B409" s="1">
        <v>561</v>
      </c>
      <c r="C409" s="6">
        <f t="shared" si="36"/>
        <v>14.300202742900002</v>
      </c>
      <c r="D409" s="7">
        <f t="shared" si="37"/>
        <v>32.3897972571</v>
      </c>
      <c r="E409" s="6"/>
      <c r="G409" s="8">
        <v>32.3897972571</v>
      </c>
      <c r="H409" s="8">
        <f t="shared" si="40"/>
        <v>3.0068499999998721E-2</v>
      </c>
      <c r="I409" s="8">
        <v>561</v>
      </c>
      <c r="J409" s="8">
        <f t="shared" si="38"/>
        <v>110</v>
      </c>
      <c r="K409" s="8">
        <f t="shared" si="39"/>
        <v>220</v>
      </c>
      <c r="L409" s="8">
        <f t="shared" si="41"/>
        <v>6.6150699999997187</v>
      </c>
    </row>
    <row r="410" spans="1:12" ht="15.5" x14ac:dyDescent="0.35">
      <c r="A410" s="1">
        <v>14330.2712429</v>
      </c>
      <c r="B410" s="1">
        <v>559</v>
      </c>
      <c r="C410" s="6">
        <f t="shared" si="36"/>
        <v>14.3302712429</v>
      </c>
      <c r="D410" s="7">
        <f t="shared" si="37"/>
        <v>32.359728757100001</v>
      </c>
      <c r="E410" s="6"/>
      <c r="G410" s="8">
        <v>32.359728757100001</v>
      </c>
      <c r="H410" s="8">
        <f t="shared" si="40"/>
        <v>3.0068499999998721E-2</v>
      </c>
      <c r="I410" s="8">
        <v>559</v>
      </c>
      <c r="J410" s="8">
        <f t="shared" si="38"/>
        <v>108</v>
      </c>
      <c r="K410" s="8">
        <f t="shared" si="39"/>
        <v>218</v>
      </c>
      <c r="L410" s="8">
        <f t="shared" si="41"/>
        <v>6.5549329999997212</v>
      </c>
    </row>
    <row r="411" spans="1:12" ht="15.5" x14ac:dyDescent="0.35">
      <c r="A411" s="1">
        <v>14360.3396429</v>
      </c>
      <c r="B411" s="1">
        <v>559</v>
      </c>
      <c r="C411" s="6">
        <f t="shared" si="36"/>
        <v>14.3603396429</v>
      </c>
      <c r="D411" s="7">
        <f t="shared" si="37"/>
        <v>32.329660357099996</v>
      </c>
      <c r="E411" s="6"/>
      <c r="G411" s="8">
        <v>32.329660357099996</v>
      </c>
      <c r="H411" s="8">
        <f t="shared" si="40"/>
        <v>3.0068400000004658E-2</v>
      </c>
      <c r="I411" s="8">
        <v>559</v>
      </c>
      <c r="J411" s="8">
        <f t="shared" si="38"/>
        <v>108</v>
      </c>
      <c r="K411" s="8">
        <f t="shared" si="39"/>
        <v>216</v>
      </c>
      <c r="L411" s="8">
        <f t="shared" si="41"/>
        <v>6.4947744000010061</v>
      </c>
    </row>
    <row r="412" spans="1:12" ht="15.5" x14ac:dyDescent="0.35">
      <c r="A412" s="1">
        <v>14390.4081429</v>
      </c>
      <c r="B412" s="1">
        <v>560</v>
      </c>
      <c r="C412" s="6">
        <f t="shared" si="36"/>
        <v>14.3904081429</v>
      </c>
      <c r="D412" s="7">
        <f t="shared" si="37"/>
        <v>32.299591857099998</v>
      </c>
      <c r="E412" s="6"/>
      <c r="G412" s="8">
        <v>32.299591857099998</v>
      </c>
      <c r="H412" s="8">
        <f t="shared" si="40"/>
        <v>3.0068499999998721E-2</v>
      </c>
      <c r="I412" s="8">
        <v>560</v>
      </c>
      <c r="J412" s="8">
        <f t="shared" si="38"/>
        <v>109</v>
      </c>
      <c r="K412" s="8">
        <f t="shared" si="39"/>
        <v>217</v>
      </c>
      <c r="L412" s="8">
        <f t="shared" si="41"/>
        <v>6.5248644999997225</v>
      </c>
    </row>
    <row r="413" spans="1:12" ht="15.5" x14ac:dyDescent="0.35">
      <c r="A413" s="1">
        <v>14420.476642899999</v>
      </c>
      <c r="B413" s="1">
        <v>561</v>
      </c>
      <c r="C413" s="6">
        <f t="shared" si="36"/>
        <v>14.420476642899999</v>
      </c>
      <c r="D413" s="7">
        <f t="shared" si="37"/>
        <v>32.269523357099999</v>
      </c>
      <c r="E413" s="6"/>
      <c r="G413" s="8">
        <v>32.269523357099999</v>
      </c>
      <c r="H413" s="8">
        <f t="shared" si="40"/>
        <v>3.0068499999998721E-2</v>
      </c>
      <c r="I413" s="8">
        <v>561</v>
      </c>
      <c r="J413" s="8">
        <f t="shared" si="38"/>
        <v>110</v>
      </c>
      <c r="K413" s="8">
        <f t="shared" si="39"/>
        <v>219</v>
      </c>
      <c r="L413" s="8">
        <f t="shared" si="41"/>
        <v>6.58500149999972</v>
      </c>
    </row>
    <row r="414" spans="1:12" ht="15.5" x14ac:dyDescent="0.35">
      <c r="A414" s="1">
        <v>14450.5451429</v>
      </c>
      <c r="B414" s="1">
        <v>561</v>
      </c>
      <c r="C414" s="6">
        <f t="shared" si="36"/>
        <v>14.450545142900001</v>
      </c>
      <c r="D414" s="7">
        <f t="shared" si="37"/>
        <v>32.2394548571</v>
      </c>
      <c r="E414" s="6"/>
      <c r="G414" s="8">
        <v>32.2394548571</v>
      </c>
      <c r="H414" s="8">
        <f t="shared" si="40"/>
        <v>3.0068499999998721E-2</v>
      </c>
      <c r="I414" s="8">
        <v>561</v>
      </c>
      <c r="J414" s="8">
        <f t="shared" si="38"/>
        <v>110</v>
      </c>
      <c r="K414" s="8">
        <f t="shared" si="39"/>
        <v>220</v>
      </c>
      <c r="L414" s="8">
        <f t="shared" si="41"/>
        <v>6.6150699999997187</v>
      </c>
    </row>
    <row r="415" spans="1:12" ht="15.5" x14ac:dyDescent="0.35">
      <c r="A415" s="1">
        <v>14480.613542900001</v>
      </c>
      <c r="B415" s="1">
        <v>561</v>
      </c>
      <c r="C415" s="6">
        <f t="shared" si="36"/>
        <v>14.4806135429</v>
      </c>
      <c r="D415" s="7">
        <f t="shared" si="37"/>
        <v>32.209386457099995</v>
      </c>
      <c r="E415" s="6"/>
      <c r="G415" s="8">
        <v>32.209386457099995</v>
      </c>
      <c r="H415" s="8">
        <f t="shared" si="40"/>
        <v>3.0068400000004658E-2</v>
      </c>
      <c r="I415" s="8">
        <v>561</v>
      </c>
      <c r="J415" s="8">
        <f t="shared" si="38"/>
        <v>110</v>
      </c>
      <c r="K415" s="8">
        <f t="shared" si="39"/>
        <v>220</v>
      </c>
      <c r="L415" s="8">
        <f t="shared" si="41"/>
        <v>6.6150480000010248</v>
      </c>
    </row>
    <row r="416" spans="1:12" ht="15.5" x14ac:dyDescent="0.35">
      <c r="A416" s="1">
        <v>14510.6820429</v>
      </c>
      <c r="B416" s="1">
        <v>561</v>
      </c>
      <c r="C416" s="6">
        <f t="shared" si="36"/>
        <v>14.510682042899999</v>
      </c>
      <c r="D416" s="7">
        <f t="shared" si="37"/>
        <v>32.179317957099997</v>
      </c>
      <c r="E416" s="6"/>
      <c r="G416" s="8">
        <v>32.179317957099997</v>
      </c>
      <c r="H416" s="8">
        <f t="shared" si="40"/>
        <v>3.0068499999998721E-2</v>
      </c>
      <c r="I416" s="8">
        <v>561</v>
      </c>
      <c r="J416" s="8">
        <f t="shared" si="38"/>
        <v>110</v>
      </c>
      <c r="K416" s="8">
        <f t="shared" si="39"/>
        <v>220</v>
      </c>
      <c r="L416" s="8">
        <f t="shared" si="41"/>
        <v>6.6150699999997187</v>
      </c>
    </row>
    <row r="417" spans="1:12" ht="15.5" x14ac:dyDescent="0.35">
      <c r="A417" s="1">
        <v>14553.2053234</v>
      </c>
      <c r="B417" s="1">
        <v>561</v>
      </c>
      <c r="C417" s="6">
        <f t="shared" si="36"/>
        <v>14.5532053234</v>
      </c>
      <c r="D417" s="7">
        <f t="shared" si="37"/>
        <v>32.136794676599997</v>
      </c>
      <c r="E417" s="6"/>
      <c r="G417" s="8">
        <v>32.136794676599997</v>
      </c>
      <c r="H417" s="8">
        <f t="shared" si="40"/>
        <v>4.2523280499999316E-2</v>
      </c>
      <c r="I417" s="8">
        <v>561</v>
      </c>
      <c r="J417" s="8">
        <f t="shared" si="38"/>
        <v>110</v>
      </c>
      <c r="K417" s="8">
        <f t="shared" si="39"/>
        <v>220</v>
      </c>
      <c r="L417" s="8">
        <f t="shared" si="41"/>
        <v>9.3551217099998496</v>
      </c>
    </row>
    <row r="418" spans="1:12" ht="15.5" x14ac:dyDescent="0.35">
      <c r="A418" s="1">
        <v>14583.273823400001</v>
      </c>
      <c r="B418" s="1">
        <v>561</v>
      </c>
      <c r="C418" s="6">
        <f t="shared" si="36"/>
        <v>14.583273823400001</v>
      </c>
      <c r="D418" s="7">
        <f t="shared" si="37"/>
        <v>32.106726176599999</v>
      </c>
      <c r="E418" s="6"/>
      <c r="G418" s="8">
        <v>32.106726176599999</v>
      </c>
      <c r="H418" s="8">
        <f t="shared" si="40"/>
        <v>3.0068499999998721E-2</v>
      </c>
      <c r="I418" s="8">
        <v>561</v>
      </c>
      <c r="J418" s="8">
        <f t="shared" si="38"/>
        <v>110</v>
      </c>
      <c r="K418" s="8">
        <f t="shared" si="39"/>
        <v>220</v>
      </c>
      <c r="L418" s="8">
        <f t="shared" si="41"/>
        <v>6.6150699999997187</v>
      </c>
    </row>
    <row r="419" spans="1:12" ht="15.5" x14ac:dyDescent="0.35">
      <c r="A419" s="1">
        <v>14625.7970332</v>
      </c>
      <c r="B419" s="1">
        <v>561</v>
      </c>
      <c r="C419" s="6">
        <f t="shared" si="36"/>
        <v>14.6257970332</v>
      </c>
      <c r="D419" s="7">
        <f t="shared" si="37"/>
        <v>32.064202966799996</v>
      </c>
      <c r="E419" s="6"/>
      <c r="G419" s="8">
        <v>32.064202966799996</v>
      </c>
      <c r="H419" s="8">
        <f t="shared" si="40"/>
        <v>4.2523209800002348E-2</v>
      </c>
      <c r="I419" s="8">
        <v>561</v>
      </c>
      <c r="J419" s="8">
        <f t="shared" si="38"/>
        <v>110</v>
      </c>
      <c r="K419" s="8">
        <f t="shared" si="39"/>
        <v>220</v>
      </c>
      <c r="L419" s="8">
        <f t="shared" si="41"/>
        <v>9.3551061560005166</v>
      </c>
    </row>
    <row r="420" spans="1:12" ht="15.5" x14ac:dyDescent="0.35">
      <c r="A420" s="1">
        <v>14655.8655332</v>
      </c>
      <c r="B420" s="1">
        <v>561</v>
      </c>
      <c r="C420" s="6">
        <f t="shared" si="36"/>
        <v>14.6558655332</v>
      </c>
      <c r="D420" s="7">
        <f t="shared" si="37"/>
        <v>32.034134466799998</v>
      </c>
      <c r="E420" s="6"/>
      <c r="G420" s="8">
        <v>32.034134466799998</v>
      </c>
      <c r="H420" s="8">
        <f t="shared" si="40"/>
        <v>3.0068499999998721E-2</v>
      </c>
      <c r="I420" s="8">
        <v>561</v>
      </c>
      <c r="J420" s="8">
        <f t="shared" si="38"/>
        <v>110</v>
      </c>
      <c r="K420" s="8">
        <f t="shared" si="39"/>
        <v>220</v>
      </c>
      <c r="L420" s="8">
        <f t="shared" si="41"/>
        <v>6.6150699999997187</v>
      </c>
    </row>
    <row r="421" spans="1:12" ht="15.5" x14ac:dyDescent="0.35">
      <c r="A421" s="1">
        <v>14685.934033199999</v>
      </c>
      <c r="B421" s="1">
        <v>559</v>
      </c>
      <c r="C421" s="6">
        <f t="shared" si="36"/>
        <v>14.685934033199999</v>
      </c>
      <c r="D421" s="7">
        <f t="shared" si="37"/>
        <v>32.004065966799999</v>
      </c>
      <c r="E421" s="6"/>
      <c r="G421" s="8">
        <v>32.004065966799999</v>
      </c>
      <c r="H421" s="8">
        <f t="shared" si="40"/>
        <v>3.0068499999998721E-2</v>
      </c>
      <c r="I421" s="8">
        <v>559</v>
      </c>
      <c r="J421" s="8">
        <f t="shared" si="38"/>
        <v>108</v>
      </c>
      <c r="K421" s="8">
        <f t="shared" si="39"/>
        <v>218</v>
      </c>
      <c r="L421" s="8">
        <f t="shared" si="41"/>
        <v>6.5549329999997212</v>
      </c>
    </row>
    <row r="422" spans="1:12" ht="15.5" x14ac:dyDescent="0.35">
      <c r="A422" s="1">
        <v>14716.0025332</v>
      </c>
      <c r="B422" s="1">
        <v>557</v>
      </c>
      <c r="C422" s="6">
        <f t="shared" si="36"/>
        <v>14.716002533200001</v>
      </c>
      <c r="D422" s="7">
        <f t="shared" si="37"/>
        <v>31.973997466799997</v>
      </c>
      <c r="E422" s="6"/>
      <c r="G422" s="8">
        <v>31.973997466799997</v>
      </c>
      <c r="H422" s="8">
        <f t="shared" si="40"/>
        <v>3.0068500000002274E-2</v>
      </c>
      <c r="I422" s="8">
        <v>557</v>
      </c>
      <c r="J422" s="8">
        <f t="shared" si="38"/>
        <v>106</v>
      </c>
      <c r="K422" s="8">
        <f t="shared" si="39"/>
        <v>214</v>
      </c>
      <c r="L422" s="8">
        <f t="shared" si="41"/>
        <v>6.4346590000004866</v>
      </c>
    </row>
    <row r="423" spans="1:12" ht="15.5" x14ac:dyDescent="0.35">
      <c r="A423" s="1">
        <v>14746.0710332</v>
      </c>
      <c r="B423" s="1">
        <v>555</v>
      </c>
      <c r="C423" s="6">
        <f t="shared" si="36"/>
        <v>14.7460710332</v>
      </c>
      <c r="D423" s="7">
        <f t="shared" si="37"/>
        <v>31.943928966799998</v>
      </c>
      <c r="E423" s="6"/>
      <c r="G423" s="8">
        <v>31.943928966799998</v>
      </c>
      <c r="H423" s="8">
        <f t="shared" si="40"/>
        <v>3.0068499999998721E-2</v>
      </c>
      <c r="I423" s="8">
        <v>555</v>
      </c>
      <c r="J423" s="8">
        <f t="shared" si="38"/>
        <v>104</v>
      </c>
      <c r="K423" s="8">
        <f t="shared" si="39"/>
        <v>210</v>
      </c>
      <c r="L423" s="8">
        <f t="shared" si="41"/>
        <v>6.3143849999997315</v>
      </c>
    </row>
    <row r="424" spans="1:12" ht="15.5" x14ac:dyDescent="0.35">
      <c r="A424" s="1">
        <v>14776.139533199999</v>
      </c>
      <c r="B424" s="1">
        <v>555</v>
      </c>
      <c r="C424" s="6">
        <f t="shared" si="36"/>
        <v>14.776139533199999</v>
      </c>
      <c r="D424" s="7">
        <f t="shared" si="37"/>
        <v>31.913860466799999</v>
      </c>
      <c r="E424" s="6"/>
      <c r="G424" s="8">
        <v>31.913860466799999</v>
      </c>
      <c r="H424" s="8">
        <f t="shared" si="40"/>
        <v>3.0068499999998721E-2</v>
      </c>
      <c r="I424" s="8">
        <v>555</v>
      </c>
      <c r="J424" s="8">
        <f t="shared" si="38"/>
        <v>104</v>
      </c>
      <c r="K424" s="8">
        <f t="shared" si="39"/>
        <v>208</v>
      </c>
      <c r="L424" s="8">
        <f t="shared" si="41"/>
        <v>6.254247999999734</v>
      </c>
    </row>
    <row r="425" spans="1:12" ht="15.5" x14ac:dyDescent="0.35">
      <c r="A425" s="1">
        <v>14806.207933199999</v>
      </c>
      <c r="B425" s="1">
        <v>557</v>
      </c>
      <c r="C425" s="6">
        <f t="shared" si="36"/>
        <v>14.8062079332</v>
      </c>
      <c r="D425" s="7">
        <f t="shared" si="37"/>
        <v>31.883792066799998</v>
      </c>
      <c r="E425" s="6"/>
      <c r="G425" s="8">
        <v>31.883792066799998</v>
      </c>
      <c r="H425" s="8">
        <f t="shared" si="40"/>
        <v>3.0068400000001105E-2</v>
      </c>
      <c r="I425" s="8">
        <v>557</v>
      </c>
      <c r="J425" s="8">
        <f t="shared" si="38"/>
        <v>106</v>
      </c>
      <c r="K425" s="8">
        <f t="shared" si="39"/>
        <v>210</v>
      </c>
      <c r="L425" s="8">
        <f t="shared" si="41"/>
        <v>6.3143640000002321</v>
      </c>
    </row>
    <row r="426" spans="1:12" ht="15.5" x14ac:dyDescent="0.35">
      <c r="A426" s="1">
        <v>14848.731143000001</v>
      </c>
      <c r="B426" s="1">
        <v>557</v>
      </c>
      <c r="C426" s="6">
        <f t="shared" si="36"/>
        <v>14.848731143</v>
      </c>
      <c r="D426" s="7">
        <f t="shared" si="37"/>
        <v>31.841268856999996</v>
      </c>
      <c r="E426" s="6"/>
      <c r="G426" s="8">
        <v>31.841268856999996</v>
      </c>
      <c r="H426" s="8">
        <f t="shared" si="40"/>
        <v>4.2523209800002348E-2</v>
      </c>
      <c r="I426" s="8">
        <v>557</v>
      </c>
      <c r="J426" s="8">
        <f t="shared" si="38"/>
        <v>106</v>
      </c>
      <c r="K426" s="8">
        <f t="shared" si="39"/>
        <v>212</v>
      </c>
      <c r="L426" s="8">
        <f t="shared" si="41"/>
        <v>9.0149204776004979</v>
      </c>
    </row>
    <row r="427" spans="1:12" ht="15.5" x14ac:dyDescent="0.35">
      <c r="A427" s="1">
        <v>14878.799643</v>
      </c>
      <c r="B427" s="1">
        <v>558</v>
      </c>
      <c r="C427" s="6">
        <f t="shared" si="36"/>
        <v>14.878799643000001</v>
      </c>
      <c r="D427" s="7">
        <f t="shared" si="37"/>
        <v>31.811200356999997</v>
      </c>
      <c r="E427" s="6"/>
      <c r="G427" s="8">
        <v>31.811200356999997</v>
      </c>
      <c r="H427" s="8">
        <f t="shared" si="40"/>
        <v>3.0068499999998721E-2</v>
      </c>
      <c r="I427" s="8">
        <v>558</v>
      </c>
      <c r="J427" s="8">
        <f t="shared" si="38"/>
        <v>107</v>
      </c>
      <c r="K427" s="8">
        <f t="shared" si="39"/>
        <v>213</v>
      </c>
      <c r="L427" s="8">
        <f t="shared" si="41"/>
        <v>6.4045904999997276</v>
      </c>
    </row>
    <row r="428" spans="1:12" ht="15.5" x14ac:dyDescent="0.35">
      <c r="A428" s="1">
        <v>14921.3229235</v>
      </c>
      <c r="B428" s="1">
        <v>556</v>
      </c>
      <c r="C428" s="6">
        <f t="shared" si="36"/>
        <v>14.9213229235</v>
      </c>
      <c r="D428" s="7">
        <f t="shared" si="37"/>
        <v>31.768677076499998</v>
      </c>
      <c r="E428" s="6"/>
      <c r="G428" s="8">
        <v>31.768677076499998</v>
      </c>
      <c r="H428" s="8">
        <f t="shared" si="40"/>
        <v>4.2523280499999316E-2</v>
      </c>
      <c r="I428" s="8">
        <v>556</v>
      </c>
      <c r="J428" s="8">
        <f t="shared" si="38"/>
        <v>105</v>
      </c>
      <c r="K428" s="8">
        <f t="shared" si="39"/>
        <v>212</v>
      </c>
      <c r="L428" s="8">
        <f t="shared" si="41"/>
        <v>9.0149354659998551</v>
      </c>
    </row>
    <row r="429" spans="1:12" ht="15.5" x14ac:dyDescent="0.35">
      <c r="A429" s="1">
        <v>14963.846203999999</v>
      </c>
      <c r="B429" s="1">
        <v>556</v>
      </c>
      <c r="C429" s="6">
        <f t="shared" si="36"/>
        <v>14.963846203999999</v>
      </c>
      <c r="D429" s="7">
        <f t="shared" si="37"/>
        <v>31.726153795999998</v>
      </c>
      <c r="E429" s="6"/>
      <c r="G429" s="8">
        <v>31.726153795999998</v>
      </c>
      <c r="H429" s="8">
        <f t="shared" si="40"/>
        <v>4.2523280499999316E-2</v>
      </c>
      <c r="I429" s="8">
        <v>556</v>
      </c>
      <c r="J429" s="8">
        <f t="shared" si="38"/>
        <v>105</v>
      </c>
      <c r="K429" s="8">
        <f t="shared" si="39"/>
        <v>210</v>
      </c>
      <c r="L429" s="8">
        <f t="shared" si="41"/>
        <v>8.9298889049998564</v>
      </c>
    </row>
    <row r="430" spans="1:12" ht="15.5" x14ac:dyDescent="0.35">
      <c r="A430" s="1">
        <v>15006.369413799999</v>
      </c>
      <c r="B430" s="1">
        <v>555</v>
      </c>
      <c r="C430" s="6">
        <f t="shared" si="36"/>
        <v>15.0063694138</v>
      </c>
      <c r="D430" s="7">
        <f t="shared" si="37"/>
        <v>31.683630586199996</v>
      </c>
      <c r="E430" s="6"/>
      <c r="G430" s="8">
        <v>31.683630586199996</v>
      </c>
      <c r="H430" s="8">
        <f t="shared" si="40"/>
        <v>4.2523209800002348E-2</v>
      </c>
      <c r="I430" s="8">
        <v>555</v>
      </c>
      <c r="J430" s="8">
        <f t="shared" si="38"/>
        <v>104</v>
      </c>
      <c r="K430" s="8">
        <f t="shared" si="39"/>
        <v>209</v>
      </c>
      <c r="L430" s="8">
        <f t="shared" si="41"/>
        <v>8.8873508482004908</v>
      </c>
    </row>
    <row r="431" spans="1:12" ht="15.5" x14ac:dyDescent="0.35">
      <c r="A431" s="1">
        <v>15036.4379138</v>
      </c>
      <c r="B431" s="1">
        <v>554</v>
      </c>
      <c r="C431" s="6">
        <f t="shared" si="36"/>
        <v>15.0364379138</v>
      </c>
      <c r="D431" s="7">
        <f t="shared" si="37"/>
        <v>31.653562086199997</v>
      </c>
      <c r="E431" s="6"/>
      <c r="G431" s="8">
        <v>31.653562086199997</v>
      </c>
      <c r="H431" s="8">
        <f t="shared" si="40"/>
        <v>3.0068499999998721E-2</v>
      </c>
      <c r="I431" s="8">
        <v>554</v>
      </c>
      <c r="J431" s="8">
        <f t="shared" si="38"/>
        <v>103</v>
      </c>
      <c r="K431" s="8">
        <f t="shared" si="39"/>
        <v>207</v>
      </c>
      <c r="L431" s="8">
        <f t="shared" si="41"/>
        <v>6.2241794999997353</v>
      </c>
    </row>
    <row r="432" spans="1:12" ht="15.5" x14ac:dyDescent="0.35">
      <c r="A432" s="1">
        <v>15066.5063138</v>
      </c>
      <c r="B432" s="1">
        <v>554</v>
      </c>
      <c r="C432" s="6">
        <f t="shared" si="36"/>
        <v>15.0665063138</v>
      </c>
      <c r="D432" s="7">
        <f t="shared" si="37"/>
        <v>31.6234936862</v>
      </c>
      <c r="E432" s="6"/>
      <c r="G432" s="8">
        <v>31.6234936862</v>
      </c>
      <c r="H432" s="8">
        <f t="shared" si="40"/>
        <v>3.0068399999997553E-2</v>
      </c>
      <c r="I432" s="8">
        <v>554</v>
      </c>
      <c r="J432" s="8">
        <f t="shared" si="38"/>
        <v>103</v>
      </c>
      <c r="K432" s="8">
        <f t="shared" si="39"/>
        <v>206</v>
      </c>
      <c r="L432" s="8">
        <f t="shared" si="41"/>
        <v>6.1940903999994958</v>
      </c>
    </row>
    <row r="433" spans="1:12" ht="15.5" x14ac:dyDescent="0.35">
      <c r="A433" s="1">
        <v>15096.5748138</v>
      </c>
      <c r="B433" s="1">
        <v>554</v>
      </c>
      <c r="C433" s="6">
        <f t="shared" si="36"/>
        <v>15.0965748138</v>
      </c>
      <c r="D433" s="7">
        <f t="shared" si="37"/>
        <v>31.593425186199998</v>
      </c>
      <c r="E433" s="6"/>
      <c r="G433" s="8">
        <v>31.593425186199998</v>
      </c>
      <c r="H433" s="8">
        <f t="shared" si="40"/>
        <v>3.0068500000002274E-2</v>
      </c>
      <c r="I433" s="8">
        <v>554</v>
      </c>
      <c r="J433" s="8">
        <f t="shared" si="38"/>
        <v>103</v>
      </c>
      <c r="K433" s="8">
        <f t="shared" si="39"/>
        <v>206</v>
      </c>
      <c r="L433" s="8">
        <f t="shared" si="41"/>
        <v>6.1941110000004684</v>
      </c>
    </row>
    <row r="434" spans="1:12" ht="15.5" x14ac:dyDescent="0.35">
      <c r="A434" s="1">
        <v>15126.643313799999</v>
      </c>
      <c r="B434" s="1">
        <v>556</v>
      </c>
      <c r="C434" s="6">
        <f t="shared" si="36"/>
        <v>15.126643313799999</v>
      </c>
      <c r="D434" s="7">
        <f t="shared" si="37"/>
        <v>31.563356686199999</v>
      </c>
      <c r="E434" s="6"/>
      <c r="G434" s="8">
        <v>31.563356686199999</v>
      </c>
      <c r="H434" s="8">
        <f t="shared" si="40"/>
        <v>3.0068499999998721E-2</v>
      </c>
      <c r="I434" s="8">
        <v>556</v>
      </c>
      <c r="J434" s="8">
        <f t="shared" si="38"/>
        <v>105</v>
      </c>
      <c r="K434" s="8">
        <f t="shared" si="39"/>
        <v>208</v>
      </c>
      <c r="L434" s="8">
        <f t="shared" si="41"/>
        <v>6.254247999999734</v>
      </c>
    </row>
    <row r="435" spans="1:12" ht="15.5" x14ac:dyDescent="0.35">
      <c r="A435" s="1">
        <v>15169.166594300001</v>
      </c>
      <c r="B435" s="1">
        <v>556</v>
      </c>
      <c r="C435" s="6">
        <f t="shared" si="36"/>
        <v>15.1691665943</v>
      </c>
      <c r="D435" s="7">
        <f t="shared" si="37"/>
        <v>31.520833405699996</v>
      </c>
      <c r="E435" s="6"/>
      <c r="G435" s="8">
        <v>31.520833405699996</v>
      </c>
      <c r="H435" s="8">
        <f t="shared" si="40"/>
        <v>4.2523280500002869E-2</v>
      </c>
      <c r="I435" s="8">
        <v>556</v>
      </c>
      <c r="J435" s="8">
        <f t="shared" si="38"/>
        <v>105</v>
      </c>
      <c r="K435" s="8">
        <f t="shared" si="39"/>
        <v>210</v>
      </c>
      <c r="L435" s="8">
        <f t="shared" si="41"/>
        <v>8.9298889050006025</v>
      </c>
    </row>
    <row r="436" spans="1:12" ht="15.5" x14ac:dyDescent="0.35">
      <c r="A436" s="1">
        <v>15199.234994300001</v>
      </c>
      <c r="B436" s="1">
        <v>556</v>
      </c>
      <c r="C436" s="6">
        <f t="shared" si="36"/>
        <v>15.199234994300001</v>
      </c>
      <c r="D436" s="7">
        <f t="shared" si="37"/>
        <v>31.490765005699998</v>
      </c>
      <c r="E436" s="6"/>
      <c r="G436" s="8">
        <v>31.490765005699998</v>
      </c>
      <c r="H436" s="8">
        <f t="shared" si="40"/>
        <v>3.0068399999997553E-2</v>
      </c>
      <c r="I436" s="8">
        <v>556</v>
      </c>
      <c r="J436" s="8">
        <f t="shared" si="38"/>
        <v>105</v>
      </c>
      <c r="K436" s="8">
        <f t="shared" si="39"/>
        <v>210</v>
      </c>
      <c r="L436" s="8">
        <f t="shared" si="41"/>
        <v>6.3143639999994861</v>
      </c>
    </row>
    <row r="437" spans="1:12" ht="15.5" x14ac:dyDescent="0.35">
      <c r="A437" s="1">
        <v>15229.3034943</v>
      </c>
      <c r="B437" s="1">
        <v>556</v>
      </c>
      <c r="C437" s="6">
        <f t="shared" si="36"/>
        <v>15.2293034943</v>
      </c>
      <c r="D437" s="7">
        <f t="shared" si="37"/>
        <v>31.4606965057</v>
      </c>
      <c r="E437" s="6"/>
      <c r="G437" s="8">
        <v>31.4606965057</v>
      </c>
      <c r="H437" s="8">
        <f t="shared" si="40"/>
        <v>3.0068499999998721E-2</v>
      </c>
      <c r="I437" s="8">
        <v>556</v>
      </c>
      <c r="J437" s="8">
        <f t="shared" si="38"/>
        <v>105</v>
      </c>
      <c r="K437" s="8">
        <f t="shared" si="39"/>
        <v>210</v>
      </c>
      <c r="L437" s="8">
        <f t="shared" si="41"/>
        <v>6.3143849999997315</v>
      </c>
    </row>
    <row r="438" spans="1:12" ht="15.5" x14ac:dyDescent="0.35">
      <c r="A438" s="1">
        <v>15271.8267748</v>
      </c>
      <c r="B438" s="1">
        <v>556</v>
      </c>
      <c r="C438" s="6">
        <f t="shared" si="36"/>
        <v>15.271826774799999</v>
      </c>
      <c r="D438" s="7">
        <f t="shared" si="37"/>
        <v>31.4181732252</v>
      </c>
      <c r="E438" s="6"/>
      <c r="G438" s="8">
        <v>31.4181732252</v>
      </c>
      <c r="H438" s="8">
        <f t="shared" si="40"/>
        <v>4.2523280499999316E-2</v>
      </c>
      <c r="I438" s="8">
        <v>556</v>
      </c>
      <c r="J438" s="8">
        <f t="shared" si="38"/>
        <v>105</v>
      </c>
      <c r="K438" s="8">
        <f t="shared" si="39"/>
        <v>210</v>
      </c>
      <c r="L438" s="8">
        <f t="shared" si="41"/>
        <v>8.9298889049998564</v>
      </c>
    </row>
    <row r="439" spans="1:12" ht="15.5" x14ac:dyDescent="0.35">
      <c r="A439" s="1">
        <v>15301.895274799999</v>
      </c>
      <c r="B439" s="1">
        <v>554</v>
      </c>
      <c r="C439" s="6">
        <f t="shared" si="36"/>
        <v>15.3018952748</v>
      </c>
      <c r="D439" s="7">
        <f t="shared" si="37"/>
        <v>31.388104725199998</v>
      </c>
      <c r="E439" s="6"/>
      <c r="G439" s="8">
        <v>31.388104725199998</v>
      </c>
      <c r="H439" s="8">
        <f t="shared" si="40"/>
        <v>3.0068500000002274E-2</v>
      </c>
      <c r="I439" s="8">
        <v>554</v>
      </c>
      <c r="J439" s="8">
        <f t="shared" si="38"/>
        <v>103</v>
      </c>
      <c r="K439" s="8">
        <f t="shared" si="39"/>
        <v>208</v>
      </c>
      <c r="L439" s="8">
        <f t="shared" si="41"/>
        <v>6.254248000000473</v>
      </c>
    </row>
    <row r="440" spans="1:12" ht="15.5" x14ac:dyDescent="0.35">
      <c r="A440" s="1">
        <v>15331.963674799999</v>
      </c>
      <c r="B440" s="1">
        <v>550</v>
      </c>
      <c r="C440" s="6">
        <f t="shared" si="36"/>
        <v>15.331963674799999</v>
      </c>
      <c r="D440" s="7">
        <f t="shared" si="37"/>
        <v>31.358036325199997</v>
      </c>
      <c r="E440" s="6"/>
      <c r="G440" s="8">
        <v>31.358036325199997</v>
      </c>
      <c r="H440" s="8">
        <f t="shared" si="40"/>
        <v>3.0068400000001105E-2</v>
      </c>
      <c r="I440" s="8">
        <v>550</v>
      </c>
      <c r="J440" s="8">
        <f t="shared" si="38"/>
        <v>99</v>
      </c>
      <c r="K440" s="8">
        <f t="shared" si="39"/>
        <v>202</v>
      </c>
      <c r="L440" s="8">
        <f t="shared" si="41"/>
        <v>6.0738168000002233</v>
      </c>
    </row>
    <row r="441" spans="1:12" ht="15.5" x14ac:dyDescent="0.35">
      <c r="A441" s="1">
        <v>15374.486955300001</v>
      </c>
      <c r="B441" s="1">
        <v>554</v>
      </c>
      <c r="C441" s="6">
        <f t="shared" si="36"/>
        <v>15.3744869553</v>
      </c>
      <c r="D441" s="7">
        <f t="shared" si="37"/>
        <v>31.315513044699998</v>
      </c>
      <c r="E441" s="6"/>
      <c r="G441" s="8">
        <v>31.315513044699998</v>
      </c>
      <c r="H441" s="8">
        <f t="shared" si="40"/>
        <v>4.2523280499999316E-2</v>
      </c>
      <c r="I441" s="8">
        <v>554</v>
      </c>
      <c r="J441" s="8">
        <f t="shared" si="38"/>
        <v>103</v>
      </c>
      <c r="K441" s="8">
        <f t="shared" si="39"/>
        <v>202</v>
      </c>
      <c r="L441" s="8">
        <f t="shared" si="41"/>
        <v>8.5897026609998619</v>
      </c>
    </row>
    <row r="442" spans="1:12" ht="15.5" x14ac:dyDescent="0.35">
      <c r="A442" s="1">
        <v>15417.0101651</v>
      </c>
      <c r="B442" s="1">
        <v>556</v>
      </c>
      <c r="C442" s="6">
        <f t="shared" si="36"/>
        <v>15.417010165100001</v>
      </c>
      <c r="D442" s="7">
        <f t="shared" si="37"/>
        <v>31.272989834899995</v>
      </c>
      <c r="E442" s="6"/>
      <c r="G442" s="8">
        <v>31.272989834899995</v>
      </c>
      <c r="H442" s="8">
        <f t="shared" si="40"/>
        <v>4.2523209800002348E-2</v>
      </c>
      <c r="I442" s="8">
        <v>556</v>
      </c>
      <c r="J442" s="8">
        <f t="shared" si="38"/>
        <v>105</v>
      </c>
      <c r="K442" s="8">
        <f t="shared" si="39"/>
        <v>208</v>
      </c>
      <c r="L442" s="8">
        <f t="shared" si="41"/>
        <v>8.8448276384004885</v>
      </c>
    </row>
    <row r="443" spans="1:12" ht="15.5" x14ac:dyDescent="0.35">
      <c r="A443" s="1">
        <v>15447.0786651</v>
      </c>
      <c r="B443" s="1">
        <v>555</v>
      </c>
      <c r="C443" s="6">
        <f t="shared" si="36"/>
        <v>15.447078665099999</v>
      </c>
      <c r="D443" s="7">
        <f t="shared" si="37"/>
        <v>31.242921334899997</v>
      </c>
      <c r="E443" s="6"/>
      <c r="G443" s="8">
        <v>31.242921334899997</v>
      </c>
      <c r="H443" s="8">
        <f t="shared" si="40"/>
        <v>3.0068499999998721E-2</v>
      </c>
      <c r="I443" s="8">
        <v>555</v>
      </c>
      <c r="J443" s="8">
        <f t="shared" si="38"/>
        <v>104</v>
      </c>
      <c r="K443" s="8">
        <f t="shared" si="39"/>
        <v>209</v>
      </c>
      <c r="L443" s="8">
        <f t="shared" si="41"/>
        <v>6.2843164999997327</v>
      </c>
    </row>
    <row r="444" spans="1:12" ht="15.5" x14ac:dyDescent="0.35">
      <c r="A444" s="1">
        <v>15489.6018749</v>
      </c>
      <c r="B444" s="1">
        <v>555</v>
      </c>
      <c r="C444" s="6">
        <f t="shared" si="36"/>
        <v>15.4896018749</v>
      </c>
      <c r="D444" s="7">
        <f t="shared" si="37"/>
        <v>31.200398125099998</v>
      </c>
      <c r="E444" s="6"/>
      <c r="G444" s="8">
        <v>31.200398125099998</v>
      </c>
      <c r="H444" s="8">
        <f t="shared" si="40"/>
        <v>4.2523209799998796E-2</v>
      </c>
      <c r="I444" s="8">
        <v>555</v>
      </c>
      <c r="J444" s="8">
        <f t="shared" si="38"/>
        <v>104</v>
      </c>
      <c r="K444" s="8">
        <f t="shared" si="39"/>
        <v>208</v>
      </c>
      <c r="L444" s="8">
        <f t="shared" si="41"/>
        <v>8.8448276383997495</v>
      </c>
    </row>
    <row r="445" spans="1:12" ht="15.5" x14ac:dyDescent="0.35">
      <c r="A445" s="1">
        <v>15532.125155399999</v>
      </c>
      <c r="B445" s="1">
        <v>555</v>
      </c>
      <c r="C445" s="6">
        <f t="shared" si="36"/>
        <v>15.532125155399999</v>
      </c>
      <c r="D445" s="7">
        <f t="shared" si="37"/>
        <v>31.157874844599998</v>
      </c>
      <c r="E445" s="6"/>
      <c r="G445" s="8">
        <v>31.157874844599998</v>
      </c>
      <c r="H445" s="8">
        <f t="shared" si="40"/>
        <v>4.2523280499999316E-2</v>
      </c>
      <c r="I445" s="8">
        <v>555</v>
      </c>
      <c r="J445" s="8">
        <f t="shared" si="38"/>
        <v>104</v>
      </c>
      <c r="K445" s="8">
        <f t="shared" si="39"/>
        <v>208</v>
      </c>
      <c r="L445" s="8">
        <f t="shared" si="41"/>
        <v>8.8448423439998578</v>
      </c>
    </row>
    <row r="446" spans="1:12" ht="15.5" x14ac:dyDescent="0.35">
      <c r="A446" s="1">
        <v>15574.648435900001</v>
      </c>
      <c r="B446" s="1">
        <v>556</v>
      </c>
      <c r="C446" s="6">
        <f t="shared" si="36"/>
        <v>15.5746484359</v>
      </c>
      <c r="D446" s="7">
        <f t="shared" si="37"/>
        <v>31.115351564099996</v>
      </c>
      <c r="E446" s="6"/>
      <c r="G446" s="8">
        <v>31.115351564099996</v>
      </c>
      <c r="H446" s="8">
        <f t="shared" si="40"/>
        <v>4.2523280500002869E-2</v>
      </c>
      <c r="I446" s="8">
        <v>556</v>
      </c>
      <c r="J446" s="8">
        <f t="shared" si="38"/>
        <v>105</v>
      </c>
      <c r="K446" s="8">
        <f t="shared" si="39"/>
        <v>209</v>
      </c>
      <c r="L446" s="8">
        <f t="shared" si="41"/>
        <v>8.8873656245005996</v>
      </c>
    </row>
    <row r="447" spans="1:12" ht="15.5" x14ac:dyDescent="0.35">
      <c r="A447" s="1">
        <v>15617.1716457</v>
      </c>
      <c r="B447" s="1">
        <v>556</v>
      </c>
      <c r="C447" s="6">
        <f t="shared" si="36"/>
        <v>15.617171645700001</v>
      </c>
      <c r="D447" s="7">
        <f t="shared" si="37"/>
        <v>31.072828354299997</v>
      </c>
      <c r="E447" s="6"/>
      <c r="G447" s="8">
        <v>31.072828354299997</v>
      </c>
      <c r="H447" s="8">
        <f t="shared" si="40"/>
        <v>4.2523209799998796E-2</v>
      </c>
      <c r="I447" s="8">
        <v>556</v>
      </c>
      <c r="J447" s="8">
        <f t="shared" si="38"/>
        <v>105</v>
      </c>
      <c r="K447" s="8">
        <f t="shared" si="39"/>
        <v>210</v>
      </c>
      <c r="L447" s="8">
        <f t="shared" si="41"/>
        <v>8.9298740579997471</v>
      </c>
    </row>
    <row r="448" spans="1:12" ht="15.5" x14ac:dyDescent="0.35">
      <c r="A448" s="1">
        <v>15647.2401457</v>
      </c>
      <c r="B448" s="1">
        <v>552</v>
      </c>
      <c r="C448" s="6">
        <f t="shared" si="36"/>
        <v>15.6472401457</v>
      </c>
      <c r="D448" s="7">
        <f t="shared" si="37"/>
        <v>31.042759854299998</v>
      </c>
      <c r="E448" s="6"/>
      <c r="G448" s="8">
        <v>31.042759854299998</v>
      </c>
      <c r="H448" s="8">
        <f t="shared" si="40"/>
        <v>3.0068499999998721E-2</v>
      </c>
      <c r="I448" s="8">
        <v>552</v>
      </c>
      <c r="J448" s="8">
        <f t="shared" si="38"/>
        <v>101</v>
      </c>
      <c r="K448" s="8">
        <f t="shared" si="39"/>
        <v>206</v>
      </c>
      <c r="L448" s="8">
        <f t="shared" si="41"/>
        <v>6.1941109999997366</v>
      </c>
    </row>
    <row r="449" spans="1:12" ht="15.5" x14ac:dyDescent="0.35">
      <c r="A449" s="1">
        <v>15677.308645700001</v>
      </c>
      <c r="B449" s="1">
        <v>550</v>
      </c>
      <c r="C449" s="6">
        <f t="shared" si="36"/>
        <v>15.6773086457</v>
      </c>
      <c r="D449" s="7">
        <f t="shared" si="37"/>
        <v>31.012691354299996</v>
      </c>
      <c r="E449" s="6"/>
      <c r="G449" s="8">
        <v>31.012691354299996</v>
      </c>
      <c r="H449" s="8">
        <f t="shared" si="40"/>
        <v>3.0068500000002274E-2</v>
      </c>
      <c r="I449" s="8">
        <v>550</v>
      </c>
      <c r="J449" s="8">
        <f t="shared" si="38"/>
        <v>99</v>
      </c>
      <c r="K449" s="8">
        <f t="shared" si="39"/>
        <v>200</v>
      </c>
      <c r="L449" s="8">
        <f t="shared" si="41"/>
        <v>6.0137000000004548</v>
      </c>
    </row>
    <row r="450" spans="1:12" ht="15.5" x14ac:dyDescent="0.35">
      <c r="A450" s="1">
        <v>15707.3771457</v>
      </c>
      <c r="B450" s="1">
        <v>549</v>
      </c>
      <c r="C450" s="6">
        <f t="shared" si="36"/>
        <v>15.707377145700001</v>
      </c>
      <c r="D450" s="7">
        <f t="shared" si="37"/>
        <v>30.982622854299997</v>
      </c>
      <c r="E450" s="6"/>
      <c r="G450" s="8">
        <v>30.982622854299997</v>
      </c>
      <c r="H450" s="8">
        <f t="shared" si="40"/>
        <v>3.0068499999998721E-2</v>
      </c>
      <c r="I450" s="8">
        <v>549</v>
      </c>
      <c r="J450" s="8">
        <f t="shared" si="38"/>
        <v>98</v>
      </c>
      <c r="K450" s="8">
        <f t="shared" si="39"/>
        <v>197</v>
      </c>
      <c r="L450" s="8">
        <f t="shared" si="41"/>
        <v>5.9234944999997481</v>
      </c>
    </row>
    <row r="451" spans="1:12" ht="15.5" x14ac:dyDescent="0.35">
      <c r="A451" s="1">
        <v>15737.4455457</v>
      </c>
      <c r="B451" s="1">
        <v>552</v>
      </c>
      <c r="C451" s="6">
        <f t="shared" si="36"/>
        <v>15.7374455457</v>
      </c>
      <c r="D451" s="7">
        <f t="shared" si="37"/>
        <v>30.9525544543</v>
      </c>
      <c r="E451" s="6"/>
      <c r="G451" s="8">
        <v>30.9525544543</v>
      </c>
      <c r="H451" s="8">
        <f t="shared" si="40"/>
        <v>3.0068399999997553E-2</v>
      </c>
      <c r="I451" s="8">
        <v>552</v>
      </c>
      <c r="J451" s="8">
        <f t="shared" si="38"/>
        <v>101</v>
      </c>
      <c r="K451" s="8">
        <f t="shared" si="39"/>
        <v>199</v>
      </c>
      <c r="L451" s="8">
        <f t="shared" si="41"/>
        <v>5.983611599999513</v>
      </c>
    </row>
    <row r="452" spans="1:12" ht="15.5" x14ac:dyDescent="0.35">
      <c r="A452" s="1">
        <v>15767.5140457</v>
      </c>
      <c r="B452" s="1">
        <v>553</v>
      </c>
      <c r="C452" s="6">
        <f t="shared" ref="C452:C515" si="42">A452/1000</f>
        <v>15.7675140457</v>
      </c>
      <c r="D452" s="7">
        <f t="shared" ref="D452:D515" si="43">46.69-C452</f>
        <v>30.922485954299997</v>
      </c>
      <c r="E452" s="6"/>
      <c r="G452" s="8">
        <v>30.922485954299997</v>
      </c>
      <c r="H452" s="8">
        <f t="shared" si="40"/>
        <v>3.0068500000002274E-2</v>
      </c>
      <c r="I452" s="8">
        <v>553</v>
      </c>
      <c r="J452" s="8">
        <f t="shared" ref="J452:J515" si="44">I452-451</f>
        <v>102</v>
      </c>
      <c r="K452" s="8">
        <f t="shared" si="39"/>
        <v>203</v>
      </c>
      <c r="L452" s="8">
        <f t="shared" si="41"/>
        <v>6.1039055000004616</v>
      </c>
    </row>
    <row r="453" spans="1:12" ht="15.5" x14ac:dyDescent="0.35">
      <c r="A453" s="1">
        <v>15797.582545699999</v>
      </c>
      <c r="B453" s="1">
        <v>552</v>
      </c>
      <c r="C453" s="6">
        <f t="shared" si="42"/>
        <v>15.797582545699999</v>
      </c>
      <c r="D453" s="7">
        <f t="shared" si="43"/>
        <v>30.892417454299999</v>
      </c>
      <c r="E453" s="6"/>
      <c r="G453" s="8">
        <v>30.892417454299999</v>
      </c>
      <c r="H453" s="8">
        <f t="shared" si="40"/>
        <v>3.0068499999998721E-2</v>
      </c>
      <c r="I453" s="8">
        <v>552</v>
      </c>
      <c r="J453" s="8">
        <f t="shared" si="44"/>
        <v>101</v>
      </c>
      <c r="K453" s="8">
        <f t="shared" ref="K453:K516" si="45">J453+J452</f>
        <v>203</v>
      </c>
      <c r="L453" s="8">
        <f t="shared" si="41"/>
        <v>6.1039054999997404</v>
      </c>
    </row>
    <row r="454" spans="1:12" ht="15.5" x14ac:dyDescent="0.35">
      <c r="A454" s="1">
        <v>15827.6510457</v>
      </c>
      <c r="B454" s="1">
        <v>550</v>
      </c>
      <c r="C454" s="6">
        <f t="shared" si="42"/>
        <v>15.8276510457</v>
      </c>
      <c r="D454" s="7">
        <f t="shared" si="43"/>
        <v>30.862348954299996</v>
      </c>
      <c r="E454" s="6"/>
      <c r="G454" s="8">
        <v>30.862348954299996</v>
      </c>
      <c r="H454" s="8">
        <f t="shared" ref="H454:H517" si="46">G453-G454</f>
        <v>3.0068500000002274E-2</v>
      </c>
      <c r="I454" s="8">
        <v>550</v>
      </c>
      <c r="J454" s="8">
        <f t="shared" si="44"/>
        <v>99</v>
      </c>
      <c r="K454" s="8">
        <f t="shared" si="45"/>
        <v>200</v>
      </c>
      <c r="L454" s="8">
        <f t="shared" si="41"/>
        <v>6.0137000000004548</v>
      </c>
    </row>
    <row r="455" spans="1:12" ht="15.5" x14ac:dyDescent="0.35">
      <c r="A455" s="1">
        <v>15857.719445700001</v>
      </c>
      <c r="B455" s="1">
        <v>549</v>
      </c>
      <c r="C455" s="6">
        <f t="shared" si="42"/>
        <v>15.857719445700001</v>
      </c>
      <c r="D455" s="7">
        <f t="shared" si="43"/>
        <v>30.832280554299999</v>
      </c>
      <c r="E455" s="6"/>
      <c r="G455" s="8">
        <v>30.832280554299999</v>
      </c>
      <c r="H455" s="8">
        <f t="shared" si="46"/>
        <v>3.0068399999997553E-2</v>
      </c>
      <c r="I455" s="8">
        <v>549</v>
      </c>
      <c r="J455" s="8">
        <f t="shared" si="44"/>
        <v>98</v>
      </c>
      <c r="K455" s="8">
        <f t="shared" si="45"/>
        <v>197</v>
      </c>
      <c r="L455" s="8">
        <f t="shared" ref="L455:L518" si="47">K455*H455</f>
        <v>5.9234747999995179</v>
      </c>
    </row>
    <row r="456" spans="1:12" ht="15.5" x14ac:dyDescent="0.35">
      <c r="A456" s="1">
        <v>15887.7879457</v>
      </c>
      <c r="B456" s="1">
        <v>550</v>
      </c>
      <c r="C456" s="6">
        <f t="shared" si="42"/>
        <v>15.8877879457</v>
      </c>
      <c r="D456" s="7">
        <f t="shared" si="43"/>
        <v>30.8022120543</v>
      </c>
      <c r="E456" s="6"/>
      <c r="G456" s="8">
        <v>30.8022120543</v>
      </c>
      <c r="H456" s="8">
        <f t="shared" si="46"/>
        <v>3.0068499999998721E-2</v>
      </c>
      <c r="I456" s="8">
        <v>550</v>
      </c>
      <c r="J456" s="8">
        <f t="shared" si="44"/>
        <v>99</v>
      </c>
      <c r="K456" s="8">
        <f t="shared" si="45"/>
        <v>197</v>
      </c>
      <c r="L456" s="8">
        <f t="shared" si="47"/>
        <v>5.9234944999997481</v>
      </c>
    </row>
    <row r="457" spans="1:12" ht="15.5" x14ac:dyDescent="0.35">
      <c r="A457" s="1">
        <v>15917.856445699999</v>
      </c>
      <c r="B457" s="1">
        <v>553</v>
      </c>
      <c r="C457" s="6">
        <f t="shared" si="42"/>
        <v>15.9178564457</v>
      </c>
      <c r="D457" s="7">
        <f t="shared" si="43"/>
        <v>30.772143554299998</v>
      </c>
      <c r="E457" s="6"/>
      <c r="G457" s="8">
        <v>30.772143554299998</v>
      </c>
      <c r="H457" s="8">
        <f t="shared" si="46"/>
        <v>3.0068500000002274E-2</v>
      </c>
      <c r="I457" s="8">
        <v>553</v>
      </c>
      <c r="J457" s="8">
        <f t="shared" si="44"/>
        <v>102</v>
      </c>
      <c r="K457" s="8">
        <f t="shared" si="45"/>
        <v>201</v>
      </c>
      <c r="L457" s="8">
        <f t="shared" si="47"/>
        <v>6.0437685000004571</v>
      </c>
    </row>
    <row r="458" spans="1:12" ht="15.5" x14ac:dyDescent="0.35">
      <c r="A458" s="1">
        <v>15947.924945700001</v>
      </c>
      <c r="B458" s="1">
        <v>554</v>
      </c>
      <c r="C458" s="6">
        <f t="shared" si="42"/>
        <v>15.947924945700001</v>
      </c>
      <c r="D458" s="7">
        <f t="shared" si="43"/>
        <v>30.742075054299995</v>
      </c>
      <c r="E458" s="6"/>
      <c r="G458" s="8">
        <v>30.742075054299995</v>
      </c>
      <c r="H458" s="8">
        <f t="shared" si="46"/>
        <v>3.0068500000002274E-2</v>
      </c>
      <c r="I458" s="8">
        <v>554</v>
      </c>
      <c r="J458" s="8">
        <f t="shared" si="44"/>
        <v>103</v>
      </c>
      <c r="K458" s="8">
        <f t="shared" si="45"/>
        <v>205</v>
      </c>
      <c r="L458" s="8">
        <f t="shared" si="47"/>
        <v>6.1640425000004662</v>
      </c>
    </row>
    <row r="459" spans="1:12" ht="15.5" x14ac:dyDescent="0.35">
      <c r="A459" s="1">
        <v>15977.993345700001</v>
      </c>
      <c r="B459" s="1">
        <v>554</v>
      </c>
      <c r="C459" s="6">
        <f t="shared" si="42"/>
        <v>15.9779933457</v>
      </c>
      <c r="D459" s="7">
        <f t="shared" si="43"/>
        <v>30.712006654299998</v>
      </c>
      <c r="E459" s="6"/>
      <c r="G459" s="8">
        <v>30.712006654299998</v>
      </c>
      <c r="H459" s="8">
        <f t="shared" si="46"/>
        <v>3.0068399999997553E-2</v>
      </c>
      <c r="I459" s="8">
        <v>554</v>
      </c>
      <c r="J459" s="8">
        <f t="shared" si="44"/>
        <v>103</v>
      </c>
      <c r="K459" s="8">
        <f t="shared" si="45"/>
        <v>206</v>
      </c>
      <c r="L459" s="8">
        <f t="shared" si="47"/>
        <v>6.1940903999994958</v>
      </c>
    </row>
    <row r="460" spans="1:12" ht="15.5" x14ac:dyDescent="0.35">
      <c r="A460" s="1">
        <v>16020.5165555</v>
      </c>
      <c r="B460" s="1">
        <v>555</v>
      </c>
      <c r="C460" s="6">
        <f t="shared" si="42"/>
        <v>16.020516555499999</v>
      </c>
      <c r="D460" s="7">
        <f t="shared" si="43"/>
        <v>30.669483444499999</v>
      </c>
      <c r="E460" s="6"/>
      <c r="G460" s="8">
        <v>30.669483444499999</v>
      </c>
      <c r="H460" s="8">
        <f t="shared" si="46"/>
        <v>4.2523209799998796E-2</v>
      </c>
      <c r="I460" s="8">
        <v>555</v>
      </c>
      <c r="J460" s="8">
        <f t="shared" si="44"/>
        <v>104</v>
      </c>
      <c r="K460" s="8">
        <f t="shared" si="45"/>
        <v>207</v>
      </c>
      <c r="L460" s="8">
        <f t="shared" si="47"/>
        <v>8.8023044285997507</v>
      </c>
    </row>
    <row r="461" spans="1:12" ht="15.5" x14ac:dyDescent="0.35">
      <c r="A461" s="1">
        <v>16063.039836</v>
      </c>
      <c r="B461" s="1">
        <v>555</v>
      </c>
      <c r="C461" s="6">
        <f t="shared" si="42"/>
        <v>16.063039836000002</v>
      </c>
      <c r="D461" s="7">
        <f t="shared" si="43"/>
        <v>30.626960163999996</v>
      </c>
      <c r="E461" s="6"/>
      <c r="G461" s="8">
        <v>30.626960163999996</v>
      </c>
      <c r="H461" s="8">
        <f t="shared" si="46"/>
        <v>4.2523280500002869E-2</v>
      </c>
      <c r="I461" s="8">
        <v>555</v>
      </c>
      <c r="J461" s="8">
        <f t="shared" si="44"/>
        <v>104</v>
      </c>
      <c r="K461" s="8">
        <f t="shared" si="45"/>
        <v>208</v>
      </c>
      <c r="L461" s="8">
        <f t="shared" si="47"/>
        <v>8.8448423440005968</v>
      </c>
    </row>
    <row r="462" spans="1:12" ht="15.5" x14ac:dyDescent="0.35">
      <c r="A462" s="1">
        <v>16093.108335999999</v>
      </c>
      <c r="B462" s="1">
        <v>556</v>
      </c>
      <c r="C462" s="6">
        <f t="shared" si="42"/>
        <v>16.093108336</v>
      </c>
      <c r="D462" s="7">
        <f t="shared" si="43"/>
        <v>30.596891663999997</v>
      </c>
      <c r="E462" s="6"/>
      <c r="G462" s="8">
        <v>30.596891663999997</v>
      </c>
      <c r="H462" s="8">
        <f t="shared" si="46"/>
        <v>3.0068499999998721E-2</v>
      </c>
      <c r="I462" s="8">
        <v>556</v>
      </c>
      <c r="J462" s="8">
        <f t="shared" si="44"/>
        <v>105</v>
      </c>
      <c r="K462" s="8">
        <f t="shared" si="45"/>
        <v>209</v>
      </c>
      <c r="L462" s="8">
        <f t="shared" si="47"/>
        <v>6.2843164999997327</v>
      </c>
    </row>
    <row r="463" spans="1:12" ht="15.5" x14ac:dyDescent="0.35">
      <c r="A463" s="1">
        <v>16135.631616500001</v>
      </c>
      <c r="B463" s="1">
        <v>553</v>
      </c>
      <c r="C463" s="6">
        <f t="shared" si="42"/>
        <v>16.1356316165</v>
      </c>
      <c r="D463" s="7">
        <f t="shared" si="43"/>
        <v>30.554368383499998</v>
      </c>
      <c r="E463" s="6"/>
      <c r="G463" s="8">
        <v>30.554368383499998</v>
      </c>
      <c r="H463" s="8">
        <f t="shared" si="46"/>
        <v>4.2523280499999316E-2</v>
      </c>
      <c r="I463" s="8">
        <v>553</v>
      </c>
      <c r="J463" s="8">
        <f t="shared" si="44"/>
        <v>102</v>
      </c>
      <c r="K463" s="8">
        <f t="shared" si="45"/>
        <v>207</v>
      </c>
      <c r="L463" s="8">
        <f t="shared" si="47"/>
        <v>8.8023190634998585</v>
      </c>
    </row>
    <row r="464" spans="1:12" ht="15.5" x14ac:dyDescent="0.35">
      <c r="A464" s="1">
        <v>16165.7001165</v>
      </c>
      <c r="B464" s="1">
        <v>552</v>
      </c>
      <c r="C464" s="6">
        <f t="shared" si="42"/>
        <v>16.165700116500002</v>
      </c>
      <c r="D464" s="7">
        <f t="shared" si="43"/>
        <v>30.524299883499996</v>
      </c>
      <c r="E464" s="6"/>
      <c r="G464" s="8">
        <v>30.524299883499996</v>
      </c>
      <c r="H464" s="8">
        <f t="shared" si="46"/>
        <v>3.0068500000002274E-2</v>
      </c>
      <c r="I464" s="8">
        <v>552</v>
      </c>
      <c r="J464" s="8">
        <f t="shared" si="44"/>
        <v>101</v>
      </c>
      <c r="K464" s="8">
        <f t="shared" si="45"/>
        <v>203</v>
      </c>
      <c r="L464" s="8">
        <f t="shared" si="47"/>
        <v>6.1039055000004616</v>
      </c>
    </row>
    <row r="465" spans="1:12" ht="15.5" x14ac:dyDescent="0.35">
      <c r="A465" s="1">
        <v>16195.7685165</v>
      </c>
      <c r="B465" s="1">
        <v>550</v>
      </c>
      <c r="C465" s="6">
        <f t="shared" si="42"/>
        <v>16.195768516499999</v>
      </c>
      <c r="D465" s="7">
        <f t="shared" si="43"/>
        <v>30.494231483499998</v>
      </c>
      <c r="E465" s="6"/>
      <c r="G465" s="8">
        <v>30.494231483499998</v>
      </c>
      <c r="H465" s="8">
        <f t="shared" si="46"/>
        <v>3.0068399999997553E-2</v>
      </c>
      <c r="I465" s="8">
        <v>550</v>
      </c>
      <c r="J465" s="8">
        <f t="shared" si="44"/>
        <v>99</v>
      </c>
      <c r="K465" s="8">
        <f t="shared" si="45"/>
        <v>200</v>
      </c>
      <c r="L465" s="8">
        <f t="shared" si="47"/>
        <v>6.0136799999995105</v>
      </c>
    </row>
    <row r="466" spans="1:12" ht="15.5" x14ac:dyDescent="0.35">
      <c r="A466" s="1">
        <v>16238.291797</v>
      </c>
      <c r="B466" s="1">
        <v>549</v>
      </c>
      <c r="C466" s="6">
        <f t="shared" si="42"/>
        <v>16.238291796999999</v>
      </c>
      <c r="D466" s="7">
        <f t="shared" si="43"/>
        <v>30.451708202999999</v>
      </c>
      <c r="E466" s="6"/>
      <c r="G466" s="8">
        <v>30.451708202999999</v>
      </c>
      <c r="H466" s="8">
        <f t="shared" si="46"/>
        <v>4.2523280499999316E-2</v>
      </c>
      <c r="I466" s="8">
        <v>549</v>
      </c>
      <c r="J466" s="8">
        <f t="shared" si="44"/>
        <v>98</v>
      </c>
      <c r="K466" s="8">
        <f t="shared" si="45"/>
        <v>197</v>
      </c>
      <c r="L466" s="8">
        <f t="shared" si="47"/>
        <v>8.3770862584998653</v>
      </c>
    </row>
    <row r="467" spans="1:12" ht="15.5" x14ac:dyDescent="0.35">
      <c r="A467" s="1">
        <v>16280.815006700001</v>
      </c>
      <c r="B467" s="1">
        <v>552</v>
      </c>
      <c r="C467" s="6">
        <f t="shared" si="42"/>
        <v>16.280815006699999</v>
      </c>
      <c r="D467" s="7">
        <f t="shared" si="43"/>
        <v>30.409184993299998</v>
      </c>
      <c r="E467" s="6"/>
      <c r="G467" s="8">
        <v>30.409184993299998</v>
      </c>
      <c r="H467" s="8">
        <f t="shared" si="46"/>
        <v>4.2523209700000564E-2</v>
      </c>
      <c r="I467" s="8">
        <v>552</v>
      </c>
      <c r="J467" s="8">
        <f t="shared" si="44"/>
        <v>101</v>
      </c>
      <c r="K467" s="8">
        <f t="shared" si="45"/>
        <v>199</v>
      </c>
      <c r="L467" s="8">
        <f t="shared" si="47"/>
        <v>8.4621187303001122</v>
      </c>
    </row>
    <row r="468" spans="1:12" ht="15.5" x14ac:dyDescent="0.35">
      <c r="A468" s="1">
        <v>16323.3382872</v>
      </c>
      <c r="B468" s="1">
        <v>551</v>
      </c>
      <c r="C468" s="6">
        <f t="shared" si="42"/>
        <v>16.323338287199999</v>
      </c>
      <c r="D468" s="7">
        <f t="shared" si="43"/>
        <v>30.366661712799999</v>
      </c>
      <c r="E468" s="6"/>
      <c r="G468" s="8">
        <v>30.366661712799999</v>
      </c>
      <c r="H468" s="8">
        <f t="shared" si="46"/>
        <v>4.2523280499999316E-2</v>
      </c>
      <c r="I468" s="8">
        <v>551</v>
      </c>
      <c r="J468" s="8">
        <f t="shared" si="44"/>
        <v>100</v>
      </c>
      <c r="K468" s="8">
        <f t="shared" si="45"/>
        <v>201</v>
      </c>
      <c r="L468" s="8">
        <f t="shared" si="47"/>
        <v>8.5471793804998626</v>
      </c>
    </row>
    <row r="469" spans="1:12" ht="15.5" x14ac:dyDescent="0.35">
      <c r="A469" s="1">
        <v>16353.4066872</v>
      </c>
      <c r="B469" s="1">
        <v>551</v>
      </c>
      <c r="C469" s="6">
        <f t="shared" si="42"/>
        <v>16.3534066872</v>
      </c>
      <c r="D469" s="7">
        <f t="shared" si="43"/>
        <v>30.336593312799998</v>
      </c>
      <c r="E469" s="6"/>
      <c r="G469" s="8">
        <v>30.336593312799998</v>
      </c>
      <c r="H469" s="8">
        <f t="shared" si="46"/>
        <v>3.0068400000001105E-2</v>
      </c>
      <c r="I469" s="8">
        <v>551</v>
      </c>
      <c r="J469" s="8">
        <f t="shared" si="44"/>
        <v>100</v>
      </c>
      <c r="K469" s="8">
        <f t="shared" si="45"/>
        <v>200</v>
      </c>
      <c r="L469" s="8">
        <f t="shared" si="47"/>
        <v>6.0136800000002211</v>
      </c>
    </row>
    <row r="470" spans="1:12" ht="15.5" x14ac:dyDescent="0.35">
      <c r="A470" s="1">
        <v>16383.4751872</v>
      </c>
      <c r="B470" s="1">
        <v>552</v>
      </c>
      <c r="C470" s="6">
        <f t="shared" si="42"/>
        <v>16.383475187199998</v>
      </c>
      <c r="D470" s="7">
        <f t="shared" si="43"/>
        <v>30.306524812799999</v>
      </c>
      <c r="E470" s="6"/>
      <c r="G470" s="8">
        <v>30.306524812799999</v>
      </c>
      <c r="H470" s="8">
        <f t="shared" si="46"/>
        <v>3.0068499999998721E-2</v>
      </c>
      <c r="I470" s="8">
        <v>552</v>
      </c>
      <c r="J470" s="8">
        <f t="shared" si="44"/>
        <v>101</v>
      </c>
      <c r="K470" s="8">
        <f t="shared" si="45"/>
        <v>201</v>
      </c>
      <c r="L470" s="8">
        <f t="shared" si="47"/>
        <v>6.043768499999743</v>
      </c>
    </row>
    <row r="471" spans="1:12" ht="15.5" x14ac:dyDescent="0.35">
      <c r="A471" s="1">
        <v>16413.543687199999</v>
      </c>
      <c r="B471" s="1">
        <v>552</v>
      </c>
      <c r="C471" s="6">
        <f t="shared" si="42"/>
        <v>16.413543687200001</v>
      </c>
      <c r="D471" s="7">
        <f t="shared" si="43"/>
        <v>30.276456312799997</v>
      </c>
      <c r="E471" s="6"/>
      <c r="G471" s="8">
        <v>30.276456312799997</v>
      </c>
      <c r="H471" s="8">
        <f t="shared" si="46"/>
        <v>3.0068500000002274E-2</v>
      </c>
      <c r="I471" s="8">
        <v>552</v>
      </c>
      <c r="J471" s="8">
        <f t="shared" si="44"/>
        <v>101</v>
      </c>
      <c r="K471" s="8">
        <f t="shared" si="45"/>
        <v>202</v>
      </c>
      <c r="L471" s="8">
        <f t="shared" si="47"/>
        <v>6.0738370000004593</v>
      </c>
    </row>
    <row r="472" spans="1:12" ht="15.5" x14ac:dyDescent="0.35">
      <c r="A472" s="1">
        <v>16443.6121872</v>
      </c>
      <c r="B472" s="1">
        <v>551</v>
      </c>
      <c r="C472" s="6">
        <f t="shared" si="42"/>
        <v>16.443612187199999</v>
      </c>
      <c r="D472" s="7">
        <f t="shared" si="43"/>
        <v>30.246387812799998</v>
      </c>
      <c r="E472" s="6"/>
      <c r="G472" s="8">
        <v>30.246387812799998</v>
      </c>
      <c r="H472" s="8">
        <f t="shared" si="46"/>
        <v>3.0068499999998721E-2</v>
      </c>
      <c r="I472" s="8">
        <v>551</v>
      </c>
      <c r="J472" s="8">
        <f t="shared" si="44"/>
        <v>100</v>
      </c>
      <c r="K472" s="8">
        <f t="shared" si="45"/>
        <v>201</v>
      </c>
      <c r="L472" s="8">
        <f t="shared" si="47"/>
        <v>6.043768499999743</v>
      </c>
    </row>
    <row r="473" spans="1:12" ht="15.5" x14ac:dyDescent="0.35">
      <c r="A473" s="1">
        <v>16486.135396999998</v>
      </c>
      <c r="B473" s="1">
        <v>552</v>
      </c>
      <c r="C473" s="6">
        <f t="shared" si="42"/>
        <v>16.486135396999998</v>
      </c>
      <c r="D473" s="7">
        <f t="shared" si="43"/>
        <v>30.203864603</v>
      </c>
      <c r="E473" s="6"/>
      <c r="G473" s="8">
        <v>30.203864603</v>
      </c>
      <c r="H473" s="8">
        <f t="shared" si="46"/>
        <v>4.2523209799998796E-2</v>
      </c>
      <c r="I473" s="8">
        <v>552</v>
      </c>
      <c r="J473" s="8">
        <f t="shared" si="44"/>
        <v>101</v>
      </c>
      <c r="K473" s="8">
        <f t="shared" si="45"/>
        <v>201</v>
      </c>
      <c r="L473" s="8">
        <f t="shared" si="47"/>
        <v>8.5471651697997579</v>
      </c>
    </row>
    <row r="474" spans="1:12" ht="15.5" x14ac:dyDescent="0.35">
      <c r="A474" s="1">
        <v>16528.6586068</v>
      </c>
      <c r="B474" s="1">
        <v>552</v>
      </c>
      <c r="C474" s="6">
        <f t="shared" si="42"/>
        <v>16.528658606800001</v>
      </c>
      <c r="D474" s="7">
        <f t="shared" si="43"/>
        <v>30.161341393199997</v>
      </c>
      <c r="E474" s="6"/>
      <c r="G474" s="8">
        <v>30.161341393199997</v>
      </c>
      <c r="H474" s="8">
        <f t="shared" si="46"/>
        <v>4.2523209800002348E-2</v>
      </c>
      <c r="I474" s="8">
        <v>552</v>
      </c>
      <c r="J474" s="8">
        <f t="shared" si="44"/>
        <v>101</v>
      </c>
      <c r="K474" s="8">
        <f t="shared" si="45"/>
        <v>202</v>
      </c>
      <c r="L474" s="8">
        <f t="shared" si="47"/>
        <v>8.5896883796004744</v>
      </c>
    </row>
    <row r="475" spans="1:12" ht="15.5" x14ac:dyDescent="0.35">
      <c r="A475" s="1">
        <v>16558.727106800001</v>
      </c>
      <c r="B475" s="1">
        <v>552</v>
      </c>
      <c r="C475" s="6">
        <f t="shared" si="42"/>
        <v>16.558727106799999</v>
      </c>
      <c r="D475" s="7">
        <f t="shared" si="43"/>
        <v>30.131272893199998</v>
      </c>
      <c r="E475" s="6"/>
      <c r="G475" s="8">
        <v>30.131272893199998</v>
      </c>
      <c r="H475" s="8">
        <f t="shared" si="46"/>
        <v>3.0068499999998721E-2</v>
      </c>
      <c r="I475" s="8">
        <v>552</v>
      </c>
      <c r="J475" s="8">
        <f t="shared" si="44"/>
        <v>101</v>
      </c>
      <c r="K475" s="8">
        <f t="shared" si="45"/>
        <v>202</v>
      </c>
      <c r="L475" s="8">
        <f t="shared" si="47"/>
        <v>6.0738369999997417</v>
      </c>
    </row>
    <row r="476" spans="1:12" ht="15.5" x14ac:dyDescent="0.35">
      <c r="A476" s="1">
        <v>16601.250316599999</v>
      </c>
      <c r="B476" s="1">
        <v>550</v>
      </c>
      <c r="C476" s="6">
        <f t="shared" si="42"/>
        <v>16.601250316599998</v>
      </c>
      <c r="D476" s="7">
        <f t="shared" si="43"/>
        <v>30.0887496834</v>
      </c>
      <c r="E476" s="6"/>
      <c r="G476" s="8">
        <v>30.0887496834</v>
      </c>
      <c r="H476" s="8">
        <f t="shared" si="46"/>
        <v>4.2523209799998796E-2</v>
      </c>
      <c r="I476" s="8">
        <v>550</v>
      </c>
      <c r="J476" s="8">
        <f t="shared" si="44"/>
        <v>99</v>
      </c>
      <c r="K476" s="8">
        <f t="shared" si="45"/>
        <v>200</v>
      </c>
      <c r="L476" s="8">
        <f t="shared" si="47"/>
        <v>8.5046419599997591</v>
      </c>
    </row>
    <row r="477" spans="1:12" ht="15.5" x14ac:dyDescent="0.35">
      <c r="A477" s="1">
        <v>16631.318716599999</v>
      </c>
      <c r="B477" s="1">
        <v>549</v>
      </c>
      <c r="C477" s="6">
        <f t="shared" si="42"/>
        <v>16.631318716599999</v>
      </c>
      <c r="D477" s="7">
        <f t="shared" si="43"/>
        <v>30.058681283399999</v>
      </c>
      <c r="E477" s="6"/>
      <c r="G477" s="8">
        <v>30.058681283399999</v>
      </c>
      <c r="H477" s="8">
        <f t="shared" si="46"/>
        <v>3.0068400000001105E-2</v>
      </c>
      <c r="I477" s="8">
        <v>549</v>
      </c>
      <c r="J477" s="8">
        <f t="shared" si="44"/>
        <v>98</v>
      </c>
      <c r="K477" s="8">
        <f t="shared" si="45"/>
        <v>197</v>
      </c>
      <c r="L477" s="8">
        <f t="shared" si="47"/>
        <v>5.9234748000002178</v>
      </c>
    </row>
    <row r="478" spans="1:12" ht="15.5" x14ac:dyDescent="0.35">
      <c r="A478" s="1">
        <v>16661.3872166</v>
      </c>
      <c r="B478" s="1">
        <v>550</v>
      </c>
      <c r="C478" s="6">
        <f t="shared" si="42"/>
        <v>16.661387216600001</v>
      </c>
      <c r="D478" s="7">
        <f t="shared" si="43"/>
        <v>30.028612783399996</v>
      </c>
      <c r="E478" s="6"/>
      <c r="G478" s="8">
        <v>30.028612783399996</v>
      </c>
      <c r="H478" s="8">
        <f t="shared" si="46"/>
        <v>3.0068500000002274E-2</v>
      </c>
      <c r="I478" s="8">
        <v>550</v>
      </c>
      <c r="J478" s="8">
        <f t="shared" si="44"/>
        <v>99</v>
      </c>
      <c r="K478" s="8">
        <f t="shared" si="45"/>
        <v>197</v>
      </c>
      <c r="L478" s="8">
        <f t="shared" si="47"/>
        <v>5.923494500000448</v>
      </c>
    </row>
    <row r="479" spans="1:12" ht="15.5" x14ac:dyDescent="0.35">
      <c r="A479" s="1">
        <v>16691.455716600001</v>
      </c>
      <c r="B479" s="1">
        <v>550</v>
      </c>
      <c r="C479" s="6">
        <f t="shared" si="42"/>
        <v>16.6914557166</v>
      </c>
      <c r="D479" s="7">
        <f t="shared" si="43"/>
        <v>29.998544283399998</v>
      </c>
      <c r="E479" s="6"/>
      <c r="G479" s="8">
        <v>29.998544283399998</v>
      </c>
      <c r="H479" s="8">
        <f t="shared" si="46"/>
        <v>3.0068499999998721E-2</v>
      </c>
      <c r="I479" s="8">
        <v>550</v>
      </c>
      <c r="J479" s="8">
        <f t="shared" si="44"/>
        <v>99</v>
      </c>
      <c r="K479" s="8">
        <f t="shared" si="45"/>
        <v>198</v>
      </c>
      <c r="L479" s="8">
        <f t="shared" si="47"/>
        <v>5.9535629999997468</v>
      </c>
    </row>
    <row r="480" spans="1:12" ht="15.5" x14ac:dyDescent="0.35">
      <c r="A480" s="1">
        <v>16721.524216599999</v>
      </c>
      <c r="B480" s="1">
        <v>549</v>
      </c>
      <c r="C480" s="6">
        <f t="shared" si="42"/>
        <v>16.721524216599999</v>
      </c>
      <c r="D480" s="7">
        <f t="shared" si="43"/>
        <v>29.968475783399999</v>
      </c>
      <c r="E480" s="6"/>
      <c r="G480" s="8">
        <v>29.968475783399999</v>
      </c>
      <c r="H480" s="8">
        <f t="shared" si="46"/>
        <v>3.0068499999998721E-2</v>
      </c>
      <c r="I480" s="8">
        <v>549</v>
      </c>
      <c r="J480" s="8">
        <f t="shared" si="44"/>
        <v>98</v>
      </c>
      <c r="K480" s="8">
        <f t="shared" si="45"/>
        <v>197</v>
      </c>
      <c r="L480" s="8">
        <f t="shared" si="47"/>
        <v>5.9234944999997481</v>
      </c>
    </row>
    <row r="481" spans="1:12" ht="15.5" x14ac:dyDescent="0.35">
      <c r="A481" s="1">
        <v>16751.5927166</v>
      </c>
      <c r="B481" s="1">
        <v>549</v>
      </c>
      <c r="C481" s="6">
        <f t="shared" si="42"/>
        <v>16.751592716600001</v>
      </c>
      <c r="D481" s="7">
        <f t="shared" si="43"/>
        <v>29.938407283399997</v>
      </c>
      <c r="E481" s="6"/>
      <c r="G481" s="8">
        <v>29.938407283399997</v>
      </c>
      <c r="H481" s="8">
        <f t="shared" si="46"/>
        <v>3.0068500000002274E-2</v>
      </c>
      <c r="I481" s="8">
        <v>549</v>
      </c>
      <c r="J481" s="8">
        <f t="shared" si="44"/>
        <v>98</v>
      </c>
      <c r="K481" s="8">
        <f t="shared" si="45"/>
        <v>196</v>
      </c>
      <c r="L481" s="8">
        <f t="shared" si="47"/>
        <v>5.8934260000004457</v>
      </c>
    </row>
    <row r="482" spans="1:12" ht="15.5" x14ac:dyDescent="0.35">
      <c r="A482" s="1">
        <v>16781.661216600001</v>
      </c>
      <c r="B482" s="1">
        <v>549</v>
      </c>
      <c r="C482" s="6">
        <f t="shared" si="42"/>
        <v>16.7816612166</v>
      </c>
      <c r="D482" s="7">
        <f t="shared" si="43"/>
        <v>29.908338783399998</v>
      </c>
      <c r="E482" s="6"/>
      <c r="G482" s="8">
        <v>29.908338783399998</v>
      </c>
      <c r="H482" s="8">
        <f t="shared" si="46"/>
        <v>3.0068499999998721E-2</v>
      </c>
      <c r="I482" s="8">
        <v>549</v>
      </c>
      <c r="J482" s="8">
        <f t="shared" si="44"/>
        <v>98</v>
      </c>
      <c r="K482" s="8">
        <f t="shared" si="45"/>
        <v>196</v>
      </c>
      <c r="L482" s="8">
        <f t="shared" si="47"/>
        <v>5.8934259999997494</v>
      </c>
    </row>
    <row r="483" spans="1:12" ht="15.5" x14ac:dyDescent="0.35">
      <c r="A483" s="1">
        <v>16824.184426399999</v>
      </c>
      <c r="B483" s="1">
        <v>549</v>
      </c>
      <c r="C483" s="6">
        <f t="shared" si="42"/>
        <v>16.824184426399999</v>
      </c>
      <c r="D483" s="7">
        <f t="shared" si="43"/>
        <v>29.865815573599999</v>
      </c>
      <c r="E483" s="6"/>
      <c r="G483" s="8">
        <v>29.865815573599999</v>
      </c>
      <c r="H483" s="8">
        <f t="shared" si="46"/>
        <v>4.2523209799998796E-2</v>
      </c>
      <c r="I483" s="8">
        <v>549</v>
      </c>
      <c r="J483" s="8">
        <f t="shared" si="44"/>
        <v>98</v>
      </c>
      <c r="K483" s="8">
        <f t="shared" si="45"/>
        <v>196</v>
      </c>
      <c r="L483" s="8">
        <f t="shared" si="47"/>
        <v>8.334549120799764</v>
      </c>
    </row>
    <row r="484" spans="1:12" ht="15.5" x14ac:dyDescent="0.35">
      <c r="A484" s="1">
        <v>16866.707636200001</v>
      </c>
      <c r="B484" s="1">
        <v>546</v>
      </c>
      <c r="C484" s="6">
        <f t="shared" si="42"/>
        <v>16.866707636200001</v>
      </c>
      <c r="D484" s="7">
        <f t="shared" si="43"/>
        <v>29.823292363799997</v>
      </c>
      <c r="E484" s="6"/>
      <c r="G484" s="8">
        <v>29.823292363799997</v>
      </c>
      <c r="H484" s="8">
        <f t="shared" si="46"/>
        <v>4.2523209800002348E-2</v>
      </c>
      <c r="I484" s="8">
        <v>546</v>
      </c>
      <c r="J484" s="8">
        <f t="shared" si="44"/>
        <v>95</v>
      </c>
      <c r="K484" s="8">
        <f t="shared" si="45"/>
        <v>193</v>
      </c>
      <c r="L484" s="8">
        <f t="shared" si="47"/>
        <v>8.2069794914004532</v>
      </c>
    </row>
    <row r="485" spans="1:12" ht="15.5" x14ac:dyDescent="0.35">
      <c r="A485" s="1">
        <v>16896.776136199998</v>
      </c>
      <c r="B485" s="1">
        <v>545</v>
      </c>
      <c r="C485" s="6">
        <f t="shared" si="42"/>
        <v>16.8967761362</v>
      </c>
      <c r="D485" s="7">
        <f t="shared" si="43"/>
        <v>29.793223863799998</v>
      </c>
      <c r="E485" s="6"/>
      <c r="G485" s="8">
        <v>29.793223863799998</v>
      </c>
      <c r="H485" s="8">
        <f t="shared" si="46"/>
        <v>3.0068499999998721E-2</v>
      </c>
      <c r="I485" s="8">
        <v>545</v>
      </c>
      <c r="J485" s="8">
        <f t="shared" si="44"/>
        <v>94</v>
      </c>
      <c r="K485" s="8">
        <f t="shared" si="45"/>
        <v>189</v>
      </c>
      <c r="L485" s="8">
        <f t="shared" si="47"/>
        <v>5.6829464999997583</v>
      </c>
    </row>
    <row r="486" spans="1:12" ht="15.5" x14ac:dyDescent="0.35">
      <c r="A486" s="1">
        <v>16926.8446362</v>
      </c>
      <c r="B486" s="1">
        <v>545</v>
      </c>
      <c r="C486" s="6">
        <f t="shared" si="42"/>
        <v>16.926844636199998</v>
      </c>
      <c r="D486" s="7">
        <f t="shared" si="43"/>
        <v>29.763155363799999</v>
      </c>
      <c r="E486" s="6"/>
      <c r="G486" s="8">
        <v>29.763155363799999</v>
      </c>
      <c r="H486" s="8">
        <f t="shared" si="46"/>
        <v>3.0068499999998721E-2</v>
      </c>
      <c r="I486" s="8">
        <v>545</v>
      </c>
      <c r="J486" s="8">
        <f t="shared" si="44"/>
        <v>94</v>
      </c>
      <c r="K486" s="8">
        <f t="shared" si="45"/>
        <v>188</v>
      </c>
      <c r="L486" s="8">
        <f t="shared" si="47"/>
        <v>5.6528779999997596</v>
      </c>
    </row>
    <row r="487" spans="1:12" ht="15.5" x14ac:dyDescent="0.35">
      <c r="A487" s="1">
        <v>16956.913136200001</v>
      </c>
      <c r="B487" s="1">
        <v>545</v>
      </c>
      <c r="C487" s="6">
        <f t="shared" si="42"/>
        <v>16.956913136200001</v>
      </c>
      <c r="D487" s="7">
        <f t="shared" si="43"/>
        <v>29.733086863799997</v>
      </c>
      <c r="E487" s="6"/>
      <c r="G487" s="8">
        <v>29.733086863799997</v>
      </c>
      <c r="H487" s="8">
        <f t="shared" si="46"/>
        <v>3.0068500000002274E-2</v>
      </c>
      <c r="I487" s="8">
        <v>545</v>
      </c>
      <c r="J487" s="8">
        <f t="shared" si="44"/>
        <v>94</v>
      </c>
      <c r="K487" s="8">
        <f t="shared" si="45"/>
        <v>188</v>
      </c>
      <c r="L487" s="8">
        <f t="shared" si="47"/>
        <v>5.6528780000004275</v>
      </c>
    </row>
    <row r="488" spans="1:12" ht="15.5" x14ac:dyDescent="0.35">
      <c r="A488" s="1">
        <v>16986.981536200001</v>
      </c>
      <c r="B488" s="1">
        <v>547</v>
      </c>
      <c r="C488" s="6">
        <f t="shared" si="42"/>
        <v>16.986981536200002</v>
      </c>
      <c r="D488" s="7">
        <f t="shared" si="43"/>
        <v>29.703018463799996</v>
      </c>
      <c r="E488" s="6"/>
      <c r="G488" s="8">
        <v>29.703018463799996</v>
      </c>
      <c r="H488" s="8">
        <f t="shared" si="46"/>
        <v>3.0068400000001105E-2</v>
      </c>
      <c r="I488" s="8">
        <v>547</v>
      </c>
      <c r="J488" s="8">
        <f t="shared" si="44"/>
        <v>96</v>
      </c>
      <c r="K488" s="8">
        <f t="shared" si="45"/>
        <v>190</v>
      </c>
      <c r="L488" s="8">
        <f t="shared" si="47"/>
        <v>5.71299600000021</v>
      </c>
    </row>
    <row r="489" spans="1:12" ht="15.5" x14ac:dyDescent="0.35">
      <c r="A489" s="1">
        <v>17017.050036199998</v>
      </c>
      <c r="B489" s="1">
        <v>546</v>
      </c>
      <c r="C489" s="6">
        <f t="shared" si="42"/>
        <v>17.017050036199997</v>
      </c>
      <c r="D489" s="7">
        <f t="shared" si="43"/>
        <v>29.672949963800001</v>
      </c>
      <c r="E489" s="6"/>
      <c r="G489" s="8">
        <v>29.672949963800001</v>
      </c>
      <c r="H489" s="8">
        <f t="shared" si="46"/>
        <v>3.0068499999995169E-2</v>
      </c>
      <c r="I489" s="8">
        <v>546</v>
      </c>
      <c r="J489" s="8">
        <f t="shared" si="44"/>
        <v>95</v>
      </c>
      <c r="K489" s="8">
        <f t="shared" si="45"/>
        <v>191</v>
      </c>
      <c r="L489" s="8">
        <f t="shared" si="47"/>
        <v>5.7430834999990772</v>
      </c>
    </row>
    <row r="490" spans="1:12" ht="15.5" x14ac:dyDescent="0.35">
      <c r="A490" s="1">
        <v>17059.5733167</v>
      </c>
      <c r="B490" s="1">
        <v>546</v>
      </c>
      <c r="C490" s="6">
        <f t="shared" si="42"/>
        <v>17.0595733167</v>
      </c>
      <c r="D490" s="7">
        <f t="shared" si="43"/>
        <v>29.630426683299998</v>
      </c>
      <c r="E490" s="6"/>
      <c r="G490" s="8">
        <v>29.630426683299998</v>
      </c>
      <c r="H490" s="8">
        <f t="shared" si="46"/>
        <v>4.2523280500002869E-2</v>
      </c>
      <c r="I490" s="8">
        <v>546</v>
      </c>
      <c r="J490" s="8">
        <f t="shared" si="44"/>
        <v>95</v>
      </c>
      <c r="K490" s="8">
        <f t="shared" si="45"/>
        <v>190</v>
      </c>
      <c r="L490" s="8">
        <f t="shared" si="47"/>
        <v>8.0794232950005451</v>
      </c>
    </row>
    <row r="491" spans="1:12" ht="15.5" x14ac:dyDescent="0.35">
      <c r="A491" s="1">
        <v>17102.096597200001</v>
      </c>
      <c r="B491" s="1">
        <v>546</v>
      </c>
      <c r="C491" s="6">
        <f t="shared" si="42"/>
        <v>17.102096597200003</v>
      </c>
      <c r="D491" s="7">
        <f t="shared" si="43"/>
        <v>29.587903402799995</v>
      </c>
      <c r="E491" s="6"/>
      <c r="G491" s="8">
        <v>29.587903402799995</v>
      </c>
      <c r="H491" s="8">
        <f t="shared" si="46"/>
        <v>4.2523280500002869E-2</v>
      </c>
      <c r="I491" s="8">
        <v>546</v>
      </c>
      <c r="J491" s="8">
        <f t="shared" si="44"/>
        <v>95</v>
      </c>
      <c r="K491" s="8">
        <f t="shared" si="45"/>
        <v>190</v>
      </c>
      <c r="L491" s="8">
        <f t="shared" si="47"/>
        <v>8.0794232950005451</v>
      </c>
    </row>
    <row r="492" spans="1:12" ht="15.5" x14ac:dyDescent="0.35">
      <c r="A492" s="1">
        <v>17144.619736299999</v>
      </c>
      <c r="B492" s="1">
        <v>542</v>
      </c>
      <c r="C492" s="6">
        <f t="shared" si="42"/>
        <v>17.144619736299997</v>
      </c>
      <c r="D492" s="7">
        <f t="shared" si="43"/>
        <v>29.5453802637</v>
      </c>
      <c r="E492" s="6"/>
      <c r="G492" s="8">
        <v>29.5453802637</v>
      </c>
      <c r="H492" s="8">
        <f t="shared" si="46"/>
        <v>4.2523139099994722E-2</v>
      </c>
      <c r="I492" s="8">
        <v>542</v>
      </c>
      <c r="J492" s="8">
        <f t="shared" si="44"/>
        <v>91</v>
      </c>
      <c r="K492" s="8">
        <f t="shared" si="45"/>
        <v>186</v>
      </c>
      <c r="L492" s="8">
        <f t="shared" si="47"/>
        <v>7.9093038725990183</v>
      </c>
    </row>
    <row r="493" spans="1:12" ht="15.5" x14ac:dyDescent="0.35">
      <c r="A493" s="1">
        <v>17174.6882363</v>
      </c>
      <c r="B493" s="1">
        <v>545</v>
      </c>
      <c r="C493" s="6">
        <f t="shared" si="42"/>
        <v>17.1746882363</v>
      </c>
      <c r="D493" s="7">
        <f t="shared" si="43"/>
        <v>29.515311763699998</v>
      </c>
      <c r="E493" s="6"/>
      <c r="G493" s="8">
        <v>29.515311763699998</v>
      </c>
      <c r="H493" s="8">
        <f t="shared" si="46"/>
        <v>3.0068500000002274E-2</v>
      </c>
      <c r="I493" s="8">
        <v>545</v>
      </c>
      <c r="J493" s="8">
        <f t="shared" si="44"/>
        <v>94</v>
      </c>
      <c r="K493" s="8">
        <f t="shared" si="45"/>
        <v>185</v>
      </c>
      <c r="L493" s="8">
        <f t="shared" si="47"/>
        <v>5.5626725000004207</v>
      </c>
    </row>
    <row r="494" spans="1:12" ht="15.5" x14ac:dyDescent="0.35">
      <c r="A494" s="1">
        <v>17204.756736300002</v>
      </c>
      <c r="B494" s="1">
        <v>546</v>
      </c>
      <c r="C494" s="6">
        <f t="shared" si="42"/>
        <v>17.204756736300002</v>
      </c>
      <c r="D494" s="7">
        <f t="shared" si="43"/>
        <v>29.485243263699996</v>
      </c>
      <c r="E494" s="6"/>
      <c r="G494" s="8">
        <v>29.485243263699996</v>
      </c>
      <c r="H494" s="8">
        <f t="shared" si="46"/>
        <v>3.0068500000002274E-2</v>
      </c>
      <c r="I494" s="8">
        <v>546</v>
      </c>
      <c r="J494" s="8">
        <f t="shared" si="44"/>
        <v>95</v>
      </c>
      <c r="K494" s="8">
        <f t="shared" si="45"/>
        <v>189</v>
      </c>
      <c r="L494" s="8">
        <f t="shared" si="47"/>
        <v>5.6829465000004298</v>
      </c>
    </row>
    <row r="495" spans="1:12" ht="15.5" x14ac:dyDescent="0.35">
      <c r="A495" s="1">
        <v>17234.825236299999</v>
      </c>
      <c r="B495" s="1">
        <v>546</v>
      </c>
      <c r="C495" s="6">
        <f t="shared" si="42"/>
        <v>17.234825236300001</v>
      </c>
      <c r="D495" s="7">
        <f t="shared" si="43"/>
        <v>29.455174763699997</v>
      </c>
      <c r="E495" s="6"/>
      <c r="G495" s="8">
        <v>29.455174763699997</v>
      </c>
      <c r="H495" s="8">
        <f t="shared" si="46"/>
        <v>3.0068499999998721E-2</v>
      </c>
      <c r="I495" s="8">
        <v>546</v>
      </c>
      <c r="J495" s="8">
        <f t="shared" si="44"/>
        <v>95</v>
      </c>
      <c r="K495" s="8">
        <f t="shared" si="45"/>
        <v>190</v>
      </c>
      <c r="L495" s="8">
        <f t="shared" si="47"/>
        <v>5.713014999999757</v>
      </c>
    </row>
    <row r="496" spans="1:12" ht="15.5" x14ac:dyDescent="0.35">
      <c r="A496" s="1">
        <v>17264.893636299999</v>
      </c>
      <c r="B496" s="1">
        <v>546</v>
      </c>
      <c r="C496" s="6">
        <f t="shared" si="42"/>
        <v>17.264893636299998</v>
      </c>
      <c r="D496" s="7">
        <f t="shared" si="43"/>
        <v>29.425106363699999</v>
      </c>
      <c r="E496" s="6"/>
      <c r="G496" s="8">
        <v>29.425106363699999</v>
      </c>
      <c r="H496" s="8">
        <f t="shared" si="46"/>
        <v>3.0068399999997553E-2</v>
      </c>
      <c r="I496" s="8">
        <v>546</v>
      </c>
      <c r="J496" s="8">
        <f t="shared" si="44"/>
        <v>95</v>
      </c>
      <c r="K496" s="8">
        <f t="shared" si="45"/>
        <v>190</v>
      </c>
      <c r="L496" s="8">
        <f t="shared" si="47"/>
        <v>5.712995999999535</v>
      </c>
    </row>
    <row r="497" spans="1:12" ht="15.5" x14ac:dyDescent="0.35">
      <c r="A497" s="1">
        <v>17307.416846100001</v>
      </c>
      <c r="B497" s="1">
        <v>545</v>
      </c>
      <c r="C497" s="6">
        <f t="shared" si="42"/>
        <v>17.307416846100001</v>
      </c>
      <c r="D497" s="7">
        <f t="shared" si="43"/>
        <v>29.382583153899997</v>
      </c>
      <c r="E497" s="6"/>
      <c r="G497" s="8">
        <v>29.382583153899997</v>
      </c>
      <c r="H497" s="8">
        <f t="shared" si="46"/>
        <v>4.2523209800002348E-2</v>
      </c>
      <c r="I497" s="8">
        <v>545</v>
      </c>
      <c r="J497" s="8">
        <f t="shared" si="44"/>
        <v>94</v>
      </c>
      <c r="K497" s="8">
        <f t="shared" si="45"/>
        <v>189</v>
      </c>
      <c r="L497" s="8">
        <f t="shared" si="47"/>
        <v>8.0368866522004438</v>
      </c>
    </row>
    <row r="498" spans="1:12" ht="15.5" x14ac:dyDescent="0.35">
      <c r="A498" s="1">
        <v>17337.485346099998</v>
      </c>
      <c r="B498" s="1">
        <v>545</v>
      </c>
      <c r="C498" s="6">
        <f t="shared" si="42"/>
        <v>17.337485346099999</v>
      </c>
      <c r="D498" s="7">
        <f t="shared" si="43"/>
        <v>29.352514653899998</v>
      </c>
      <c r="E498" s="6"/>
      <c r="G498" s="8">
        <v>29.352514653899998</v>
      </c>
      <c r="H498" s="8">
        <f t="shared" si="46"/>
        <v>3.0068499999998721E-2</v>
      </c>
      <c r="I498" s="8">
        <v>545</v>
      </c>
      <c r="J498" s="8">
        <f t="shared" si="44"/>
        <v>94</v>
      </c>
      <c r="K498" s="8">
        <f t="shared" si="45"/>
        <v>188</v>
      </c>
      <c r="L498" s="8">
        <f t="shared" si="47"/>
        <v>5.6528779999997596</v>
      </c>
    </row>
    <row r="499" spans="1:12" ht="15.5" x14ac:dyDescent="0.35">
      <c r="A499" s="1">
        <v>17380.0085559</v>
      </c>
      <c r="B499" s="1">
        <v>545</v>
      </c>
      <c r="C499" s="6">
        <f t="shared" si="42"/>
        <v>17.380008555899998</v>
      </c>
      <c r="D499" s="7">
        <f t="shared" si="43"/>
        <v>29.3099914441</v>
      </c>
      <c r="E499" s="6"/>
      <c r="G499" s="8">
        <v>29.3099914441</v>
      </c>
      <c r="H499" s="8">
        <f t="shared" si="46"/>
        <v>4.2523209799998796E-2</v>
      </c>
      <c r="I499" s="8">
        <v>545</v>
      </c>
      <c r="J499" s="8">
        <f t="shared" si="44"/>
        <v>94</v>
      </c>
      <c r="K499" s="8">
        <f t="shared" si="45"/>
        <v>188</v>
      </c>
      <c r="L499" s="8">
        <f t="shared" si="47"/>
        <v>7.9943634423997736</v>
      </c>
    </row>
    <row r="500" spans="1:12" ht="15.5" x14ac:dyDescent="0.35">
      <c r="A500" s="1">
        <v>17410.077055900001</v>
      </c>
      <c r="B500" s="1">
        <v>545</v>
      </c>
      <c r="C500" s="6">
        <f t="shared" si="42"/>
        <v>17.4100770559</v>
      </c>
      <c r="D500" s="7">
        <f t="shared" si="43"/>
        <v>29.279922944099997</v>
      </c>
      <c r="E500" s="6"/>
      <c r="G500" s="8">
        <v>29.279922944099997</v>
      </c>
      <c r="H500" s="8">
        <f t="shared" si="46"/>
        <v>3.0068500000002274E-2</v>
      </c>
      <c r="I500" s="8">
        <v>545</v>
      </c>
      <c r="J500" s="8">
        <f t="shared" si="44"/>
        <v>94</v>
      </c>
      <c r="K500" s="8">
        <f t="shared" si="45"/>
        <v>188</v>
      </c>
      <c r="L500" s="8">
        <f t="shared" si="47"/>
        <v>5.6528780000004275</v>
      </c>
    </row>
    <row r="501" spans="1:12" ht="15.5" x14ac:dyDescent="0.35">
      <c r="A501" s="1">
        <v>17440.145455900001</v>
      </c>
      <c r="B501" s="1">
        <v>545</v>
      </c>
      <c r="C501" s="6">
        <f t="shared" si="42"/>
        <v>17.440145455900002</v>
      </c>
      <c r="D501" s="7">
        <f t="shared" si="43"/>
        <v>29.249854544099996</v>
      </c>
      <c r="E501" s="6"/>
      <c r="G501" s="8">
        <v>29.249854544099996</v>
      </c>
      <c r="H501" s="8">
        <f t="shared" si="46"/>
        <v>3.0068400000001105E-2</v>
      </c>
      <c r="I501" s="8">
        <v>545</v>
      </c>
      <c r="J501" s="8">
        <f t="shared" si="44"/>
        <v>94</v>
      </c>
      <c r="K501" s="8">
        <f t="shared" si="45"/>
        <v>188</v>
      </c>
      <c r="L501" s="8">
        <f t="shared" si="47"/>
        <v>5.6528592000002078</v>
      </c>
    </row>
    <row r="502" spans="1:12" ht="15.5" x14ac:dyDescent="0.35">
      <c r="A502" s="1">
        <v>17470.213955899999</v>
      </c>
      <c r="B502" s="1">
        <v>545</v>
      </c>
      <c r="C502" s="6">
        <f t="shared" si="42"/>
        <v>17.4702139559</v>
      </c>
      <c r="D502" s="7">
        <f t="shared" si="43"/>
        <v>29.219786044099997</v>
      </c>
      <c r="E502" s="6"/>
      <c r="G502" s="8">
        <v>29.219786044099997</v>
      </c>
      <c r="H502" s="8">
        <f t="shared" si="46"/>
        <v>3.0068499999998721E-2</v>
      </c>
      <c r="I502" s="8">
        <v>545</v>
      </c>
      <c r="J502" s="8">
        <f t="shared" si="44"/>
        <v>94</v>
      </c>
      <c r="K502" s="8">
        <f t="shared" si="45"/>
        <v>188</v>
      </c>
      <c r="L502" s="8">
        <f t="shared" si="47"/>
        <v>5.6528779999997596</v>
      </c>
    </row>
    <row r="503" spans="1:12" ht="15.5" x14ac:dyDescent="0.35">
      <c r="A503" s="1">
        <v>17512.7371656</v>
      </c>
      <c r="B503" s="1">
        <v>542</v>
      </c>
      <c r="C503" s="6">
        <f t="shared" si="42"/>
        <v>17.512737165600001</v>
      </c>
      <c r="D503" s="7">
        <f t="shared" si="43"/>
        <v>29.177262834399997</v>
      </c>
      <c r="E503" s="6"/>
      <c r="G503" s="8">
        <v>29.177262834399997</v>
      </c>
      <c r="H503" s="8">
        <f t="shared" si="46"/>
        <v>4.2523209700000564E-2</v>
      </c>
      <c r="I503" s="8">
        <v>542</v>
      </c>
      <c r="J503" s="8">
        <f t="shared" si="44"/>
        <v>91</v>
      </c>
      <c r="K503" s="8">
        <f t="shared" si="45"/>
        <v>185</v>
      </c>
      <c r="L503" s="8">
        <f t="shared" si="47"/>
        <v>7.8667937945001043</v>
      </c>
    </row>
    <row r="504" spans="1:12" ht="15.5" x14ac:dyDescent="0.35">
      <c r="A504" s="1">
        <v>17542.805665600001</v>
      </c>
      <c r="B504" s="1">
        <v>542</v>
      </c>
      <c r="C504" s="6">
        <f t="shared" si="42"/>
        <v>17.5428056656</v>
      </c>
      <c r="D504" s="7">
        <f t="shared" si="43"/>
        <v>29.147194334399998</v>
      </c>
      <c r="E504" s="6"/>
      <c r="G504" s="8">
        <v>29.147194334399998</v>
      </c>
      <c r="H504" s="8">
        <f t="shared" si="46"/>
        <v>3.0068499999998721E-2</v>
      </c>
      <c r="I504" s="8">
        <v>542</v>
      </c>
      <c r="J504" s="8">
        <f t="shared" si="44"/>
        <v>91</v>
      </c>
      <c r="K504" s="8">
        <f t="shared" si="45"/>
        <v>182</v>
      </c>
      <c r="L504" s="8">
        <f t="shared" si="47"/>
        <v>5.4724669999997673</v>
      </c>
    </row>
    <row r="505" spans="1:12" ht="15.5" x14ac:dyDescent="0.35">
      <c r="A505" s="1">
        <v>17572.874065600001</v>
      </c>
      <c r="B505" s="1">
        <v>542</v>
      </c>
      <c r="C505" s="6">
        <f t="shared" si="42"/>
        <v>17.572874065600001</v>
      </c>
      <c r="D505" s="7">
        <f t="shared" si="43"/>
        <v>29.117125934399997</v>
      </c>
      <c r="E505" s="6"/>
      <c r="G505" s="8">
        <v>29.117125934399997</v>
      </c>
      <c r="H505" s="8">
        <f t="shared" si="46"/>
        <v>3.0068400000001105E-2</v>
      </c>
      <c r="I505" s="8">
        <v>542</v>
      </c>
      <c r="J505" s="8">
        <f t="shared" si="44"/>
        <v>91</v>
      </c>
      <c r="K505" s="8">
        <f t="shared" si="45"/>
        <v>182</v>
      </c>
      <c r="L505" s="8">
        <f t="shared" si="47"/>
        <v>5.4724488000002012</v>
      </c>
    </row>
    <row r="506" spans="1:12" ht="15.5" x14ac:dyDescent="0.35">
      <c r="A506" s="1">
        <v>17602.942565599998</v>
      </c>
      <c r="B506" s="1">
        <v>542</v>
      </c>
      <c r="C506" s="6">
        <f t="shared" si="42"/>
        <v>17.602942565599999</v>
      </c>
      <c r="D506" s="7">
        <f t="shared" si="43"/>
        <v>29.087057434399998</v>
      </c>
      <c r="E506" s="6"/>
      <c r="G506" s="8">
        <v>29.087057434399998</v>
      </c>
      <c r="H506" s="8">
        <f t="shared" si="46"/>
        <v>3.0068499999998721E-2</v>
      </c>
      <c r="I506" s="8">
        <v>542</v>
      </c>
      <c r="J506" s="8">
        <f t="shared" si="44"/>
        <v>91</v>
      </c>
      <c r="K506" s="8">
        <f t="shared" si="45"/>
        <v>182</v>
      </c>
      <c r="L506" s="8">
        <f t="shared" si="47"/>
        <v>5.4724669999997673</v>
      </c>
    </row>
    <row r="507" spans="1:12" ht="15.5" x14ac:dyDescent="0.35">
      <c r="A507" s="1">
        <v>17633.0110656</v>
      </c>
      <c r="B507" s="1">
        <v>543</v>
      </c>
      <c r="C507" s="6">
        <f t="shared" si="42"/>
        <v>17.633011065599998</v>
      </c>
      <c r="D507" s="7">
        <f t="shared" si="43"/>
        <v>29.0569889344</v>
      </c>
      <c r="E507" s="6"/>
      <c r="G507" s="8">
        <v>29.0569889344</v>
      </c>
      <c r="H507" s="8">
        <f t="shared" si="46"/>
        <v>3.0068499999998721E-2</v>
      </c>
      <c r="I507" s="8">
        <v>543</v>
      </c>
      <c r="J507" s="8">
        <f t="shared" si="44"/>
        <v>92</v>
      </c>
      <c r="K507" s="8">
        <f t="shared" si="45"/>
        <v>183</v>
      </c>
      <c r="L507" s="8">
        <f t="shared" si="47"/>
        <v>5.502535499999766</v>
      </c>
    </row>
    <row r="508" spans="1:12" ht="15.5" x14ac:dyDescent="0.35">
      <c r="A508" s="1">
        <v>17675.534275400001</v>
      </c>
      <c r="B508" s="1">
        <v>544</v>
      </c>
      <c r="C508" s="6">
        <f t="shared" si="42"/>
        <v>17.6755342754</v>
      </c>
      <c r="D508" s="7">
        <f t="shared" si="43"/>
        <v>29.014465724599997</v>
      </c>
      <c r="E508" s="6"/>
      <c r="G508" s="8">
        <v>29.014465724599997</v>
      </c>
      <c r="H508" s="8">
        <f t="shared" si="46"/>
        <v>4.2523209800002348E-2</v>
      </c>
      <c r="I508" s="8">
        <v>544</v>
      </c>
      <c r="J508" s="8">
        <f t="shared" si="44"/>
        <v>93</v>
      </c>
      <c r="K508" s="8">
        <f t="shared" si="45"/>
        <v>185</v>
      </c>
      <c r="L508" s="8">
        <f t="shared" si="47"/>
        <v>7.8667938130004345</v>
      </c>
    </row>
    <row r="509" spans="1:12" ht="15.5" x14ac:dyDescent="0.35">
      <c r="A509" s="1">
        <v>17718.057485199999</v>
      </c>
      <c r="B509" s="1">
        <v>542</v>
      </c>
      <c r="C509" s="6">
        <f t="shared" si="42"/>
        <v>17.718057485199999</v>
      </c>
      <c r="D509" s="7">
        <f t="shared" si="43"/>
        <v>28.971942514799998</v>
      </c>
      <c r="E509" s="6"/>
      <c r="G509" s="8">
        <v>28.971942514799998</v>
      </c>
      <c r="H509" s="8">
        <f t="shared" si="46"/>
        <v>4.2523209799998796E-2</v>
      </c>
      <c r="I509" s="8">
        <v>542</v>
      </c>
      <c r="J509" s="8">
        <f t="shared" si="44"/>
        <v>91</v>
      </c>
      <c r="K509" s="8">
        <f t="shared" si="45"/>
        <v>184</v>
      </c>
      <c r="L509" s="8">
        <f t="shared" si="47"/>
        <v>7.8242706031997784</v>
      </c>
    </row>
    <row r="510" spans="1:12" ht="15.5" x14ac:dyDescent="0.35">
      <c r="A510" s="1">
        <v>17760.5807657</v>
      </c>
      <c r="B510" s="1">
        <v>540</v>
      </c>
      <c r="C510" s="6">
        <f t="shared" si="42"/>
        <v>17.760580765700002</v>
      </c>
      <c r="D510" s="7">
        <f t="shared" si="43"/>
        <v>28.929419234299996</v>
      </c>
      <c r="E510" s="6"/>
      <c r="G510" s="8">
        <v>28.929419234299996</v>
      </c>
      <c r="H510" s="8">
        <f t="shared" si="46"/>
        <v>4.2523280500002869E-2</v>
      </c>
      <c r="I510" s="8">
        <v>540</v>
      </c>
      <c r="J510" s="8">
        <f t="shared" si="44"/>
        <v>89</v>
      </c>
      <c r="K510" s="8">
        <f t="shared" si="45"/>
        <v>180</v>
      </c>
      <c r="L510" s="8">
        <f t="shared" si="47"/>
        <v>7.6541904900005164</v>
      </c>
    </row>
    <row r="511" spans="1:12" ht="15.5" x14ac:dyDescent="0.35">
      <c r="A511" s="1">
        <v>17803.104046199998</v>
      </c>
      <c r="B511" s="1">
        <v>542</v>
      </c>
      <c r="C511" s="6">
        <f t="shared" si="42"/>
        <v>17.803104046199998</v>
      </c>
      <c r="D511" s="7">
        <f t="shared" si="43"/>
        <v>28.8868959538</v>
      </c>
      <c r="E511" s="6"/>
      <c r="G511" s="8">
        <v>28.8868959538</v>
      </c>
      <c r="H511" s="8">
        <f t="shared" si="46"/>
        <v>4.2523280499995764E-2</v>
      </c>
      <c r="I511" s="8">
        <v>542</v>
      </c>
      <c r="J511" s="8">
        <f t="shared" si="44"/>
        <v>91</v>
      </c>
      <c r="K511" s="8">
        <f t="shared" si="45"/>
        <v>180</v>
      </c>
      <c r="L511" s="8">
        <f t="shared" si="47"/>
        <v>7.6541904899992375</v>
      </c>
    </row>
    <row r="512" spans="1:12" ht="15.5" x14ac:dyDescent="0.35">
      <c r="A512" s="1">
        <v>17833.172546199999</v>
      </c>
      <c r="B512" s="1">
        <v>543</v>
      </c>
      <c r="C512" s="6">
        <f t="shared" si="42"/>
        <v>17.8331725462</v>
      </c>
      <c r="D512" s="7">
        <f t="shared" si="43"/>
        <v>28.856827453799998</v>
      </c>
      <c r="E512" s="6"/>
      <c r="G512" s="8">
        <v>28.856827453799998</v>
      </c>
      <c r="H512" s="8">
        <f t="shared" si="46"/>
        <v>3.0068500000002274E-2</v>
      </c>
      <c r="I512" s="8">
        <v>543</v>
      </c>
      <c r="J512" s="8">
        <f t="shared" si="44"/>
        <v>92</v>
      </c>
      <c r="K512" s="8">
        <f t="shared" si="45"/>
        <v>183</v>
      </c>
      <c r="L512" s="8">
        <f t="shared" si="47"/>
        <v>5.5025355000004161</v>
      </c>
    </row>
    <row r="513" spans="1:12" ht="15.5" x14ac:dyDescent="0.35">
      <c r="A513" s="1">
        <v>17875.695756000001</v>
      </c>
      <c r="B513" s="1">
        <v>540</v>
      </c>
      <c r="C513" s="6">
        <f t="shared" si="42"/>
        <v>17.875695756000002</v>
      </c>
      <c r="D513" s="7">
        <f t="shared" si="43"/>
        <v>28.814304243999995</v>
      </c>
      <c r="E513" s="6"/>
      <c r="G513" s="8">
        <v>28.814304243999995</v>
      </c>
      <c r="H513" s="8">
        <f t="shared" si="46"/>
        <v>4.2523209800002348E-2</v>
      </c>
      <c r="I513" s="8">
        <v>540</v>
      </c>
      <c r="J513" s="8">
        <f t="shared" si="44"/>
        <v>89</v>
      </c>
      <c r="K513" s="8">
        <f t="shared" si="45"/>
        <v>181</v>
      </c>
      <c r="L513" s="8">
        <f t="shared" si="47"/>
        <v>7.6967009738004251</v>
      </c>
    </row>
    <row r="514" spans="1:12" ht="15.5" x14ac:dyDescent="0.35">
      <c r="A514" s="1">
        <v>17918.218965799999</v>
      </c>
      <c r="B514" s="1">
        <v>542</v>
      </c>
      <c r="C514" s="6">
        <f t="shared" si="42"/>
        <v>17.918218965799998</v>
      </c>
      <c r="D514" s="7">
        <f t="shared" si="43"/>
        <v>28.7717810342</v>
      </c>
      <c r="E514" s="6"/>
      <c r="G514" s="8">
        <v>28.7717810342</v>
      </c>
      <c r="H514" s="8">
        <f t="shared" si="46"/>
        <v>4.2523209799995243E-2</v>
      </c>
      <c r="I514" s="8">
        <v>542</v>
      </c>
      <c r="J514" s="8">
        <f t="shared" si="44"/>
        <v>91</v>
      </c>
      <c r="K514" s="8">
        <f t="shared" si="45"/>
        <v>180</v>
      </c>
      <c r="L514" s="8">
        <f t="shared" si="47"/>
        <v>7.6541777639991437</v>
      </c>
    </row>
    <row r="515" spans="1:12" ht="15.5" x14ac:dyDescent="0.35">
      <c r="A515" s="1">
        <v>17960.7422463</v>
      </c>
      <c r="B515" s="1">
        <v>543</v>
      </c>
      <c r="C515" s="6">
        <f t="shared" si="42"/>
        <v>17.960742246300001</v>
      </c>
      <c r="D515" s="7">
        <f t="shared" si="43"/>
        <v>28.729257753699997</v>
      </c>
      <c r="E515" s="6"/>
      <c r="G515" s="8">
        <v>28.729257753699997</v>
      </c>
      <c r="H515" s="8">
        <f t="shared" si="46"/>
        <v>4.2523280500002869E-2</v>
      </c>
      <c r="I515" s="8">
        <v>543</v>
      </c>
      <c r="J515" s="8">
        <f t="shared" si="44"/>
        <v>92</v>
      </c>
      <c r="K515" s="8">
        <f t="shared" si="45"/>
        <v>183</v>
      </c>
      <c r="L515" s="8">
        <f t="shared" si="47"/>
        <v>7.781760331500525</v>
      </c>
    </row>
    <row r="516" spans="1:12" ht="15.5" x14ac:dyDescent="0.35">
      <c r="A516" s="1">
        <v>17990.810746300001</v>
      </c>
      <c r="B516" s="1">
        <v>542</v>
      </c>
      <c r="C516" s="6">
        <f t="shared" ref="C516:C579" si="48">A516/1000</f>
        <v>17.990810746300003</v>
      </c>
      <c r="D516" s="7">
        <f t="shared" ref="D516:D579" si="49">46.69-C516</f>
        <v>28.699189253699995</v>
      </c>
      <c r="E516" s="6"/>
      <c r="G516" s="8">
        <v>28.699189253699995</v>
      </c>
      <c r="H516" s="8">
        <f t="shared" si="46"/>
        <v>3.0068500000002274E-2</v>
      </c>
      <c r="I516" s="8">
        <v>542</v>
      </c>
      <c r="J516" s="8">
        <f t="shared" ref="J516:J579" si="50">I516-451</f>
        <v>91</v>
      </c>
      <c r="K516" s="8">
        <f t="shared" si="45"/>
        <v>183</v>
      </c>
      <c r="L516" s="8">
        <f t="shared" si="47"/>
        <v>5.5025355000004161</v>
      </c>
    </row>
    <row r="517" spans="1:12" ht="15.5" x14ac:dyDescent="0.35">
      <c r="A517" s="1">
        <v>18020.879246299999</v>
      </c>
      <c r="B517" s="1">
        <v>541</v>
      </c>
      <c r="C517" s="6">
        <f t="shared" si="48"/>
        <v>18.020879246299998</v>
      </c>
      <c r="D517" s="7">
        <f t="shared" si="49"/>
        <v>28.6691207537</v>
      </c>
      <c r="E517" s="6"/>
      <c r="G517" s="8">
        <v>28.6691207537</v>
      </c>
      <c r="H517" s="8">
        <f t="shared" si="46"/>
        <v>3.0068499999995169E-2</v>
      </c>
      <c r="I517" s="8">
        <v>541</v>
      </c>
      <c r="J517" s="8">
        <f t="shared" si="50"/>
        <v>90</v>
      </c>
      <c r="K517" s="8">
        <f t="shared" ref="K517:K580" si="51">J517+J516</f>
        <v>181</v>
      </c>
      <c r="L517" s="8">
        <f t="shared" si="47"/>
        <v>5.4423984999991255</v>
      </c>
    </row>
    <row r="518" spans="1:12" ht="15.5" x14ac:dyDescent="0.35">
      <c r="A518" s="1">
        <v>18050.947646299999</v>
      </c>
      <c r="B518" s="1">
        <v>540</v>
      </c>
      <c r="C518" s="6">
        <f t="shared" si="48"/>
        <v>18.050947646299999</v>
      </c>
      <c r="D518" s="7">
        <f t="shared" si="49"/>
        <v>28.639052353699999</v>
      </c>
      <c r="E518" s="6"/>
      <c r="G518" s="8">
        <v>28.639052353699999</v>
      </c>
      <c r="H518" s="8">
        <f t="shared" ref="H518:H581" si="52">G517-G518</f>
        <v>3.0068400000001105E-2</v>
      </c>
      <c r="I518" s="8">
        <v>540</v>
      </c>
      <c r="J518" s="8">
        <f t="shared" si="50"/>
        <v>89</v>
      </c>
      <c r="K518" s="8">
        <f t="shared" si="51"/>
        <v>179</v>
      </c>
      <c r="L518" s="8">
        <f t="shared" si="47"/>
        <v>5.3822436000001979</v>
      </c>
    </row>
    <row r="519" spans="1:12" ht="15.5" x14ac:dyDescent="0.35">
      <c r="A519" s="1">
        <v>18081.0161463</v>
      </c>
      <c r="B519" s="1">
        <v>539</v>
      </c>
      <c r="C519" s="6">
        <f t="shared" si="48"/>
        <v>18.081016146300001</v>
      </c>
      <c r="D519" s="7">
        <f t="shared" si="49"/>
        <v>28.608983853699996</v>
      </c>
      <c r="E519" s="6"/>
      <c r="G519" s="8">
        <v>28.608983853699996</v>
      </c>
      <c r="H519" s="8">
        <f t="shared" si="52"/>
        <v>3.0068500000002274E-2</v>
      </c>
      <c r="I519" s="8">
        <v>539</v>
      </c>
      <c r="J519" s="8">
        <f t="shared" si="50"/>
        <v>88</v>
      </c>
      <c r="K519" s="8">
        <f t="shared" si="51"/>
        <v>177</v>
      </c>
      <c r="L519" s="8">
        <f t="shared" ref="L519:L582" si="53">K519*H519</f>
        <v>5.3221245000004025</v>
      </c>
    </row>
    <row r="520" spans="1:12" ht="15.5" x14ac:dyDescent="0.35">
      <c r="A520" s="1">
        <v>18111.084646300002</v>
      </c>
      <c r="B520" s="1">
        <v>539</v>
      </c>
      <c r="C520" s="6">
        <f t="shared" si="48"/>
        <v>18.1110846463</v>
      </c>
      <c r="D520" s="7">
        <f t="shared" si="49"/>
        <v>28.578915353699998</v>
      </c>
      <c r="E520" s="6"/>
      <c r="G520" s="8">
        <v>28.578915353699998</v>
      </c>
      <c r="H520" s="8">
        <f t="shared" si="52"/>
        <v>3.0068499999998721E-2</v>
      </c>
      <c r="I520" s="8">
        <v>539</v>
      </c>
      <c r="J520" s="8">
        <f t="shared" si="50"/>
        <v>88</v>
      </c>
      <c r="K520" s="8">
        <f t="shared" si="51"/>
        <v>176</v>
      </c>
      <c r="L520" s="8">
        <f t="shared" si="53"/>
        <v>5.2920559999997749</v>
      </c>
    </row>
    <row r="521" spans="1:12" ht="15.5" x14ac:dyDescent="0.35">
      <c r="A521" s="1">
        <v>18141.153146299999</v>
      </c>
      <c r="B521" s="1">
        <v>541</v>
      </c>
      <c r="C521" s="6">
        <f t="shared" si="48"/>
        <v>18.141153146299999</v>
      </c>
      <c r="D521" s="7">
        <f t="shared" si="49"/>
        <v>28.548846853699999</v>
      </c>
      <c r="E521" s="6"/>
      <c r="G521" s="8">
        <v>28.548846853699999</v>
      </c>
      <c r="H521" s="8">
        <f t="shared" si="52"/>
        <v>3.0068499999998721E-2</v>
      </c>
      <c r="I521" s="8">
        <v>541</v>
      </c>
      <c r="J521" s="8">
        <f t="shared" si="50"/>
        <v>90</v>
      </c>
      <c r="K521" s="8">
        <f t="shared" si="51"/>
        <v>178</v>
      </c>
      <c r="L521" s="8">
        <f t="shared" si="53"/>
        <v>5.3521929999997724</v>
      </c>
    </row>
    <row r="522" spans="1:12" ht="15.5" x14ac:dyDescent="0.35">
      <c r="A522" s="1">
        <v>18183.676356100001</v>
      </c>
      <c r="B522" s="1">
        <v>540</v>
      </c>
      <c r="C522" s="6">
        <f t="shared" si="48"/>
        <v>18.183676356100001</v>
      </c>
      <c r="D522" s="7">
        <f t="shared" si="49"/>
        <v>28.506323643899997</v>
      </c>
      <c r="E522" s="6"/>
      <c r="G522" s="8">
        <v>28.506323643899997</v>
      </c>
      <c r="H522" s="8">
        <f t="shared" si="52"/>
        <v>4.2523209800002348E-2</v>
      </c>
      <c r="I522" s="8">
        <v>540</v>
      </c>
      <c r="J522" s="8">
        <f t="shared" si="50"/>
        <v>89</v>
      </c>
      <c r="K522" s="8">
        <f t="shared" si="51"/>
        <v>179</v>
      </c>
      <c r="L522" s="8">
        <f t="shared" si="53"/>
        <v>7.6116545542004204</v>
      </c>
    </row>
    <row r="523" spans="1:12" ht="15.5" x14ac:dyDescent="0.35">
      <c r="A523" s="1">
        <v>18226.199565899999</v>
      </c>
      <c r="B523" s="1">
        <v>543</v>
      </c>
      <c r="C523" s="6">
        <f t="shared" si="48"/>
        <v>18.2261995659</v>
      </c>
      <c r="D523" s="7">
        <f t="shared" si="49"/>
        <v>28.463800434099998</v>
      </c>
      <c r="E523" s="6"/>
      <c r="G523" s="8">
        <v>28.463800434099998</v>
      </c>
      <c r="H523" s="8">
        <f t="shared" si="52"/>
        <v>4.2523209799998796E-2</v>
      </c>
      <c r="I523" s="8">
        <v>543</v>
      </c>
      <c r="J523" s="8">
        <f t="shared" si="50"/>
        <v>92</v>
      </c>
      <c r="K523" s="8">
        <f t="shared" si="51"/>
        <v>181</v>
      </c>
      <c r="L523" s="8">
        <f t="shared" si="53"/>
        <v>7.696700973799782</v>
      </c>
    </row>
    <row r="524" spans="1:12" ht="15.5" x14ac:dyDescent="0.35">
      <c r="A524" s="1">
        <v>18268.7228464</v>
      </c>
      <c r="B524" s="1">
        <v>540</v>
      </c>
      <c r="C524" s="6">
        <f t="shared" si="48"/>
        <v>18.268722846399999</v>
      </c>
      <c r="D524" s="7">
        <f t="shared" si="49"/>
        <v>28.421277153599998</v>
      </c>
      <c r="E524" s="6"/>
      <c r="G524" s="8">
        <v>28.421277153599998</v>
      </c>
      <c r="H524" s="8">
        <f t="shared" si="52"/>
        <v>4.2523280499999316E-2</v>
      </c>
      <c r="I524" s="8">
        <v>540</v>
      </c>
      <c r="J524" s="8">
        <f t="shared" si="50"/>
        <v>89</v>
      </c>
      <c r="K524" s="8">
        <f t="shared" si="51"/>
        <v>181</v>
      </c>
      <c r="L524" s="8">
        <f t="shared" si="53"/>
        <v>7.6967137704998763</v>
      </c>
    </row>
    <row r="525" spans="1:12" ht="15.5" x14ac:dyDescent="0.35">
      <c r="A525" s="1">
        <v>18298.791346400001</v>
      </c>
      <c r="B525" s="1">
        <v>539</v>
      </c>
      <c r="C525" s="6">
        <f t="shared" si="48"/>
        <v>18.298791346400002</v>
      </c>
      <c r="D525" s="7">
        <f t="shared" si="49"/>
        <v>28.391208653599996</v>
      </c>
      <c r="E525" s="6"/>
      <c r="G525" s="8">
        <v>28.391208653599996</v>
      </c>
      <c r="H525" s="8">
        <f t="shared" si="52"/>
        <v>3.0068500000002274E-2</v>
      </c>
      <c r="I525" s="8">
        <v>539</v>
      </c>
      <c r="J525" s="8">
        <f t="shared" si="50"/>
        <v>88</v>
      </c>
      <c r="K525" s="8">
        <f t="shared" si="51"/>
        <v>177</v>
      </c>
      <c r="L525" s="8">
        <f t="shared" si="53"/>
        <v>5.3221245000004025</v>
      </c>
    </row>
    <row r="526" spans="1:12" ht="15.5" x14ac:dyDescent="0.35">
      <c r="A526" s="1">
        <v>18328.859746400001</v>
      </c>
      <c r="B526" s="1">
        <v>540</v>
      </c>
      <c r="C526" s="6">
        <f t="shared" si="48"/>
        <v>18.328859746400003</v>
      </c>
      <c r="D526" s="7">
        <f t="shared" si="49"/>
        <v>28.361140253599995</v>
      </c>
      <c r="E526" s="6"/>
      <c r="G526" s="8">
        <v>28.361140253599995</v>
      </c>
      <c r="H526" s="8">
        <f t="shared" si="52"/>
        <v>3.0068400000001105E-2</v>
      </c>
      <c r="I526" s="8">
        <v>540</v>
      </c>
      <c r="J526" s="8">
        <f t="shared" si="50"/>
        <v>89</v>
      </c>
      <c r="K526" s="8">
        <f t="shared" si="51"/>
        <v>177</v>
      </c>
      <c r="L526" s="8">
        <f t="shared" si="53"/>
        <v>5.3221068000001956</v>
      </c>
    </row>
    <row r="527" spans="1:12" ht="15.5" x14ac:dyDescent="0.35">
      <c r="A527" s="1">
        <v>18358.928246399999</v>
      </c>
      <c r="B527" s="1">
        <v>540</v>
      </c>
      <c r="C527" s="6">
        <f t="shared" si="48"/>
        <v>18.358928246399998</v>
      </c>
      <c r="D527" s="7">
        <f t="shared" si="49"/>
        <v>28.3310717536</v>
      </c>
      <c r="E527" s="6"/>
      <c r="G527" s="8">
        <v>28.3310717536</v>
      </c>
      <c r="H527" s="8">
        <f t="shared" si="52"/>
        <v>3.0068499999995169E-2</v>
      </c>
      <c r="I527" s="8">
        <v>540</v>
      </c>
      <c r="J527" s="8">
        <f t="shared" si="50"/>
        <v>89</v>
      </c>
      <c r="K527" s="8">
        <f t="shared" si="51"/>
        <v>178</v>
      </c>
      <c r="L527" s="8">
        <f t="shared" si="53"/>
        <v>5.35219299999914</v>
      </c>
    </row>
    <row r="528" spans="1:12" ht="15.5" x14ac:dyDescent="0.35">
      <c r="A528" s="1">
        <v>18401.4515269</v>
      </c>
      <c r="B528" s="1">
        <v>538</v>
      </c>
      <c r="C528" s="6">
        <f t="shared" si="48"/>
        <v>18.401451526900001</v>
      </c>
      <c r="D528" s="7">
        <f t="shared" si="49"/>
        <v>28.288548473099997</v>
      </c>
      <c r="E528" s="6"/>
      <c r="G528" s="8">
        <v>28.288548473099997</v>
      </c>
      <c r="H528" s="8">
        <f t="shared" si="52"/>
        <v>4.2523280500002869E-2</v>
      </c>
      <c r="I528" s="8">
        <v>538</v>
      </c>
      <c r="J528" s="8">
        <f t="shared" si="50"/>
        <v>87</v>
      </c>
      <c r="K528" s="8">
        <f t="shared" si="51"/>
        <v>176</v>
      </c>
      <c r="L528" s="8">
        <f t="shared" si="53"/>
        <v>7.484097368000505</v>
      </c>
    </row>
    <row r="529" spans="1:12" ht="15.5" x14ac:dyDescent="0.35">
      <c r="A529" s="1">
        <v>18431.520026900002</v>
      </c>
      <c r="B529" s="1">
        <v>537</v>
      </c>
      <c r="C529" s="6">
        <f t="shared" si="48"/>
        <v>18.431520026900003</v>
      </c>
      <c r="D529" s="7">
        <f t="shared" si="49"/>
        <v>28.258479973099995</v>
      </c>
      <c r="E529" s="6"/>
      <c r="G529" s="8">
        <v>28.258479973099995</v>
      </c>
      <c r="H529" s="8">
        <f t="shared" si="52"/>
        <v>3.0068500000002274E-2</v>
      </c>
      <c r="I529" s="8">
        <v>537</v>
      </c>
      <c r="J529" s="8">
        <f t="shared" si="50"/>
        <v>86</v>
      </c>
      <c r="K529" s="8">
        <f t="shared" si="51"/>
        <v>173</v>
      </c>
      <c r="L529" s="8">
        <f t="shared" si="53"/>
        <v>5.2018505000003934</v>
      </c>
    </row>
    <row r="530" spans="1:12" ht="15.5" x14ac:dyDescent="0.35">
      <c r="A530" s="1">
        <v>18474.043236699999</v>
      </c>
      <c r="B530" s="1">
        <v>537</v>
      </c>
      <c r="C530" s="6">
        <f t="shared" si="48"/>
        <v>18.474043236699998</v>
      </c>
      <c r="D530" s="7">
        <f t="shared" si="49"/>
        <v>28.215956763299999</v>
      </c>
      <c r="E530" s="6"/>
      <c r="G530" s="8">
        <v>28.215956763299999</v>
      </c>
      <c r="H530" s="8">
        <f t="shared" si="52"/>
        <v>4.2523209799995243E-2</v>
      </c>
      <c r="I530" s="8">
        <v>537</v>
      </c>
      <c r="J530" s="8">
        <f t="shared" si="50"/>
        <v>86</v>
      </c>
      <c r="K530" s="8">
        <f t="shared" si="51"/>
        <v>172</v>
      </c>
      <c r="L530" s="8">
        <f t="shared" si="53"/>
        <v>7.3139920855991818</v>
      </c>
    </row>
    <row r="531" spans="1:12" ht="15.5" x14ac:dyDescent="0.35">
      <c r="A531" s="1">
        <v>18516.566517200001</v>
      </c>
      <c r="B531" s="1">
        <v>537</v>
      </c>
      <c r="C531" s="6">
        <f t="shared" si="48"/>
        <v>18.516566517200001</v>
      </c>
      <c r="D531" s="7">
        <f t="shared" si="49"/>
        <v>28.173433482799997</v>
      </c>
      <c r="E531" s="6"/>
      <c r="G531" s="8">
        <v>28.173433482799997</v>
      </c>
      <c r="H531" s="8">
        <f t="shared" si="52"/>
        <v>4.2523280500002869E-2</v>
      </c>
      <c r="I531" s="8">
        <v>537</v>
      </c>
      <c r="J531" s="8">
        <f t="shared" si="50"/>
        <v>86</v>
      </c>
      <c r="K531" s="8">
        <f t="shared" si="51"/>
        <v>172</v>
      </c>
      <c r="L531" s="8">
        <f t="shared" si="53"/>
        <v>7.3140042460004935</v>
      </c>
    </row>
    <row r="532" spans="1:12" ht="15.5" x14ac:dyDescent="0.35">
      <c r="A532" s="1">
        <v>18559.089797699999</v>
      </c>
      <c r="B532" s="1">
        <v>537</v>
      </c>
      <c r="C532" s="6">
        <f t="shared" si="48"/>
        <v>18.559089797699997</v>
      </c>
      <c r="D532" s="7">
        <f t="shared" si="49"/>
        <v>28.130910202300001</v>
      </c>
      <c r="E532" s="6"/>
      <c r="G532" s="8">
        <v>28.130910202300001</v>
      </c>
      <c r="H532" s="8">
        <f t="shared" si="52"/>
        <v>4.2523280499995764E-2</v>
      </c>
      <c r="I532" s="8">
        <v>537</v>
      </c>
      <c r="J532" s="8">
        <f t="shared" si="50"/>
        <v>86</v>
      </c>
      <c r="K532" s="8">
        <f t="shared" si="51"/>
        <v>172</v>
      </c>
      <c r="L532" s="8">
        <f t="shared" si="53"/>
        <v>7.3140042459992713</v>
      </c>
    </row>
    <row r="533" spans="1:12" ht="15.5" x14ac:dyDescent="0.35">
      <c r="A533" s="1">
        <v>18589.158197699999</v>
      </c>
      <c r="B533" s="1">
        <v>536</v>
      </c>
      <c r="C533" s="6">
        <f t="shared" si="48"/>
        <v>18.589158197699998</v>
      </c>
      <c r="D533" s="7">
        <f t="shared" si="49"/>
        <v>28.1008418023</v>
      </c>
      <c r="E533" s="6"/>
      <c r="G533" s="8">
        <v>28.1008418023</v>
      </c>
      <c r="H533" s="8">
        <f t="shared" si="52"/>
        <v>3.0068400000001105E-2</v>
      </c>
      <c r="I533" s="8">
        <v>536</v>
      </c>
      <c r="J533" s="8">
        <f t="shared" si="50"/>
        <v>85</v>
      </c>
      <c r="K533" s="8">
        <f t="shared" si="51"/>
        <v>171</v>
      </c>
      <c r="L533" s="8">
        <f t="shared" si="53"/>
        <v>5.141696400000189</v>
      </c>
    </row>
    <row r="534" spans="1:12" ht="15.5" x14ac:dyDescent="0.35">
      <c r="A534" s="1">
        <v>18631.6814782</v>
      </c>
      <c r="B534" s="1">
        <v>535</v>
      </c>
      <c r="C534" s="6">
        <f t="shared" si="48"/>
        <v>18.631681478200001</v>
      </c>
      <c r="D534" s="7">
        <f t="shared" si="49"/>
        <v>28.058318521799997</v>
      </c>
      <c r="E534" s="6"/>
      <c r="G534" s="8">
        <v>28.058318521799997</v>
      </c>
      <c r="H534" s="8">
        <f t="shared" si="52"/>
        <v>4.2523280500002869E-2</v>
      </c>
      <c r="I534" s="8">
        <v>535</v>
      </c>
      <c r="J534" s="8">
        <f t="shared" si="50"/>
        <v>84</v>
      </c>
      <c r="K534" s="8">
        <f t="shared" si="51"/>
        <v>169</v>
      </c>
      <c r="L534" s="8">
        <f t="shared" si="53"/>
        <v>7.1864344045004849</v>
      </c>
    </row>
    <row r="535" spans="1:12" ht="15.5" x14ac:dyDescent="0.35">
      <c r="A535" s="1">
        <v>18674.204758700002</v>
      </c>
      <c r="B535" s="1">
        <v>537</v>
      </c>
      <c r="C535" s="6">
        <f t="shared" si="48"/>
        <v>18.6742047587</v>
      </c>
      <c r="D535" s="7">
        <f t="shared" si="49"/>
        <v>28.015795241299998</v>
      </c>
      <c r="E535" s="6"/>
      <c r="G535" s="8">
        <v>28.015795241299998</v>
      </c>
      <c r="H535" s="8">
        <f t="shared" si="52"/>
        <v>4.2523280499999316E-2</v>
      </c>
      <c r="I535" s="8">
        <v>537</v>
      </c>
      <c r="J535" s="8">
        <f t="shared" si="50"/>
        <v>86</v>
      </c>
      <c r="K535" s="8">
        <f t="shared" si="51"/>
        <v>170</v>
      </c>
      <c r="L535" s="8">
        <f t="shared" si="53"/>
        <v>7.2289576849998838</v>
      </c>
    </row>
    <row r="536" spans="1:12" ht="15.5" x14ac:dyDescent="0.35">
      <c r="A536" s="1">
        <v>18716.727968499999</v>
      </c>
      <c r="B536" s="1">
        <v>536</v>
      </c>
      <c r="C536" s="6">
        <f t="shared" si="48"/>
        <v>18.716727968499999</v>
      </c>
      <c r="D536" s="7">
        <f t="shared" si="49"/>
        <v>27.973272031499999</v>
      </c>
      <c r="E536" s="6"/>
      <c r="G536" s="8">
        <v>27.973272031499999</v>
      </c>
      <c r="H536" s="8">
        <f t="shared" si="52"/>
        <v>4.2523209799998796E-2</v>
      </c>
      <c r="I536" s="8">
        <v>536</v>
      </c>
      <c r="J536" s="8">
        <f t="shared" si="50"/>
        <v>85</v>
      </c>
      <c r="K536" s="8">
        <f t="shared" si="51"/>
        <v>171</v>
      </c>
      <c r="L536" s="8">
        <f t="shared" si="53"/>
        <v>7.2714688757997941</v>
      </c>
    </row>
    <row r="537" spans="1:12" ht="15.5" x14ac:dyDescent="0.35">
      <c r="A537" s="1">
        <v>18759.251249000001</v>
      </c>
      <c r="B537" s="1">
        <v>537</v>
      </c>
      <c r="C537" s="6">
        <f t="shared" si="48"/>
        <v>18.759251249000002</v>
      </c>
      <c r="D537" s="7">
        <f t="shared" si="49"/>
        <v>27.930748750999996</v>
      </c>
      <c r="E537" s="6"/>
      <c r="G537" s="8">
        <v>27.930748750999996</v>
      </c>
      <c r="H537" s="8">
        <f t="shared" si="52"/>
        <v>4.2523280500002869E-2</v>
      </c>
      <c r="I537" s="8">
        <v>537</v>
      </c>
      <c r="J537" s="8">
        <f t="shared" si="50"/>
        <v>86</v>
      </c>
      <c r="K537" s="8">
        <f t="shared" si="51"/>
        <v>171</v>
      </c>
      <c r="L537" s="8">
        <f t="shared" si="53"/>
        <v>7.2714809655004906</v>
      </c>
    </row>
    <row r="538" spans="1:12" ht="15.5" x14ac:dyDescent="0.35">
      <c r="A538" s="1">
        <v>18801.774458799999</v>
      </c>
      <c r="B538" s="1">
        <v>537</v>
      </c>
      <c r="C538" s="6">
        <f t="shared" si="48"/>
        <v>18.801774458799997</v>
      </c>
      <c r="D538" s="7">
        <f t="shared" si="49"/>
        <v>27.888225541200001</v>
      </c>
      <c r="E538" s="6"/>
      <c r="G538" s="8">
        <v>27.888225541200001</v>
      </c>
      <c r="H538" s="8">
        <f t="shared" si="52"/>
        <v>4.2523209799995243E-2</v>
      </c>
      <c r="I538" s="8">
        <v>537</v>
      </c>
      <c r="J538" s="8">
        <f t="shared" si="50"/>
        <v>86</v>
      </c>
      <c r="K538" s="8">
        <f t="shared" si="51"/>
        <v>172</v>
      </c>
      <c r="L538" s="8">
        <f t="shared" si="53"/>
        <v>7.3139920855991818</v>
      </c>
    </row>
    <row r="539" spans="1:12" ht="15.5" x14ac:dyDescent="0.35">
      <c r="A539" s="1">
        <v>18844.2977393</v>
      </c>
      <c r="B539" s="1">
        <v>537</v>
      </c>
      <c r="C539" s="6">
        <f t="shared" si="48"/>
        <v>18.8442977393</v>
      </c>
      <c r="D539" s="7">
        <f t="shared" si="49"/>
        <v>27.845702260699998</v>
      </c>
      <c r="E539" s="6"/>
      <c r="G539" s="8">
        <v>27.845702260699998</v>
      </c>
      <c r="H539" s="8">
        <f t="shared" si="52"/>
        <v>4.2523280500002869E-2</v>
      </c>
      <c r="I539" s="8">
        <v>537</v>
      </c>
      <c r="J539" s="8">
        <f t="shared" si="50"/>
        <v>86</v>
      </c>
      <c r="K539" s="8">
        <f t="shared" si="51"/>
        <v>172</v>
      </c>
      <c r="L539" s="8">
        <f t="shared" si="53"/>
        <v>7.3140042460004935</v>
      </c>
    </row>
    <row r="540" spans="1:12" ht="15.5" x14ac:dyDescent="0.35">
      <c r="A540" s="1">
        <v>18874.366139199999</v>
      </c>
      <c r="B540" s="1">
        <v>537</v>
      </c>
      <c r="C540" s="6">
        <f t="shared" si="48"/>
        <v>18.874366139199999</v>
      </c>
      <c r="D540" s="7">
        <f t="shared" si="49"/>
        <v>27.815633860799998</v>
      </c>
      <c r="E540" s="6"/>
      <c r="G540" s="8">
        <v>27.815633860799998</v>
      </c>
      <c r="H540" s="8">
        <f t="shared" si="52"/>
        <v>3.0068399899999321E-2</v>
      </c>
      <c r="I540" s="8">
        <v>537</v>
      </c>
      <c r="J540" s="8">
        <f t="shared" si="50"/>
        <v>86</v>
      </c>
      <c r="K540" s="8">
        <f t="shared" si="51"/>
        <v>172</v>
      </c>
      <c r="L540" s="8">
        <f t="shared" si="53"/>
        <v>5.1717647827998832</v>
      </c>
    </row>
    <row r="541" spans="1:12" ht="15.5" x14ac:dyDescent="0.35">
      <c r="A541" s="1">
        <v>18904.434639300001</v>
      </c>
      <c r="B541" s="1">
        <v>536</v>
      </c>
      <c r="C541" s="6">
        <f t="shared" si="48"/>
        <v>18.9044346393</v>
      </c>
      <c r="D541" s="7">
        <f t="shared" si="49"/>
        <v>27.785565360699998</v>
      </c>
      <c r="E541" s="6"/>
      <c r="G541" s="8">
        <v>27.785565360699998</v>
      </c>
      <c r="H541" s="8">
        <f t="shared" si="52"/>
        <v>3.0068500100000506E-2</v>
      </c>
      <c r="I541" s="8">
        <v>536</v>
      </c>
      <c r="J541" s="8">
        <f t="shared" si="50"/>
        <v>85</v>
      </c>
      <c r="K541" s="8">
        <f t="shared" si="51"/>
        <v>171</v>
      </c>
      <c r="L541" s="8">
        <f t="shared" si="53"/>
        <v>5.1417135171000865</v>
      </c>
    </row>
    <row r="542" spans="1:12" ht="15.5" x14ac:dyDescent="0.35">
      <c r="A542" s="1">
        <v>18934.503139199998</v>
      </c>
      <c r="B542" s="1">
        <v>536</v>
      </c>
      <c r="C542" s="6">
        <f t="shared" si="48"/>
        <v>18.934503139199997</v>
      </c>
      <c r="D542" s="7">
        <f t="shared" si="49"/>
        <v>27.755496860800001</v>
      </c>
      <c r="E542" s="6"/>
      <c r="G542" s="8">
        <v>27.755496860800001</v>
      </c>
      <c r="H542" s="8">
        <f t="shared" si="52"/>
        <v>3.0068499899996937E-2</v>
      </c>
      <c r="I542" s="8">
        <v>536</v>
      </c>
      <c r="J542" s="8">
        <f t="shared" si="50"/>
        <v>85</v>
      </c>
      <c r="K542" s="8">
        <f t="shared" si="51"/>
        <v>170</v>
      </c>
      <c r="L542" s="8">
        <f t="shared" si="53"/>
        <v>5.1116449829994792</v>
      </c>
    </row>
    <row r="543" spans="1:12" ht="15.5" x14ac:dyDescent="0.35">
      <c r="A543" s="1">
        <v>18964.5716393</v>
      </c>
      <c r="B543" s="1">
        <v>536</v>
      </c>
      <c r="C543" s="6">
        <f t="shared" si="48"/>
        <v>18.964571639300001</v>
      </c>
      <c r="D543" s="7">
        <f t="shared" si="49"/>
        <v>27.725428360699997</v>
      </c>
      <c r="E543" s="6"/>
      <c r="G543" s="8">
        <v>27.725428360699997</v>
      </c>
      <c r="H543" s="8">
        <f t="shared" si="52"/>
        <v>3.0068500100004059E-2</v>
      </c>
      <c r="I543" s="8">
        <v>536</v>
      </c>
      <c r="J543" s="8">
        <f t="shared" si="50"/>
        <v>85</v>
      </c>
      <c r="K543" s="8">
        <f t="shared" si="51"/>
        <v>170</v>
      </c>
      <c r="L543" s="8">
        <f t="shared" si="53"/>
        <v>5.11164501700069</v>
      </c>
    </row>
    <row r="544" spans="1:12" ht="15.5" x14ac:dyDescent="0.35">
      <c r="A544" s="1">
        <v>18994.6400393</v>
      </c>
      <c r="B544" s="1">
        <v>534</v>
      </c>
      <c r="C544" s="6">
        <f t="shared" si="48"/>
        <v>18.994640039300002</v>
      </c>
      <c r="D544" s="7">
        <f t="shared" si="49"/>
        <v>27.695359960699996</v>
      </c>
      <c r="E544" s="6"/>
      <c r="G544" s="8">
        <v>27.695359960699996</v>
      </c>
      <c r="H544" s="8">
        <f t="shared" si="52"/>
        <v>3.0068400000001105E-2</v>
      </c>
      <c r="I544" s="8">
        <v>534</v>
      </c>
      <c r="J544" s="8">
        <f t="shared" si="50"/>
        <v>83</v>
      </c>
      <c r="K544" s="8">
        <f t="shared" si="51"/>
        <v>168</v>
      </c>
      <c r="L544" s="8">
        <f t="shared" si="53"/>
        <v>5.0514912000001857</v>
      </c>
    </row>
    <row r="545" spans="1:12" ht="15.5" x14ac:dyDescent="0.35">
      <c r="A545" s="1">
        <v>19037.163319800002</v>
      </c>
      <c r="B545" s="1">
        <v>535</v>
      </c>
      <c r="C545" s="6">
        <f t="shared" si="48"/>
        <v>19.037163319800001</v>
      </c>
      <c r="D545" s="7">
        <f t="shared" si="49"/>
        <v>27.652836680199997</v>
      </c>
      <c r="E545" s="6"/>
      <c r="G545" s="8">
        <v>27.652836680199997</v>
      </c>
      <c r="H545" s="8">
        <f t="shared" si="52"/>
        <v>4.2523280499999316E-2</v>
      </c>
      <c r="I545" s="8">
        <v>535</v>
      </c>
      <c r="J545" s="8">
        <f t="shared" si="50"/>
        <v>84</v>
      </c>
      <c r="K545" s="8">
        <f t="shared" si="51"/>
        <v>167</v>
      </c>
      <c r="L545" s="8">
        <f t="shared" si="53"/>
        <v>7.1013878434998858</v>
      </c>
    </row>
    <row r="546" spans="1:12" ht="15.5" x14ac:dyDescent="0.35">
      <c r="A546" s="1">
        <v>19079.6866003</v>
      </c>
      <c r="B546" s="1">
        <v>534</v>
      </c>
      <c r="C546" s="6">
        <f t="shared" si="48"/>
        <v>19.079686600300001</v>
      </c>
      <c r="D546" s="7">
        <f t="shared" si="49"/>
        <v>27.610313399699997</v>
      </c>
      <c r="E546" s="6"/>
      <c r="G546" s="8">
        <v>27.610313399699997</v>
      </c>
      <c r="H546" s="8">
        <f t="shared" si="52"/>
        <v>4.2523280499999316E-2</v>
      </c>
      <c r="I546" s="8">
        <v>534</v>
      </c>
      <c r="J546" s="8">
        <f t="shared" si="50"/>
        <v>83</v>
      </c>
      <c r="K546" s="8">
        <f t="shared" si="51"/>
        <v>167</v>
      </c>
      <c r="L546" s="8">
        <f t="shared" si="53"/>
        <v>7.1013878434998858</v>
      </c>
    </row>
    <row r="547" spans="1:12" ht="15.5" x14ac:dyDescent="0.35">
      <c r="A547" s="1">
        <v>19122.20981</v>
      </c>
      <c r="B547" s="1">
        <v>533</v>
      </c>
      <c r="C547" s="6">
        <f t="shared" si="48"/>
        <v>19.122209810000001</v>
      </c>
      <c r="D547" s="7">
        <f t="shared" si="49"/>
        <v>27.567790189999997</v>
      </c>
      <c r="E547" s="6"/>
      <c r="G547" s="8">
        <v>27.567790189999997</v>
      </c>
      <c r="H547" s="8">
        <f t="shared" si="52"/>
        <v>4.2523209700000564E-2</v>
      </c>
      <c r="I547" s="8">
        <v>533</v>
      </c>
      <c r="J547" s="8">
        <f t="shared" si="50"/>
        <v>82</v>
      </c>
      <c r="K547" s="8">
        <f t="shared" si="51"/>
        <v>165</v>
      </c>
      <c r="L547" s="8">
        <f t="shared" si="53"/>
        <v>7.016329600500093</v>
      </c>
    </row>
    <row r="548" spans="1:12" ht="15.5" x14ac:dyDescent="0.35">
      <c r="A548" s="1">
        <v>19164.733019800002</v>
      </c>
      <c r="B548" s="1">
        <v>534</v>
      </c>
      <c r="C548" s="6">
        <f t="shared" si="48"/>
        <v>19.164733019800003</v>
      </c>
      <c r="D548" s="7">
        <f t="shared" si="49"/>
        <v>27.525266980199994</v>
      </c>
      <c r="E548" s="6"/>
      <c r="G548" s="8">
        <v>27.525266980199994</v>
      </c>
      <c r="H548" s="8">
        <f t="shared" si="52"/>
        <v>4.2523209800002348E-2</v>
      </c>
      <c r="I548" s="8">
        <v>534</v>
      </c>
      <c r="J548" s="8">
        <f t="shared" si="50"/>
        <v>83</v>
      </c>
      <c r="K548" s="8">
        <f t="shared" si="51"/>
        <v>165</v>
      </c>
      <c r="L548" s="8">
        <f t="shared" si="53"/>
        <v>7.0163296170003875</v>
      </c>
    </row>
    <row r="549" spans="1:12" ht="15.5" x14ac:dyDescent="0.35">
      <c r="A549" s="1">
        <v>19194.801519799999</v>
      </c>
      <c r="B549" s="1">
        <v>535</v>
      </c>
      <c r="C549" s="6">
        <f t="shared" si="48"/>
        <v>19.194801519799999</v>
      </c>
      <c r="D549" s="7">
        <f t="shared" si="49"/>
        <v>27.495198480199999</v>
      </c>
      <c r="E549" s="6"/>
      <c r="G549" s="8">
        <v>27.495198480199999</v>
      </c>
      <c r="H549" s="8">
        <f t="shared" si="52"/>
        <v>3.0068499999995169E-2</v>
      </c>
      <c r="I549" s="8">
        <v>535</v>
      </c>
      <c r="J549" s="8">
        <f t="shared" si="50"/>
        <v>84</v>
      </c>
      <c r="K549" s="8">
        <f t="shared" si="51"/>
        <v>167</v>
      </c>
      <c r="L549" s="8">
        <f t="shared" si="53"/>
        <v>5.0214394999991931</v>
      </c>
    </row>
    <row r="550" spans="1:12" ht="15.5" x14ac:dyDescent="0.35">
      <c r="A550" s="1">
        <v>19224.870019800001</v>
      </c>
      <c r="B550" s="1">
        <v>535</v>
      </c>
      <c r="C550" s="6">
        <f t="shared" si="48"/>
        <v>19.224870019800001</v>
      </c>
      <c r="D550" s="7">
        <f t="shared" si="49"/>
        <v>27.465129980199997</v>
      </c>
      <c r="E550" s="6"/>
      <c r="G550" s="8">
        <v>27.465129980199997</v>
      </c>
      <c r="H550" s="8">
        <f t="shared" si="52"/>
        <v>3.0068500000002274E-2</v>
      </c>
      <c r="I550" s="8">
        <v>535</v>
      </c>
      <c r="J550" s="8">
        <f t="shared" si="50"/>
        <v>84</v>
      </c>
      <c r="K550" s="8">
        <f t="shared" si="51"/>
        <v>168</v>
      </c>
      <c r="L550" s="8">
        <f t="shared" si="53"/>
        <v>5.051508000000382</v>
      </c>
    </row>
    <row r="551" spans="1:12" ht="15.5" x14ac:dyDescent="0.35">
      <c r="A551" s="1">
        <v>19267.393300299998</v>
      </c>
      <c r="B551" s="1">
        <v>534</v>
      </c>
      <c r="C551" s="6">
        <f t="shared" si="48"/>
        <v>19.267393300299997</v>
      </c>
      <c r="D551" s="7">
        <f t="shared" si="49"/>
        <v>27.422606699700001</v>
      </c>
      <c r="E551" s="6"/>
      <c r="G551" s="8">
        <v>27.422606699700001</v>
      </c>
      <c r="H551" s="8">
        <f t="shared" si="52"/>
        <v>4.2523280499995764E-2</v>
      </c>
      <c r="I551" s="8">
        <v>534</v>
      </c>
      <c r="J551" s="8">
        <f t="shared" si="50"/>
        <v>83</v>
      </c>
      <c r="K551" s="8">
        <f t="shared" si="51"/>
        <v>167</v>
      </c>
      <c r="L551" s="8">
        <f t="shared" si="53"/>
        <v>7.1013878434992925</v>
      </c>
    </row>
    <row r="552" spans="1:12" ht="15.5" x14ac:dyDescent="0.35">
      <c r="A552" s="1">
        <v>19297.461700299998</v>
      </c>
      <c r="B552" s="1">
        <v>534</v>
      </c>
      <c r="C552" s="6">
        <f t="shared" si="48"/>
        <v>19.297461700299998</v>
      </c>
      <c r="D552" s="7">
        <f t="shared" si="49"/>
        <v>27.3925382997</v>
      </c>
      <c r="E552" s="6"/>
      <c r="G552" s="8">
        <v>27.3925382997</v>
      </c>
      <c r="H552" s="8">
        <f t="shared" si="52"/>
        <v>3.0068400000001105E-2</v>
      </c>
      <c r="I552" s="8">
        <v>534</v>
      </c>
      <c r="J552" s="8">
        <f t="shared" si="50"/>
        <v>83</v>
      </c>
      <c r="K552" s="8">
        <f t="shared" si="51"/>
        <v>166</v>
      </c>
      <c r="L552" s="8">
        <f t="shared" si="53"/>
        <v>4.9913544000001835</v>
      </c>
    </row>
    <row r="553" spans="1:12" ht="15.5" x14ac:dyDescent="0.35">
      <c r="A553" s="1">
        <v>19327.5302003</v>
      </c>
      <c r="B553" s="1">
        <v>532</v>
      </c>
      <c r="C553" s="6">
        <f t="shared" si="48"/>
        <v>19.3275302003</v>
      </c>
      <c r="D553" s="7">
        <f t="shared" si="49"/>
        <v>27.362469799699998</v>
      </c>
      <c r="E553" s="6"/>
      <c r="G553" s="8">
        <v>27.362469799699998</v>
      </c>
      <c r="H553" s="8">
        <f t="shared" si="52"/>
        <v>3.0068500000002274E-2</v>
      </c>
      <c r="I553" s="8">
        <v>532</v>
      </c>
      <c r="J553" s="8">
        <f t="shared" si="50"/>
        <v>81</v>
      </c>
      <c r="K553" s="8">
        <f t="shared" si="51"/>
        <v>164</v>
      </c>
      <c r="L553" s="8">
        <f t="shared" si="53"/>
        <v>4.9312340000003729</v>
      </c>
    </row>
    <row r="554" spans="1:12" ht="15.5" x14ac:dyDescent="0.35">
      <c r="A554" s="1">
        <v>19357.598700300001</v>
      </c>
      <c r="B554" s="1">
        <v>532</v>
      </c>
      <c r="C554" s="6">
        <f t="shared" si="48"/>
        <v>19.357598700300002</v>
      </c>
      <c r="D554" s="7">
        <f t="shared" si="49"/>
        <v>27.332401299699995</v>
      </c>
      <c r="E554" s="6"/>
      <c r="G554" s="8">
        <v>27.332401299699995</v>
      </c>
      <c r="H554" s="8">
        <f t="shared" si="52"/>
        <v>3.0068500000002274E-2</v>
      </c>
      <c r="I554" s="8">
        <v>532</v>
      </c>
      <c r="J554" s="8">
        <f t="shared" si="50"/>
        <v>81</v>
      </c>
      <c r="K554" s="8">
        <f t="shared" si="51"/>
        <v>162</v>
      </c>
      <c r="L554" s="8">
        <f t="shared" si="53"/>
        <v>4.8710970000003684</v>
      </c>
    </row>
    <row r="555" spans="1:12" ht="15.5" x14ac:dyDescent="0.35">
      <c r="A555" s="1">
        <v>19387.667200299999</v>
      </c>
      <c r="B555" s="1">
        <v>534</v>
      </c>
      <c r="C555" s="6">
        <f t="shared" si="48"/>
        <v>19.387667200299997</v>
      </c>
      <c r="D555" s="7">
        <f t="shared" si="49"/>
        <v>27.3023327997</v>
      </c>
      <c r="E555" s="6"/>
      <c r="G555" s="8">
        <v>27.3023327997</v>
      </c>
      <c r="H555" s="8">
        <f t="shared" si="52"/>
        <v>3.0068499999995169E-2</v>
      </c>
      <c r="I555" s="8">
        <v>534</v>
      </c>
      <c r="J555" s="8">
        <f t="shared" si="50"/>
        <v>83</v>
      </c>
      <c r="K555" s="8">
        <f t="shared" si="51"/>
        <v>164</v>
      </c>
      <c r="L555" s="8">
        <f t="shared" si="53"/>
        <v>4.9312339999992076</v>
      </c>
    </row>
    <row r="556" spans="1:12" ht="15.5" x14ac:dyDescent="0.35">
      <c r="A556" s="1">
        <v>19430.1904808</v>
      </c>
      <c r="B556" s="1">
        <v>532</v>
      </c>
      <c r="C556" s="6">
        <f t="shared" si="48"/>
        <v>19.4301904808</v>
      </c>
      <c r="D556" s="7">
        <f t="shared" si="49"/>
        <v>27.259809519199997</v>
      </c>
      <c r="E556" s="6"/>
      <c r="G556" s="8">
        <v>27.259809519199997</v>
      </c>
      <c r="H556" s="8">
        <f t="shared" si="52"/>
        <v>4.2523280500002869E-2</v>
      </c>
      <c r="I556" s="8">
        <v>532</v>
      </c>
      <c r="J556" s="8">
        <f t="shared" si="50"/>
        <v>81</v>
      </c>
      <c r="K556" s="8">
        <f t="shared" si="51"/>
        <v>164</v>
      </c>
      <c r="L556" s="8">
        <f t="shared" si="53"/>
        <v>6.9738180020004705</v>
      </c>
    </row>
    <row r="557" spans="1:12" ht="15.5" x14ac:dyDescent="0.35">
      <c r="A557" s="1">
        <v>19460.2588808</v>
      </c>
      <c r="B557" s="1">
        <v>535</v>
      </c>
      <c r="C557" s="6">
        <f t="shared" si="48"/>
        <v>19.460258880800001</v>
      </c>
      <c r="D557" s="7">
        <f t="shared" si="49"/>
        <v>27.229741119199996</v>
      </c>
      <c r="E557" s="6"/>
      <c r="G557" s="8">
        <v>27.229741119199996</v>
      </c>
      <c r="H557" s="8">
        <f t="shared" si="52"/>
        <v>3.0068400000001105E-2</v>
      </c>
      <c r="I557" s="8">
        <v>535</v>
      </c>
      <c r="J557" s="8">
        <f t="shared" si="50"/>
        <v>84</v>
      </c>
      <c r="K557" s="8">
        <f t="shared" si="51"/>
        <v>165</v>
      </c>
      <c r="L557" s="8">
        <f t="shared" si="53"/>
        <v>4.9612860000001824</v>
      </c>
    </row>
    <row r="558" spans="1:12" ht="15.5" x14ac:dyDescent="0.35">
      <c r="A558" s="1">
        <v>19502.782090600002</v>
      </c>
      <c r="B558" s="1">
        <v>533</v>
      </c>
      <c r="C558" s="6">
        <f t="shared" si="48"/>
        <v>19.5027820906</v>
      </c>
      <c r="D558" s="7">
        <f t="shared" si="49"/>
        <v>27.187217909399997</v>
      </c>
      <c r="E558" s="6"/>
      <c r="G558" s="8">
        <v>27.187217909399997</v>
      </c>
      <c r="H558" s="8">
        <f t="shared" si="52"/>
        <v>4.2523209799998796E-2</v>
      </c>
      <c r="I558" s="8">
        <v>533</v>
      </c>
      <c r="J558" s="8">
        <f t="shared" si="50"/>
        <v>82</v>
      </c>
      <c r="K558" s="8">
        <f t="shared" si="51"/>
        <v>166</v>
      </c>
      <c r="L558" s="8">
        <f t="shared" si="53"/>
        <v>7.0588528267998001</v>
      </c>
    </row>
    <row r="559" spans="1:12" ht="15.5" x14ac:dyDescent="0.35">
      <c r="A559" s="1">
        <v>19532.850590599999</v>
      </c>
      <c r="B559" s="1">
        <v>534</v>
      </c>
      <c r="C559" s="6">
        <f t="shared" si="48"/>
        <v>19.532850590599999</v>
      </c>
      <c r="D559" s="7">
        <f t="shared" si="49"/>
        <v>27.157149409399999</v>
      </c>
      <c r="E559" s="6"/>
      <c r="G559" s="8">
        <v>27.157149409399999</v>
      </c>
      <c r="H559" s="8">
        <f t="shared" si="52"/>
        <v>3.0068499999998721E-2</v>
      </c>
      <c r="I559" s="8">
        <v>534</v>
      </c>
      <c r="J559" s="8">
        <f t="shared" si="50"/>
        <v>83</v>
      </c>
      <c r="K559" s="8">
        <f t="shared" si="51"/>
        <v>165</v>
      </c>
      <c r="L559" s="8">
        <f t="shared" si="53"/>
        <v>4.961302499999789</v>
      </c>
    </row>
    <row r="560" spans="1:12" ht="15.5" x14ac:dyDescent="0.35">
      <c r="A560" s="1">
        <v>19562.9190906</v>
      </c>
      <c r="B560" s="1">
        <v>535</v>
      </c>
      <c r="C560" s="6">
        <f t="shared" si="48"/>
        <v>19.562919090600001</v>
      </c>
      <c r="D560" s="7">
        <f t="shared" si="49"/>
        <v>27.127080909399997</v>
      </c>
      <c r="E560" s="6"/>
      <c r="G560" s="8">
        <v>27.127080909399997</v>
      </c>
      <c r="H560" s="8">
        <f t="shared" si="52"/>
        <v>3.0068500000002274E-2</v>
      </c>
      <c r="I560" s="8">
        <v>535</v>
      </c>
      <c r="J560" s="8">
        <f t="shared" si="50"/>
        <v>84</v>
      </c>
      <c r="K560" s="8">
        <f t="shared" si="51"/>
        <v>167</v>
      </c>
      <c r="L560" s="8">
        <f t="shared" si="53"/>
        <v>5.0214395000003798</v>
      </c>
    </row>
    <row r="561" spans="1:12" ht="15.5" x14ac:dyDescent="0.35">
      <c r="A561" s="1">
        <v>19605.442229699998</v>
      </c>
      <c r="B561" s="1">
        <v>535</v>
      </c>
      <c r="C561" s="6">
        <f t="shared" si="48"/>
        <v>19.6054422297</v>
      </c>
      <c r="D561" s="7">
        <f t="shared" si="49"/>
        <v>27.084557770299998</v>
      </c>
      <c r="E561" s="6"/>
      <c r="G561" s="8">
        <v>27.084557770299998</v>
      </c>
      <c r="H561" s="8">
        <f t="shared" si="52"/>
        <v>4.2523139099998275E-2</v>
      </c>
      <c r="I561" s="8">
        <v>535</v>
      </c>
      <c r="J561" s="8">
        <f t="shared" si="50"/>
        <v>84</v>
      </c>
      <c r="K561" s="8">
        <f t="shared" si="51"/>
        <v>168</v>
      </c>
      <c r="L561" s="8">
        <f t="shared" si="53"/>
        <v>7.1438873687997102</v>
      </c>
    </row>
    <row r="562" spans="1:12" ht="15.5" x14ac:dyDescent="0.35">
      <c r="A562" s="1">
        <v>19647.9655102</v>
      </c>
      <c r="B562" s="1">
        <v>532</v>
      </c>
      <c r="C562" s="6">
        <f t="shared" si="48"/>
        <v>19.647965510199999</v>
      </c>
      <c r="D562" s="7">
        <f t="shared" si="49"/>
        <v>27.042034489799999</v>
      </c>
      <c r="E562" s="6"/>
      <c r="G562" s="8">
        <v>27.042034489799999</v>
      </c>
      <c r="H562" s="8">
        <f t="shared" si="52"/>
        <v>4.2523280499999316E-2</v>
      </c>
      <c r="I562" s="8">
        <v>532</v>
      </c>
      <c r="J562" s="8">
        <f t="shared" si="50"/>
        <v>81</v>
      </c>
      <c r="K562" s="8">
        <f t="shared" si="51"/>
        <v>165</v>
      </c>
      <c r="L562" s="8">
        <f t="shared" si="53"/>
        <v>7.0163412824998872</v>
      </c>
    </row>
    <row r="563" spans="1:12" ht="15.5" x14ac:dyDescent="0.35">
      <c r="A563" s="1">
        <v>19678.034010200001</v>
      </c>
      <c r="B563" s="1">
        <v>532</v>
      </c>
      <c r="C563" s="6">
        <f t="shared" si="48"/>
        <v>19.678034010200001</v>
      </c>
      <c r="D563" s="7">
        <f t="shared" si="49"/>
        <v>27.011965989799997</v>
      </c>
      <c r="E563" s="6"/>
      <c r="G563" s="8">
        <v>27.011965989799997</v>
      </c>
      <c r="H563" s="8">
        <f t="shared" si="52"/>
        <v>3.0068500000002274E-2</v>
      </c>
      <c r="I563" s="8">
        <v>532</v>
      </c>
      <c r="J563" s="8">
        <f t="shared" si="50"/>
        <v>81</v>
      </c>
      <c r="K563" s="8">
        <f t="shared" si="51"/>
        <v>162</v>
      </c>
      <c r="L563" s="8">
        <f t="shared" si="53"/>
        <v>4.8710970000003684</v>
      </c>
    </row>
    <row r="564" spans="1:12" ht="15.5" x14ac:dyDescent="0.35">
      <c r="A564" s="1">
        <v>19720.557290699999</v>
      </c>
      <c r="B564" s="1">
        <v>532</v>
      </c>
      <c r="C564" s="6">
        <f t="shared" si="48"/>
        <v>19.7205572907</v>
      </c>
      <c r="D564" s="7">
        <f t="shared" si="49"/>
        <v>26.969442709299997</v>
      </c>
      <c r="E564" s="6"/>
      <c r="G564" s="8">
        <v>26.969442709299997</v>
      </c>
      <c r="H564" s="8">
        <f t="shared" si="52"/>
        <v>4.2523280499999316E-2</v>
      </c>
      <c r="I564" s="8">
        <v>532</v>
      </c>
      <c r="J564" s="8">
        <f t="shared" si="50"/>
        <v>81</v>
      </c>
      <c r="K564" s="8">
        <f t="shared" si="51"/>
        <v>162</v>
      </c>
      <c r="L564" s="8">
        <f t="shared" si="53"/>
        <v>6.8887714409998893</v>
      </c>
    </row>
    <row r="565" spans="1:12" ht="15.5" x14ac:dyDescent="0.35">
      <c r="A565" s="1">
        <v>19750.625690699999</v>
      </c>
      <c r="B565" s="1">
        <v>531</v>
      </c>
      <c r="C565" s="6">
        <f t="shared" si="48"/>
        <v>19.750625690699998</v>
      </c>
      <c r="D565" s="7">
        <f t="shared" si="49"/>
        <v>26.9393743093</v>
      </c>
      <c r="E565" s="6"/>
      <c r="G565" s="8">
        <v>26.9393743093</v>
      </c>
      <c r="H565" s="8">
        <f t="shared" si="52"/>
        <v>3.0068399999997553E-2</v>
      </c>
      <c r="I565" s="8">
        <v>531</v>
      </c>
      <c r="J565" s="8">
        <f t="shared" si="50"/>
        <v>80</v>
      </c>
      <c r="K565" s="8">
        <f t="shared" si="51"/>
        <v>161</v>
      </c>
      <c r="L565" s="8">
        <f t="shared" si="53"/>
        <v>4.841012399999606</v>
      </c>
    </row>
    <row r="566" spans="1:12" ht="15.5" x14ac:dyDescent="0.35">
      <c r="A566" s="1">
        <v>19780.6941907</v>
      </c>
      <c r="B566" s="1">
        <v>531</v>
      </c>
      <c r="C566" s="6">
        <f t="shared" si="48"/>
        <v>19.7806941907</v>
      </c>
      <c r="D566" s="7">
        <f t="shared" si="49"/>
        <v>26.909305809299997</v>
      </c>
      <c r="E566" s="6"/>
      <c r="G566" s="8">
        <v>26.909305809299997</v>
      </c>
      <c r="H566" s="8">
        <f t="shared" si="52"/>
        <v>3.0068500000002274E-2</v>
      </c>
      <c r="I566" s="8">
        <v>531</v>
      </c>
      <c r="J566" s="8">
        <f t="shared" si="50"/>
        <v>80</v>
      </c>
      <c r="K566" s="8">
        <f t="shared" si="51"/>
        <v>160</v>
      </c>
      <c r="L566" s="8">
        <f t="shared" si="53"/>
        <v>4.8109600000003638</v>
      </c>
    </row>
    <row r="567" spans="1:12" ht="15.5" x14ac:dyDescent="0.35">
      <c r="A567" s="1">
        <v>19810.762690700001</v>
      </c>
      <c r="B567" s="1">
        <v>530</v>
      </c>
      <c r="C567" s="6">
        <f t="shared" si="48"/>
        <v>19.810762690700003</v>
      </c>
      <c r="D567" s="7">
        <f t="shared" si="49"/>
        <v>26.879237309299995</v>
      </c>
      <c r="E567" s="6"/>
      <c r="G567" s="8">
        <v>26.879237309299995</v>
      </c>
      <c r="H567" s="8">
        <f t="shared" si="52"/>
        <v>3.0068500000002274E-2</v>
      </c>
      <c r="I567" s="8">
        <v>530</v>
      </c>
      <c r="J567" s="8">
        <f t="shared" si="50"/>
        <v>79</v>
      </c>
      <c r="K567" s="8">
        <f t="shared" si="51"/>
        <v>159</v>
      </c>
      <c r="L567" s="8">
        <f t="shared" si="53"/>
        <v>4.7808915000003616</v>
      </c>
    </row>
    <row r="568" spans="1:12" ht="15.5" x14ac:dyDescent="0.35">
      <c r="A568" s="1">
        <v>19840.831190699999</v>
      </c>
      <c r="B568" s="1">
        <v>531</v>
      </c>
      <c r="C568" s="6">
        <f t="shared" si="48"/>
        <v>19.840831190699998</v>
      </c>
      <c r="D568" s="7">
        <f t="shared" si="49"/>
        <v>26.8491688093</v>
      </c>
      <c r="E568" s="6"/>
      <c r="G568" s="8">
        <v>26.8491688093</v>
      </c>
      <c r="H568" s="8">
        <f t="shared" si="52"/>
        <v>3.0068499999995169E-2</v>
      </c>
      <c r="I568" s="8">
        <v>531</v>
      </c>
      <c r="J568" s="8">
        <f t="shared" si="50"/>
        <v>80</v>
      </c>
      <c r="K568" s="8">
        <f t="shared" si="51"/>
        <v>159</v>
      </c>
      <c r="L568" s="8">
        <f t="shared" si="53"/>
        <v>4.7808914999992318</v>
      </c>
    </row>
    <row r="569" spans="1:12" ht="15.5" x14ac:dyDescent="0.35">
      <c r="A569" s="1">
        <v>19883.3543298</v>
      </c>
      <c r="B569" s="1">
        <v>533</v>
      </c>
      <c r="C569" s="6">
        <f t="shared" si="48"/>
        <v>19.8833543298</v>
      </c>
      <c r="D569" s="7">
        <f t="shared" si="49"/>
        <v>26.806645670199998</v>
      </c>
      <c r="E569" s="6"/>
      <c r="G569" s="8">
        <v>26.806645670199998</v>
      </c>
      <c r="H569" s="8">
        <f t="shared" si="52"/>
        <v>4.2523139100001828E-2</v>
      </c>
      <c r="I569" s="8">
        <v>533</v>
      </c>
      <c r="J569" s="8">
        <f t="shared" si="50"/>
        <v>82</v>
      </c>
      <c r="K569" s="8">
        <f t="shared" si="51"/>
        <v>162</v>
      </c>
      <c r="L569" s="8">
        <f t="shared" si="53"/>
        <v>6.8887485342002961</v>
      </c>
    </row>
    <row r="570" spans="1:12" ht="15.5" x14ac:dyDescent="0.35">
      <c r="A570" s="1">
        <v>19913.422829800002</v>
      </c>
      <c r="B570" s="1">
        <v>532</v>
      </c>
      <c r="C570" s="6">
        <f t="shared" si="48"/>
        <v>19.913422829800002</v>
      </c>
      <c r="D570" s="7">
        <f t="shared" si="49"/>
        <v>26.776577170199996</v>
      </c>
      <c r="E570" s="6"/>
      <c r="G570" s="8">
        <v>26.776577170199996</v>
      </c>
      <c r="H570" s="8">
        <f t="shared" si="52"/>
        <v>3.0068500000002274E-2</v>
      </c>
      <c r="I570" s="8">
        <v>532</v>
      </c>
      <c r="J570" s="8">
        <f t="shared" si="50"/>
        <v>81</v>
      </c>
      <c r="K570" s="8">
        <f t="shared" si="51"/>
        <v>163</v>
      </c>
      <c r="L570" s="8">
        <f t="shared" si="53"/>
        <v>4.9011655000003707</v>
      </c>
    </row>
    <row r="571" spans="1:12" ht="15.5" x14ac:dyDescent="0.35">
      <c r="A571" s="1">
        <v>19943.491329799999</v>
      </c>
      <c r="B571" s="1">
        <v>531</v>
      </c>
      <c r="C571" s="6">
        <f t="shared" si="48"/>
        <v>19.9434913298</v>
      </c>
      <c r="D571" s="7">
        <f t="shared" si="49"/>
        <v>26.746508670199997</v>
      </c>
      <c r="E571" s="6"/>
      <c r="G571" s="8">
        <v>26.746508670199997</v>
      </c>
      <c r="H571" s="8">
        <f t="shared" si="52"/>
        <v>3.0068499999998721E-2</v>
      </c>
      <c r="I571" s="8">
        <v>531</v>
      </c>
      <c r="J571" s="8">
        <f t="shared" si="50"/>
        <v>80</v>
      </c>
      <c r="K571" s="8">
        <f t="shared" si="51"/>
        <v>161</v>
      </c>
      <c r="L571" s="8">
        <f t="shared" si="53"/>
        <v>4.8410284999997941</v>
      </c>
    </row>
    <row r="572" spans="1:12" ht="15.5" x14ac:dyDescent="0.35">
      <c r="A572" s="1">
        <v>19973.5598298</v>
      </c>
      <c r="B572" s="1">
        <v>531</v>
      </c>
      <c r="C572" s="6">
        <f t="shared" si="48"/>
        <v>19.973559829799999</v>
      </c>
      <c r="D572" s="7">
        <f t="shared" si="49"/>
        <v>26.716440170199999</v>
      </c>
      <c r="E572" s="6"/>
      <c r="G572" s="8">
        <v>26.716440170199999</v>
      </c>
      <c r="H572" s="8">
        <f t="shared" si="52"/>
        <v>3.0068499999998721E-2</v>
      </c>
      <c r="I572" s="8">
        <v>531</v>
      </c>
      <c r="J572" s="8">
        <f t="shared" si="50"/>
        <v>80</v>
      </c>
      <c r="K572" s="8">
        <f t="shared" si="51"/>
        <v>160</v>
      </c>
      <c r="L572" s="8">
        <f t="shared" si="53"/>
        <v>4.8109599999997954</v>
      </c>
    </row>
    <row r="573" spans="1:12" ht="15.5" x14ac:dyDescent="0.35">
      <c r="A573" s="1">
        <v>20016.083039599998</v>
      </c>
      <c r="B573" s="1">
        <v>530</v>
      </c>
      <c r="C573" s="6">
        <f t="shared" si="48"/>
        <v>20.016083039599998</v>
      </c>
      <c r="D573" s="7">
        <f t="shared" si="49"/>
        <v>26.6739169604</v>
      </c>
      <c r="E573" s="6"/>
      <c r="G573" s="8">
        <v>26.6739169604</v>
      </c>
      <c r="H573" s="8">
        <f t="shared" si="52"/>
        <v>4.2523209799998796E-2</v>
      </c>
      <c r="I573" s="8">
        <v>530</v>
      </c>
      <c r="J573" s="8">
        <f t="shared" si="50"/>
        <v>79</v>
      </c>
      <c r="K573" s="8">
        <f t="shared" si="51"/>
        <v>159</v>
      </c>
      <c r="L573" s="8">
        <f t="shared" si="53"/>
        <v>6.7611903581998085</v>
      </c>
    </row>
    <row r="574" spans="1:12" ht="15.5" x14ac:dyDescent="0.35">
      <c r="A574" s="1">
        <v>20058.6063201</v>
      </c>
      <c r="B574" s="1">
        <v>530</v>
      </c>
      <c r="C574" s="6">
        <f t="shared" si="48"/>
        <v>20.058606320100001</v>
      </c>
      <c r="D574" s="7">
        <f t="shared" si="49"/>
        <v>26.631393679899997</v>
      </c>
      <c r="E574" s="6"/>
      <c r="G574" s="8">
        <v>26.631393679899997</v>
      </c>
      <c r="H574" s="8">
        <f t="shared" si="52"/>
        <v>4.2523280500002869E-2</v>
      </c>
      <c r="I574" s="8">
        <v>530</v>
      </c>
      <c r="J574" s="8">
        <f t="shared" si="50"/>
        <v>79</v>
      </c>
      <c r="K574" s="8">
        <f t="shared" si="51"/>
        <v>158</v>
      </c>
      <c r="L574" s="8">
        <f t="shared" si="53"/>
        <v>6.7186783190004533</v>
      </c>
    </row>
    <row r="575" spans="1:12" ht="15.5" x14ac:dyDescent="0.35">
      <c r="A575" s="1">
        <v>20101.129600600001</v>
      </c>
      <c r="B575" s="1">
        <v>532</v>
      </c>
      <c r="C575" s="6">
        <f t="shared" si="48"/>
        <v>20.1011296006</v>
      </c>
      <c r="D575" s="7">
        <f t="shared" si="49"/>
        <v>26.588870399399998</v>
      </c>
      <c r="E575" s="6"/>
      <c r="G575" s="8">
        <v>26.588870399399998</v>
      </c>
      <c r="H575" s="8">
        <f t="shared" si="52"/>
        <v>4.2523280499999316E-2</v>
      </c>
      <c r="I575" s="8">
        <v>532</v>
      </c>
      <c r="J575" s="8">
        <f t="shared" si="50"/>
        <v>81</v>
      </c>
      <c r="K575" s="8">
        <f t="shared" si="51"/>
        <v>160</v>
      </c>
      <c r="L575" s="8">
        <f t="shared" si="53"/>
        <v>6.8037248799998906</v>
      </c>
    </row>
    <row r="576" spans="1:12" ht="15.5" x14ac:dyDescent="0.35">
      <c r="A576" s="1">
        <v>20143.652810399999</v>
      </c>
      <c r="B576" s="1">
        <v>530</v>
      </c>
      <c r="C576" s="6">
        <f t="shared" si="48"/>
        <v>20.143652810399999</v>
      </c>
      <c r="D576" s="7">
        <f t="shared" si="49"/>
        <v>26.546347189599999</v>
      </c>
      <c r="E576" s="6"/>
      <c r="G576" s="8">
        <v>26.546347189599999</v>
      </c>
      <c r="H576" s="8">
        <f t="shared" si="52"/>
        <v>4.2523209799998796E-2</v>
      </c>
      <c r="I576" s="8">
        <v>530</v>
      </c>
      <c r="J576" s="8">
        <f t="shared" si="50"/>
        <v>79</v>
      </c>
      <c r="K576" s="8">
        <f t="shared" si="51"/>
        <v>160</v>
      </c>
      <c r="L576" s="8">
        <f t="shared" si="53"/>
        <v>6.8037135679998073</v>
      </c>
    </row>
    <row r="577" spans="1:12" ht="15.5" x14ac:dyDescent="0.35">
      <c r="A577" s="1">
        <v>20173.7213104</v>
      </c>
      <c r="B577" s="1">
        <v>527</v>
      </c>
      <c r="C577" s="6">
        <f t="shared" si="48"/>
        <v>20.173721310400001</v>
      </c>
      <c r="D577" s="7">
        <f t="shared" si="49"/>
        <v>26.516278689599996</v>
      </c>
      <c r="E577" s="6"/>
      <c r="G577" s="8">
        <v>26.516278689599996</v>
      </c>
      <c r="H577" s="8">
        <f t="shared" si="52"/>
        <v>3.0068500000002274E-2</v>
      </c>
      <c r="I577" s="8">
        <v>527</v>
      </c>
      <c r="J577" s="8">
        <f t="shared" si="50"/>
        <v>76</v>
      </c>
      <c r="K577" s="8">
        <f t="shared" si="51"/>
        <v>155</v>
      </c>
      <c r="L577" s="8">
        <f t="shared" si="53"/>
        <v>4.6606175000003525</v>
      </c>
    </row>
    <row r="578" spans="1:12" ht="15.5" x14ac:dyDescent="0.35">
      <c r="A578" s="1">
        <v>20216.244520100001</v>
      </c>
      <c r="B578" s="1">
        <v>527</v>
      </c>
      <c r="C578" s="6">
        <f t="shared" si="48"/>
        <v>20.216244520100002</v>
      </c>
      <c r="D578" s="7">
        <f t="shared" si="49"/>
        <v>26.473755479899996</v>
      </c>
      <c r="E578" s="6"/>
      <c r="G578" s="8">
        <v>26.473755479899996</v>
      </c>
      <c r="H578" s="8">
        <f t="shared" si="52"/>
        <v>4.2523209700000564E-2</v>
      </c>
      <c r="I578" s="8">
        <v>527</v>
      </c>
      <c r="J578" s="8">
        <f t="shared" si="50"/>
        <v>76</v>
      </c>
      <c r="K578" s="8">
        <f t="shared" si="51"/>
        <v>152</v>
      </c>
      <c r="L578" s="8">
        <f t="shared" si="53"/>
        <v>6.4635278744000857</v>
      </c>
    </row>
    <row r="579" spans="1:12" ht="15.5" x14ac:dyDescent="0.35">
      <c r="A579" s="1">
        <v>20258.767800599999</v>
      </c>
      <c r="B579" s="1">
        <v>528</v>
      </c>
      <c r="C579" s="6">
        <f t="shared" si="48"/>
        <v>20.258767800599998</v>
      </c>
      <c r="D579" s="7">
        <f t="shared" si="49"/>
        <v>26.4312321994</v>
      </c>
      <c r="E579" s="6"/>
      <c r="G579" s="8">
        <v>26.4312321994</v>
      </c>
      <c r="H579" s="8">
        <f t="shared" si="52"/>
        <v>4.2523280499995764E-2</v>
      </c>
      <c r="I579" s="8">
        <v>528</v>
      </c>
      <c r="J579" s="8">
        <f t="shared" si="50"/>
        <v>77</v>
      </c>
      <c r="K579" s="8">
        <f t="shared" si="51"/>
        <v>153</v>
      </c>
      <c r="L579" s="8">
        <f t="shared" si="53"/>
        <v>6.5060619164993518</v>
      </c>
    </row>
    <row r="580" spans="1:12" ht="15.5" x14ac:dyDescent="0.35">
      <c r="A580" s="1">
        <v>20288.8363006</v>
      </c>
      <c r="B580" s="1">
        <v>528</v>
      </c>
      <c r="C580" s="6">
        <f t="shared" ref="C580:C643" si="54">A580/1000</f>
        <v>20.2888363006</v>
      </c>
      <c r="D580" s="7">
        <f t="shared" ref="D580:D643" si="55">46.69-C580</f>
        <v>26.401163699399998</v>
      </c>
      <c r="E580" s="6"/>
      <c r="G580" s="8">
        <v>26.401163699399998</v>
      </c>
      <c r="H580" s="8">
        <f t="shared" si="52"/>
        <v>3.0068500000002274E-2</v>
      </c>
      <c r="I580" s="8">
        <v>528</v>
      </c>
      <c r="J580" s="8">
        <f t="shared" ref="J580:J643" si="56">I580-451</f>
        <v>77</v>
      </c>
      <c r="K580" s="8">
        <f t="shared" si="51"/>
        <v>154</v>
      </c>
      <c r="L580" s="8">
        <f t="shared" si="53"/>
        <v>4.6305490000003502</v>
      </c>
    </row>
    <row r="581" spans="1:12" ht="15.5" x14ac:dyDescent="0.35">
      <c r="A581" s="1">
        <v>20318.9047006</v>
      </c>
      <c r="B581" s="1">
        <v>528</v>
      </c>
      <c r="C581" s="6">
        <f t="shared" si="54"/>
        <v>20.318904700600001</v>
      </c>
      <c r="D581" s="7">
        <f t="shared" si="55"/>
        <v>26.371095299399997</v>
      </c>
      <c r="E581" s="6"/>
      <c r="G581" s="8">
        <v>26.371095299399997</v>
      </c>
      <c r="H581" s="8">
        <f t="shared" si="52"/>
        <v>3.0068400000001105E-2</v>
      </c>
      <c r="I581" s="8">
        <v>528</v>
      </c>
      <c r="J581" s="8">
        <f t="shared" si="56"/>
        <v>77</v>
      </c>
      <c r="K581" s="8">
        <f t="shared" ref="K581:K644" si="57">J581+J580</f>
        <v>154</v>
      </c>
      <c r="L581" s="8">
        <f t="shared" si="53"/>
        <v>4.6305336000001702</v>
      </c>
    </row>
    <row r="582" spans="1:12" ht="15.5" x14ac:dyDescent="0.35">
      <c r="A582" s="1">
        <v>20348.973200600001</v>
      </c>
      <c r="B582" s="1">
        <v>527</v>
      </c>
      <c r="C582" s="6">
        <f t="shared" si="54"/>
        <v>20.3489732006</v>
      </c>
      <c r="D582" s="7">
        <f t="shared" si="55"/>
        <v>26.341026799399998</v>
      </c>
      <c r="E582" s="6"/>
      <c r="G582" s="8">
        <v>26.341026799399998</v>
      </c>
      <c r="H582" s="8">
        <f t="shared" ref="H582:H645" si="58">G581-G582</f>
        <v>3.0068499999998721E-2</v>
      </c>
      <c r="I582" s="8">
        <v>527</v>
      </c>
      <c r="J582" s="8">
        <f t="shared" si="56"/>
        <v>76</v>
      </c>
      <c r="K582" s="8">
        <f t="shared" si="57"/>
        <v>153</v>
      </c>
      <c r="L582" s="8">
        <f t="shared" si="53"/>
        <v>4.6004804999998044</v>
      </c>
    </row>
    <row r="583" spans="1:12" ht="15.5" x14ac:dyDescent="0.35">
      <c r="A583" s="1">
        <v>20379.041700599999</v>
      </c>
      <c r="B583" s="1">
        <v>526</v>
      </c>
      <c r="C583" s="6">
        <f t="shared" si="54"/>
        <v>20.379041700599998</v>
      </c>
      <c r="D583" s="7">
        <f t="shared" si="55"/>
        <v>26.310958299399999</v>
      </c>
      <c r="E583" s="6"/>
      <c r="G583" s="8">
        <v>26.310958299399999</v>
      </c>
      <c r="H583" s="8">
        <f t="shared" si="58"/>
        <v>3.0068499999998721E-2</v>
      </c>
      <c r="I583" s="8">
        <v>526</v>
      </c>
      <c r="J583" s="8">
        <f t="shared" si="56"/>
        <v>75</v>
      </c>
      <c r="K583" s="8">
        <f t="shared" si="57"/>
        <v>151</v>
      </c>
      <c r="L583" s="8">
        <f t="shared" ref="L583:L646" si="59">K583*H583</f>
        <v>4.5403434999998069</v>
      </c>
    </row>
    <row r="584" spans="1:12" ht="15.5" x14ac:dyDescent="0.35">
      <c r="A584" s="1">
        <v>20409.1102006</v>
      </c>
      <c r="B584" s="1">
        <v>526</v>
      </c>
      <c r="C584" s="6">
        <f t="shared" si="54"/>
        <v>20.409110200600001</v>
      </c>
      <c r="D584" s="7">
        <f t="shared" si="55"/>
        <v>26.280889799399997</v>
      </c>
      <c r="E584" s="6"/>
      <c r="G584" s="8">
        <v>26.280889799399997</v>
      </c>
      <c r="H584" s="8">
        <f t="shared" si="58"/>
        <v>3.0068500000002274E-2</v>
      </c>
      <c r="I584" s="8">
        <v>526</v>
      </c>
      <c r="J584" s="8">
        <f t="shared" si="56"/>
        <v>75</v>
      </c>
      <c r="K584" s="8">
        <f t="shared" si="57"/>
        <v>150</v>
      </c>
      <c r="L584" s="8">
        <f t="shared" si="59"/>
        <v>4.5102750000003411</v>
      </c>
    </row>
    <row r="585" spans="1:12" ht="15.5" x14ac:dyDescent="0.35">
      <c r="A585" s="1">
        <v>20439.1786006</v>
      </c>
      <c r="B585" s="1">
        <v>526</v>
      </c>
      <c r="C585" s="6">
        <f t="shared" si="54"/>
        <v>20.439178600600002</v>
      </c>
      <c r="D585" s="7">
        <f t="shared" si="55"/>
        <v>26.250821399399996</v>
      </c>
      <c r="E585" s="6"/>
      <c r="G585" s="8">
        <v>26.250821399399996</v>
      </c>
      <c r="H585" s="8">
        <f t="shared" si="58"/>
        <v>3.0068400000001105E-2</v>
      </c>
      <c r="I585" s="8">
        <v>526</v>
      </c>
      <c r="J585" s="8">
        <f t="shared" si="56"/>
        <v>75</v>
      </c>
      <c r="K585" s="8">
        <f t="shared" si="57"/>
        <v>150</v>
      </c>
      <c r="L585" s="8">
        <f t="shared" si="59"/>
        <v>4.5102600000001658</v>
      </c>
    </row>
    <row r="586" spans="1:12" ht="15.5" x14ac:dyDescent="0.35">
      <c r="A586" s="1">
        <v>20469.247100600001</v>
      </c>
      <c r="B586" s="1">
        <v>528</v>
      </c>
      <c r="C586" s="6">
        <f t="shared" si="54"/>
        <v>20.469247100600001</v>
      </c>
      <c r="D586" s="7">
        <f t="shared" si="55"/>
        <v>26.220752899399997</v>
      </c>
      <c r="E586" s="6"/>
      <c r="G586" s="8">
        <v>26.220752899399997</v>
      </c>
      <c r="H586" s="8">
        <f t="shared" si="58"/>
        <v>3.0068499999998721E-2</v>
      </c>
      <c r="I586" s="8">
        <v>528</v>
      </c>
      <c r="J586" s="8">
        <f t="shared" si="56"/>
        <v>77</v>
      </c>
      <c r="K586" s="8">
        <f t="shared" si="57"/>
        <v>152</v>
      </c>
      <c r="L586" s="8">
        <f t="shared" si="59"/>
        <v>4.5704119999998056</v>
      </c>
    </row>
    <row r="587" spans="1:12" ht="15.5" x14ac:dyDescent="0.35">
      <c r="A587" s="1">
        <v>20499.315600599999</v>
      </c>
      <c r="B587" s="1">
        <v>529</v>
      </c>
      <c r="C587" s="6">
        <f t="shared" si="54"/>
        <v>20.499315600599999</v>
      </c>
      <c r="D587" s="7">
        <f t="shared" si="55"/>
        <v>26.190684399399998</v>
      </c>
      <c r="E587" s="6"/>
      <c r="G587" s="8">
        <v>26.190684399399998</v>
      </c>
      <c r="H587" s="8">
        <f t="shared" si="58"/>
        <v>3.0068499999998721E-2</v>
      </c>
      <c r="I587" s="8">
        <v>529</v>
      </c>
      <c r="J587" s="8">
        <f t="shared" si="56"/>
        <v>78</v>
      </c>
      <c r="K587" s="8">
        <f t="shared" si="57"/>
        <v>155</v>
      </c>
      <c r="L587" s="8">
        <f t="shared" si="59"/>
        <v>4.6606174999998018</v>
      </c>
    </row>
    <row r="588" spans="1:12" ht="15.5" x14ac:dyDescent="0.35">
      <c r="A588" s="1">
        <v>20529.3841006</v>
      </c>
      <c r="B588" s="1">
        <v>528</v>
      </c>
      <c r="C588" s="6">
        <f t="shared" si="54"/>
        <v>20.529384100600002</v>
      </c>
      <c r="D588" s="7">
        <f t="shared" si="55"/>
        <v>26.160615899399996</v>
      </c>
      <c r="E588" s="6"/>
      <c r="G588" s="8">
        <v>26.160615899399996</v>
      </c>
      <c r="H588" s="8">
        <f t="shared" si="58"/>
        <v>3.0068500000002274E-2</v>
      </c>
      <c r="I588" s="8">
        <v>528</v>
      </c>
      <c r="J588" s="8">
        <f t="shared" si="56"/>
        <v>77</v>
      </c>
      <c r="K588" s="8">
        <f t="shared" si="57"/>
        <v>155</v>
      </c>
      <c r="L588" s="8">
        <f t="shared" si="59"/>
        <v>4.6606175000003525</v>
      </c>
    </row>
    <row r="589" spans="1:12" ht="15.5" x14ac:dyDescent="0.35">
      <c r="A589" s="1">
        <v>20571.907381100002</v>
      </c>
      <c r="B589" s="1">
        <v>528</v>
      </c>
      <c r="C589" s="6">
        <f t="shared" si="54"/>
        <v>20.571907381100001</v>
      </c>
      <c r="D589" s="7">
        <f t="shared" si="55"/>
        <v>26.118092618899997</v>
      </c>
      <c r="E589" s="6"/>
      <c r="G589" s="8">
        <v>26.118092618899997</v>
      </c>
      <c r="H589" s="8">
        <f t="shared" si="58"/>
        <v>4.2523280499999316E-2</v>
      </c>
      <c r="I589" s="8">
        <v>528</v>
      </c>
      <c r="J589" s="8">
        <f t="shared" si="56"/>
        <v>77</v>
      </c>
      <c r="K589" s="8">
        <f t="shared" si="57"/>
        <v>154</v>
      </c>
      <c r="L589" s="8">
        <f t="shared" si="59"/>
        <v>6.5485851969998947</v>
      </c>
    </row>
    <row r="590" spans="1:12" ht="15.5" x14ac:dyDescent="0.35">
      <c r="A590" s="1">
        <v>20601.975781100002</v>
      </c>
      <c r="B590" s="1">
        <v>528</v>
      </c>
      <c r="C590" s="6">
        <f t="shared" si="54"/>
        <v>20.601975781100002</v>
      </c>
      <c r="D590" s="7">
        <f t="shared" si="55"/>
        <v>26.088024218899996</v>
      </c>
      <c r="E590" s="6"/>
      <c r="G590" s="8">
        <v>26.088024218899996</v>
      </c>
      <c r="H590" s="8">
        <f t="shared" si="58"/>
        <v>3.0068400000001105E-2</v>
      </c>
      <c r="I590" s="8">
        <v>528</v>
      </c>
      <c r="J590" s="8">
        <f t="shared" si="56"/>
        <v>77</v>
      </c>
      <c r="K590" s="8">
        <f t="shared" si="57"/>
        <v>154</v>
      </c>
      <c r="L590" s="8">
        <f t="shared" si="59"/>
        <v>4.6305336000001702</v>
      </c>
    </row>
    <row r="591" spans="1:12" ht="15.5" x14ac:dyDescent="0.35">
      <c r="A591" s="1">
        <v>20644.4989909</v>
      </c>
      <c r="B591" s="1">
        <v>528</v>
      </c>
      <c r="C591" s="6">
        <f t="shared" si="54"/>
        <v>20.644498990900001</v>
      </c>
      <c r="D591" s="7">
        <f t="shared" si="55"/>
        <v>26.045501009099997</v>
      </c>
      <c r="E591" s="6"/>
      <c r="G591" s="8">
        <v>26.045501009099997</v>
      </c>
      <c r="H591" s="8">
        <f t="shared" si="58"/>
        <v>4.2523209799998796E-2</v>
      </c>
      <c r="I591" s="8">
        <v>528</v>
      </c>
      <c r="J591" s="8">
        <f t="shared" si="56"/>
        <v>77</v>
      </c>
      <c r="K591" s="8">
        <f t="shared" si="57"/>
        <v>154</v>
      </c>
      <c r="L591" s="8">
        <f t="shared" si="59"/>
        <v>6.5485743091998145</v>
      </c>
    </row>
    <row r="592" spans="1:12" ht="15.5" x14ac:dyDescent="0.35">
      <c r="A592" s="1">
        <v>20687.022271400001</v>
      </c>
      <c r="B592" s="1">
        <v>527</v>
      </c>
      <c r="C592" s="6">
        <f t="shared" si="54"/>
        <v>20.6870222714</v>
      </c>
      <c r="D592" s="7">
        <f t="shared" si="55"/>
        <v>26.002977728599998</v>
      </c>
      <c r="E592" s="6"/>
      <c r="G592" s="8">
        <v>26.002977728599998</v>
      </c>
      <c r="H592" s="8">
        <f t="shared" si="58"/>
        <v>4.2523280499999316E-2</v>
      </c>
      <c r="I592" s="8">
        <v>527</v>
      </c>
      <c r="J592" s="8">
        <f t="shared" si="56"/>
        <v>76</v>
      </c>
      <c r="K592" s="8">
        <f t="shared" si="57"/>
        <v>153</v>
      </c>
      <c r="L592" s="8">
        <f t="shared" si="59"/>
        <v>6.5060619164998954</v>
      </c>
    </row>
    <row r="593" spans="1:12" ht="15.5" x14ac:dyDescent="0.35">
      <c r="A593" s="1">
        <v>20717.090771399999</v>
      </c>
      <c r="B593" s="1">
        <v>526</v>
      </c>
      <c r="C593" s="6">
        <f t="shared" si="54"/>
        <v>20.717090771399999</v>
      </c>
      <c r="D593" s="7">
        <f t="shared" si="55"/>
        <v>25.972909228599999</v>
      </c>
      <c r="E593" s="6"/>
      <c r="G593" s="8">
        <v>25.972909228599999</v>
      </c>
      <c r="H593" s="8">
        <f t="shared" si="58"/>
        <v>3.0068499999998721E-2</v>
      </c>
      <c r="I593" s="8">
        <v>526</v>
      </c>
      <c r="J593" s="8">
        <f t="shared" si="56"/>
        <v>75</v>
      </c>
      <c r="K593" s="8">
        <f t="shared" si="57"/>
        <v>151</v>
      </c>
      <c r="L593" s="8">
        <f t="shared" si="59"/>
        <v>4.5403434999998069</v>
      </c>
    </row>
    <row r="594" spans="1:12" ht="15.5" x14ac:dyDescent="0.35">
      <c r="A594" s="1">
        <v>20759.6140519</v>
      </c>
      <c r="B594" s="1">
        <v>525</v>
      </c>
      <c r="C594" s="6">
        <f t="shared" si="54"/>
        <v>20.759614051900002</v>
      </c>
      <c r="D594" s="7">
        <f t="shared" si="55"/>
        <v>25.930385948099996</v>
      </c>
      <c r="E594" s="6"/>
      <c r="G594" s="8">
        <v>25.930385948099996</v>
      </c>
      <c r="H594" s="8">
        <f t="shared" si="58"/>
        <v>4.2523280500002869E-2</v>
      </c>
      <c r="I594" s="8">
        <v>525</v>
      </c>
      <c r="J594" s="8">
        <f t="shared" si="56"/>
        <v>74</v>
      </c>
      <c r="K594" s="8">
        <f t="shared" si="57"/>
        <v>149</v>
      </c>
      <c r="L594" s="8">
        <f t="shared" si="59"/>
        <v>6.3359687945004275</v>
      </c>
    </row>
    <row r="595" spans="1:12" ht="15.5" x14ac:dyDescent="0.35">
      <c r="A595" s="1">
        <v>20789.682551900001</v>
      </c>
      <c r="B595" s="1">
        <v>524</v>
      </c>
      <c r="C595" s="6">
        <f t="shared" si="54"/>
        <v>20.7896825519</v>
      </c>
      <c r="D595" s="7">
        <f t="shared" si="55"/>
        <v>25.900317448099997</v>
      </c>
      <c r="E595" s="6"/>
      <c r="G595" s="8">
        <v>25.900317448099997</v>
      </c>
      <c r="H595" s="8">
        <f t="shared" si="58"/>
        <v>3.0068499999998721E-2</v>
      </c>
      <c r="I595" s="8">
        <v>524</v>
      </c>
      <c r="J595" s="8">
        <f t="shared" si="56"/>
        <v>73</v>
      </c>
      <c r="K595" s="8">
        <f t="shared" si="57"/>
        <v>147</v>
      </c>
      <c r="L595" s="8">
        <f t="shared" si="59"/>
        <v>4.420069499999812</v>
      </c>
    </row>
    <row r="596" spans="1:12" ht="15.5" x14ac:dyDescent="0.35">
      <c r="A596" s="1">
        <v>20819.750951900001</v>
      </c>
      <c r="B596" s="1">
        <v>524</v>
      </c>
      <c r="C596" s="6">
        <f t="shared" si="54"/>
        <v>20.819750951900001</v>
      </c>
      <c r="D596" s="7">
        <f t="shared" si="55"/>
        <v>25.870249048099996</v>
      </c>
      <c r="E596" s="6"/>
      <c r="G596" s="8">
        <v>25.870249048099996</v>
      </c>
      <c r="H596" s="8">
        <f t="shared" si="58"/>
        <v>3.0068400000001105E-2</v>
      </c>
      <c r="I596" s="8">
        <v>524</v>
      </c>
      <c r="J596" s="8">
        <f t="shared" si="56"/>
        <v>73</v>
      </c>
      <c r="K596" s="8">
        <f t="shared" si="57"/>
        <v>146</v>
      </c>
      <c r="L596" s="8">
        <f t="shared" si="59"/>
        <v>4.3899864000001614</v>
      </c>
    </row>
    <row r="597" spans="1:12" ht="15.5" x14ac:dyDescent="0.35">
      <c r="A597" s="1">
        <v>20849.819451899999</v>
      </c>
      <c r="B597" s="1">
        <v>523</v>
      </c>
      <c r="C597" s="6">
        <f t="shared" si="54"/>
        <v>20.8498194519</v>
      </c>
      <c r="D597" s="7">
        <f t="shared" si="55"/>
        <v>25.840180548099998</v>
      </c>
      <c r="E597" s="6"/>
      <c r="G597" s="8">
        <v>25.840180548099998</v>
      </c>
      <c r="H597" s="8">
        <f t="shared" si="58"/>
        <v>3.0068499999998721E-2</v>
      </c>
      <c r="I597" s="8">
        <v>523</v>
      </c>
      <c r="J597" s="8">
        <f t="shared" si="56"/>
        <v>72</v>
      </c>
      <c r="K597" s="8">
        <f t="shared" si="57"/>
        <v>145</v>
      </c>
      <c r="L597" s="8">
        <f t="shared" si="59"/>
        <v>4.3599324999998146</v>
      </c>
    </row>
    <row r="598" spans="1:12" ht="15.5" x14ac:dyDescent="0.35">
      <c r="A598" s="1">
        <v>20879.8879519</v>
      </c>
      <c r="B598" s="1">
        <v>524</v>
      </c>
      <c r="C598" s="6">
        <f t="shared" si="54"/>
        <v>20.879887951899999</v>
      </c>
      <c r="D598" s="7">
        <f t="shared" si="55"/>
        <v>25.810112048099999</v>
      </c>
      <c r="E598" s="6"/>
      <c r="G598" s="8">
        <v>25.810112048099999</v>
      </c>
      <c r="H598" s="8">
        <f t="shared" si="58"/>
        <v>3.0068499999998721E-2</v>
      </c>
      <c r="I598" s="8">
        <v>524</v>
      </c>
      <c r="J598" s="8">
        <f t="shared" si="56"/>
        <v>73</v>
      </c>
      <c r="K598" s="8">
        <f t="shared" si="57"/>
        <v>145</v>
      </c>
      <c r="L598" s="8">
        <f t="shared" si="59"/>
        <v>4.3599324999998146</v>
      </c>
    </row>
    <row r="599" spans="1:12" ht="15.5" x14ac:dyDescent="0.35">
      <c r="A599" s="1">
        <v>20922.411161700002</v>
      </c>
      <c r="B599" s="1">
        <v>524</v>
      </c>
      <c r="C599" s="6">
        <f t="shared" si="54"/>
        <v>20.922411161700001</v>
      </c>
      <c r="D599" s="7">
        <f t="shared" si="55"/>
        <v>25.767588838299996</v>
      </c>
      <c r="E599" s="6"/>
      <c r="G599" s="8">
        <v>25.767588838299996</v>
      </c>
      <c r="H599" s="8">
        <f t="shared" si="58"/>
        <v>4.2523209800002348E-2</v>
      </c>
      <c r="I599" s="8">
        <v>524</v>
      </c>
      <c r="J599" s="8">
        <f t="shared" si="56"/>
        <v>73</v>
      </c>
      <c r="K599" s="8">
        <f t="shared" si="57"/>
        <v>146</v>
      </c>
      <c r="L599" s="8">
        <f t="shared" si="59"/>
        <v>6.2083886308003429</v>
      </c>
    </row>
    <row r="600" spans="1:12" ht="15.5" x14ac:dyDescent="0.35">
      <c r="A600" s="1">
        <v>20952.479561700002</v>
      </c>
      <c r="B600" s="1">
        <v>524</v>
      </c>
      <c r="C600" s="6">
        <f t="shared" si="54"/>
        <v>20.952479561700002</v>
      </c>
      <c r="D600" s="7">
        <f t="shared" si="55"/>
        <v>25.737520438299995</v>
      </c>
      <c r="E600" s="6"/>
      <c r="G600" s="8">
        <v>25.737520438299995</v>
      </c>
      <c r="H600" s="8">
        <f t="shared" si="58"/>
        <v>3.0068400000001105E-2</v>
      </c>
      <c r="I600" s="8">
        <v>524</v>
      </c>
      <c r="J600" s="8">
        <f t="shared" si="56"/>
        <v>73</v>
      </c>
      <c r="K600" s="8">
        <f t="shared" si="57"/>
        <v>146</v>
      </c>
      <c r="L600" s="8">
        <f t="shared" si="59"/>
        <v>4.3899864000001614</v>
      </c>
    </row>
    <row r="601" spans="1:12" ht="15.5" x14ac:dyDescent="0.35">
      <c r="A601" s="1">
        <v>20995.0028422</v>
      </c>
      <c r="B601" s="1">
        <v>526</v>
      </c>
      <c r="C601" s="6">
        <f t="shared" si="54"/>
        <v>20.995002842199998</v>
      </c>
      <c r="D601" s="7">
        <f t="shared" si="55"/>
        <v>25.6949971578</v>
      </c>
      <c r="E601" s="6"/>
      <c r="G601" s="8">
        <v>25.6949971578</v>
      </c>
      <c r="H601" s="8">
        <f t="shared" si="58"/>
        <v>4.2523280499995764E-2</v>
      </c>
      <c r="I601" s="8">
        <v>526</v>
      </c>
      <c r="J601" s="8">
        <f t="shared" si="56"/>
        <v>75</v>
      </c>
      <c r="K601" s="8">
        <f t="shared" si="57"/>
        <v>148</v>
      </c>
      <c r="L601" s="8">
        <f t="shared" si="59"/>
        <v>6.293445513999373</v>
      </c>
    </row>
    <row r="602" spans="1:12" ht="15.5" x14ac:dyDescent="0.35">
      <c r="A602" s="1">
        <v>21025.071342200001</v>
      </c>
      <c r="B602" s="1">
        <v>526</v>
      </c>
      <c r="C602" s="6">
        <f t="shared" si="54"/>
        <v>21.0250713422</v>
      </c>
      <c r="D602" s="7">
        <f t="shared" si="55"/>
        <v>25.664928657799997</v>
      </c>
      <c r="E602" s="6"/>
      <c r="G602" s="8">
        <v>25.664928657799997</v>
      </c>
      <c r="H602" s="8">
        <f t="shared" si="58"/>
        <v>3.0068500000002274E-2</v>
      </c>
      <c r="I602" s="8">
        <v>526</v>
      </c>
      <c r="J602" s="8">
        <f t="shared" si="56"/>
        <v>75</v>
      </c>
      <c r="K602" s="8">
        <f t="shared" si="57"/>
        <v>150</v>
      </c>
      <c r="L602" s="8">
        <f t="shared" si="59"/>
        <v>4.5102750000003411</v>
      </c>
    </row>
    <row r="603" spans="1:12" ht="15.5" x14ac:dyDescent="0.35">
      <c r="A603" s="1">
        <v>21055.139842199998</v>
      </c>
      <c r="B603" s="1">
        <v>525</v>
      </c>
      <c r="C603" s="6">
        <f t="shared" si="54"/>
        <v>21.055139842199999</v>
      </c>
      <c r="D603" s="7">
        <f t="shared" si="55"/>
        <v>25.634860157799999</v>
      </c>
      <c r="E603" s="6"/>
      <c r="G603" s="8">
        <v>25.634860157799999</v>
      </c>
      <c r="H603" s="8">
        <f t="shared" si="58"/>
        <v>3.0068499999998721E-2</v>
      </c>
      <c r="I603" s="8">
        <v>525</v>
      </c>
      <c r="J603" s="8">
        <f t="shared" si="56"/>
        <v>74</v>
      </c>
      <c r="K603" s="8">
        <f t="shared" si="57"/>
        <v>149</v>
      </c>
      <c r="L603" s="8">
        <f t="shared" si="59"/>
        <v>4.4802064999998095</v>
      </c>
    </row>
    <row r="604" spans="1:12" ht="15.5" x14ac:dyDescent="0.35">
      <c r="A604" s="1">
        <v>21097.663052</v>
      </c>
      <c r="B604" s="1">
        <v>526</v>
      </c>
      <c r="C604" s="6">
        <f t="shared" si="54"/>
        <v>21.097663052000001</v>
      </c>
      <c r="D604" s="7">
        <f t="shared" si="55"/>
        <v>25.592336947999996</v>
      </c>
      <c r="E604" s="6"/>
      <c r="G604" s="8">
        <v>25.592336947999996</v>
      </c>
      <c r="H604" s="8">
        <f t="shared" si="58"/>
        <v>4.2523209800002348E-2</v>
      </c>
      <c r="I604" s="8">
        <v>526</v>
      </c>
      <c r="J604" s="8">
        <f t="shared" si="56"/>
        <v>75</v>
      </c>
      <c r="K604" s="8">
        <f t="shared" si="57"/>
        <v>149</v>
      </c>
      <c r="L604" s="8">
        <f t="shared" si="59"/>
        <v>6.3359582602003499</v>
      </c>
    </row>
    <row r="605" spans="1:12" ht="15.5" x14ac:dyDescent="0.35">
      <c r="A605" s="1">
        <v>21140.186261800001</v>
      </c>
      <c r="B605" s="1">
        <v>524</v>
      </c>
      <c r="C605" s="6">
        <f t="shared" si="54"/>
        <v>21.1401862618</v>
      </c>
      <c r="D605" s="7">
        <f t="shared" si="55"/>
        <v>25.549813738199997</v>
      </c>
      <c r="E605" s="6"/>
      <c r="G605" s="8">
        <v>25.549813738199997</v>
      </c>
      <c r="H605" s="8">
        <f t="shared" si="58"/>
        <v>4.2523209799998796E-2</v>
      </c>
      <c r="I605" s="8">
        <v>524</v>
      </c>
      <c r="J605" s="8">
        <f t="shared" si="56"/>
        <v>73</v>
      </c>
      <c r="K605" s="8">
        <f t="shared" si="57"/>
        <v>148</v>
      </c>
      <c r="L605" s="8">
        <f t="shared" si="59"/>
        <v>6.2934350503998218</v>
      </c>
    </row>
    <row r="606" spans="1:12" ht="15.5" x14ac:dyDescent="0.35">
      <c r="A606" s="1">
        <v>21170.254761799999</v>
      </c>
      <c r="B606" s="1">
        <v>524</v>
      </c>
      <c r="C606" s="6">
        <f t="shared" si="54"/>
        <v>21.170254761799999</v>
      </c>
      <c r="D606" s="7">
        <f t="shared" si="55"/>
        <v>25.519745238199999</v>
      </c>
      <c r="E606" s="6"/>
      <c r="G606" s="8">
        <v>25.519745238199999</v>
      </c>
      <c r="H606" s="8">
        <f t="shared" si="58"/>
        <v>3.0068499999998721E-2</v>
      </c>
      <c r="I606" s="8">
        <v>524</v>
      </c>
      <c r="J606" s="8">
        <f t="shared" si="56"/>
        <v>73</v>
      </c>
      <c r="K606" s="8">
        <f t="shared" si="57"/>
        <v>146</v>
      </c>
      <c r="L606" s="8">
        <f t="shared" si="59"/>
        <v>4.3900009999998133</v>
      </c>
    </row>
    <row r="607" spans="1:12" ht="15.5" x14ac:dyDescent="0.35">
      <c r="A607" s="1">
        <v>21200.3232618</v>
      </c>
      <c r="B607" s="1">
        <v>523</v>
      </c>
      <c r="C607" s="6">
        <f t="shared" si="54"/>
        <v>21.200323261800001</v>
      </c>
      <c r="D607" s="7">
        <f t="shared" si="55"/>
        <v>25.489676738199996</v>
      </c>
      <c r="E607" s="6"/>
      <c r="G607" s="8">
        <v>25.489676738199996</v>
      </c>
      <c r="H607" s="8">
        <f t="shared" si="58"/>
        <v>3.0068500000002274E-2</v>
      </c>
      <c r="I607" s="8">
        <v>523</v>
      </c>
      <c r="J607" s="8">
        <f t="shared" si="56"/>
        <v>72</v>
      </c>
      <c r="K607" s="8">
        <f t="shared" si="57"/>
        <v>145</v>
      </c>
      <c r="L607" s="8">
        <f t="shared" si="59"/>
        <v>4.3599325000003297</v>
      </c>
    </row>
    <row r="608" spans="1:12" ht="15.5" x14ac:dyDescent="0.35">
      <c r="A608" s="1">
        <v>21230.3916618</v>
      </c>
      <c r="B608" s="1">
        <v>523</v>
      </c>
      <c r="C608" s="6">
        <f t="shared" si="54"/>
        <v>21.230391661799999</v>
      </c>
      <c r="D608" s="7">
        <f t="shared" si="55"/>
        <v>25.459608338199999</v>
      </c>
      <c r="E608" s="6"/>
      <c r="G608" s="8">
        <v>25.459608338199999</v>
      </c>
      <c r="H608" s="8">
        <f t="shared" si="58"/>
        <v>3.0068399999997553E-2</v>
      </c>
      <c r="I608" s="8">
        <v>523</v>
      </c>
      <c r="J608" s="8">
        <f t="shared" si="56"/>
        <v>72</v>
      </c>
      <c r="K608" s="8">
        <f t="shared" si="57"/>
        <v>144</v>
      </c>
      <c r="L608" s="8">
        <f t="shared" si="59"/>
        <v>4.3298495999996476</v>
      </c>
    </row>
    <row r="609" spans="1:12" ht="15.5" x14ac:dyDescent="0.35">
      <c r="A609" s="1">
        <v>21260.460161800002</v>
      </c>
      <c r="B609" s="1">
        <v>524</v>
      </c>
      <c r="C609" s="6">
        <f t="shared" si="54"/>
        <v>21.260460161800001</v>
      </c>
      <c r="D609" s="7">
        <f t="shared" si="55"/>
        <v>25.429539838199997</v>
      </c>
      <c r="E609" s="6"/>
      <c r="G609" s="8">
        <v>25.429539838199997</v>
      </c>
      <c r="H609" s="8">
        <f t="shared" si="58"/>
        <v>3.0068500000002274E-2</v>
      </c>
      <c r="I609" s="8">
        <v>524</v>
      </c>
      <c r="J609" s="8">
        <f t="shared" si="56"/>
        <v>73</v>
      </c>
      <c r="K609" s="8">
        <f t="shared" si="57"/>
        <v>145</v>
      </c>
      <c r="L609" s="8">
        <f t="shared" si="59"/>
        <v>4.3599325000003297</v>
      </c>
    </row>
    <row r="610" spans="1:12" ht="15.5" x14ac:dyDescent="0.35">
      <c r="A610" s="1">
        <v>21290.528661799999</v>
      </c>
      <c r="B610" s="1">
        <v>524</v>
      </c>
      <c r="C610" s="6">
        <f t="shared" si="54"/>
        <v>21.2905286618</v>
      </c>
      <c r="D610" s="7">
        <f t="shared" si="55"/>
        <v>25.399471338199998</v>
      </c>
      <c r="E610" s="6"/>
      <c r="G610" s="8">
        <v>25.399471338199998</v>
      </c>
      <c r="H610" s="8">
        <f t="shared" si="58"/>
        <v>3.0068499999998721E-2</v>
      </c>
      <c r="I610" s="8">
        <v>524</v>
      </c>
      <c r="J610" s="8">
        <f t="shared" si="56"/>
        <v>73</v>
      </c>
      <c r="K610" s="8">
        <f t="shared" si="57"/>
        <v>146</v>
      </c>
      <c r="L610" s="8">
        <f t="shared" si="59"/>
        <v>4.3900009999998133</v>
      </c>
    </row>
    <row r="611" spans="1:12" ht="15.5" x14ac:dyDescent="0.35">
      <c r="A611" s="1">
        <v>21320.5971618</v>
      </c>
      <c r="B611" s="1">
        <v>523</v>
      </c>
      <c r="C611" s="6">
        <f t="shared" si="54"/>
        <v>21.320597161800002</v>
      </c>
      <c r="D611" s="7">
        <f t="shared" si="55"/>
        <v>25.369402838199996</v>
      </c>
      <c r="E611" s="6"/>
      <c r="G611" s="8">
        <v>25.369402838199996</v>
      </c>
      <c r="H611" s="8">
        <f t="shared" si="58"/>
        <v>3.0068500000002274E-2</v>
      </c>
      <c r="I611" s="8">
        <v>523</v>
      </c>
      <c r="J611" s="8">
        <f t="shared" si="56"/>
        <v>72</v>
      </c>
      <c r="K611" s="8">
        <f t="shared" si="57"/>
        <v>145</v>
      </c>
      <c r="L611" s="8">
        <f t="shared" si="59"/>
        <v>4.3599325000003297</v>
      </c>
    </row>
    <row r="612" spans="1:12" ht="15.5" x14ac:dyDescent="0.35">
      <c r="A612" s="1">
        <v>21350.665661800002</v>
      </c>
      <c r="B612" s="1">
        <v>523</v>
      </c>
      <c r="C612" s="6">
        <f t="shared" si="54"/>
        <v>21.350665661800001</v>
      </c>
      <c r="D612" s="7">
        <f t="shared" si="55"/>
        <v>25.339334338199997</v>
      </c>
      <c r="E612" s="6"/>
      <c r="G612" s="8">
        <v>25.339334338199997</v>
      </c>
      <c r="H612" s="8">
        <f t="shared" si="58"/>
        <v>3.0068499999998721E-2</v>
      </c>
      <c r="I612" s="8">
        <v>523</v>
      </c>
      <c r="J612" s="8">
        <f t="shared" si="56"/>
        <v>72</v>
      </c>
      <c r="K612" s="8">
        <f t="shared" si="57"/>
        <v>144</v>
      </c>
      <c r="L612" s="8">
        <f t="shared" si="59"/>
        <v>4.3298639999998159</v>
      </c>
    </row>
    <row r="613" spans="1:12" ht="15.5" x14ac:dyDescent="0.35">
      <c r="A613" s="1">
        <v>21393.188800899999</v>
      </c>
      <c r="B613" s="1">
        <v>522</v>
      </c>
      <c r="C613" s="6">
        <f t="shared" si="54"/>
        <v>21.393188800899999</v>
      </c>
      <c r="D613" s="7">
        <f t="shared" si="55"/>
        <v>25.296811199099999</v>
      </c>
      <c r="E613" s="6"/>
      <c r="G613" s="8">
        <v>25.296811199099999</v>
      </c>
      <c r="H613" s="8">
        <f t="shared" si="58"/>
        <v>4.2523139099998275E-2</v>
      </c>
      <c r="I613" s="8">
        <v>522</v>
      </c>
      <c r="J613" s="8">
        <f t="shared" si="56"/>
        <v>71</v>
      </c>
      <c r="K613" s="8">
        <f t="shared" si="57"/>
        <v>143</v>
      </c>
      <c r="L613" s="8">
        <f t="shared" si="59"/>
        <v>6.0808088912997533</v>
      </c>
    </row>
    <row r="614" spans="1:12" ht="15.5" x14ac:dyDescent="0.35">
      <c r="A614" s="1">
        <v>21423.257300900001</v>
      </c>
      <c r="B614" s="1">
        <v>524</v>
      </c>
      <c r="C614" s="6">
        <f t="shared" si="54"/>
        <v>21.423257300900001</v>
      </c>
      <c r="D614" s="7">
        <f t="shared" si="55"/>
        <v>25.266742699099996</v>
      </c>
      <c r="E614" s="6"/>
      <c r="G614" s="8">
        <v>25.266742699099996</v>
      </c>
      <c r="H614" s="8">
        <f t="shared" si="58"/>
        <v>3.0068500000002274E-2</v>
      </c>
      <c r="I614" s="8">
        <v>524</v>
      </c>
      <c r="J614" s="8">
        <f t="shared" si="56"/>
        <v>73</v>
      </c>
      <c r="K614" s="8">
        <f t="shared" si="57"/>
        <v>144</v>
      </c>
      <c r="L614" s="8">
        <f t="shared" si="59"/>
        <v>4.3298640000003275</v>
      </c>
    </row>
    <row r="615" spans="1:12" ht="15.5" x14ac:dyDescent="0.35">
      <c r="A615" s="1">
        <v>21465.780510699999</v>
      </c>
      <c r="B615" s="1">
        <v>524</v>
      </c>
      <c r="C615" s="6">
        <f t="shared" si="54"/>
        <v>21.4657805107</v>
      </c>
      <c r="D615" s="7">
        <f t="shared" si="55"/>
        <v>25.224219489299998</v>
      </c>
      <c r="E615" s="6"/>
      <c r="G615" s="8">
        <v>25.224219489299998</v>
      </c>
      <c r="H615" s="8">
        <f t="shared" si="58"/>
        <v>4.2523209799998796E-2</v>
      </c>
      <c r="I615" s="8">
        <v>524</v>
      </c>
      <c r="J615" s="8">
        <f t="shared" si="56"/>
        <v>73</v>
      </c>
      <c r="K615" s="8">
        <f t="shared" si="57"/>
        <v>146</v>
      </c>
      <c r="L615" s="8">
        <f t="shared" si="59"/>
        <v>6.2083886307998242</v>
      </c>
    </row>
    <row r="616" spans="1:12" ht="15.5" x14ac:dyDescent="0.35">
      <c r="A616" s="1">
        <v>21508.3037912</v>
      </c>
      <c r="B616" s="1">
        <v>524</v>
      </c>
      <c r="C616" s="6">
        <f t="shared" si="54"/>
        <v>21.508303791199999</v>
      </c>
      <c r="D616" s="7">
        <f t="shared" si="55"/>
        <v>25.181696208799998</v>
      </c>
      <c r="E616" s="6"/>
      <c r="G616" s="8">
        <v>25.181696208799998</v>
      </c>
      <c r="H616" s="8">
        <f t="shared" si="58"/>
        <v>4.2523280499999316E-2</v>
      </c>
      <c r="I616" s="8">
        <v>524</v>
      </c>
      <c r="J616" s="8">
        <f t="shared" si="56"/>
        <v>73</v>
      </c>
      <c r="K616" s="8">
        <f t="shared" si="57"/>
        <v>146</v>
      </c>
      <c r="L616" s="8">
        <f t="shared" si="59"/>
        <v>6.2083989529999002</v>
      </c>
    </row>
    <row r="617" spans="1:12" ht="15.5" x14ac:dyDescent="0.35">
      <c r="A617" s="1">
        <v>21550.827001000001</v>
      </c>
      <c r="B617" s="1">
        <v>523</v>
      </c>
      <c r="C617" s="6">
        <f t="shared" si="54"/>
        <v>21.550827001000002</v>
      </c>
      <c r="D617" s="7">
        <f t="shared" si="55"/>
        <v>25.139172998999996</v>
      </c>
      <c r="E617" s="6"/>
      <c r="G617" s="8">
        <v>25.139172998999996</v>
      </c>
      <c r="H617" s="8">
        <f t="shared" si="58"/>
        <v>4.2523209800002348E-2</v>
      </c>
      <c r="I617" s="8">
        <v>523</v>
      </c>
      <c r="J617" s="8">
        <f t="shared" si="56"/>
        <v>72</v>
      </c>
      <c r="K617" s="8">
        <f t="shared" si="57"/>
        <v>145</v>
      </c>
      <c r="L617" s="8">
        <f t="shared" si="59"/>
        <v>6.1658654210003405</v>
      </c>
    </row>
    <row r="618" spans="1:12" ht="15.5" x14ac:dyDescent="0.35">
      <c r="A618" s="1">
        <v>21593.350281499999</v>
      </c>
      <c r="B618" s="1">
        <v>521</v>
      </c>
      <c r="C618" s="6">
        <f t="shared" si="54"/>
        <v>21.593350281499998</v>
      </c>
      <c r="D618" s="7">
        <f t="shared" si="55"/>
        <v>25.0966497185</v>
      </c>
      <c r="E618" s="6"/>
      <c r="G618" s="8">
        <v>25.0966497185</v>
      </c>
      <c r="H618" s="8">
        <f t="shared" si="58"/>
        <v>4.2523280499995764E-2</v>
      </c>
      <c r="I618" s="8">
        <v>521</v>
      </c>
      <c r="J618" s="8">
        <f t="shared" si="56"/>
        <v>70</v>
      </c>
      <c r="K618" s="8">
        <f t="shared" si="57"/>
        <v>142</v>
      </c>
      <c r="L618" s="8">
        <f t="shared" si="59"/>
        <v>6.0383058309993984</v>
      </c>
    </row>
    <row r="619" spans="1:12" ht="15.5" x14ac:dyDescent="0.35">
      <c r="A619" s="1">
        <v>21623.4187815</v>
      </c>
      <c r="B619" s="1">
        <v>522</v>
      </c>
      <c r="C619" s="6">
        <f t="shared" si="54"/>
        <v>21.6234187815</v>
      </c>
      <c r="D619" s="7">
        <f t="shared" si="55"/>
        <v>25.066581218499998</v>
      </c>
      <c r="E619" s="6"/>
      <c r="G619" s="8">
        <v>25.066581218499998</v>
      </c>
      <c r="H619" s="8">
        <f t="shared" si="58"/>
        <v>3.0068500000002274E-2</v>
      </c>
      <c r="I619" s="8">
        <v>522</v>
      </c>
      <c r="J619" s="8">
        <f t="shared" si="56"/>
        <v>71</v>
      </c>
      <c r="K619" s="8">
        <f t="shared" si="57"/>
        <v>141</v>
      </c>
      <c r="L619" s="8">
        <f t="shared" si="59"/>
        <v>4.2396585000003206</v>
      </c>
    </row>
    <row r="620" spans="1:12" ht="15.5" x14ac:dyDescent="0.35">
      <c r="A620" s="1">
        <v>21653.487181500001</v>
      </c>
      <c r="B620" s="1">
        <v>522</v>
      </c>
      <c r="C620" s="6">
        <f t="shared" si="54"/>
        <v>21.653487181500001</v>
      </c>
      <c r="D620" s="7">
        <f t="shared" si="55"/>
        <v>25.036512818499997</v>
      </c>
      <c r="E620" s="6"/>
      <c r="G620" s="8">
        <v>25.036512818499997</v>
      </c>
      <c r="H620" s="8">
        <f t="shared" si="58"/>
        <v>3.0068400000001105E-2</v>
      </c>
      <c r="I620" s="8">
        <v>522</v>
      </c>
      <c r="J620" s="8">
        <f t="shared" si="56"/>
        <v>71</v>
      </c>
      <c r="K620" s="8">
        <f t="shared" si="57"/>
        <v>142</v>
      </c>
      <c r="L620" s="8">
        <f t="shared" si="59"/>
        <v>4.269712800000157</v>
      </c>
    </row>
    <row r="621" spans="1:12" ht="15.5" x14ac:dyDescent="0.35">
      <c r="A621" s="1">
        <v>21683.555681500002</v>
      </c>
      <c r="B621" s="1">
        <v>523</v>
      </c>
      <c r="C621" s="6">
        <f t="shared" si="54"/>
        <v>21.683555681500003</v>
      </c>
      <c r="D621" s="7">
        <f t="shared" si="55"/>
        <v>25.006444318499994</v>
      </c>
      <c r="E621" s="6"/>
      <c r="G621" s="8">
        <v>25.006444318499994</v>
      </c>
      <c r="H621" s="8">
        <f t="shared" si="58"/>
        <v>3.0068500000002274E-2</v>
      </c>
      <c r="I621" s="8">
        <v>523</v>
      </c>
      <c r="J621" s="8">
        <f t="shared" si="56"/>
        <v>72</v>
      </c>
      <c r="K621" s="8">
        <f t="shared" si="57"/>
        <v>143</v>
      </c>
      <c r="L621" s="8">
        <f t="shared" si="59"/>
        <v>4.2997955000003252</v>
      </c>
    </row>
    <row r="622" spans="1:12" ht="15.5" x14ac:dyDescent="0.35">
      <c r="A622" s="1">
        <v>21726.078962</v>
      </c>
      <c r="B622" s="1">
        <v>524</v>
      </c>
      <c r="C622" s="6">
        <f t="shared" si="54"/>
        <v>21.726078961999999</v>
      </c>
      <c r="D622" s="7">
        <f t="shared" si="55"/>
        <v>24.963921037999999</v>
      </c>
      <c r="E622" s="6"/>
      <c r="G622" s="8">
        <v>24.963921037999999</v>
      </c>
      <c r="H622" s="8">
        <f t="shared" si="58"/>
        <v>4.2523280499995764E-2</v>
      </c>
      <c r="I622" s="8">
        <v>524</v>
      </c>
      <c r="J622" s="8">
        <f t="shared" si="56"/>
        <v>73</v>
      </c>
      <c r="K622" s="8">
        <f t="shared" si="57"/>
        <v>145</v>
      </c>
      <c r="L622" s="8">
        <f t="shared" si="59"/>
        <v>6.1658756724993857</v>
      </c>
    </row>
    <row r="623" spans="1:12" ht="15.5" x14ac:dyDescent="0.35">
      <c r="A623" s="1">
        <v>21768.602242500001</v>
      </c>
      <c r="B623" s="1">
        <v>524</v>
      </c>
      <c r="C623" s="6">
        <f t="shared" si="54"/>
        <v>21.768602242500002</v>
      </c>
      <c r="D623" s="7">
        <f t="shared" si="55"/>
        <v>24.921397757499996</v>
      </c>
      <c r="E623" s="6"/>
      <c r="G623" s="8">
        <v>24.921397757499996</v>
      </c>
      <c r="H623" s="8">
        <f t="shared" si="58"/>
        <v>4.2523280500002869E-2</v>
      </c>
      <c r="I623" s="8">
        <v>524</v>
      </c>
      <c r="J623" s="8">
        <f t="shared" si="56"/>
        <v>73</v>
      </c>
      <c r="K623" s="8">
        <f t="shared" si="57"/>
        <v>146</v>
      </c>
      <c r="L623" s="8">
        <f t="shared" si="59"/>
        <v>6.2083989530004189</v>
      </c>
    </row>
    <row r="624" spans="1:12" ht="15.5" x14ac:dyDescent="0.35">
      <c r="A624" s="1">
        <v>21811.125381499998</v>
      </c>
      <c r="B624" s="1">
        <v>524</v>
      </c>
      <c r="C624" s="6">
        <f t="shared" si="54"/>
        <v>21.811125381499998</v>
      </c>
      <c r="D624" s="7">
        <f t="shared" si="55"/>
        <v>24.878874618499999</v>
      </c>
      <c r="E624" s="6"/>
      <c r="G624" s="8">
        <v>24.878874618499999</v>
      </c>
      <c r="H624" s="8">
        <f t="shared" si="58"/>
        <v>4.252313899999649E-2</v>
      </c>
      <c r="I624" s="8">
        <v>524</v>
      </c>
      <c r="J624" s="8">
        <f t="shared" si="56"/>
        <v>73</v>
      </c>
      <c r="K624" s="8">
        <f t="shared" si="57"/>
        <v>146</v>
      </c>
      <c r="L624" s="8">
        <f t="shared" si="59"/>
        <v>6.2083782939994876</v>
      </c>
    </row>
    <row r="625" spans="1:12" ht="15.5" x14ac:dyDescent="0.35">
      <c r="A625" s="1">
        <v>21853.648662</v>
      </c>
      <c r="B625" s="1">
        <v>523</v>
      </c>
      <c r="C625" s="6">
        <f t="shared" si="54"/>
        <v>21.853648662000001</v>
      </c>
      <c r="D625" s="7">
        <f t="shared" si="55"/>
        <v>24.836351337999997</v>
      </c>
      <c r="E625" s="6"/>
      <c r="G625" s="8">
        <v>24.836351337999997</v>
      </c>
      <c r="H625" s="8">
        <f t="shared" si="58"/>
        <v>4.2523280500002869E-2</v>
      </c>
      <c r="I625" s="8">
        <v>523</v>
      </c>
      <c r="J625" s="8">
        <f t="shared" si="56"/>
        <v>72</v>
      </c>
      <c r="K625" s="8">
        <f t="shared" si="57"/>
        <v>145</v>
      </c>
      <c r="L625" s="8">
        <f t="shared" si="59"/>
        <v>6.165875672500416</v>
      </c>
    </row>
    <row r="626" spans="1:12" ht="15.5" x14ac:dyDescent="0.35">
      <c r="A626" s="1">
        <v>21883.717162000001</v>
      </c>
      <c r="B626" s="1">
        <v>523</v>
      </c>
      <c r="C626" s="6">
        <f t="shared" si="54"/>
        <v>21.883717162</v>
      </c>
      <c r="D626" s="7">
        <f t="shared" si="55"/>
        <v>24.806282837999998</v>
      </c>
      <c r="E626" s="6"/>
      <c r="G626" s="8">
        <v>24.806282837999998</v>
      </c>
      <c r="H626" s="8">
        <f t="shared" si="58"/>
        <v>3.0068499999998721E-2</v>
      </c>
      <c r="I626" s="8">
        <v>523</v>
      </c>
      <c r="J626" s="8">
        <f t="shared" si="56"/>
        <v>72</v>
      </c>
      <c r="K626" s="8">
        <f t="shared" si="57"/>
        <v>144</v>
      </c>
      <c r="L626" s="8">
        <f t="shared" si="59"/>
        <v>4.3298639999998159</v>
      </c>
    </row>
    <row r="627" spans="1:12" ht="15.5" x14ac:dyDescent="0.35">
      <c r="A627" s="1">
        <v>21926.240442499999</v>
      </c>
      <c r="B627" s="1">
        <v>523</v>
      </c>
      <c r="C627" s="6">
        <f t="shared" si="54"/>
        <v>21.926240442499999</v>
      </c>
      <c r="D627" s="7">
        <f t="shared" si="55"/>
        <v>24.763759557499998</v>
      </c>
      <c r="E627" s="6"/>
      <c r="G627" s="8">
        <v>24.763759557499998</v>
      </c>
      <c r="H627" s="8">
        <f t="shared" si="58"/>
        <v>4.2523280499999316E-2</v>
      </c>
      <c r="I627" s="8">
        <v>523</v>
      </c>
      <c r="J627" s="8">
        <f t="shared" si="56"/>
        <v>72</v>
      </c>
      <c r="K627" s="8">
        <f t="shared" si="57"/>
        <v>144</v>
      </c>
      <c r="L627" s="8">
        <f t="shared" si="59"/>
        <v>6.1233523919999016</v>
      </c>
    </row>
    <row r="628" spans="1:12" ht="15.5" x14ac:dyDescent="0.35">
      <c r="A628" s="1">
        <v>21956.3089425</v>
      </c>
      <c r="B628" s="1">
        <v>523</v>
      </c>
      <c r="C628" s="6">
        <f t="shared" si="54"/>
        <v>21.956308942500002</v>
      </c>
      <c r="D628" s="7">
        <f t="shared" si="55"/>
        <v>24.733691057499996</v>
      </c>
      <c r="E628" s="6"/>
      <c r="G628" s="8">
        <v>24.733691057499996</v>
      </c>
      <c r="H628" s="8">
        <f t="shared" si="58"/>
        <v>3.0068500000002274E-2</v>
      </c>
      <c r="I628" s="8">
        <v>523</v>
      </c>
      <c r="J628" s="8">
        <f t="shared" si="56"/>
        <v>72</v>
      </c>
      <c r="K628" s="8">
        <f t="shared" si="57"/>
        <v>144</v>
      </c>
      <c r="L628" s="8">
        <f t="shared" si="59"/>
        <v>4.3298640000003275</v>
      </c>
    </row>
    <row r="629" spans="1:12" ht="15.5" x14ac:dyDescent="0.35">
      <c r="A629" s="1">
        <v>21986.3773425</v>
      </c>
      <c r="B629" s="1">
        <v>523</v>
      </c>
      <c r="C629" s="6">
        <f t="shared" si="54"/>
        <v>21.986377342499999</v>
      </c>
      <c r="D629" s="7">
        <f t="shared" si="55"/>
        <v>24.703622657499999</v>
      </c>
      <c r="E629" s="6"/>
      <c r="G629" s="8">
        <v>24.703622657499999</v>
      </c>
      <c r="H629" s="8">
        <f t="shared" si="58"/>
        <v>3.0068399999997553E-2</v>
      </c>
      <c r="I629" s="8">
        <v>523</v>
      </c>
      <c r="J629" s="8">
        <f t="shared" si="56"/>
        <v>72</v>
      </c>
      <c r="K629" s="8">
        <f t="shared" si="57"/>
        <v>144</v>
      </c>
      <c r="L629" s="8">
        <f t="shared" si="59"/>
        <v>4.3298495999996476</v>
      </c>
    </row>
    <row r="630" spans="1:12" ht="15.5" x14ac:dyDescent="0.35">
      <c r="A630" s="1">
        <v>22016.445842500001</v>
      </c>
      <c r="B630" s="1">
        <v>523</v>
      </c>
      <c r="C630" s="6">
        <f t="shared" si="54"/>
        <v>22.016445842500001</v>
      </c>
      <c r="D630" s="7">
        <f t="shared" si="55"/>
        <v>24.673554157499996</v>
      </c>
      <c r="E630" s="6"/>
      <c r="G630" s="8">
        <v>24.673554157499996</v>
      </c>
      <c r="H630" s="8">
        <f t="shared" si="58"/>
        <v>3.0068500000002274E-2</v>
      </c>
      <c r="I630" s="8">
        <v>523</v>
      </c>
      <c r="J630" s="8">
        <f t="shared" si="56"/>
        <v>72</v>
      </c>
      <c r="K630" s="8">
        <f t="shared" si="57"/>
        <v>144</v>
      </c>
      <c r="L630" s="8">
        <f t="shared" si="59"/>
        <v>4.3298640000003275</v>
      </c>
    </row>
    <row r="631" spans="1:12" ht="15.5" x14ac:dyDescent="0.35">
      <c r="A631" s="1">
        <v>22046.514342499999</v>
      </c>
      <c r="B631" s="1">
        <v>521</v>
      </c>
      <c r="C631" s="6">
        <f t="shared" si="54"/>
        <v>22.0465143425</v>
      </c>
      <c r="D631" s="7">
        <f t="shared" si="55"/>
        <v>24.643485657499998</v>
      </c>
      <c r="E631" s="6"/>
      <c r="G631" s="8">
        <v>24.643485657499998</v>
      </c>
      <c r="H631" s="8">
        <f t="shared" si="58"/>
        <v>3.0068499999998721E-2</v>
      </c>
      <c r="I631" s="8">
        <v>521</v>
      </c>
      <c r="J631" s="8">
        <f t="shared" si="56"/>
        <v>70</v>
      </c>
      <c r="K631" s="8">
        <f t="shared" si="57"/>
        <v>142</v>
      </c>
      <c r="L631" s="8">
        <f t="shared" si="59"/>
        <v>4.2697269999998184</v>
      </c>
    </row>
    <row r="632" spans="1:12" ht="15.5" x14ac:dyDescent="0.35">
      <c r="A632" s="1">
        <v>22076.582742499999</v>
      </c>
      <c r="B632" s="1">
        <v>522</v>
      </c>
      <c r="C632" s="6">
        <f t="shared" si="54"/>
        <v>22.076582742499998</v>
      </c>
      <c r="D632" s="7">
        <f t="shared" si="55"/>
        <v>24.6134172575</v>
      </c>
      <c r="E632" s="6"/>
      <c r="G632" s="8">
        <v>24.6134172575</v>
      </c>
      <c r="H632" s="8">
        <f t="shared" si="58"/>
        <v>3.0068399999997553E-2</v>
      </c>
      <c r="I632" s="8">
        <v>522</v>
      </c>
      <c r="J632" s="8">
        <f t="shared" si="56"/>
        <v>71</v>
      </c>
      <c r="K632" s="8">
        <f t="shared" si="57"/>
        <v>141</v>
      </c>
      <c r="L632" s="8">
        <f t="shared" si="59"/>
        <v>4.2396443999996549</v>
      </c>
    </row>
    <row r="633" spans="1:12" ht="15.5" x14ac:dyDescent="0.35">
      <c r="A633" s="1">
        <v>22119.106023</v>
      </c>
      <c r="B633" s="1">
        <v>521</v>
      </c>
      <c r="C633" s="6">
        <f t="shared" si="54"/>
        <v>22.119106023000001</v>
      </c>
      <c r="D633" s="7">
        <f t="shared" si="55"/>
        <v>24.570893976999997</v>
      </c>
      <c r="E633" s="6"/>
      <c r="G633" s="8">
        <v>24.570893976999997</v>
      </c>
      <c r="H633" s="8">
        <f t="shared" si="58"/>
        <v>4.2523280500002869E-2</v>
      </c>
      <c r="I633" s="8">
        <v>521</v>
      </c>
      <c r="J633" s="8">
        <f t="shared" si="56"/>
        <v>70</v>
      </c>
      <c r="K633" s="8">
        <f t="shared" si="57"/>
        <v>141</v>
      </c>
      <c r="L633" s="8">
        <f t="shared" si="59"/>
        <v>5.9957825505004045</v>
      </c>
    </row>
    <row r="634" spans="1:12" ht="15.5" x14ac:dyDescent="0.35">
      <c r="A634" s="1">
        <v>22161.629303500002</v>
      </c>
      <c r="B634" s="1">
        <v>522</v>
      </c>
      <c r="C634" s="6">
        <f t="shared" si="54"/>
        <v>22.161629303500003</v>
      </c>
      <c r="D634" s="7">
        <f t="shared" si="55"/>
        <v>24.528370696499994</v>
      </c>
      <c r="E634" s="6"/>
      <c r="G634" s="8">
        <v>24.528370696499994</v>
      </c>
      <c r="H634" s="8">
        <f t="shared" si="58"/>
        <v>4.2523280500002869E-2</v>
      </c>
      <c r="I634" s="8">
        <v>522</v>
      </c>
      <c r="J634" s="8">
        <f t="shared" si="56"/>
        <v>71</v>
      </c>
      <c r="K634" s="8">
        <f t="shared" si="57"/>
        <v>141</v>
      </c>
      <c r="L634" s="8">
        <f t="shared" si="59"/>
        <v>5.9957825505004045</v>
      </c>
    </row>
    <row r="635" spans="1:12" ht="15.5" x14ac:dyDescent="0.35">
      <c r="A635" s="1">
        <v>22191.697803499999</v>
      </c>
      <c r="B635" s="1">
        <v>521</v>
      </c>
      <c r="C635" s="6">
        <f t="shared" si="54"/>
        <v>22.191697803499999</v>
      </c>
      <c r="D635" s="7">
        <f t="shared" si="55"/>
        <v>24.498302196499999</v>
      </c>
      <c r="E635" s="6"/>
      <c r="G635" s="8">
        <v>24.498302196499999</v>
      </c>
      <c r="H635" s="8">
        <f t="shared" si="58"/>
        <v>3.0068499999995169E-2</v>
      </c>
      <c r="I635" s="8">
        <v>521</v>
      </c>
      <c r="J635" s="8">
        <f t="shared" si="56"/>
        <v>70</v>
      </c>
      <c r="K635" s="8">
        <f t="shared" si="57"/>
        <v>141</v>
      </c>
      <c r="L635" s="8">
        <f t="shared" si="59"/>
        <v>4.2396584999993188</v>
      </c>
    </row>
    <row r="636" spans="1:12" ht="15.5" x14ac:dyDescent="0.35">
      <c r="A636" s="1">
        <v>22221.766203499999</v>
      </c>
      <c r="B636" s="1">
        <v>520</v>
      </c>
      <c r="C636" s="6">
        <f t="shared" si="54"/>
        <v>22.2217662035</v>
      </c>
      <c r="D636" s="7">
        <f t="shared" si="55"/>
        <v>24.468233796499998</v>
      </c>
      <c r="E636" s="6"/>
      <c r="G636" s="8">
        <v>24.468233796499998</v>
      </c>
      <c r="H636" s="8">
        <f t="shared" si="58"/>
        <v>3.0068400000001105E-2</v>
      </c>
      <c r="I636" s="8">
        <v>520</v>
      </c>
      <c r="J636" s="8">
        <f t="shared" si="56"/>
        <v>69</v>
      </c>
      <c r="K636" s="8">
        <f t="shared" si="57"/>
        <v>139</v>
      </c>
      <c r="L636" s="8">
        <f t="shared" si="59"/>
        <v>4.1795076000001536</v>
      </c>
    </row>
    <row r="637" spans="1:12" ht="15.5" x14ac:dyDescent="0.35">
      <c r="A637" s="1">
        <v>22264.289484000001</v>
      </c>
      <c r="B637" s="1">
        <v>520</v>
      </c>
      <c r="C637" s="6">
        <f t="shared" si="54"/>
        <v>22.264289484000003</v>
      </c>
      <c r="D637" s="7">
        <f t="shared" si="55"/>
        <v>24.425710515999995</v>
      </c>
      <c r="E637" s="6"/>
      <c r="G637" s="8">
        <v>24.425710515999995</v>
      </c>
      <c r="H637" s="8">
        <f t="shared" si="58"/>
        <v>4.2523280500002869E-2</v>
      </c>
      <c r="I637" s="8">
        <v>520</v>
      </c>
      <c r="J637" s="8">
        <f t="shared" si="56"/>
        <v>69</v>
      </c>
      <c r="K637" s="8">
        <f t="shared" si="57"/>
        <v>138</v>
      </c>
      <c r="L637" s="8">
        <f t="shared" si="59"/>
        <v>5.8682127090003959</v>
      </c>
    </row>
    <row r="638" spans="1:12" ht="15.5" x14ac:dyDescent="0.35">
      <c r="A638" s="1">
        <v>22306.812764499999</v>
      </c>
      <c r="B638" s="1">
        <v>519</v>
      </c>
      <c r="C638" s="6">
        <f t="shared" si="54"/>
        <v>22.306812764499998</v>
      </c>
      <c r="D638" s="7">
        <f t="shared" si="55"/>
        <v>24.383187235499999</v>
      </c>
      <c r="E638" s="6"/>
      <c r="G638" s="8">
        <v>24.383187235499999</v>
      </c>
      <c r="H638" s="8">
        <f t="shared" si="58"/>
        <v>4.2523280499995764E-2</v>
      </c>
      <c r="I638" s="8">
        <v>519</v>
      </c>
      <c r="J638" s="8">
        <f t="shared" si="56"/>
        <v>68</v>
      </c>
      <c r="K638" s="8">
        <f t="shared" si="57"/>
        <v>137</v>
      </c>
      <c r="L638" s="8">
        <f t="shared" si="59"/>
        <v>5.8256894284994196</v>
      </c>
    </row>
    <row r="639" spans="1:12" ht="15.5" x14ac:dyDescent="0.35">
      <c r="A639" s="1">
        <v>22349.336045</v>
      </c>
      <c r="B639" s="1">
        <v>520</v>
      </c>
      <c r="C639" s="6">
        <f t="shared" si="54"/>
        <v>22.349336045000001</v>
      </c>
      <c r="D639" s="7">
        <f t="shared" si="55"/>
        <v>24.340663954999997</v>
      </c>
      <c r="E639" s="6"/>
      <c r="G639" s="8">
        <v>24.340663954999997</v>
      </c>
      <c r="H639" s="8">
        <f t="shared" si="58"/>
        <v>4.2523280500002869E-2</v>
      </c>
      <c r="I639" s="8">
        <v>520</v>
      </c>
      <c r="J639" s="8">
        <f t="shared" si="56"/>
        <v>69</v>
      </c>
      <c r="K639" s="8">
        <f t="shared" si="57"/>
        <v>137</v>
      </c>
      <c r="L639" s="8">
        <f t="shared" si="59"/>
        <v>5.8256894285003931</v>
      </c>
    </row>
    <row r="640" spans="1:12" ht="15.5" x14ac:dyDescent="0.35">
      <c r="A640" s="1">
        <v>22391.859254800002</v>
      </c>
      <c r="B640" s="1">
        <v>519</v>
      </c>
      <c r="C640" s="6">
        <f t="shared" si="54"/>
        <v>22.3918592548</v>
      </c>
      <c r="D640" s="7">
        <f t="shared" si="55"/>
        <v>24.298140745199998</v>
      </c>
      <c r="E640" s="6"/>
      <c r="G640" s="8">
        <v>24.298140745199998</v>
      </c>
      <c r="H640" s="8">
        <f t="shared" si="58"/>
        <v>4.2523209799998796E-2</v>
      </c>
      <c r="I640" s="8">
        <v>519</v>
      </c>
      <c r="J640" s="8">
        <f t="shared" si="56"/>
        <v>68</v>
      </c>
      <c r="K640" s="8">
        <f t="shared" si="57"/>
        <v>137</v>
      </c>
      <c r="L640" s="8">
        <f t="shared" si="59"/>
        <v>5.825679742599835</v>
      </c>
    </row>
    <row r="641" spans="1:12" ht="15.5" x14ac:dyDescent="0.35">
      <c r="A641" s="1">
        <v>22421.927754799999</v>
      </c>
      <c r="B641" s="1">
        <v>518</v>
      </c>
      <c r="C641" s="6">
        <f t="shared" si="54"/>
        <v>22.421927754799999</v>
      </c>
      <c r="D641" s="7">
        <f t="shared" si="55"/>
        <v>24.268072245199999</v>
      </c>
      <c r="E641" s="6"/>
      <c r="G641" s="8">
        <v>24.268072245199999</v>
      </c>
      <c r="H641" s="8">
        <f t="shared" si="58"/>
        <v>3.0068499999998721E-2</v>
      </c>
      <c r="I641" s="8">
        <v>518</v>
      </c>
      <c r="J641" s="8">
        <f t="shared" si="56"/>
        <v>67</v>
      </c>
      <c r="K641" s="8">
        <f t="shared" si="57"/>
        <v>135</v>
      </c>
      <c r="L641" s="8">
        <f t="shared" si="59"/>
        <v>4.0592474999998274</v>
      </c>
    </row>
    <row r="642" spans="1:12" ht="15.5" x14ac:dyDescent="0.35">
      <c r="A642" s="1">
        <v>22451.996154799999</v>
      </c>
      <c r="B642" s="1">
        <v>519</v>
      </c>
      <c r="C642" s="6">
        <f t="shared" si="54"/>
        <v>22.4519961548</v>
      </c>
      <c r="D642" s="7">
        <f t="shared" si="55"/>
        <v>24.238003845199998</v>
      </c>
      <c r="E642" s="6"/>
      <c r="G642" s="8">
        <v>24.238003845199998</v>
      </c>
      <c r="H642" s="8">
        <f t="shared" si="58"/>
        <v>3.0068400000001105E-2</v>
      </c>
      <c r="I642" s="8">
        <v>519</v>
      </c>
      <c r="J642" s="8">
        <f t="shared" si="56"/>
        <v>68</v>
      </c>
      <c r="K642" s="8">
        <f t="shared" si="57"/>
        <v>135</v>
      </c>
      <c r="L642" s="8">
        <f t="shared" si="59"/>
        <v>4.0592340000001492</v>
      </c>
    </row>
    <row r="643" spans="1:12" ht="15.5" x14ac:dyDescent="0.35">
      <c r="A643" s="1">
        <v>22482.0646548</v>
      </c>
      <c r="B643" s="1">
        <v>519</v>
      </c>
      <c r="C643" s="6">
        <f t="shared" si="54"/>
        <v>22.482064654800002</v>
      </c>
      <c r="D643" s="7">
        <f t="shared" si="55"/>
        <v>24.207935345199996</v>
      </c>
      <c r="E643" s="6"/>
      <c r="G643" s="8">
        <v>24.207935345199996</v>
      </c>
      <c r="H643" s="8">
        <f t="shared" si="58"/>
        <v>3.0068500000002274E-2</v>
      </c>
      <c r="I643" s="8">
        <v>519</v>
      </c>
      <c r="J643" s="8">
        <f t="shared" si="56"/>
        <v>68</v>
      </c>
      <c r="K643" s="8">
        <f t="shared" si="57"/>
        <v>136</v>
      </c>
      <c r="L643" s="8">
        <f t="shared" si="59"/>
        <v>4.0893160000003093</v>
      </c>
    </row>
    <row r="644" spans="1:12" ht="15.5" x14ac:dyDescent="0.35">
      <c r="A644" s="1">
        <v>22512.133154800002</v>
      </c>
      <c r="B644" s="1">
        <v>519</v>
      </c>
      <c r="C644" s="6">
        <f t="shared" ref="C644:C707" si="60">A644/1000</f>
        <v>22.512133154800001</v>
      </c>
      <c r="D644" s="7">
        <f t="shared" ref="D644:D707" si="61">46.69-C644</f>
        <v>24.177866845199997</v>
      </c>
      <c r="E644" s="6"/>
      <c r="G644" s="8">
        <v>24.177866845199997</v>
      </c>
      <c r="H644" s="8">
        <f t="shared" si="58"/>
        <v>3.0068499999998721E-2</v>
      </c>
      <c r="I644" s="8">
        <v>519</v>
      </c>
      <c r="J644" s="8">
        <f t="shared" ref="J644:J707" si="62">I644-451</f>
        <v>68</v>
      </c>
      <c r="K644" s="8">
        <f t="shared" si="57"/>
        <v>136</v>
      </c>
      <c r="L644" s="8">
        <f t="shared" si="59"/>
        <v>4.0893159999998261</v>
      </c>
    </row>
    <row r="645" spans="1:12" ht="15.5" x14ac:dyDescent="0.35">
      <c r="A645" s="1">
        <v>22542.201654799999</v>
      </c>
      <c r="B645" s="1">
        <v>518</v>
      </c>
      <c r="C645" s="6">
        <f t="shared" si="60"/>
        <v>22.542201654799999</v>
      </c>
      <c r="D645" s="7">
        <f t="shared" si="61"/>
        <v>24.147798345199998</v>
      </c>
      <c r="E645" s="6"/>
      <c r="G645" s="8">
        <v>24.147798345199998</v>
      </c>
      <c r="H645" s="8">
        <f t="shared" si="58"/>
        <v>3.0068499999998721E-2</v>
      </c>
      <c r="I645" s="8">
        <v>518</v>
      </c>
      <c r="J645" s="8">
        <f t="shared" si="62"/>
        <v>67</v>
      </c>
      <c r="K645" s="8">
        <f t="shared" ref="K645:K708" si="63">J645+J644</f>
        <v>135</v>
      </c>
      <c r="L645" s="8">
        <f t="shared" si="59"/>
        <v>4.0592474999998274</v>
      </c>
    </row>
    <row r="646" spans="1:12" ht="15.5" x14ac:dyDescent="0.35">
      <c r="A646" s="1">
        <v>22572.2701548</v>
      </c>
      <c r="B646" s="1">
        <v>518</v>
      </c>
      <c r="C646" s="6">
        <f t="shared" si="60"/>
        <v>22.572270154800002</v>
      </c>
      <c r="D646" s="7">
        <f t="shared" si="61"/>
        <v>24.117729845199996</v>
      </c>
      <c r="E646" s="6"/>
      <c r="G646" s="8">
        <v>24.117729845199996</v>
      </c>
      <c r="H646" s="8">
        <f t="shared" ref="H646:H709" si="64">G645-G646</f>
        <v>3.0068500000002274E-2</v>
      </c>
      <c r="I646" s="8">
        <v>518</v>
      </c>
      <c r="J646" s="8">
        <f t="shared" si="62"/>
        <v>67</v>
      </c>
      <c r="K646" s="8">
        <f t="shared" si="63"/>
        <v>134</v>
      </c>
      <c r="L646" s="8">
        <f t="shared" si="59"/>
        <v>4.0291790000003047</v>
      </c>
    </row>
    <row r="647" spans="1:12" ht="15.5" x14ac:dyDescent="0.35">
      <c r="A647" s="1">
        <v>22602.338554800001</v>
      </c>
      <c r="B647" s="1">
        <v>516</v>
      </c>
      <c r="C647" s="6">
        <f t="shared" si="60"/>
        <v>22.602338554799999</v>
      </c>
      <c r="D647" s="7">
        <f t="shared" si="61"/>
        <v>24.087661445199998</v>
      </c>
      <c r="E647" s="6"/>
      <c r="G647" s="8">
        <v>24.087661445199998</v>
      </c>
      <c r="H647" s="8">
        <f t="shared" si="64"/>
        <v>3.0068399999997553E-2</v>
      </c>
      <c r="I647" s="8">
        <v>516</v>
      </c>
      <c r="J647" s="8">
        <f t="shared" si="62"/>
        <v>65</v>
      </c>
      <c r="K647" s="8">
        <f t="shared" si="63"/>
        <v>132</v>
      </c>
      <c r="L647" s="8">
        <f t="shared" ref="L647:L710" si="65">K647*H647</f>
        <v>3.9690287999996769</v>
      </c>
    </row>
    <row r="648" spans="1:12" ht="15.5" x14ac:dyDescent="0.35">
      <c r="A648" s="1">
        <v>22632.407054800002</v>
      </c>
      <c r="B648" s="1">
        <v>514</v>
      </c>
      <c r="C648" s="6">
        <f t="shared" si="60"/>
        <v>22.632407054800002</v>
      </c>
      <c r="D648" s="7">
        <f t="shared" si="61"/>
        <v>24.057592945199996</v>
      </c>
      <c r="E648" s="6"/>
      <c r="G648" s="8">
        <v>24.057592945199996</v>
      </c>
      <c r="H648" s="8">
        <f t="shared" si="64"/>
        <v>3.0068500000002274E-2</v>
      </c>
      <c r="I648" s="8">
        <v>514</v>
      </c>
      <c r="J648" s="8">
        <f t="shared" si="62"/>
        <v>63</v>
      </c>
      <c r="K648" s="8">
        <f t="shared" si="63"/>
        <v>128</v>
      </c>
      <c r="L648" s="8">
        <f t="shared" si="65"/>
        <v>3.8487680000002911</v>
      </c>
    </row>
    <row r="649" spans="1:12" ht="15.5" x14ac:dyDescent="0.35">
      <c r="A649" s="1">
        <v>22662.475554799999</v>
      </c>
      <c r="B649" s="1">
        <v>514</v>
      </c>
      <c r="C649" s="6">
        <f t="shared" si="60"/>
        <v>22.6624755548</v>
      </c>
      <c r="D649" s="7">
        <f t="shared" si="61"/>
        <v>24.027524445199997</v>
      </c>
      <c r="E649" s="6"/>
      <c r="G649" s="8">
        <v>24.027524445199997</v>
      </c>
      <c r="H649" s="8">
        <f t="shared" si="64"/>
        <v>3.0068499999998721E-2</v>
      </c>
      <c r="I649" s="8">
        <v>514</v>
      </c>
      <c r="J649" s="8">
        <f t="shared" si="62"/>
        <v>63</v>
      </c>
      <c r="K649" s="8">
        <f t="shared" si="63"/>
        <v>126</v>
      </c>
      <c r="L649" s="8">
        <f t="shared" si="65"/>
        <v>3.7886309999998389</v>
      </c>
    </row>
    <row r="650" spans="1:12" ht="15.5" x14ac:dyDescent="0.35">
      <c r="A650" s="1">
        <v>22692.544054800001</v>
      </c>
      <c r="B650" s="1">
        <v>518</v>
      </c>
      <c r="C650" s="6">
        <f t="shared" si="60"/>
        <v>22.692544054799999</v>
      </c>
      <c r="D650" s="7">
        <f t="shared" si="61"/>
        <v>23.997455945199999</v>
      </c>
      <c r="E650" s="6"/>
      <c r="G650" s="8">
        <v>23.997455945199999</v>
      </c>
      <c r="H650" s="8">
        <f t="shared" si="64"/>
        <v>3.0068499999998721E-2</v>
      </c>
      <c r="I650" s="8">
        <v>518</v>
      </c>
      <c r="J650" s="8">
        <f t="shared" si="62"/>
        <v>67</v>
      </c>
      <c r="K650" s="8">
        <f t="shared" si="63"/>
        <v>130</v>
      </c>
      <c r="L650" s="8">
        <f t="shared" si="65"/>
        <v>3.9089049999998338</v>
      </c>
    </row>
    <row r="651" spans="1:12" ht="15.5" x14ac:dyDescent="0.35">
      <c r="A651" s="1">
        <v>22735.067264599998</v>
      </c>
      <c r="B651" s="1">
        <v>520</v>
      </c>
      <c r="C651" s="6">
        <f t="shared" si="60"/>
        <v>22.735067264599998</v>
      </c>
      <c r="D651" s="7">
        <f t="shared" si="61"/>
        <v>23.9549327354</v>
      </c>
      <c r="E651" s="6"/>
      <c r="G651" s="8">
        <v>23.9549327354</v>
      </c>
      <c r="H651" s="8">
        <f t="shared" si="64"/>
        <v>4.2523209799998796E-2</v>
      </c>
      <c r="I651" s="8">
        <v>520</v>
      </c>
      <c r="J651" s="8">
        <f t="shared" si="62"/>
        <v>69</v>
      </c>
      <c r="K651" s="8">
        <f t="shared" si="63"/>
        <v>136</v>
      </c>
      <c r="L651" s="8">
        <f t="shared" si="65"/>
        <v>5.7831565327998362</v>
      </c>
    </row>
    <row r="652" spans="1:12" ht="15.5" x14ac:dyDescent="0.35">
      <c r="A652" s="1">
        <v>22777.5905451</v>
      </c>
      <c r="B652" s="1">
        <v>520</v>
      </c>
      <c r="C652" s="6">
        <f t="shared" si="60"/>
        <v>22.777590545100001</v>
      </c>
      <c r="D652" s="7">
        <f t="shared" si="61"/>
        <v>23.912409454899997</v>
      </c>
      <c r="E652" s="6"/>
      <c r="G652" s="8">
        <v>23.912409454899997</v>
      </c>
      <c r="H652" s="8">
        <f t="shared" si="64"/>
        <v>4.2523280500002869E-2</v>
      </c>
      <c r="I652" s="8">
        <v>520</v>
      </c>
      <c r="J652" s="8">
        <f t="shared" si="62"/>
        <v>69</v>
      </c>
      <c r="K652" s="8">
        <f t="shared" si="63"/>
        <v>138</v>
      </c>
      <c r="L652" s="8">
        <f t="shared" si="65"/>
        <v>5.8682127090003959</v>
      </c>
    </row>
    <row r="653" spans="1:12" ht="15.5" x14ac:dyDescent="0.35">
      <c r="A653" s="1">
        <v>22820.113825600001</v>
      </c>
      <c r="B653" s="1">
        <v>518</v>
      </c>
      <c r="C653" s="6">
        <f t="shared" si="60"/>
        <v>22.8201138256</v>
      </c>
      <c r="D653" s="7">
        <f t="shared" si="61"/>
        <v>23.869886174399998</v>
      </c>
      <c r="E653" s="6"/>
      <c r="G653" s="8">
        <v>23.869886174399998</v>
      </c>
      <c r="H653" s="8">
        <f t="shared" si="64"/>
        <v>4.2523280499999316E-2</v>
      </c>
      <c r="I653" s="8">
        <v>518</v>
      </c>
      <c r="J653" s="8">
        <f t="shared" si="62"/>
        <v>67</v>
      </c>
      <c r="K653" s="8">
        <f t="shared" si="63"/>
        <v>136</v>
      </c>
      <c r="L653" s="8">
        <f t="shared" si="65"/>
        <v>5.783166147999907</v>
      </c>
    </row>
    <row r="654" spans="1:12" ht="15.5" x14ac:dyDescent="0.35">
      <c r="A654" s="1">
        <v>22862.637106099999</v>
      </c>
      <c r="B654" s="1">
        <v>518</v>
      </c>
      <c r="C654" s="6">
        <f t="shared" si="60"/>
        <v>22.862637106099999</v>
      </c>
      <c r="D654" s="7">
        <f t="shared" si="61"/>
        <v>23.827362893899998</v>
      </c>
      <c r="E654" s="6"/>
      <c r="G654" s="8">
        <v>23.827362893899998</v>
      </c>
      <c r="H654" s="8">
        <f t="shared" si="64"/>
        <v>4.2523280499999316E-2</v>
      </c>
      <c r="I654" s="8">
        <v>518</v>
      </c>
      <c r="J654" s="8">
        <f t="shared" si="62"/>
        <v>67</v>
      </c>
      <c r="K654" s="8">
        <f t="shared" si="63"/>
        <v>134</v>
      </c>
      <c r="L654" s="8">
        <f t="shared" si="65"/>
        <v>5.6981195869999084</v>
      </c>
    </row>
    <row r="655" spans="1:12" ht="15.5" x14ac:dyDescent="0.35">
      <c r="A655" s="1">
        <v>22892.705506099999</v>
      </c>
      <c r="B655" s="1">
        <v>518</v>
      </c>
      <c r="C655" s="6">
        <f t="shared" si="60"/>
        <v>22.8927055061</v>
      </c>
      <c r="D655" s="7">
        <f t="shared" si="61"/>
        <v>23.797294493899997</v>
      </c>
      <c r="E655" s="6"/>
      <c r="G655" s="8">
        <v>23.797294493899997</v>
      </c>
      <c r="H655" s="8">
        <f t="shared" si="64"/>
        <v>3.0068400000001105E-2</v>
      </c>
      <c r="I655" s="8">
        <v>518</v>
      </c>
      <c r="J655" s="8">
        <f t="shared" si="62"/>
        <v>67</v>
      </c>
      <c r="K655" s="8">
        <f t="shared" si="63"/>
        <v>134</v>
      </c>
      <c r="L655" s="8">
        <f t="shared" si="65"/>
        <v>4.0291656000001481</v>
      </c>
    </row>
    <row r="656" spans="1:12" ht="15.5" x14ac:dyDescent="0.35">
      <c r="A656" s="1">
        <v>22922.7740061</v>
      </c>
      <c r="B656" s="1">
        <v>517</v>
      </c>
      <c r="C656" s="6">
        <f t="shared" si="60"/>
        <v>22.922774006099999</v>
      </c>
      <c r="D656" s="7">
        <f t="shared" si="61"/>
        <v>23.767225993899999</v>
      </c>
      <c r="E656" s="6"/>
      <c r="G656" s="8">
        <v>23.767225993899999</v>
      </c>
      <c r="H656" s="8">
        <f t="shared" si="64"/>
        <v>3.0068499999998721E-2</v>
      </c>
      <c r="I656" s="8">
        <v>517</v>
      </c>
      <c r="J656" s="8">
        <f t="shared" si="62"/>
        <v>66</v>
      </c>
      <c r="K656" s="8">
        <f t="shared" si="63"/>
        <v>133</v>
      </c>
      <c r="L656" s="8">
        <f t="shared" si="65"/>
        <v>3.9991104999998299</v>
      </c>
    </row>
    <row r="657" spans="1:12" ht="15.5" x14ac:dyDescent="0.35">
      <c r="A657" s="1">
        <v>22952.842506100002</v>
      </c>
      <c r="B657" s="1">
        <v>513</v>
      </c>
      <c r="C657" s="6">
        <f t="shared" si="60"/>
        <v>22.952842506100001</v>
      </c>
      <c r="D657" s="7">
        <f t="shared" si="61"/>
        <v>23.737157493899996</v>
      </c>
      <c r="E657" s="6"/>
      <c r="G657" s="8">
        <v>23.737157493899996</v>
      </c>
      <c r="H657" s="8">
        <f t="shared" si="64"/>
        <v>3.0068500000002274E-2</v>
      </c>
      <c r="I657" s="8">
        <v>513</v>
      </c>
      <c r="J657" s="8">
        <f t="shared" si="62"/>
        <v>62</v>
      </c>
      <c r="K657" s="8">
        <f t="shared" si="63"/>
        <v>128</v>
      </c>
      <c r="L657" s="8">
        <f t="shared" si="65"/>
        <v>3.8487680000002911</v>
      </c>
    </row>
    <row r="658" spans="1:12" ht="15.5" x14ac:dyDescent="0.35">
      <c r="A658" s="1">
        <v>22982.911006099999</v>
      </c>
      <c r="B658" s="1">
        <v>512</v>
      </c>
      <c r="C658" s="6">
        <f t="shared" si="60"/>
        <v>22.9829110061</v>
      </c>
      <c r="D658" s="7">
        <f t="shared" si="61"/>
        <v>23.707088993899998</v>
      </c>
      <c r="E658" s="6"/>
      <c r="G658" s="8">
        <v>23.707088993899998</v>
      </c>
      <c r="H658" s="8">
        <f t="shared" si="64"/>
        <v>3.0068499999998721E-2</v>
      </c>
      <c r="I658" s="8">
        <v>512</v>
      </c>
      <c r="J658" s="8">
        <f t="shared" si="62"/>
        <v>61</v>
      </c>
      <c r="K658" s="8">
        <f t="shared" si="63"/>
        <v>123</v>
      </c>
      <c r="L658" s="8">
        <f t="shared" si="65"/>
        <v>3.6984254999998427</v>
      </c>
    </row>
    <row r="659" spans="1:12" ht="15.5" x14ac:dyDescent="0.35">
      <c r="A659" s="1">
        <v>23012.979406099999</v>
      </c>
      <c r="B659" s="1">
        <v>513</v>
      </c>
      <c r="C659" s="6">
        <f t="shared" si="60"/>
        <v>23.012979406099998</v>
      </c>
      <c r="D659" s="7">
        <f t="shared" si="61"/>
        <v>23.6770205939</v>
      </c>
      <c r="E659" s="6"/>
      <c r="G659" s="8">
        <v>23.6770205939</v>
      </c>
      <c r="H659" s="8">
        <f t="shared" si="64"/>
        <v>3.0068399999997553E-2</v>
      </c>
      <c r="I659" s="8">
        <v>513</v>
      </c>
      <c r="J659" s="8">
        <f t="shared" si="62"/>
        <v>62</v>
      </c>
      <c r="K659" s="8">
        <f t="shared" si="63"/>
        <v>123</v>
      </c>
      <c r="L659" s="8">
        <f t="shared" si="65"/>
        <v>3.698413199999699</v>
      </c>
    </row>
    <row r="660" spans="1:12" ht="15.5" x14ac:dyDescent="0.35">
      <c r="A660" s="1">
        <v>23043.047906100001</v>
      </c>
      <c r="B660" s="1">
        <v>515</v>
      </c>
      <c r="C660" s="6">
        <f t="shared" si="60"/>
        <v>23.0430479061</v>
      </c>
      <c r="D660" s="7">
        <f t="shared" si="61"/>
        <v>23.646952093899998</v>
      </c>
      <c r="E660" s="6"/>
      <c r="G660" s="8">
        <v>23.646952093899998</v>
      </c>
      <c r="H660" s="8">
        <f t="shared" si="64"/>
        <v>3.0068500000002274E-2</v>
      </c>
      <c r="I660" s="8">
        <v>515</v>
      </c>
      <c r="J660" s="8">
        <f t="shared" si="62"/>
        <v>64</v>
      </c>
      <c r="K660" s="8">
        <f t="shared" si="63"/>
        <v>126</v>
      </c>
      <c r="L660" s="8">
        <f t="shared" si="65"/>
        <v>3.7886310000002865</v>
      </c>
    </row>
    <row r="661" spans="1:12" ht="15.5" x14ac:dyDescent="0.35">
      <c r="A661" s="1">
        <v>23073.116406100002</v>
      </c>
      <c r="B661" s="1">
        <v>514</v>
      </c>
      <c r="C661" s="6">
        <f t="shared" si="60"/>
        <v>23.073116406100002</v>
      </c>
      <c r="D661" s="7">
        <f t="shared" si="61"/>
        <v>23.616883593899995</v>
      </c>
      <c r="E661" s="6"/>
      <c r="G661" s="8">
        <v>23.616883593899995</v>
      </c>
      <c r="H661" s="8">
        <f t="shared" si="64"/>
        <v>3.0068500000002274E-2</v>
      </c>
      <c r="I661" s="8">
        <v>514</v>
      </c>
      <c r="J661" s="8">
        <f t="shared" si="62"/>
        <v>63</v>
      </c>
      <c r="K661" s="8">
        <f t="shared" si="63"/>
        <v>127</v>
      </c>
      <c r="L661" s="8">
        <f t="shared" si="65"/>
        <v>3.8186995000002888</v>
      </c>
    </row>
    <row r="662" spans="1:12" ht="15.5" x14ac:dyDescent="0.35">
      <c r="A662" s="1">
        <v>23103.184906099999</v>
      </c>
      <c r="B662" s="1">
        <v>511</v>
      </c>
      <c r="C662" s="6">
        <f t="shared" si="60"/>
        <v>23.103184906100001</v>
      </c>
      <c r="D662" s="7">
        <f t="shared" si="61"/>
        <v>23.586815093899997</v>
      </c>
      <c r="E662" s="6"/>
      <c r="G662" s="8">
        <v>23.586815093899997</v>
      </c>
      <c r="H662" s="8">
        <f t="shared" si="64"/>
        <v>3.0068499999998721E-2</v>
      </c>
      <c r="I662" s="8">
        <v>511</v>
      </c>
      <c r="J662" s="8">
        <f t="shared" si="62"/>
        <v>60</v>
      </c>
      <c r="K662" s="8">
        <f t="shared" si="63"/>
        <v>123</v>
      </c>
      <c r="L662" s="8">
        <f t="shared" si="65"/>
        <v>3.6984254999998427</v>
      </c>
    </row>
    <row r="663" spans="1:12" ht="15.5" x14ac:dyDescent="0.35">
      <c r="A663" s="1">
        <v>23133.253306099999</v>
      </c>
      <c r="B663" s="1">
        <v>510</v>
      </c>
      <c r="C663" s="6">
        <f t="shared" si="60"/>
        <v>23.133253306099999</v>
      </c>
      <c r="D663" s="7">
        <f t="shared" si="61"/>
        <v>23.556746693899999</v>
      </c>
      <c r="E663" s="6"/>
      <c r="G663" s="8">
        <v>23.556746693899999</v>
      </c>
      <c r="H663" s="8">
        <f t="shared" si="64"/>
        <v>3.0068399999997553E-2</v>
      </c>
      <c r="I663" s="8">
        <v>510</v>
      </c>
      <c r="J663" s="8">
        <f t="shared" si="62"/>
        <v>59</v>
      </c>
      <c r="K663" s="8">
        <f t="shared" si="63"/>
        <v>119</v>
      </c>
      <c r="L663" s="8">
        <f t="shared" si="65"/>
        <v>3.5781395999997088</v>
      </c>
    </row>
    <row r="664" spans="1:12" ht="15.5" x14ac:dyDescent="0.35">
      <c r="A664" s="1">
        <v>23163.321806100001</v>
      </c>
      <c r="B664" s="1">
        <v>514</v>
      </c>
      <c r="C664" s="6">
        <f t="shared" si="60"/>
        <v>23.163321806100001</v>
      </c>
      <c r="D664" s="7">
        <f t="shared" si="61"/>
        <v>23.526678193899997</v>
      </c>
      <c r="E664" s="6"/>
      <c r="G664" s="8">
        <v>23.526678193899997</v>
      </c>
      <c r="H664" s="8">
        <f t="shared" si="64"/>
        <v>3.0068500000002274E-2</v>
      </c>
      <c r="I664" s="8">
        <v>514</v>
      </c>
      <c r="J664" s="8">
        <f t="shared" si="62"/>
        <v>63</v>
      </c>
      <c r="K664" s="8">
        <f t="shared" si="63"/>
        <v>122</v>
      </c>
      <c r="L664" s="8">
        <f t="shared" si="65"/>
        <v>3.6683570000002774</v>
      </c>
    </row>
    <row r="665" spans="1:12" ht="15.5" x14ac:dyDescent="0.35">
      <c r="A665" s="1">
        <v>23193.390306099998</v>
      </c>
      <c r="B665" s="1">
        <v>516</v>
      </c>
      <c r="C665" s="6">
        <f t="shared" si="60"/>
        <v>23.1933903061</v>
      </c>
      <c r="D665" s="7">
        <f t="shared" si="61"/>
        <v>23.496609693899998</v>
      </c>
      <c r="E665" s="6"/>
      <c r="G665" s="8">
        <v>23.496609693899998</v>
      </c>
      <c r="H665" s="8">
        <f t="shared" si="64"/>
        <v>3.0068499999998721E-2</v>
      </c>
      <c r="I665" s="8">
        <v>516</v>
      </c>
      <c r="J665" s="8">
        <f t="shared" si="62"/>
        <v>65</v>
      </c>
      <c r="K665" s="8">
        <f t="shared" si="63"/>
        <v>128</v>
      </c>
      <c r="L665" s="8">
        <f t="shared" si="65"/>
        <v>3.8487679999998363</v>
      </c>
    </row>
    <row r="666" spans="1:12" ht="15.5" x14ac:dyDescent="0.35">
      <c r="A666" s="1">
        <v>23223.458806099999</v>
      </c>
      <c r="B666" s="1">
        <v>517</v>
      </c>
      <c r="C666" s="6">
        <f t="shared" si="60"/>
        <v>23.223458806099998</v>
      </c>
      <c r="D666" s="7">
        <f t="shared" si="61"/>
        <v>23.466541193899999</v>
      </c>
      <c r="E666" s="6"/>
      <c r="G666" s="8">
        <v>23.466541193899999</v>
      </c>
      <c r="H666" s="8">
        <f t="shared" si="64"/>
        <v>3.0068499999998721E-2</v>
      </c>
      <c r="I666" s="8">
        <v>517</v>
      </c>
      <c r="J666" s="8">
        <f t="shared" si="62"/>
        <v>66</v>
      </c>
      <c r="K666" s="8">
        <f t="shared" si="63"/>
        <v>131</v>
      </c>
      <c r="L666" s="8">
        <f t="shared" si="65"/>
        <v>3.9389734999998325</v>
      </c>
    </row>
    <row r="667" spans="1:12" ht="15.5" x14ac:dyDescent="0.35">
      <c r="A667" s="1">
        <v>23253.5272061</v>
      </c>
      <c r="B667" s="1">
        <v>517</v>
      </c>
      <c r="C667" s="6">
        <f t="shared" si="60"/>
        <v>23.253527206099999</v>
      </c>
      <c r="D667" s="7">
        <f t="shared" si="61"/>
        <v>23.436472793899998</v>
      </c>
      <c r="E667" s="6"/>
      <c r="G667" s="8">
        <v>23.436472793899998</v>
      </c>
      <c r="H667" s="8">
        <f t="shared" si="64"/>
        <v>3.0068400000001105E-2</v>
      </c>
      <c r="I667" s="8">
        <v>517</v>
      </c>
      <c r="J667" s="8">
        <f t="shared" si="62"/>
        <v>66</v>
      </c>
      <c r="K667" s="8">
        <f t="shared" si="63"/>
        <v>132</v>
      </c>
      <c r="L667" s="8">
        <f t="shared" si="65"/>
        <v>3.9690288000001459</v>
      </c>
    </row>
    <row r="668" spans="1:12" ht="15.5" x14ac:dyDescent="0.35">
      <c r="A668" s="1">
        <v>23283.595706100001</v>
      </c>
      <c r="B668" s="1">
        <v>515</v>
      </c>
      <c r="C668" s="6">
        <f t="shared" si="60"/>
        <v>23.283595706100002</v>
      </c>
      <c r="D668" s="7">
        <f t="shared" si="61"/>
        <v>23.406404293899996</v>
      </c>
      <c r="E668" s="6"/>
      <c r="G668" s="8">
        <v>23.406404293899996</v>
      </c>
      <c r="H668" s="8">
        <f t="shared" si="64"/>
        <v>3.0068500000002274E-2</v>
      </c>
      <c r="I668" s="8">
        <v>515</v>
      </c>
      <c r="J668" s="8">
        <f t="shared" si="62"/>
        <v>64</v>
      </c>
      <c r="K668" s="8">
        <f t="shared" si="63"/>
        <v>130</v>
      </c>
      <c r="L668" s="8">
        <f t="shared" si="65"/>
        <v>3.9089050000002956</v>
      </c>
    </row>
    <row r="669" spans="1:12" ht="15.5" x14ac:dyDescent="0.35">
      <c r="A669" s="1">
        <v>23326.118915899999</v>
      </c>
      <c r="B669" s="1">
        <v>512</v>
      </c>
      <c r="C669" s="6">
        <f t="shared" si="60"/>
        <v>23.3261189159</v>
      </c>
      <c r="D669" s="7">
        <f t="shared" si="61"/>
        <v>23.363881084099997</v>
      </c>
      <c r="E669" s="6"/>
      <c r="G669" s="8">
        <v>23.363881084099997</v>
      </c>
      <c r="H669" s="8">
        <f t="shared" si="64"/>
        <v>4.2523209799998796E-2</v>
      </c>
      <c r="I669" s="8">
        <v>512</v>
      </c>
      <c r="J669" s="8">
        <f t="shared" si="62"/>
        <v>61</v>
      </c>
      <c r="K669" s="8">
        <f t="shared" si="63"/>
        <v>125</v>
      </c>
      <c r="L669" s="8">
        <f t="shared" si="65"/>
        <v>5.3154012249998495</v>
      </c>
    </row>
    <row r="670" spans="1:12" ht="15.5" x14ac:dyDescent="0.35">
      <c r="A670" s="1">
        <v>23368.6421964</v>
      </c>
      <c r="B670" s="1">
        <v>517</v>
      </c>
      <c r="C670" s="6">
        <f t="shared" si="60"/>
        <v>23.3686421964</v>
      </c>
      <c r="D670" s="7">
        <f t="shared" si="61"/>
        <v>23.321357803599998</v>
      </c>
      <c r="E670" s="6"/>
      <c r="G670" s="8">
        <v>23.321357803599998</v>
      </c>
      <c r="H670" s="8">
        <f t="shared" si="64"/>
        <v>4.2523280499999316E-2</v>
      </c>
      <c r="I670" s="8">
        <v>517</v>
      </c>
      <c r="J670" s="8">
        <f t="shared" si="62"/>
        <v>66</v>
      </c>
      <c r="K670" s="8">
        <f t="shared" si="63"/>
        <v>127</v>
      </c>
      <c r="L670" s="8">
        <f t="shared" si="65"/>
        <v>5.4004566234999132</v>
      </c>
    </row>
    <row r="671" spans="1:12" ht="15.5" x14ac:dyDescent="0.35">
      <c r="A671" s="1">
        <v>23411.165476900002</v>
      </c>
      <c r="B671" s="1">
        <v>516</v>
      </c>
      <c r="C671" s="6">
        <f t="shared" si="60"/>
        <v>23.411165476900003</v>
      </c>
      <c r="D671" s="7">
        <f t="shared" si="61"/>
        <v>23.278834523099995</v>
      </c>
      <c r="E671" s="6"/>
      <c r="G671" s="8">
        <v>23.278834523099995</v>
      </c>
      <c r="H671" s="8">
        <f t="shared" si="64"/>
        <v>4.2523280500002869E-2</v>
      </c>
      <c r="I671" s="8">
        <v>516</v>
      </c>
      <c r="J671" s="8">
        <f t="shared" si="62"/>
        <v>65</v>
      </c>
      <c r="K671" s="8">
        <f t="shared" si="63"/>
        <v>131</v>
      </c>
      <c r="L671" s="8">
        <f t="shared" si="65"/>
        <v>5.5705497455003758</v>
      </c>
    </row>
    <row r="672" spans="1:12" ht="15.5" x14ac:dyDescent="0.35">
      <c r="A672" s="1">
        <v>23441.233976899999</v>
      </c>
      <c r="B672" s="1">
        <v>518</v>
      </c>
      <c r="C672" s="6">
        <f t="shared" si="60"/>
        <v>23.441233976899998</v>
      </c>
      <c r="D672" s="7">
        <f t="shared" si="61"/>
        <v>23.2487660231</v>
      </c>
      <c r="E672" s="6"/>
      <c r="G672" s="8">
        <v>23.2487660231</v>
      </c>
      <c r="H672" s="8">
        <f t="shared" si="64"/>
        <v>3.0068499999995169E-2</v>
      </c>
      <c r="I672" s="8">
        <v>518</v>
      </c>
      <c r="J672" s="8">
        <f t="shared" si="62"/>
        <v>67</v>
      </c>
      <c r="K672" s="8">
        <f t="shared" si="63"/>
        <v>132</v>
      </c>
      <c r="L672" s="8">
        <f t="shared" si="65"/>
        <v>3.9690419999993622</v>
      </c>
    </row>
    <row r="673" spans="1:12" ht="15.5" x14ac:dyDescent="0.35">
      <c r="A673" s="1">
        <v>23471.302376899999</v>
      </c>
      <c r="B673" s="1">
        <v>515</v>
      </c>
      <c r="C673" s="6">
        <f t="shared" si="60"/>
        <v>23.471302376899999</v>
      </c>
      <c r="D673" s="7">
        <f t="shared" si="61"/>
        <v>23.218697623099999</v>
      </c>
      <c r="E673" s="6"/>
      <c r="G673" s="8">
        <v>23.218697623099999</v>
      </c>
      <c r="H673" s="8">
        <f t="shared" si="64"/>
        <v>3.0068400000001105E-2</v>
      </c>
      <c r="I673" s="8">
        <v>515</v>
      </c>
      <c r="J673" s="8">
        <f t="shared" si="62"/>
        <v>64</v>
      </c>
      <c r="K673" s="8">
        <f t="shared" si="63"/>
        <v>131</v>
      </c>
      <c r="L673" s="8">
        <f t="shared" si="65"/>
        <v>3.9389604000001448</v>
      </c>
    </row>
    <row r="674" spans="1:12" ht="15.5" x14ac:dyDescent="0.35">
      <c r="A674" s="1">
        <v>23501.3708769</v>
      </c>
      <c r="B674" s="1">
        <v>512</v>
      </c>
      <c r="C674" s="6">
        <f t="shared" si="60"/>
        <v>23.501370876900001</v>
      </c>
      <c r="D674" s="7">
        <f t="shared" si="61"/>
        <v>23.188629123099997</v>
      </c>
      <c r="E674" s="6"/>
      <c r="G674" s="8">
        <v>23.188629123099997</v>
      </c>
      <c r="H674" s="8">
        <f t="shared" si="64"/>
        <v>3.0068500000002274E-2</v>
      </c>
      <c r="I674" s="8">
        <v>512</v>
      </c>
      <c r="J674" s="8">
        <f t="shared" si="62"/>
        <v>61</v>
      </c>
      <c r="K674" s="8">
        <f t="shared" si="63"/>
        <v>125</v>
      </c>
      <c r="L674" s="8">
        <f t="shared" si="65"/>
        <v>3.7585625000002842</v>
      </c>
    </row>
    <row r="675" spans="1:12" ht="15.5" x14ac:dyDescent="0.35">
      <c r="A675" s="1">
        <v>23531.439376900002</v>
      </c>
      <c r="B675" s="1">
        <v>511</v>
      </c>
      <c r="C675" s="6">
        <f t="shared" si="60"/>
        <v>23.531439376900003</v>
      </c>
      <c r="D675" s="7">
        <f t="shared" si="61"/>
        <v>23.158560623099994</v>
      </c>
      <c r="E675" s="6"/>
      <c r="G675" s="8">
        <v>23.158560623099994</v>
      </c>
      <c r="H675" s="8">
        <f t="shared" si="64"/>
        <v>3.0068500000002274E-2</v>
      </c>
      <c r="I675" s="8">
        <v>511</v>
      </c>
      <c r="J675" s="8">
        <f t="shared" si="62"/>
        <v>60</v>
      </c>
      <c r="K675" s="8">
        <f t="shared" si="63"/>
        <v>121</v>
      </c>
      <c r="L675" s="8">
        <f t="shared" si="65"/>
        <v>3.6382885000002751</v>
      </c>
    </row>
    <row r="676" spans="1:12" ht="15.5" x14ac:dyDescent="0.35">
      <c r="A676" s="1">
        <v>23561.507876899999</v>
      </c>
      <c r="B676" s="1">
        <v>512</v>
      </c>
      <c r="C676" s="6">
        <f t="shared" si="60"/>
        <v>23.561507876899999</v>
      </c>
      <c r="D676" s="7">
        <f t="shared" si="61"/>
        <v>23.128492123099999</v>
      </c>
      <c r="E676" s="6"/>
      <c r="G676" s="8">
        <v>23.128492123099999</v>
      </c>
      <c r="H676" s="8">
        <f t="shared" si="64"/>
        <v>3.0068499999995169E-2</v>
      </c>
      <c r="I676" s="8">
        <v>512</v>
      </c>
      <c r="J676" s="8">
        <f t="shared" si="62"/>
        <v>61</v>
      </c>
      <c r="K676" s="8">
        <f t="shared" si="63"/>
        <v>121</v>
      </c>
      <c r="L676" s="8">
        <f t="shared" si="65"/>
        <v>3.6382884999994154</v>
      </c>
    </row>
    <row r="677" spans="1:12" ht="15.5" x14ac:dyDescent="0.35">
      <c r="A677" s="1">
        <v>23604.031016000001</v>
      </c>
      <c r="B677" s="1">
        <v>510</v>
      </c>
      <c r="C677" s="6">
        <f t="shared" si="60"/>
        <v>23.604031016</v>
      </c>
      <c r="D677" s="7">
        <f t="shared" si="61"/>
        <v>23.085968983999997</v>
      </c>
      <c r="E677" s="6"/>
      <c r="G677" s="8">
        <v>23.085968983999997</v>
      </c>
      <c r="H677" s="8">
        <f t="shared" si="64"/>
        <v>4.2523139100001828E-2</v>
      </c>
      <c r="I677" s="8">
        <v>510</v>
      </c>
      <c r="J677" s="8">
        <f t="shared" si="62"/>
        <v>59</v>
      </c>
      <c r="K677" s="8">
        <f t="shared" si="63"/>
        <v>120</v>
      </c>
      <c r="L677" s="8">
        <f t="shared" si="65"/>
        <v>5.1027766920002193</v>
      </c>
    </row>
    <row r="678" spans="1:12" ht="15.5" x14ac:dyDescent="0.35">
      <c r="A678" s="1">
        <v>23646.554296499999</v>
      </c>
      <c r="B678" s="1">
        <v>514</v>
      </c>
      <c r="C678" s="6">
        <f t="shared" si="60"/>
        <v>23.6465542965</v>
      </c>
      <c r="D678" s="7">
        <f t="shared" si="61"/>
        <v>23.043445703499998</v>
      </c>
      <c r="E678" s="6"/>
      <c r="G678" s="8">
        <v>23.043445703499998</v>
      </c>
      <c r="H678" s="8">
        <f t="shared" si="64"/>
        <v>4.2523280499999316E-2</v>
      </c>
      <c r="I678" s="8">
        <v>514</v>
      </c>
      <c r="J678" s="8">
        <f t="shared" si="62"/>
        <v>63</v>
      </c>
      <c r="K678" s="8">
        <f t="shared" si="63"/>
        <v>122</v>
      </c>
      <c r="L678" s="8">
        <f t="shared" si="65"/>
        <v>5.1878402209999166</v>
      </c>
    </row>
    <row r="679" spans="1:12" ht="15.5" x14ac:dyDescent="0.35">
      <c r="A679" s="1">
        <v>23689.077577</v>
      </c>
      <c r="B679" s="1">
        <v>517</v>
      </c>
      <c r="C679" s="6">
        <f t="shared" si="60"/>
        <v>23.689077576999999</v>
      </c>
      <c r="D679" s="7">
        <f t="shared" si="61"/>
        <v>23.000922422999999</v>
      </c>
      <c r="E679" s="6"/>
      <c r="G679" s="8">
        <v>23.000922422999999</v>
      </c>
      <c r="H679" s="8">
        <f t="shared" si="64"/>
        <v>4.2523280499999316E-2</v>
      </c>
      <c r="I679" s="8">
        <v>517</v>
      </c>
      <c r="J679" s="8">
        <f t="shared" si="62"/>
        <v>66</v>
      </c>
      <c r="K679" s="8">
        <f t="shared" si="63"/>
        <v>129</v>
      </c>
      <c r="L679" s="8">
        <f t="shared" si="65"/>
        <v>5.4855031844999118</v>
      </c>
    </row>
    <row r="680" spans="1:12" ht="15.5" x14ac:dyDescent="0.35">
      <c r="A680" s="1">
        <v>23731.600857500001</v>
      </c>
      <c r="B680" s="1">
        <v>518</v>
      </c>
      <c r="C680" s="6">
        <f t="shared" si="60"/>
        <v>23.731600857500002</v>
      </c>
      <c r="D680" s="7">
        <f t="shared" si="61"/>
        <v>22.958399142499996</v>
      </c>
      <c r="E680" s="6"/>
      <c r="G680" s="8">
        <v>22.958399142499996</v>
      </c>
      <c r="H680" s="8">
        <f t="shared" si="64"/>
        <v>4.2523280500002869E-2</v>
      </c>
      <c r="I680" s="8">
        <v>518</v>
      </c>
      <c r="J680" s="8">
        <f t="shared" si="62"/>
        <v>67</v>
      </c>
      <c r="K680" s="8">
        <f t="shared" si="63"/>
        <v>133</v>
      </c>
      <c r="L680" s="8">
        <f t="shared" si="65"/>
        <v>5.6555963065003816</v>
      </c>
    </row>
    <row r="681" spans="1:12" ht="15.5" x14ac:dyDescent="0.35">
      <c r="A681" s="1">
        <v>23774.123996599999</v>
      </c>
      <c r="B681" s="1">
        <v>518</v>
      </c>
      <c r="C681" s="6">
        <f t="shared" si="60"/>
        <v>23.7741239966</v>
      </c>
      <c r="D681" s="7">
        <f t="shared" si="61"/>
        <v>22.915876003399998</v>
      </c>
      <c r="E681" s="6"/>
      <c r="G681" s="8">
        <v>22.915876003399998</v>
      </c>
      <c r="H681" s="8">
        <f t="shared" si="64"/>
        <v>4.2523139099998275E-2</v>
      </c>
      <c r="I681" s="8">
        <v>518</v>
      </c>
      <c r="J681" s="8">
        <f t="shared" si="62"/>
        <v>67</v>
      </c>
      <c r="K681" s="8">
        <f t="shared" si="63"/>
        <v>134</v>
      </c>
      <c r="L681" s="8">
        <f t="shared" si="65"/>
        <v>5.6981006393997689</v>
      </c>
    </row>
    <row r="682" spans="1:12" ht="15.5" x14ac:dyDescent="0.35">
      <c r="A682" s="1">
        <v>23804.192496600001</v>
      </c>
      <c r="B682" s="1">
        <v>514</v>
      </c>
      <c r="C682" s="6">
        <f t="shared" si="60"/>
        <v>23.804192496599999</v>
      </c>
      <c r="D682" s="7">
        <f t="shared" si="61"/>
        <v>22.885807503399999</v>
      </c>
      <c r="E682" s="6"/>
      <c r="G682" s="8">
        <v>22.885807503399999</v>
      </c>
      <c r="H682" s="8">
        <f t="shared" si="64"/>
        <v>3.0068499999998721E-2</v>
      </c>
      <c r="I682" s="8">
        <v>514</v>
      </c>
      <c r="J682" s="8">
        <f t="shared" si="62"/>
        <v>63</v>
      </c>
      <c r="K682" s="8">
        <f t="shared" si="63"/>
        <v>130</v>
      </c>
      <c r="L682" s="8">
        <f t="shared" si="65"/>
        <v>3.9089049999998338</v>
      </c>
    </row>
    <row r="683" spans="1:12" ht="15.5" x14ac:dyDescent="0.35">
      <c r="A683" s="1">
        <v>23834.260996600002</v>
      </c>
      <c r="B683" s="1">
        <v>515</v>
      </c>
      <c r="C683" s="6">
        <f t="shared" si="60"/>
        <v>23.834260996600001</v>
      </c>
      <c r="D683" s="7">
        <f t="shared" si="61"/>
        <v>22.855739003399997</v>
      </c>
      <c r="E683" s="6"/>
      <c r="G683" s="8">
        <v>22.855739003399997</v>
      </c>
      <c r="H683" s="8">
        <f t="shared" si="64"/>
        <v>3.0068500000002274E-2</v>
      </c>
      <c r="I683" s="8">
        <v>515</v>
      </c>
      <c r="J683" s="8">
        <f t="shared" si="62"/>
        <v>64</v>
      </c>
      <c r="K683" s="8">
        <f t="shared" si="63"/>
        <v>127</v>
      </c>
      <c r="L683" s="8">
        <f t="shared" si="65"/>
        <v>3.8186995000002888</v>
      </c>
    </row>
    <row r="684" spans="1:12" ht="15.5" x14ac:dyDescent="0.35">
      <c r="A684" s="1">
        <v>23864.329496599999</v>
      </c>
      <c r="B684" s="1">
        <v>516</v>
      </c>
      <c r="C684" s="6">
        <f t="shared" si="60"/>
        <v>23.8643294966</v>
      </c>
      <c r="D684" s="7">
        <f t="shared" si="61"/>
        <v>22.825670503399998</v>
      </c>
      <c r="E684" s="6"/>
      <c r="G684" s="8">
        <v>22.825670503399998</v>
      </c>
      <c r="H684" s="8">
        <f t="shared" si="64"/>
        <v>3.0068499999998721E-2</v>
      </c>
      <c r="I684" s="8">
        <v>516</v>
      </c>
      <c r="J684" s="8">
        <f t="shared" si="62"/>
        <v>65</v>
      </c>
      <c r="K684" s="8">
        <f t="shared" si="63"/>
        <v>129</v>
      </c>
      <c r="L684" s="8">
        <f t="shared" si="65"/>
        <v>3.878836499999835</v>
      </c>
    </row>
    <row r="685" spans="1:12" ht="15.5" x14ac:dyDescent="0.35">
      <c r="A685" s="1">
        <v>23906.852706400001</v>
      </c>
      <c r="B685" s="1">
        <v>517</v>
      </c>
      <c r="C685" s="6">
        <f t="shared" si="60"/>
        <v>23.906852706400002</v>
      </c>
      <c r="D685" s="7">
        <f t="shared" si="61"/>
        <v>22.783147293599995</v>
      </c>
      <c r="E685" s="6"/>
      <c r="G685" s="8">
        <v>22.783147293599995</v>
      </c>
      <c r="H685" s="8">
        <f t="shared" si="64"/>
        <v>4.2523209800002348E-2</v>
      </c>
      <c r="I685" s="8">
        <v>517</v>
      </c>
      <c r="J685" s="8">
        <f t="shared" si="62"/>
        <v>66</v>
      </c>
      <c r="K685" s="8">
        <f t="shared" si="63"/>
        <v>131</v>
      </c>
      <c r="L685" s="8">
        <f t="shared" si="65"/>
        <v>5.5705404838003076</v>
      </c>
    </row>
    <row r="686" spans="1:12" ht="15.5" x14ac:dyDescent="0.35">
      <c r="A686" s="1">
        <v>23949.375986899999</v>
      </c>
      <c r="B686" s="1">
        <v>516</v>
      </c>
      <c r="C686" s="6">
        <f t="shared" si="60"/>
        <v>23.949375986899998</v>
      </c>
      <c r="D686" s="7">
        <f t="shared" si="61"/>
        <v>22.7406240131</v>
      </c>
      <c r="E686" s="6"/>
      <c r="G686" s="8">
        <v>22.7406240131</v>
      </c>
      <c r="H686" s="8">
        <f t="shared" si="64"/>
        <v>4.2523280499995764E-2</v>
      </c>
      <c r="I686" s="8">
        <v>516</v>
      </c>
      <c r="J686" s="8">
        <f t="shared" si="62"/>
        <v>65</v>
      </c>
      <c r="K686" s="8">
        <f t="shared" si="63"/>
        <v>131</v>
      </c>
      <c r="L686" s="8">
        <f t="shared" si="65"/>
        <v>5.570549745499445</v>
      </c>
    </row>
    <row r="687" spans="1:12" ht="15.5" x14ac:dyDescent="0.35">
      <c r="A687" s="1">
        <v>23979.4444869</v>
      </c>
      <c r="B687" s="1">
        <v>514</v>
      </c>
      <c r="C687" s="6">
        <f t="shared" si="60"/>
        <v>23.9794444869</v>
      </c>
      <c r="D687" s="7">
        <f t="shared" si="61"/>
        <v>22.710555513099997</v>
      </c>
      <c r="E687" s="6"/>
      <c r="G687" s="8">
        <v>22.710555513099997</v>
      </c>
      <c r="H687" s="8">
        <f t="shared" si="64"/>
        <v>3.0068500000002274E-2</v>
      </c>
      <c r="I687" s="8">
        <v>514</v>
      </c>
      <c r="J687" s="8">
        <f t="shared" si="62"/>
        <v>63</v>
      </c>
      <c r="K687" s="8">
        <f t="shared" si="63"/>
        <v>128</v>
      </c>
      <c r="L687" s="8">
        <f t="shared" si="65"/>
        <v>3.8487680000002911</v>
      </c>
    </row>
    <row r="688" spans="1:12" ht="15.5" x14ac:dyDescent="0.35">
      <c r="A688" s="1">
        <v>24009.512986900001</v>
      </c>
      <c r="B688" s="1">
        <v>511</v>
      </c>
      <c r="C688" s="6">
        <f t="shared" si="60"/>
        <v>24.009512986900003</v>
      </c>
      <c r="D688" s="7">
        <f t="shared" si="61"/>
        <v>22.680487013099995</v>
      </c>
      <c r="E688" s="6"/>
      <c r="G688" s="8">
        <v>22.680487013099995</v>
      </c>
      <c r="H688" s="8">
        <f t="shared" si="64"/>
        <v>3.0068500000002274E-2</v>
      </c>
      <c r="I688" s="8">
        <v>511</v>
      </c>
      <c r="J688" s="8">
        <f t="shared" si="62"/>
        <v>60</v>
      </c>
      <c r="K688" s="8">
        <f t="shared" si="63"/>
        <v>123</v>
      </c>
      <c r="L688" s="8">
        <f t="shared" si="65"/>
        <v>3.6984255000002797</v>
      </c>
    </row>
    <row r="689" spans="1:12" ht="15.5" x14ac:dyDescent="0.35">
      <c r="A689" s="1">
        <v>24052.036196699999</v>
      </c>
      <c r="B689" s="1">
        <v>512</v>
      </c>
      <c r="C689" s="6">
        <f t="shared" si="60"/>
        <v>24.052036196699998</v>
      </c>
      <c r="D689" s="7">
        <f t="shared" si="61"/>
        <v>22.6379638033</v>
      </c>
      <c r="E689" s="6"/>
      <c r="G689" s="8">
        <v>22.6379638033</v>
      </c>
      <c r="H689" s="8">
        <f t="shared" si="64"/>
        <v>4.2523209799995243E-2</v>
      </c>
      <c r="I689" s="8">
        <v>512</v>
      </c>
      <c r="J689" s="8">
        <f t="shared" si="62"/>
        <v>61</v>
      </c>
      <c r="K689" s="8">
        <f t="shared" si="63"/>
        <v>121</v>
      </c>
      <c r="L689" s="8">
        <f t="shared" si="65"/>
        <v>5.1453083857994244</v>
      </c>
    </row>
    <row r="690" spans="1:12" ht="15.5" x14ac:dyDescent="0.35">
      <c r="A690" s="1">
        <v>24094.5594772</v>
      </c>
      <c r="B690" s="1">
        <v>515</v>
      </c>
      <c r="C690" s="6">
        <f t="shared" si="60"/>
        <v>24.094559477200001</v>
      </c>
      <c r="D690" s="7">
        <f t="shared" si="61"/>
        <v>22.595440522799997</v>
      </c>
      <c r="E690" s="6"/>
      <c r="G690" s="8">
        <v>22.595440522799997</v>
      </c>
      <c r="H690" s="8">
        <f t="shared" si="64"/>
        <v>4.2523280500002869E-2</v>
      </c>
      <c r="I690" s="8">
        <v>515</v>
      </c>
      <c r="J690" s="8">
        <f t="shared" si="62"/>
        <v>64</v>
      </c>
      <c r="K690" s="8">
        <f t="shared" si="63"/>
        <v>125</v>
      </c>
      <c r="L690" s="8">
        <f t="shared" si="65"/>
        <v>5.3154100625003586</v>
      </c>
    </row>
    <row r="691" spans="1:12" ht="15.5" x14ac:dyDescent="0.35">
      <c r="A691" s="1">
        <v>24137.082686900001</v>
      </c>
      <c r="B691" s="1">
        <v>517</v>
      </c>
      <c r="C691" s="6">
        <f t="shared" si="60"/>
        <v>24.137082686900001</v>
      </c>
      <c r="D691" s="7">
        <f t="shared" si="61"/>
        <v>22.552917313099996</v>
      </c>
      <c r="E691" s="6"/>
      <c r="G691" s="8">
        <v>22.552917313099996</v>
      </c>
      <c r="H691" s="8">
        <f t="shared" si="64"/>
        <v>4.2523209700000564E-2</v>
      </c>
      <c r="I691" s="8">
        <v>517</v>
      </c>
      <c r="J691" s="8">
        <f t="shared" si="62"/>
        <v>66</v>
      </c>
      <c r="K691" s="8">
        <f t="shared" si="63"/>
        <v>130</v>
      </c>
      <c r="L691" s="8">
        <f t="shared" si="65"/>
        <v>5.5280172610000733</v>
      </c>
    </row>
    <row r="692" spans="1:12" ht="15.5" x14ac:dyDescent="0.35">
      <c r="A692" s="1">
        <v>24179.605967399999</v>
      </c>
      <c r="B692" s="1">
        <v>518</v>
      </c>
      <c r="C692" s="6">
        <f t="shared" si="60"/>
        <v>24.179605967400001</v>
      </c>
      <c r="D692" s="7">
        <f t="shared" si="61"/>
        <v>22.510394032599997</v>
      </c>
      <c r="E692" s="6"/>
      <c r="G692" s="8">
        <v>22.510394032599997</v>
      </c>
      <c r="H692" s="8">
        <f t="shared" si="64"/>
        <v>4.2523280499999316E-2</v>
      </c>
      <c r="I692" s="8">
        <v>518</v>
      </c>
      <c r="J692" s="8">
        <f t="shared" si="62"/>
        <v>67</v>
      </c>
      <c r="K692" s="8">
        <f t="shared" si="63"/>
        <v>133</v>
      </c>
      <c r="L692" s="8">
        <f t="shared" si="65"/>
        <v>5.6555963064999091</v>
      </c>
    </row>
    <row r="693" spans="1:12" ht="15.5" x14ac:dyDescent="0.35">
      <c r="A693" s="1">
        <v>24222.1291772</v>
      </c>
      <c r="B693" s="1">
        <v>517</v>
      </c>
      <c r="C693" s="6">
        <f t="shared" si="60"/>
        <v>24.222129177199999</v>
      </c>
      <c r="D693" s="7">
        <f t="shared" si="61"/>
        <v>22.467870822799998</v>
      </c>
      <c r="E693" s="6"/>
      <c r="G693" s="8">
        <v>22.467870822799998</v>
      </c>
      <c r="H693" s="8">
        <f t="shared" si="64"/>
        <v>4.2523209799998796E-2</v>
      </c>
      <c r="I693" s="8">
        <v>517</v>
      </c>
      <c r="J693" s="8">
        <f t="shared" si="62"/>
        <v>66</v>
      </c>
      <c r="K693" s="8">
        <f t="shared" si="63"/>
        <v>133</v>
      </c>
      <c r="L693" s="8">
        <f t="shared" si="65"/>
        <v>5.6555869033998398</v>
      </c>
    </row>
    <row r="694" spans="1:12" ht="15.5" x14ac:dyDescent="0.35">
      <c r="A694" s="1">
        <v>24252.197677200002</v>
      </c>
      <c r="B694" s="1">
        <v>514</v>
      </c>
      <c r="C694" s="6">
        <f t="shared" si="60"/>
        <v>24.252197677200002</v>
      </c>
      <c r="D694" s="7">
        <f t="shared" si="61"/>
        <v>22.437802322799996</v>
      </c>
      <c r="E694" s="6"/>
      <c r="G694" s="8">
        <v>22.437802322799996</v>
      </c>
      <c r="H694" s="8">
        <f t="shared" si="64"/>
        <v>3.0068500000002274E-2</v>
      </c>
      <c r="I694" s="8">
        <v>514</v>
      </c>
      <c r="J694" s="8">
        <f t="shared" si="62"/>
        <v>63</v>
      </c>
      <c r="K694" s="8">
        <f t="shared" si="63"/>
        <v>129</v>
      </c>
      <c r="L694" s="8">
        <f t="shared" si="65"/>
        <v>3.8788365000002933</v>
      </c>
    </row>
    <row r="695" spans="1:12" ht="15.5" x14ac:dyDescent="0.35">
      <c r="A695" s="1">
        <v>24294.720886999999</v>
      </c>
      <c r="B695" s="1">
        <v>514</v>
      </c>
      <c r="C695" s="6">
        <f t="shared" si="60"/>
        <v>24.294720887</v>
      </c>
      <c r="D695" s="7">
        <f t="shared" si="61"/>
        <v>22.395279112999997</v>
      </c>
      <c r="E695" s="6"/>
      <c r="G695" s="8">
        <v>22.395279112999997</v>
      </c>
      <c r="H695" s="8">
        <f t="shared" si="64"/>
        <v>4.2523209799998796E-2</v>
      </c>
      <c r="I695" s="8">
        <v>514</v>
      </c>
      <c r="J695" s="8">
        <f t="shared" si="62"/>
        <v>63</v>
      </c>
      <c r="K695" s="8">
        <f t="shared" si="63"/>
        <v>126</v>
      </c>
      <c r="L695" s="8">
        <f t="shared" si="65"/>
        <v>5.3579244347998483</v>
      </c>
    </row>
    <row r="696" spans="1:12" ht="15.5" x14ac:dyDescent="0.35">
      <c r="A696" s="1">
        <v>24337.244167500001</v>
      </c>
      <c r="B696" s="1">
        <v>514</v>
      </c>
      <c r="C696" s="6">
        <f t="shared" si="60"/>
        <v>24.3372441675</v>
      </c>
      <c r="D696" s="7">
        <f t="shared" si="61"/>
        <v>22.352755832499998</v>
      </c>
      <c r="E696" s="6"/>
      <c r="G696" s="8">
        <v>22.352755832499998</v>
      </c>
      <c r="H696" s="8">
        <f t="shared" si="64"/>
        <v>4.2523280499999316E-2</v>
      </c>
      <c r="I696" s="8">
        <v>514</v>
      </c>
      <c r="J696" s="8">
        <f t="shared" si="62"/>
        <v>63</v>
      </c>
      <c r="K696" s="8">
        <f t="shared" si="63"/>
        <v>126</v>
      </c>
      <c r="L696" s="8">
        <f t="shared" si="65"/>
        <v>5.3579333429999139</v>
      </c>
    </row>
    <row r="697" spans="1:12" ht="15.5" x14ac:dyDescent="0.35">
      <c r="A697" s="1">
        <v>24367.312667499998</v>
      </c>
      <c r="B697" s="1">
        <v>506</v>
      </c>
      <c r="C697" s="6">
        <f t="shared" si="60"/>
        <v>24.367312667499998</v>
      </c>
      <c r="D697" s="7">
        <f t="shared" si="61"/>
        <v>22.322687332499999</v>
      </c>
      <c r="E697" s="6"/>
      <c r="G697" s="8">
        <v>22.322687332499999</v>
      </c>
      <c r="H697" s="8">
        <f t="shared" si="64"/>
        <v>3.0068499999998721E-2</v>
      </c>
      <c r="I697" s="8">
        <v>506</v>
      </c>
      <c r="J697" s="8">
        <f t="shared" si="62"/>
        <v>55</v>
      </c>
      <c r="K697" s="8">
        <f t="shared" si="63"/>
        <v>118</v>
      </c>
      <c r="L697" s="8">
        <f t="shared" si="65"/>
        <v>3.5480829999998491</v>
      </c>
    </row>
    <row r="698" spans="1:12" ht="15.5" x14ac:dyDescent="0.35">
      <c r="A698" s="1">
        <v>24397.3811675</v>
      </c>
      <c r="B698" s="1">
        <v>503</v>
      </c>
      <c r="C698" s="6">
        <f t="shared" si="60"/>
        <v>24.397381167500001</v>
      </c>
      <c r="D698" s="7">
        <f t="shared" si="61"/>
        <v>22.292618832499997</v>
      </c>
      <c r="E698" s="6"/>
      <c r="G698" s="8">
        <v>22.292618832499997</v>
      </c>
      <c r="H698" s="8">
        <f t="shared" si="64"/>
        <v>3.0068500000002274E-2</v>
      </c>
      <c r="I698" s="8">
        <v>503</v>
      </c>
      <c r="J698" s="8">
        <f t="shared" si="62"/>
        <v>52</v>
      </c>
      <c r="K698" s="8">
        <f t="shared" si="63"/>
        <v>107</v>
      </c>
      <c r="L698" s="8">
        <f t="shared" si="65"/>
        <v>3.2173295000002433</v>
      </c>
    </row>
    <row r="699" spans="1:12" ht="15.5" x14ac:dyDescent="0.35">
      <c r="A699" s="1">
        <v>24439.904377300001</v>
      </c>
      <c r="B699" s="1">
        <v>506</v>
      </c>
      <c r="C699" s="6">
        <f t="shared" si="60"/>
        <v>24.4399043773</v>
      </c>
      <c r="D699" s="7">
        <f t="shared" si="61"/>
        <v>22.250095622699998</v>
      </c>
      <c r="E699" s="6"/>
      <c r="G699" s="8">
        <v>22.250095622699998</v>
      </c>
      <c r="H699" s="8">
        <f t="shared" si="64"/>
        <v>4.2523209799998796E-2</v>
      </c>
      <c r="I699" s="8">
        <v>506</v>
      </c>
      <c r="J699" s="8">
        <f t="shared" si="62"/>
        <v>55</v>
      </c>
      <c r="K699" s="8">
        <f t="shared" si="63"/>
        <v>107</v>
      </c>
      <c r="L699" s="8">
        <f t="shared" si="65"/>
        <v>4.5499834485998711</v>
      </c>
    </row>
    <row r="700" spans="1:12" ht="15.5" x14ac:dyDescent="0.35">
      <c r="A700" s="1">
        <v>24482.427657799999</v>
      </c>
      <c r="B700" s="1">
        <v>513</v>
      </c>
      <c r="C700" s="6">
        <f t="shared" si="60"/>
        <v>24.482427657799999</v>
      </c>
      <c r="D700" s="7">
        <f t="shared" si="61"/>
        <v>22.207572342199999</v>
      </c>
      <c r="E700" s="6"/>
      <c r="G700" s="8">
        <v>22.207572342199999</v>
      </c>
      <c r="H700" s="8">
        <f t="shared" si="64"/>
        <v>4.2523280499999316E-2</v>
      </c>
      <c r="I700" s="8">
        <v>513</v>
      </c>
      <c r="J700" s="8">
        <f t="shared" si="62"/>
        <v>62</v>
      </c>
      <c r="K700" s="8">
        <f t="shared" si="63"/>
        <v>117</v>
      </c>
      <c r="L700" s="8">
        <f t="shared" si="65"/>
        <v>4.97522381849992</v>
      </c>
    </row>
    <row r="701" spans="1:12" ht="15.5" x14ac:dyDescent="0.35">
      <c r="A701" s="1">
        <v>24524.9508676</v>
      </c>
      <c r="B701" s="1">
        <v>514</v>
      </c>
      <c r="C701" s="6">
        <f t="shared" si="60"/>
        <v>24.524950867600001</v>
      </c>
      <c r="D701" s="7">
        <f t="shared" si="61"/>
        <v>22.165049132399997</v>
      </c>
      <c r="E701" s="6"/>
      <c r="G701" s="8">
        <v>22.165049132399997</v>
      </c>
      <c r="H701" s="8">
        <f t="shared" si="64"/>
        <v>4.2523209800002348E-2</v>
      </c>
      <c r="I701" s="8">
        <v>514</v>
      </c>
      <c r="J701" s="8">
        <f t="shared" si="62"/>
        <v>63</v>
      </c>
      <c r="K701" s="8">
        <f t="shared" si="63"/>
        <v>125</v>
      </c>
      <c r="L701" s="8">
        <f t="shared" si="65"/>
        <v>5.3154012250002936</v>
      </c>
    </row>
    <row r="702" spans="1:12" ht="15.5" x14ac:dyDescent="0.35">
      <c r="A702" s="1">
        <v>24567.474148099998</v>
      </c>
      <c r="B702" s="1">
        <v>514</v>
      </c>
      <c r="C702" s="6">
        <f t="shared" si="60"/>
        <v>24.567474148099997</v>
      </c>
      <c r="D702" s="7">
        <f t="shared" si="61"/>
        <v>22.122525851900001</v>
      </c>
      <c r="E702" s="6"/>
      <c r="G702" s="8">
        <v>22.122525851900001</v>
      </c>
      <c r="H702" s="8">
        <f t="shared" si="64"/>
        <v>4.2523280499995764E-2</v>
      </c>
      <c r="I702" s="8">
        <v>514</v>
      </c>
      <c r="J702" s="8">
        <f t="shared" si="62"/>
        <v>63</v>
      </c>
      <c r="K702" s="8">
        <f t="shared" si="63"/>
        <v>126</v>
      </c>
      <c r="L702" s="8">
        <f t="shared" si="65"/>
        <v>5.3579333429994662</v>
      </c>
    </row>
    <row r="703" spans="1:12" ht="15.5" x14ac:dyDescent="0.35">
      <c r="A703" s="1">
        <v>24597.542648099999</v>
      </c>
      <c r="B703" s="1">
        <v>514</v>
      </c>
      <c r="C703" s="6">
        <f t="shared" si="60"/>
        <v>24.597542648099999</v>
      </c>
      <c r="D703" s="7">
        <f t="shared" si="61"/>
        <v>22.092457351899998</v>
      </c>
      <c r="E703" s="6"/>
      <c r="G703" s="8">
        <v>22.092457351899998</v>
      </c>
      <c r="H703" s="8">
        <f t="shared" si="64"/>
        <v>3.0068500000002274E-2</v>
      </c>
      <c r="I703" s="8">
        <v>514</v>
      </c>
      <c r="J703" s="8">
        <f t="shared" si="62"/>
        <v>63</v>
      </c>
      <c r="K703" s="8">
        <f t="shared" si="63"/>
        <v>126</v>
      </c>
      <c r="L703" s="8">
        <f t="shared" si="65"/>
        <v>3.7886310000002865</v>
      </c>
    </row>
    <row r="704" spans="1:12" ht="15.5" x14ac:dyDescent="0.35">
      <c r="A704" s="1">
        <v>24627.611148100001</v>
      </c>
      <c r="B704" s="1">
        <v>514</v>
      </c>
      <c r="C704" s="6">
        <f t="shared" si="60"/>
        <v>24.627611148100002</v>
      </c>
      <c r="D704" s="7">
        <f t="shared" si="61"/>
        <v>22.062388851899996</v>
      </c>
      <c r="E704" s="6"/>
      <c r="G704" s="8">
        <v>22.062388851899996</v>
      </c>
      <c r="H704" s="8">
        <f t="shared" si="64"/>
        <v>3.0068500000002274E-2</v>
      </c>
      <c r="I704" s="8">
        <v>514</v>
      </c>
      <c r="J704" s="8">
        <f t="shared" si="62"/>
        <v>63</v>
      </c>
      <c r="K704" s="8">
        <f t="shared" si="63"/>
        <v>126</v>
      </c>
      <c r="L704" s="8">
        <f t="shared" si="65"/>
        <v>3.7886310000002865</v>
      </c>
    </row>
    <row r="705" spans="1:12" ht="15.5" x14ac:dyDescent="0.35">
      <c r="A705" s="1">
        <v>24657.679548100001</v>
      </c>
      <c r="B705" s="1">
        <v>513</v>
      </c>
      <c r="C705" s="6">
        <f t="shared" si="60"/>
        <v>24.657679548099999</v>
      </c>
      <c r="D705" s="7">
        <f t="shared" si="61"/>
        <v>22.032320451899999</v>
      </c>
      <c r="E705" s="6"/>
      <c r="G705" s="8">
        <v>22.032320451899999</v>
      </c>
      <c r="H705" s="8">
        <f t="shared" si="64"/>
        <v>3.0068399999997553E-2</v>
      </c>
      <c r="I705" s="8">
        <v>513</v>
      </c>
      <c r="J705" s="8">
        <f t="shared" si="62"/>
        <v>62</v>
      </c>
      <c r="K705" s="8">
        <f t="shared" si="63"/>
        <v>125</v>
      </c>
      <c r="L705" s="8">
        <f t="shared" si="65"/>
        <v>3.7585499999996941</v>
      </c>
    </row>
    <row r="706" spans="1:12" ht="15.5" x14ac:dyDescent="0.35">
      <c r="A706" s="1">
        <v>24687.748048099998</v>
      </c>
      <c r="B706" s="1">
        <v>510</v>
      </c>
      <c r="C706" s="6">
        <f t="shared" si="60"/>
        <v>24.687748048099998</v>
      </c>
      <c r="D706" s="7">
        <f t="shared" si="61"/>
        <v>22.0022519519</v>
      </c>
      <c r="E706" s="6"/>
      <c r="G706" s="8">
        <v>22.0022519519</v>
      </c>
      <c r="H706" s="8">
        <f t="shared" si="64"/>
        <v>3.0068499999998721E-2</v>
      </c>
      <c r="I706" s="8">
        <v>510</v>
      </c>
      <c r="J706" s="8">
        <f t="shared" si="62"/>
        <v>59</v>
      </c>
      <c r="K706" s="8">
        <f t="shared" si="63"/>
        <v>121</v>
      </c>
      <c r="L706" s="8">
        <f t="shared" si="65"/>
        <v>3.6382884999998453</v>
      </c>
    </row>
    <row r="707" spans="1:12" ht="15.5" x14ac:dyDescent="0.35">
      <c r="A707" s="1">
        <v>24717.8165481</v>
      </c>
      <c r="B707" s="1">
        <v>511</v>
      </c>
      <c r="C707" s="6">
        <f t="shared" si="60"/>
        <v>24.7178165481</v>
      </c>
      <c r="D707" s="7">
        <f t="shared" si="61"/>
        <v>21.972183451899998</v>
      </c>
      <c r="E707" s="6"/>
      <c r="G707" s="8">
        <v>21.972183451899998</v>
      </c>
      <c r="H707" s="8">
        <f t="shared" si="64"/>
        <v>3.0068500000002274E-2</v>
      </c>
      <c r="I707" s="8">
        <v>511</v>
      </c>
      <c r="J707" s="8">
        <f t="shared" si="62"/>
        <v>60</v>
      </c>
      <c r="K707" s="8">
        <f t="shared" si="63"/>
        <v>119</v>
      </c>
      <c r="L707" s="8">
        <f t="shared" si="65"/>
        <v>3.5781515000002706</v>
      </c>
    </row>
    <row r="708" spans="1:12" ht="15.5" x14ac:dyDescent="0.35">
      <c r="A708" s="1">
        <v>24747.885048100001</v>
      </c>
      <c r="B708" s="1">
        <v>512</v>
      </c>
      <c r="C708" s="6">
        <f t="shared" ref="C708:C771" si="66">A708/1000</f>
        <v>24.747885048100002</v>
      </c>
      <c r="D708" s="7">
        <f t="shared" ref="D708:D771" si="67">46.69-C708</f>
        <v>21.942114951899995</v>
      </c>
      <c r="E708" s="6"/>
      <c r="G708" s="8">
        <v>21.942114951899995</v>
      </c>
      <c r="H708" s="8">
        <f t="shared" si="64"/>
        <v>3.0068500000002274E-2</v>
      </c>
      <c r="I708" s="8">
        <v>512</v>
      </c>
      <c r="J708" s="8">
        <f t="shared" ref="J708:J771" si="68">I708-451</f>
        <v>61</v>
      </c>
      <c r="K708" s="8">
        <f t="shared" si="63"/>
        <v>121</v>
      </c>
      <c r="L708" s="8">
        <f t="shared" si="65"/>
        <v>3.6382885000002751</v>
      </c>
    </row>
    <row r="709" spans="1:12" ht="15.5" x14ac:dyDescent="0.35">
      <c r="A709" s="1">
        <v>24777.953448100001</v>
      </c>
      <c r="B709" s="1">
        <v>511</v>
      </c>
      <c r="C709" s="6">
        <f t="shared" si="66"/>
        <v>24.7779534481</v>
      </c>
      <c r="D709" s="7">
        <f t="shared" si="67"/>
        <v>21.912046551899998</v>
      </c>
      <c r="E709" s="6"/>
      <c r="G709" s="8">
        <v>21.912046551899998</v>
      </c>
      <c r="H709" s="8">
        <f t="shared" si="64"/>
        <v>3.0068399999997553E-2</v>
      </c>
      <c r="I709" s="8">
        <v>511</v>
      </c>
      <c r="J709" s="8">
        <f t="shared" si="68"/>
        <v>60</v>
      </c>
      <c r="K709" s="8">
        <f t="shared" ref="K709:K772" si="69">J709+J708</f>
        <v>121</v>
      </c>
      <c r="L709" s="8">
        <f t="shared" si="65"/>
        <v>3.6382763999997039</v>
      </c>
    </row>
    <row r="710" spans="1:12" ht="15.5" x14ac:dyDescent="0.35">
      <c r="A710" s="1">
        <v>24808.021948099999</v>
      </c>
      <c r="B710" s="1">
        <v>508</v>
      </c>
      <c r="C710" s="6">
        <f t="shared" si="66"/>
        <v>24.808021948099999</v>
      </c>
      <c r="D710" s="7">
        <f t="shared" si="67"/>
        <v>21.881978051899999</v>
      </c>
      <c r="E710" s="6"/>
      <c r="G710" s="8">
        <v>21.881978051899999</v>
      </c>
      <c r="H710" s="8">
        <f t="shared" ref="H710:H773" si="70">G709-G710</f>
        <v>3.0068499999998721E-2</v>
      </c>
      <c r="I710" s="8">
        <v>508</v>
      </c>
      <c r="J710" s="8">
        <f t="shared" si="68"/>
        <v>57</v>
      </c>
      <c r="K710" s="8">
        <f t="shared" si="69"/>
        <v>117</v>
      </c>
      <c r="L710" s="8">
        <f t="shared" si="65"/>
        <v>3.5180144999998504</v>
      </c>
    </row>
    <row r="711" spans="1:12" ht="15.5" x14ac:dyDescent="0.35">
      <c r="A711" s="1">
        <v>24838.0904481</v>
      </c>
      <c r="B711" s="1">
        <v>510</v>
      </c>
      <c r="C711" s="6">
        <f t="shared" si="66"/>
        <v>24.838090448100001</v>
      </c>
      <c r="D711" s="7">
        <f t="shared" si="67"/>
        <v>21.851909551899997</v>
      </c>
      <c r="E711" s="6"/>
      <c r="G711" s="8">
        <v>21.851909551899997</v>
      </c>
      <c r="H711" s="8">
        <f t="shared" si="70"/>
        <v>3.0068500000002274E-2</v>
      </c>
      <c r="I711" s="8">
        <v>510</v>
      </c>
      <c r="J711" s="8">
        <f t="shared" si="68"/>
        <v>59</v>
      </c>
      <c r="K711" s="8">
        <f t="shared" si="69"/>
        <v>116</v>
      </c>
      <c r="L711" s="8">
        <f t="shared" ref="L711:L774" si="71">K711*H711</f>
        <v>3.4879460000002638</v>
      </c>
    </row>
    <row r="712" spans="1:12" ht="15.5" x14ac:dyDescent="0.35">
      <c r="A712" s="1">
        <v>24868.158948100001</v>
      </c>
      <c r="B712" s="1">
        <v>510</v>
      </c>
      <c r="C712" s="6">
        <f t="shared" si="66"/>
        <v>24.8681589481</v>
      </c>
      <c r="D712" s="7">
        <f t="shared" si="67"/>
        <v>21.821841051899998</v>
      </c>
      <c r="E712" s="6"/>
      <c r="G712" s="8">
        <v>21.821841051899998</v>
      </c>
      <c r="H712" s="8">
        <f t="shared" si="70"/>
        <v>3.0068499999998721E-2</v>
      </c>
      <c r="I712" s="8">
        <v>510</v>
      </c>
      <c r="J712" s="8">
        <f t="shared" si="68"/>
        <v>59</v>
      </c>
      <c r="K712" s="8">
        <f t="shared" si="69"/>
        <v>118</v>
      </c>
      <c r="L712" s="8">
        <f t="shared" si="71"/>
        <v>3.5480829999998491</v>
      </c>
    </row>
    <row r="713" spans="1:12" ht="15.5" x14ac:dyDescent="0.35">
      <c r="A713" s="1">
        <v>24898.227348100001</v>
      </c>
      <c r="B713" s="1">
        <v>509</v>
      </c>
      <c r="C713" s="6">
        <f t="shared" si="66"/>
        <v>24.898227348100001</v>
      </c>
      <c r="D713" s="7">
        <f t="shared" si="67"/>
        <v>21.791772651899997</v>
      </c>
      <c r="E713" s="6"/>
      <c r="G713" s="8">
        <v>21.791772651899997</v>
      </c>
      <c r="H713" s="8">
        <f t="shared" si="70"/>
        <v>3.0068400000001105E-2</v>
      </c>
      <c r="I713" s="8">
        <v>509</v>
      </c>
      <c r="J713" s="8">
        <f t="shared" si="68"/>
        <v>58</v>
      </c>
      <c r="K713" s="8">
        <f t="shared" si="69"/>
        <v>117</v>
      </c>
      <c r="L713" s="8">
        <f t="shared" si="71"/>
        <v>3.5180028000001293</v>
      </c>
    </row>
    <row r="714" spans="1:12" ht="15.5" x14ac:dyDescent="0.35">
      <c r="A714" s="1">
        <v>24928.295848099999</v>
      </c>
      <c r="B714" s="1">
        <v>511</v>
      </c>
      <c r="C714" s="6">
        <f t="shared" si="66"/>
        <v>24.928295848099999</v>
      </c>
      <c r="D714" s="7">
        <f t="shared" si="67"/>
        <v>21.761704151899998</v>
      </c>
      <c r="E714" s="6"/>
      <c r="G714" s="8">
        <v>21.761704151899998</v>
      </c>
      <c r="H714" s="8">
        <f t="shared" si="70"/>
        <v>3.0068499999998721E-2</v>
      </c>
      <c r="I714" s="8">
        <v>511</v>
      </c>
      <c r="J714" s="8">
        <f t="shared" si="68"/>
        <v>60</v>
      </c>
      <c r="K714" s="8">
        <f t="shared" si="69"/>
        <v>118</v>
      </c>
      <c r="L714" s="8">
        <f t="shared" si="71"/>
        <v>3.5480829999998491</v>
      </c>
    </row>
    <row r="715" spans="1:12" ht="15.5" x14ac:dyDescent="0.35">
      <c r="A715" s="1">
        <v>24958.3643481</v>
      </c>
      <c r="B715" s="1">
        <v>514</v>
      </c>
      <c r="C715" s="6">
        <f t="shared" si="66"/>
        <v>24.958364348099998</v>
      </c>
      <c r="D715" s="7">
        <f t="shared" si="67"/>
        <v>21.7316356519</v>
      </c>
      <c r="E715" s="6"/>
      <c r="G715" s="8">
        <v>21.7316356519</v>
      </c>
      <c r="H715" s="8">
        <f t="shared" si="70"/>
        <v>3.0068499999998721E-2</v>
      </c>
      <c r="I715" s="8">
        <v>514</v>
      </c>
      <c r="J715" s="8">
        <f t="shared" si="68"/>
        <v>63</v>
      </c>
      <c r="K715" s="8">
        <f t="shared" si="69"/>
        <v>123</v>
      </c>
      <c r="L715" s="8">
        <f t="shared" si="71"/>
        <v>3.6984254999998427</v>
      </c>
    </row>
    <row r="716" spans="1:12" ht="15.5" x14ac:dyDescent="0.35">
      <c r="A716" s="1">
        <v>24988.432848100001</v>
      </c>
      <c r="B716" s="1">
        <v>514</v>
      </c>
      <c r="C716" s="6">
        <f t="shared" si="66"/>
        <v>24.9884328481</v>
      </c>
      <c r="D716" s="7">
        <f t="shared" si="67"/>
        <v>21.701567151899997</v>
      </c>
      <c r="E716" s="6"/>
      <c r="G716" s="8">
        <v>21.701567151899997</v>
      </c>
      <c r="H716" s="8">
        <f t="shared" si="70"/>
        <v>3.0068500000002274E-2</v>
      </c>
      <c r="I716" s="8">
        <v>514</v>
      </c>
      <c r="J716" s="8">
        <f t="shared" si="68"/>
        <v>63</v>
      </c>
      <c r="K716" s="8">
        <f t="shared" si="69"/>
        <v>126</v>
      </c>
      <c r="L716" s="8">
        <f t="shared" si="71"/>
        <v>3.7886310000002865</v>
      </c>
    </row>
    <row r="717" spans="1:12" ht="15.5" x14ac:dyDescent="0.35">
      <c r="A717" s="1">
        <v>25018.501248100001</v>
      </c>
      <c r="B717" s="1">
        <v>512</v>
      </c>
      <c r="C717" s="6">
        <f t="shared" si="66"/>
        <v>25.018501248100002</v>
      </c>
      <c r="D717" s="7">
        <f t="shared" si="67"/>
        <v>21.671498751899996</v>
      </c>
      <c r="E717" s="6"/>
      <c r="G717" s="8">
        <v>21.671498751899996</v>
      </c>
      <c r="H717" s="8">
        <f t="shared" si="70"/>
        <v>3.0068400000001105E-2</v>
      </c>
      <c r="I717" s="8">
        <v>512</v>
      </c>
      <c r="J717" s="8">
        <f t="shared" si="68"/>
        <v>61</v>
      </c>
      <c r="K717" s="8">
        <f t="shared" si="69"/>
        <v>124</v>
      </c>
      <c r="L717" s="8">
        <f t="shared" si="71"/>
        <v>3.7284816000001371</v>
      </c>
    </row>
    <row r="718" spans="1:12" ht="15.5" x14ac:dyDescent="0.35">
      <c r="A718" s="1">
        <v>25048.569748099999</v>
      </c>
      <c r="B718" s="1">
        <v>511</v>
      </c>
      <c r="C718" s="6">
        <f t="shared" si="66"/>
        <v>25.0485697481</v>
      </c>
      <c r="D718" s="7">
        <f t="shared" si="67"/>
        <v>21.641430251899997</v>
      </c>
      <c r="E718" s="6"/>
      <c r="G718" s="8">
        <v>21.641430251899997</v>
      </c>
      <c r="H718" s="8">
        <f t="shared" si="70"/>
        <v>3.0068499999998721E-2</v>
      </c>
      <c r="I718" s="8">
        <v>511</v>
      </c>
      <c r="J718" s="8">
        <f t="shared" si="68"/>
        <v>60</v>
      </c>
      <c r="K718" s="8">
        <f t="shared" si="69"/>
        <v>121</v>
      </c>
      <c r="L718" s="8">
        <f t="shared" si="71"/>
        <v>3.6382884999998453</v>
      </c>
    </row>
    <row r="719" spans="1:12" ht="15.5" x14ac:dyDescent="0.35">
      <c r="A719" s="1">
        <v>25078.6382481</v>
      </c>
      <c r="B719" s="1">
        <v>514</v>
      </c>
      <c r="C719" s="6">
        <f t="shared" si="66"/>
        <v>25.078638248099999</v>
      </c>
      <c r="D719" s="7">
        <f t="shared" si="67"/>
        <v>21.611361751899999</v>
      </c>
      <c r="E719" s="6"/>
      <c r="G719" s="8">
        <v>21.611361751899999</v>
      </c>
      <c r="H719" s="8">
        <f t="shared" si="70"/>
        <v>3.0068499999998721E-2</v>
      </c>
      <c r="I719" s="8">
        <v>514</v>
      </c>
      <c r="J719" s="8">
        <f t="shared" si="68"/>
        <v>63</v>
      </c>
      <c r="K719" s="8">
        <f t="shared" si="69"/>
        <v>123</v>
      </c>
      <c r="L719" s="8">
        <f t="shared" si="71"/>
        <v>3.6984254999998427</v>
      </c>
    </row>
    <row r="720" spans="1:12" ht="15.5" x14ac:dyDescent="0.35">
      <c r="A720" s="1">
        <v>25108.706748100001</v>
      </c>
      <c r="B720" s="1">
        <v>514</v>
      </c>
      <c r="C720" s="6">
        <f t="shared" si="66"/>
        <v>25.108706748100001</v>
      </c>
      <c r="D720" s="7">
        <f t="shared" si="67"/>
        <v>21.581293251899996</v>
      </c>
      <c r="E720" s="6"/>
      <c r="G720" s="8">
        <v>21.581293251899996</v>
      </c>
      <c r="H720" s="8">
        <f t="shared" si="70"/>
        <v>3.0068500000002274E-2</v>
      </c>
      <c r="I720" s="8">
        <v>514</v>
      </c>
      <c r="J720" s="8">
        <f t="shared" si="68"/>
        <v>63</v>
      </c>
      <c r="K720" s="8">
        <f t="shared" si="69"/>
        <v>126</v>
      </c>
      <c r="L720" s="8">
        <f t="shared" si="71"/>
        <v>3.7886310000002865</v>
      </c>
    </row>
    <row r="721" spans="1:12" ht="15.5" x14ac:dyDescent="0.35">
      <c r="A721" s="1">
        <v>25151.229887199999</v>
      </c>
      <c r="B721" s="1">
        <v>514</v>
      </c>
      <c r="C721" s="6">
        <f t="shared" si="66"/>
        <v>25.1512298872</v>
      </c>
      <c r="D721" s="7">
        <f t="shared" si="67"/>
        <v>21.538770112799998</v>
      </c>
      <c r="E721" s="6"/>
      <c r="G721" s="8">
        <v>21.538770112799998</v>
      </c>
      <c r="H721" s="8">
        <f t="shared" si="70"/>
        <v>4.2523139099998275E-2</v>
      </c>
      <c r="I721" s="8">
        <v>514</v>
      </c>
      <c r="J721" s="8">
        <f t="shared" si="68"/>
        <v>63</v>
      </c>
      <c r="K721" s="8">
        <f t="shared" si="69"/>
        <v>126</v>
      </c>
      <c r="L721" s="8">
        <f t="shared" si="71"/>
        <v>5.3579155265997827</v>
      </c>
    </row>
    <row r="722" spans="1:12" ht="15.5" x14ac:dyDescent="0.35">
      <c r="A722" s="1">
        <v>25181.2983872</v>
      </c>
      <c r="B722" s="1">
        <v>513</v>
      </c>
      <c r="C722" s="6">
        <f t="shared" si="66"/>
        <v>25.181298387200002</v>
      </c>
      <c r="D722" s="7">
        <f t="shared" si="67"/>
        <v>21.508701612799996</v>
      </c>
      <c r="E722" s="6"/>
      <c r="G722" s="8">
        <v>21.508701612799996</v>
      </c>
      <c r="H722" s="8">
        <f t="shared" si="70"/>
        <v>3.0068500000002274E-2</v>
      </c>
      <c r="I722" s="8">
        <v>513</v>
      </c>
      <c r="J722" s="8">
        <f t="shared" si="68"/>
        <v>62</v>
      </c>
      <c r="K722" s="8">
        <f t="shared" si="69"/>
        <v>125</v>
      </c>
      <c r="L722" s="8">
        <f t="shared" si="71"/>
        <v>3.7585625000002842</v>
      </c>
    </row>
    <row r="723" spans="1:12" ht="15.5" x14ac:dyDescent="0.35">
      <c r="A723" s="1">
        <v>25223.821667699998</v>
      </c>
      <c r="B723" s="1">
        <v>510</v>
      </c>
      <c r="C723" s="6">
        <f t="shared" si="66"/>
        <v>25.223821667699998</v>
      </c>
      <c r="D723" s="7">
        <f t="shared" si="67"/>
        <v>21.4661783323</v>
      </c>
      <c r="E723" s="6"/>
      <c r="G723" s="8">
        <v>21.4661783323</v>
      </c>
      <c r="H723" s="8">
        <f t="shared" si="70"/>
        <v>4.2523280499995764E-2</v>
      </c>
      <c r="I723" s="8">
        <v>510</v>
      </c>
      <c r="J723" s="8">
        <f t="shared" si="68"/>
        <v>59</v>
      </c>
      <c r="K723" s="8">
        <f t="shared" si="69"/>
        <v>121</v>
      </c>
      <c r="L723" s="8">
        <f t="shared" si="71"/>
        <v>5.1453169404994874</v>
      </c>
    </row>
    <row r="724" spans="1:12" ht="15.5" x14ac:dyDescent="0.35">
      <c r="A724" s="1">
        <v>25266.3449482</v>
      </c>
      <c r="B724" s="1">
        <v>508</v>
      </c>
      <c r="C724" s="6">
        <f t="shared" si="66"/>
        <v>25.2663449482</v>
      </c>
      <c r="D724" s="7">
        <f t="shared" si="67"/>
        <v>21.423655051799997</v>
      </c>
      <c r="E724" s="6"/>
      <c r="G724" s="8">
        <v>21.423655051799997</v>
      </c>
      <c r="H724" s="8">
        <f t="shared" si="70"/>
        <v>4.2523280500002869E-2</v>
      </c>
      <c r="I724" s="8">
        <v>508</v>
      </c>
      <c r="J724" s="8">
        <f t="shared" si="68"/>
        <v>57</v>
      </c>
      <c r="K724" s="8">
        <f t="shared" si="69"/>
        <v>116</v>
      </c>
      <c r="L724" s="8">
        <f t="shared" si="71"/>
        <v>4.9327005380003328</v>
      </c>
    </row>
    <row r="725" spans="1:12" ht="15.5" x14ac:dyDescent="0.35">
      <c r="A725" s="1">
        <v>25308.868228700001</v>
      </c>
      <c r="B725" s="1">
        <v>510</v>
      </c>
      <c r="C725" s="6">
        <f t="shared" si="66"/>
        <v>25.3088682287</v>
      </c>
      <c r="D725" s="7">
        <f t="shared" si="67"/>
        <v>21.381131771299998</v>
      </c>
      <c r="E725" s="6"/>
      <c r="G725" s="8">
        <v>21.381131771299998</v>
      </c>
      <c r="H725" s="8">
        <f t="shared" si="70"/>
        <v>4.2523280499999316E-2</v>
      </c>
      <c r="I725" s="8">
        <v>510</v>
      </c>
      <c r="J725" s="8">
        <f t="shared" si="68"/>
        <v>59</v>
      </c>
      <c r="K725" s="8">
        <f t="shared" si="69"/>
        <v>116</v>
      </c>
      <c r="L725" s="8">
        <f t="shared" si="71"/>
        <v>4.9327005379999207</v>
      </c>
    </row>
    <row r="726" spans="1:12" ht="15.5" x14ac:dyDescent="0.35">
      <c r="A726" s="1">
        <v>25351.391438499999</v>
      </c>
      <c r="B726" s="1">
        <v>514</v>
      </c>
      <c r="C726" s="6">
        <f t="shared" si="66"/>
        <v>25.351391438499999</v>
      </c>
      <c r="D726" s="7">
        <f t="shared" si="67"/>
        <v>21.338608561499999</v>
      </c>
      <c r="E726" s="6"/>
      <c r="G726" s="8">
        <v>21.338608561499999</v>
      </c>
      <c r="H726" s="8">
        <f t="shared" si="70"/>
        <v>4.2523209799998796E-2</v>
      </c>
      <c r="I726" s="8">
        <v>514</v>
      </c>
      <c r="J726" s="8">
        <f t="shared" si="68"/>
        <v>63</v>
      </c>
      <c r="K726" s="8">
        <f t="shared" si="69"/>
        <v>122</v>
      </c>
      <c r="L726" s="8">
        <f t="shared" si="71"/>
        <v>5.1878315955998531</v>
      </c>
    </row>
    <row r="727" spans="1:12" ht="15.5" x14ac:dyDescent="0.35">
      <c r="A727" s="1">
        <v>25393.9146483</v>
      </c>
      <c r="B727" s="1">
        <v>514</v>
      </c>
      <c r="C727" s="6">
        <f t="shared" si="66"/>
        <v>25.393914648300001</v>
      </c>
      <c r="D727" s="7">
        <f t="shared" si="67"/>
        <v>21.296085351699997</v>
      </c>
      <c r="E727" s="6"/>
      <c r="G727" s="8">
        <v>21.296085351699997</v>
      </c>
      <c r="H727" s="8">
        <f t="shared" si="70"/>
        <v>4.2523209800002348E-2</v>
      </c>
      <c r="I727" s="8">
        <v>514</v>
      </c>
      <c r="J727" s="8">
        <f t="shared" si="68"/>
        <v>63</v>
      </c>
      <c r="K727" s="8">
        <f t="shared" si="69"/>
        <v>126</v>
      </c>
      <c r="L727" s="8">
        <f t="shared" si="71"/>
        <v>5.3579244348002959</v>
      </c>
    </row>
    <row r="728" spans="1:12" ht="15.5" x14ac:dyDescent="0.35">
      <c r="A728" s="1">
        <v>25423.983148300002</v>
      </c>
      <c r="B728" s="1">
        <v>514</v>
      </c>
      <c r="C728" s="6">
        <f t="shared" si="66"/>
        <v>25.423983148300003</v>
      </c>
      <c r="D728" s="7">
        <f t="shared" si="67"/>
        <v>21.266016851699995</v>
      </c>
      <c r="E728" s="6"/>
      <c r="G728" s="8">
        <v>21.266016851699995</v>
      </c>
      <c r="H728" s="8">
        <f t="shared" si="70"/>
        <v>3.0068500000002274E-2</v>
      </c>
      <c r="I728" s="8">
        <v>514</v>
      </c>
      <c r="J728" s="8">
        <f t="shared" si="68"/>
        <v>63</v>
      </c>
      <c r="K728" s="8">
        <f t="shared" si="69"/>
        <v>126</v>
      </c>
      <c r="L728" s="8">
        <f t="shared" si="71"/>
        <v>3.7886310000002865</v>
      </c>
    </row>
    <row r="729" spans="1:12" ht="15.5" x14ac:dyDescent="0.35">
      <c r="A729" s="1">
        <v>25454.051648299999</v>
      </c>
      <c r="B729" s="1">
        <v>511</v>
      </c>
      <c r="C729" s="6">
        <f t="shared" si="66"/>
        <v>25.454051648299998</v>
      </c>
      <c r="D729" s="7">
        <f t="shared" si="67"/>
        <v>21.235948351699999</v>
      </c>
      <c r="E729" s="6"/>
      <c r="G729" s="8">
        <v>21.235948351699999</v>
      </c>
      <c r="H729" s="8">
        <f t="shared" si="70"/>
        <v>3.0068499999995169E-2</v>
      </c>
      <c r="I729" s="8">
        <v>511</v>
      </c>
      <c r="J729" s="8">
        <f t="shared" si="68"/>
        <v>60</v>
      </c>
      <c r="K729" s="8">
        <f t="shared" si="69"/>
        <v>123</v>
      </c>
      <c r="L729" s="8">
        <f t="shared" si="71"/>
        <v>3.6984254999994057</v>
      </c>
    </row>
    <row r="730" spans="1:12" ht="15.5" x14ac:dyDescent="0.35">
      <c r="A730" s="1">
        <v>25484.120048299999</v>
      </c>
      <c r="B730" s="1">
        <v>508</v>
      </c>
      <c r="C730" s="6">
        <f t="shared" si="66"/>
        <v>25.484120048299999</v>
      </c>
      <c r="D730" s="7">
        <f t="shared" si="67"/>
        <v>21.205879951699998</v>
      </c>
      <c r="E730" s="6"/>
      <c r="G730" s="8">
        <v>21.205879951699998</v>
      </c>
      <c r="H730" s="8">
        <f t="shared" si="70"/>
        <v>3.0068400000001105E-2</v>
      </c>
      <c r="I730" s="8">
        <v>508</v>
      </c>
      <c r="J730" s="8">
        <f t="shared" si="68"/>
        <v>57</v>
      </c>
      <c r="K730" s="8">
        <f t="shared" si="69"/>
        <v>117</v>
      </c>
      <c r="L730" s="8">
        <f t="shared" si="71"/>
        <v>3.5180028000001293</v>
      </c>
    </row>
    <row r="731" spans="1:12" ht="15.5" x14ac:dyDescent="0.35">
      <c r="A731" s="1">
        <v>25514.188548300001</v>
      </c>
      <c r="B731" s="1">
        <v>503</v>
      </c>
      <c r="C731" s="6">
        <f t="shared" si="66"/>
        <v>25.514188548300002</v>
      </c>
      <c r="D731" s="7">
        <f t="shared" si="67"/>
        <v>21.175811451699996</v>
      </c>
      <c r="E731" s="6"/>
      <c r="G731" s="8">
        <v>21.175811451699996</v>
      </c>
      <c r="H731" s="8">
        <f t="shared" si="70"/>
        <v>3.0068500000002274E-2</v>
      </c>
      <c r="I731" s="8">
        <v>503</v>
      </c>
      <c r="J731" s="8">
        <f t="shared" si="68"/>
        <v>52</v>
      </c>
      <c r="K731" s="8">
        <f t="shared" si="69"/>
        <v>109</v>
      </c>
      <c r="L731" s="8">
        <f t="shared" si="71"/>
        <v>3.2774665000002479</v>
      </c>
    </row>
    <row r="732" spans="1:12" ht="15.5" x14ac:dyDescent="0.35">
      <c r="A732" s="1">
        <v>25544.257048300002</v>
      </c>
      <c r="B732" s="1">
        <v>502</v>
      </c>
      <c r="C732" s="6">
        <f t="shared" si="66"/>
        <v>25.5442570483</v>
      </c>
      <c r="D732" s="7">
        <f t="shared" si="67"/>
        <v>21.145742951699997</v>
      </c>
      <c r="E732" s="6"/>
      <c r="G732" s="8">
        <v>21.145742951699997</v>
      </c>
      <c r="H732" s="8">
        <f t="shared" si="70"/>
        <v>3.0068499999998721E-2</v>
      </c>
      <c r="I732" s="8">
        <v>502</v>
      </c>
      <c r="J732" s="8">
        <f t="shared" si="68"/>
        <v>51</v>
      </c>
      <c r="K732" s="8">
        <f t="shared" si="69"/>
        <v>103</v>
      </c>
      <c r="L732" s="8">
        <f t="shared" si="71"/>
        <v>3.0970554999998683</v>
      </c>
    </row>
    <row r="733" spans="1:12" ht="15.5" x14ac:dyDescent="0.35">
      <c r="A733" s="1">
        <v>25574.325548299999</v>
      </c>
      <c r="B733" s="1">
        <v>503</v>
      </c>
      <c r="C733" s="6">
        <f t="shared" si="66"/>
        <v>25.574325548299999</v>
      </c>
      <c r="D733" s="7">
        <f t="shared" si="67"/>
        <v>21.115674451699999</v>
      </c>
      <c r="E733" s="6"/>
      <c r="G733" s="8">
        <v>21.115674451699999</v>
      </c>
      <c r="H733" s="8">
        <f t="shared" si="70"/>
        <v>3.0068499999998721E-2</v>
      </c>
      <c r="I733" s="8">
        <v>503</v>
      </c>
      <c r="J733" s="8">
        <f t="shared" si="68"/>
        <v>52</v>
      </c>
      <c r="K733" s="8">
        <f t="shared" si="69"/>
        <v>103</v>
      </c>
      <c r="L733" s="8">
        <f t="shared" si="71"/>
        <v>3.0970554999998683</v>
      </c>
    </row>
    <row r="734" spans="1:12" ht="15.5" x14ac:dyDescent="0.35">
      <c r="A734" s="1">
        <v>25604.393948299999</v>
      </c>
      <c r="B734" s="1">
        <v>504</v>
      </c>
      <c r="C734" s="6">
        <f t="shared" si="66"/>
        <v>25.6043939483</v>
      </c>
      <c r="D734" s="7">
        <f t="shared" si="67"/>
        <v>21.085606051699997</v>
      </c>
      <c r="E734" s="6"/>
      <c r="G734" s="8">
        <v>21.085606051699997</v>
      </c>
      <c r="H734" s="8">
        <f t="shared" si="70"/>
        <v>3.0068400000001105E-2</v>
      </c>
      <c r="I734" s="8">
        <v>504</v>
      </c>
      <c r="J734" s="8">
        <f t="shared" si="68"/>
        <v>53</v>
      </c>
      <c r="K734" s="8">
        <f t="shared" si="69"/>
        <v>105</v>
      </c>
      <c r="L734" s="8">
        <f t="shared" si="71"/>
        <v>3.1571820000001161</v>
      </c>
    </row>
    <row r="735" spans="1:12" ht="15.5" x14ac:dyDescent="0.35">
      <c r="A735" s="1">
        <v>25634.462448300001</v>
      </c>
      <c r="B735" s="1">
        <v>503</v>
      </c>
      <c r="C735" s="6">
        <f t="shared" si="66"/>
        <v>25.634462448299999</v>
      </c>
      <c r="D735" s="7">
        <f t="shared" si="67"/>
        <v>21.055537551699999</v>
      </c>
      <c r="E735" s="6"/>
      <c r="G735" s="8">
        <v>21.055537551699999</v>
      </c>
      <c r="H735" s="8">
        <f t="shared" si="70"/>
        <v>3.0068499999998721E-2</v>
      </c>
      <c r="I735" s="8">
        <v>503</v>
      </c>
      <c r="J735" s="8">
        <f t="shared" si="68"/>
        <v>52</v>
      </c>
      <c r="K735" s="8">
        <f t="shared" si="69"/>
        <v>105</v>
      </c>
      <c r="L735" s="8">
        <f t="shared" si="71"/>
        <v>3.1571924999998657</v>
      </c>
    </row>
    <row r="736" spans="1:12" ht="15.5" x14ac:dyDescent="0.35">
      <c r="A736" s="1">
        <v>25664.530948299998</v>
      </c>
      <c r="B736" s="1">
        <v>503</v>
      </c>
      <c r="C736" s="6">
        <f t="shared" si="66"/>
        <v>25.664530948299998</v>
      </c>
      <c r="D736" s="7">
        <f t="shared" si="67"/>
        <v>21.0254690517</v>
      </c>
      <c r="E736" s="6"/>
      <c r="G736" s="8">
        <v>21.0254690517</v>
      </c>
      <c r="H736" s="8">
        <f t="shared" si="70"/>
        <v>3.0068499999998721E-2</v>
      </c>
      <c r="I736" s="8">
        <v>503</v>
      </c>
      <c r="J736" s="8">
        <f t="shared" si="68"/>
        <v>52</v>
      </c>
      <c r="K736" s="8">
        <f t="shared" si="69"/>
        <v>104</v>
      </c>
      <c r="L736" s="8">
        <f t="shared" si="71"/>
        <v>3.127123999999867</v>
      </c>
    </row>
    <row r="737" spans="1:12" ht="15.5" x14ac:dyDescent="0.35">
      <c r="A737" s="1">
        <v>25694.599448299999</v>
      </c>
      <c r="B737" s="1">
        <v>501</v>
      </c>
      <c r="C737" s="6">
        <f t="shared" si="66"/>
        <v>25.6945994483</v>
      </c>
      <c r="D737" s="7">
        <f t="shared" si="67"/>
        <v>20.995400551699998</v>
      </c>
      <c r="E737" s="6"/>
      <c r="G737" s="8">
        <v>20.995400551699998</v>
      </c>
      <c r="H737" s="8">
        <f t="shared" si="70"/>
        <v>3.0068500000002274E-2</v>
      </c>
      <c r="I737" s="8">
        <v>501</v>
      </c>
      <c r="J737" s="8">
        <f t="shared" si="68"/>
        <v>50</v>
      </c>
      <c r="K737" s="8">
        <f t="shared" si="69"/>
        <v>102</v>
      </c>
      <c r="L737" s="8">
        <f t="shared" si="71"/>
        <v>3.0669870000002319</v>
      </c>
    </row>
    <row r="738" spans="1:12" ht="15.5" x14ac:dyDescent="0.35">
      <c r="A738" s="1">
        <v>25724.6678483</v>
      </c>
      <c r="B738" s="1">
        <v>503</v>
      </c>
      <c r="C738" s="6">
        <f t="shared" si="66"/>
        <v>25.724667848300001</v>
      </c>
      <c r="D738" s="7">
        <f t="shared" si="67"/>
        <v>20.965332151699997</v>
      </c>
      <c r="E738" s="6"/>
      <c r="G738" s="8">
        <v>20.965332151699997</v>
      </c>
      <c r="H738" s="8">
        <f t="shared" si="70"/>
        <v>3.0068400000001105E-2</v>
      </c>
      <c r="I738" s="8">
        <v>503</v>
      </c>
      <c r="J738" s="8">
        <f t="shared" si="68"/>
        <v>52</v>
      </c>
      <c r="K738" s="8">
        <f t="shared" si="69"/>
        <v>102</v>
      </c>
      <c r="L738" s="8">
        <f t="shared" si="71"/>
        <v>3.0669768000001127</v>
      </c>
    </row>
    <row r="739" spans="1:12" ht="15.5" x14ac:dyDescent="0.35">
      <c r="A739" s="1">
        <v>25767.191128800001</v>
      </c>
      <c r="B739" s="1">
        <v>503</v>
      </c>
      <c r="C739" s="6">
        <f t="shared" si="66"/>
        <v>25.7671911288</v>
      </c>
      <c r="D739" s="7">
        <f t="shared" si="67"/>
        <v>20.922808871199997</v>
      </c>
      <c r="E739" s="6"/>
      <c r="G739" s="8">
        <v>20.922808871199997</v>
      </c>
      <c r="H739" s="8">
        <f t="shared" si="70"/>
        <v>4.2523280499999316E-2</v>
      </c>
      <c r="I739" s="8">
        <v>503</v>
      </c>
      <c r="J739" s="8">
        <f t="shared" si="68"/>
        <v>52</v>
      </c>
      <c r="K739" s="8">
        <f t="shared" si="69"/>
        <v>104</v>
      </c>
      <c r="L739" s="8">
        <f t="shared" si="71"/>
        <v>4.4224211719999289</v>
      </c>
    </row>
    <row r="740" spans="1:12" ht="15.5" x14ac:dyDescent="0.35">
      <c r="A740" s="1">
        <v>25809.714409299999</v>
      </c>
      <c r="B740" s="1">
        <v>500</v>
      </c>
      <c r="C740" s="6">
        <f t="shared" si="66"/>
        <v>25.8097144093</v>
      </c>
      <c r="D740" s="7">
        <f t="shared" si="67"/>
        <v>20.880285590699998</v>
      </c>
      <c r="E740" s="6"/>
      <c r="G740" s="8">
        <v>20.880285590699998</v>
      </c>
      <c r="H740" s="8">
        <f t="shared" si="70"/>
        <v>4.2523280499999316E-2</v>
      </c>
      <c r="I740" s="8">
        <v>500</v>
      </c>
      <c r="J740" s="8">
        <f t="shared" si="68"/>
        <v>49</v>
      </c>
      <c r="K740" s="8">
        <f t="shared" si="69"/>
        <v>101</v>
      </c>
      <c r="L740" s="8">
        <f t="shared" si="71"/>
        <v>4.294851330499931</v>
      </c>
    </row>
    <row r="741" spans="1:12" ht="15.5" x14ac:dyDescent="0.35">
      <c r="A741" s="1">
        <v>25839.7829093</v>
      </c>
      <c r="B741" s="1">
        <v>505</v>
      </c>
      <c r="C741" s="6">
        <f t="shared" si="66"/>
        <v>25.839782909299998</v>
      </c>
      <c r="D741" s="7">
        <f t="shared" si="67"/>
        <v>20.850217090699999</v>
      </c>
      <c r="E741" s="6"/>
      <c r="G741" s="8">
        <v>20.850217090699999</v>
      </c>
      <c r="H741" s="8">
        <f t="shared" si="70"/>
        <v>3.0068499999998721E-2</v>
      </c>
      <c r="I741" s="8">
        <v>505</v>
      </c>
      <c r="J741" s="8">
        <f t="shared" si="68"/>
        <v>54</v>
      </c>
      <c r="K741" s="8">
        <f t="shared" si="69"/>
        <v>103</v>
      </c>
      <c r="L741" s="8">
        <f t="shared" si="71"/>
        <v>3.0970554999998683</v>
      </c>
    </row>
    <row r="742" spans="1:12" ht="15.5" x14ac:dyDescent="0.35">
      <c r="A742" s="1">
        <v>25882.306119100002</v>
      </c>
      <c r="B742" s="1">
        <v>503</v>
      </c>
      <c r="C742" s="6">
        <f t="shared" si="66"/>
        <v>25.882306119100001</v>
      </c>
      <c r="D742" s="7">
        <f t="shared" si="67"/>
        <v>20.807693880899997</v>
      </c>
      <c r="E742" s="6"/>
      <c r="G742" s="8">
        <v>20.807693880899997</v>
      </c>
      <c r="H742" s="8">
        <f t="shared" si="70"/>
        <v>4.2523209800002348E-2</v>
      </c>
      <c r="I742" s="8">
        <v>503</v>
      </c>
      <c r="J742" s="8">
        <f t="shared" si="68"/>
        <v>52</v>
      </c>
      <c r="K742" s="8">
        <f t="shared" si="69"/>
        <v>106</v>
      </c>
      <c r="L742" s="8">
        <f t="shared" si="71"/>
        <v>4.5074602388002489</v>
      </c>
    </row>
    <row r="743" spans="1:12" ht="15.5" x14ac:dyDescent="0.35">
      <c r="A743" s="1">
        <v>25924.829328799999</v>
      </c>
      <c r="B743" s="1">
        <v>503</v>
      </c>
      <c r="C743" s="6">
        <f t="shared" si="66"/>
        <v>25.924829328799998</v>
      </c>
      <c r="D743" s="7">
        <f t="shared" si="67"/>
        <v>20.7651706712</v>
      </c>
      <c r="E743" s="6"/>
      <c r="G743" s="8">
        <v>20.7651706712</v>
      </c>
      <c r="H743" s="8">
        <f t="shared" si="70"/>
        <v>4.2523209699997011E-2</v>
      </c>
      <c r="I743" s="8">
        <v>503</v>
      </c>
      <c r="J743" s="8">
        <f t="shared" si="68"/>
        <v>52</v>
      </c>
      <c r="K743" s="8">
        <f t="shared" si="69"/>
        <v>104</v>
      </c>
      <c r="L743" s="8">
        <f t="shared" si="71"/>
        <v>4.4224138087996891</v>
      </c>
    </row>
    <row r="744" spans="1:12" ht="15.5" x14ac:dyDescent="0.35">
      <c r="A744" s="1">
        <v>25967.3526093</v>
      </c>
      <c r="B744" s="1">
        <v>502</v>
      </c>
      <c r="C744" s="6">
        <f t="shared" si="66"/>
        <v>25.967352609300001</v>
      </c>
      <c r="D744" s="7">
        <f t="shared" si="67"/>
        <v>20.722647390699997</v>
      </c>
      <c r="E744" s="6"/>
      <c r="G744" s="8">
        <v>20.722647390699997</v>
      </c>
      <c r="H744" s="8">
        <f t="shared" si="70"/>
        <v>4.2523280500002869E-2</v>
      </c>
      <c r="I744" s="8">
        <v>502</v>
      </c>
      <c r="J744" s="8">
        <f t="shared" si="68"/>
        <v>51</v>
      </c>
      <c r="K744" s="8">
        <f t="shared" si="69"/>
        <v>103</v>
      </c>
      <c r="L744" s="8">
        <f t="shared" si="71"/>
        <v>4.3798978915002955</v>
      </c>
    </row>
    <row r="745" spans="1:12" ht="15.5" x14ac:dyDescent="0.35">
      <c r="A745" s="1">
        <v>26009.875889800001</v>
      </c>
      <c r="B745" s="1">
        <v>498</v>
      </c>
      <c r="C745" s="6">
        <f t="shared" si="66"/>
        <v>26.0098758898</v>
      </c>
      <c r="D745" s="7">
        <f t="shared" si="67"/>
        <v>20.680124110199998</v>
      </c>
      <c r="E745" s="6"/>
      <c r="G745" s="8">
        <v>20.680124110199998</v>
      </c>
      <c r="H745" s="8">
        <f t="shared" si="70"/>
        <v>4.2523280499999316E-2</v>
      </c>
      <c r="I745" s="8">
        <v>498</v>
      </c>
      <c r="J745" s="8">
        <f t="shared" si="68"/>
        <v>47</v>
      </c>
      <c r="K745" s="8">
        <f t="shared" si="69"/>
        <v>98</v>
      </c>
      <c r="L745" s="8">
        <f t="shared" si="71"/>
        <v>4.167281488999933</v>
      </c>
    </row>
    <row r="746" spans="1:12" ht="15.5" x14ac:dyDescent="0.35">
      <c r="A746" s="1">
        <v>26052.399170299999</v>
      </c>
      <c r="B746" s="1">
        <v>499</v>
      </c>
      <c r="C746" s="6">
        <f t="shared" si="66"/>
        <v>26.052399170299999</v>
      </c>
      <c r="D746" s="7">
        <f t="shared" si="67"/>
        <v>20.637600829699998</v>
      </c>
      <c r="E746" s="6"/>
      <c r="G746" s="8">
        <v>20.637600829699998</v>
      </c>
      <c r="H746" s="8">
        <f t="shared" si="70"/>
        <v>4.2523280499999316E-2</v>
      </c>
      <c r="I746" s="8">
        <v>499</v>
      </c>
      <c r="J746" s="8">
        <f t="shared" si="68"/>
        <v>48</v>
      </c>
      <c r="K746" s="8">
        <f t="shared" si="69"/>
        <v>95</v>
      </c>
      <c r="L746" s="8">
        <f t="shared" si="71"/>
        <v>4.0397116474999351</v>
      </c>
    </row>
    <row r="747" spans="1:12" ht="15.5" x14ac:dyDescent="0.35">
      <c r="A747" s="1">
        <v>26094.922309400001</v>
      </c>
      <c r="B747" s="1">
        <v>498</v>
      </c>
      <c r="C747" s="6">
        <f t="shared" si="66"/>
        <v>26.094922309400001</v>
      </c>
      <c r="D747" s="7">
        <f t="shared" si="67"/>
        <v>20.595077690599997</v>
      </c>
      <c r="E747" s="6"/>
      <c r="G747" s="8">
        <v>20.595077690599997</v>
      </c>
      <c r="H747" s="8">
        <f t="shared" si="70"/>
        <v>4.2523139100001828E-2</v>
      </c>
      <c r="I747" s="8">
        <v>498</v>
      </c>
      <c r="J747" s="8">
        <f t="shared" si="68"/>
        <v>47</v>
      </c>
      <c r="K747" s="8">
        <f t="shared" si="69"/>
        <v>95</v>
      </c>
      <c r="L747" s="8">
        <f t="shared" si="71"/>
        <v>4.0396982145001736</v>
      </c>
    </row>
    <row r="748" spans="1:12" ht="15.5" x14ac:dyDescent="0.35">
      <c r="A748" s="1">
        <v>26137.445589899999</v>
      </c>
      <c r="B748" s="1">
        <v>499</v>
      </c>
      <c r="C748" s="6">
        <f t="shared" si="66"/>
        <v>26.137445589899997</v>
      </c>
      <c r="D748" s="7">
        <f t="shared" si="67"/>
        <v>20.552554410100001</v>
      </c>
      <c r="E748" s="6"/>
      <c r="G748" s="8">
        <v>20.552554410100001</v>
      </c>
      <c r="H748" s="8">
        <f t="shared" si="70"/>
        <v>4.2523280499995764E-2</v>
      </c>
      <c r="I748" s="8">
        <v>499</v>
      </c>
      <c r="J748" s="8">
        <f t="shared" si="68"/>
        <v>48</v>
      </c>
      <c r="K748" s="8">
        <f t="shared" si="69"/>
        <v>95</v>
      </c>
      <c r="L748" s="8">
        <f t="shared" si="71"/>
        <v>4.0397116474995975</v>
      </c>
    </row>
    <row r="749" spans="1:12" ht="15.5" x14ac:dyDescent="0.35">
      <c r="A749" s="1">
        <v>26179.9688704</v>
      </c>
      <c r="B749" s="1">
        <v>503</v>
      </c>
      <c r="C749" s="6">
        <f t="shared" si="66"/>
        <v>26.1799688704</v>
      </c>
      <c r="D749" s="7">
        <f t="shared" si="67"/>
        <v>20.510031129599998</v>
      </c>
      <c r="E749" s="6"/>
      <c r="G749" s="8">
        <v>20.510031129599998</v>
      </c>
      <c r="H749" s="8">
        <f t="shared" si="70"/>
        <v>4.2523280500002869E-2</v>
      </c>
      <c r="I749" s="8">
        <v>503</v>
      </c>
      <c r="J749" s="8">
        <f t="shared" si="68"/>
        <v>52</v>
      </c>
      <c r="K749" s="8">
        <f t="shared" si="69"/>
        <v>100</v>
      </c>
      <c r="L749" s="8">
        <f t="shared" si="71"/>
        <v>4.2523280500002869</v>
      </c>
    </row>
    <row r="750" spans="1:12" ht="15.5" x14ac:dyDescent="0.35">
      <c r="A750" s="1">
        <v>26222.492150900001</v>
      </c>
      <c r="B750" s="1">
        <v>502</v>
      </c>
      <c r="C750" s="6">
        <f t="shared" si="66"/>
        <v>26.222492150900003</v>
      </c>
      <c r="D750" s="7">
        <f t="shared" si="67"/>
        <v>20.467507849099995</v>
      </c>
      <c r="E750" s="6"/>
      <c r="G750" s="8">
        <v>20.467507849099995</v>
      </c>
      <c r="H750" s="8">
        <f t="shared" si="70"/>
        <v>4.2523280500002869E-2</v>
      </c>
      <c r="I750" s="8">
        <v>502</v>
      </c>
      <c r="J750" s="8">
        <f t="shared" si="68"/>
        <v>51</v>
      </c>
      <c r="K750" s="8">
        <f t="shared" si="69"/>
        <v>103</v>
      </c>
      <c r="L750" s="8">
        <f t="shared" si="71"/>
        <v>4.3798978915002955</v>
      </c>
    </row>
    <row r="751" spans="1:12" ht="15.5" x14ac:dyDescent="0.35">
      <c r="A751" s="1">
        <v>26252.560550900002</v>
      </c>
      <c r="B751" s="1">
        <v>501</v>
      </c>
      <c r="C751" s="6">
        <f t="shared" si="66"/>
        <v>26.2525605509</v>
      </c>
      <c r="D751" s="7">
        <f t="shared" si="67"/>
        <v>20.437439449099998</v>
      </c>
      <c r="E751" s="6"/>
      <c r="G751" s="8">
        <v>20.437439449099998</v>
      </c>
      <c r="H751" s="8">
        <f t="shared" si="70"/>
        <v>3.0068399999997553E-2</v>
      </c>
      <c r="I751" s="8">
        <v>501</v>
      </c>
      <c r="J751" s="8">
        <f t="shared" si="68"/>
        <v>50</v>
      </c>
      <c r="K751" s="8">
        <f t="shared" si="69"/>
        <v>101</v>
      </c>
      <c r="L751" s="8">
        <f t="shared" si="71"/>
        <v>3.0369083999997528</v>
      </c>
    </row>
    <row r="752" spans="1:12" ht="15.5" x14ac:dyDescent="0.35">
      <c r="A752" s="1">
        <v>26282.629050899999</v>
      </c>
      <c r="B752" s="1">
        <v>504</v>
      </c>
      <c r="C752" s="6">
        <f t="shared" si="66"/>
        <v>26.282629050899999</v>
      </c>
      <c r="D752" s="7">
        <f t="shared" si="67"/>
        <v>20.407370949099999</v>
      </c>
      <c r="E752" s="6"/>
      <c r="G752" s="8">
        <v>20.407370949099999</v>
      </c>
      <c r="H752" s="8">
        <f t="shared" si="70"/>
        <v>3.0068499999998721E-2</v>
      </c>
      <c r="I752" s="8">
        <v>504</v>
      </c>
      <c r="J752" s="8">
        <f t="shared" si="68"/>
        <v>53</v>
      </c>
      <c r="K752" s="8">
        <f t="shared" si="69"/>
        <v>103</v>
      </c>
      <c r="L752" s="8">
        <f t="shared" si="71"/>
        <v>3.0970554999998683</v>
      </c>
    </row>
    <row r="753" spans="1:12" ht="15.5" x14ac:dyDescent="0.35">
      <c r="A753" s="1">
        <v>26325.152260700001</v>
      </c>
      <c r="B753" s="1">
        <v>501</v>
      </c>
      <c r="C753" s="6">
        <f t="shared" si="66"/>
        <v>26.325152260700001</v>
      </c>
      <c r="D753" s="7">
        <f t="shared" si="67"/>
        <v>20.364847739299996</v>
      </c>
      <c r="E753" s="6"/>
      <c r="G753" s="8">
        <v>20.364847739299996</v>
      </c>
      <c r="H753" s="8">
        <f t="shared" si="70"/>
        <v>4.2523209800002348E-2</v>
      </c>
      <c r="I753" s="8">
        <v>501</v>
      </c>
      <c r="J753" s="8">
        <f t="shared" si="68"/>
        <v>50</v>
      </c>
      <c r="K753" s="8">
        <f t="shared" si="69"/>
        <v>103</v>
      </c>
      <c r="L753" s="8">
        <f t="shared" si="71"/>
        <v>4.3798906094002419</v>
      </c>
    </row>
    <row r="754" spans="1:12" ht="15.5" x14ac:dyDescent="0.35">
      <c r="A754" s="1">
        <v>26355.220760699998</v>
      </c>
      <c r="B754" s="1">
        <v>502</v>
      </c>
      <c r="C754" s="6">
        <f t="shared" si="66"/>
        <v>26.3552207607</v>
      </c>
      <c r="D754" s="7">
        <f t="shared" si="67"/>
        <v>20.334779239299998</v>
      </c>
      <c r="E754" s="6"/>
      <c r="G754" s="8">
        <v>20.334779239299998</v>
      </c>
      <c r="H754" s="8">
        <f t="shared" si="70"/>
        <v>3.0068499999998721E-2</v>
      </c>
      <c r="I754" s="8">
        <v>502</v>
      </c>
      <c r="J754" s="8">
        <f t="shared" si="68"/>
        <v>51</v>
      </c>
      <c r="K754" s="8">
        <f t="shared" si="69"/>
        <v>101</v>
      </c>
      <c r="L754" s="8">
        <f t="shared" si="71"/>
        <v>3.0369184999998708</v>
      </c>
    </row>
    <row r="755" spans="1:12" ht="15.5" x14ac:dyDescent="0.35">
      <c r="A755" s="1">
        <v>26385.289160699998</v>
      </c>
      <c r="B755" s="1">
        <v>503</v>
      </c>
      <c r="C755" s="6">
        <f t="shared" si="66"/>
        <v>26.385289160699998</v>
      </c>
      <c r="D755" s="7">
        <f t="shared" si="67"/>
        <v>20.3047108393</v>
      </c>
      <c r="E755" s="6"/>
      <c r="G755" s="8">
        <v>20.3047108393</v>
      </c>
      <c r="H755" s="8">
        <f t="shared" si="70"/>
        <v>3.0068399999997553E-2</v>
      </c>
      <c r="I755" s="8">
        <v>503</v>
      </c>
      <c r="J755" s="8">
        <f t="shared" si="68"/>
        <v>52</v>
      </c>
      <c r="K755" s="8">
        <f t="shared" si="69"/>
        <v>103</v>
      </c>
      <c r="L755" s="8">
        <f t="shared" si="71"/>
        <v>3.0970451999997479</v>
      </c>
    </row>
    <row r="756" spans="1:12" ht="15.5" x14ac:dyDescent="0.35">
      <c r="A756" s="1">
        <v>26415.3576607</v>
      </c>
      <c r="B756" s="1">
        <v>503</v>
      </c>
      <c r="C756" s="6">
        <f t="shared" si="66"/>
        <v>26.4153576607</v>
      </c>
      <c r="D756" s="7">
        <f t="shared" si="67"/>
        <v>20.274642339299998</v>
      </c>
      <c r="E756" s="6"/>
      <c r="G756" s="8">
        <v>20.274642339299998</v>
      </c>
      <c r="H756" s="8">
        <f t="shared" si="70"/>
        <v>3.0068500000002274E-2</v>
      </c>
      <c r="I756" s="8">
        <v>503</v>
      </c>
      <c r="J756" s="8">
        <f t="shared" si="68"/>
        <v>52</v>
      </c>
      <c r="K756" s="8">
        <f t="shared" si="69"/>
        <v>104</v>
      </c>
      <c r="L756" s="8">
        <f t="shared" si="71"/>
        <v>3.1271240000002365</v>
      </c>
    </row>
    <row r="757" spans="1:12" ht="15.5" x14ac:dyDescent="0.35">
      <c r="A757" s="1">
        <v>26445.426160700001</v>
      </c>
      <c r="B757" s="1">
        <v>503</v>
      </c>
      <c r="C757" s="6">
        <f t="shared" si="66"/>
        <v>26.445426160700002</v>
      </c>
      <c r="D757" s="7">
        <f t="shared" si="67"/>
        <v>20.244573839299996</v>
      </c>
      <c r="E757" s="6"/>
      <c r="G757" s="8">
        <v>20.244573839299996</v>
      </c>
      <c r="H757" s="8">
        <f t="shared" si="70"/>
        <v>3.0068500000002274E-2</v>
      </c>
      <c r="I757" s="8">
        <v>503</v>
      </c>
      <c r="J757" s="8">
        <f t="shared" si="68"/>
        <v>52</v>
      </c>
      <c r="K757" s="8">
        <f t="shared" si="69"/>
        <v>104</v>
      </c>
      <c r="L757" s="8">
        <f t="shared" si="71"/>
        <v>3.1271240000002365</v>
      </c>
    </row>
    <row r="758" spans="1:12" ht="15.5" x14ac:dyDescent="0.35">
      <c r="A758" s="1">
        <v>26475.494660699998</v>
      </c>
      <c r="B758" s="1">
        <v>502</v>
      </c>
      <c r="C758" s="6">
        <f t="shared" si="66"/>
        <v>26.475494660699997</v>
      </c>
      <c r="D758" s="7">
        <f t="shared" si="67"/>
        <v>20.2145053393</v>
      </c>
      <c r="E758" s="6"/>
      <c r="G758" s="8">
        <v>20.2145053393</v>
      </c>
      <c r="H758" s="8">
        <f t="shared" si="70"/>
        <v>3.0068499999995169E-2</v>
      </c>
      <c r="I758" s="8">
        <v>502</v>
      </c>
      <c r="J758" s="8">
        <f t="shared" si="68"/>
        <v>51</v>
      </c>
      <c r="K758" s="8">
        <f t="shared" si="69"/>
        <v>103</v>
      </c>
      <c r="L758" s="8">
        <f t="shared" si="71"/>
        <v>3.0970554999995024</v>
      </c>
    </row>
    <row r="759" spans="1:12" ht="15.5" x14ac:dyDescent="0.35">
      <c r="A759" s="1">
        <v>26505.563060699998</v>
      </c>
      <c r="B759" s="1">
        <v>503</v>
      </c>
      <c r="C759" s="6">
        <f t="shared" si="66"/>
        <v>26.505563060699998</v>
      </c>
      <c r="D759" s="7">
        <f t="shared" si="67"/>
        <v>20.184436939299999</v>
      </c>
      <c r="E759" s="6"/>
      <c r="G759" s="8">
        <v>20.184436939299999</v>
      </c>
      <c r="H759" s="8">
        <f t="shared" si="70"/>
        <v>3.0068400000001105E-2</v>
      </c>
      <c r="I759" s="8">
        <v>503</v>
      </c>
      <c r="J759" s="8">
        <f t="shared" si="68"/>
        <v>52</v>
      </c>
      <c r="K759" s="8">
        <f t="shared" si="69"/>
        <v>103</v>
      </c>
      <c r="L759" s="8">
        <f t="shared" si="71"/>
        <v>3.0970452000001139</v>
      </c>
    </row>
    <row r="760" spans="1:12" ht="15.5" x14ac:dyDescent="0.35">
      <c r="A760" s="1">
        <v>26535.6315607</v>
      </c>
      <c r="B760" s="1">
        <v>502</v>
      </c>
      <c r="C760" s="6">
        <f t="shared" si="66"/>
        <v>26.535631560700001</v>
      </c>
      <c r="D760" s="7">
        <f t="shared" si="67"/>
        <v>20.154368439299997</v>
      </c>
      <c r="E760" s="6"/>
      <c r="G760" s="8">
        <v>20.154368439299997</v>
      </c>
      <c r="H760" s="8">
        <f t="shared" si="70"/>
        <v>3.0068500000002274E-2</v>
      </c>
      <c r="I760" s="8">
        <v>502</v>
      </c>
      <c r="J760" s="8">
        <f t="shared" si="68"/>
        <v>51</v>
      </c>
      <c r="K760" s="8">
        <f t="shared" si="69"/>
        <v>103</v>
      </c>
      <c r="L760" s="8">
        <f t="shared" si="71"/>
        <v>3.0970555000002342</v>
      </c>
    </row>
    <row r="761" spans="1:12" ht="15.5" x14ac:dyDescent="0.35">
      <c r="A761" s="1">
        <v>26565.700060700001</v>
      </c>
      <c r="B761" s="1">
        <v>501</v>
      </c>
      <c r="C761" s="6">
        <f t="shared" si="66"/>
        <v>26.565700060699999</v>
      </c>
      <c r="D761" s="7">
        <f t="shared" si="67"/>
        <v>20.124299939299998</v>
      </c>
      <c r="E761" s="6"/>
      <c r="G761" s="8">
        <v>20.124299939299998</v>
      </c>
      <c r="H761" s="8">
        <f t="shared" si="70"/>
        <v>3.0068499999998721E-2</v>
      </c>
      <c r="I761" s="8">
        <v>501</v>
      </c>
      <c r="J761" s="8">
        <f t="shared" si="68"/>
        <v>50</v>
      </c>
      <c r="K761" s="8">
        <f t="shared" si="69"/>
        <v>101</v>
      </c>
      <c r="L761" s="8">
        <f t="shared" si="71"/>
        <v>3.0369184999998708</v>
      </c>
    </row>
    <row r="762" spans="1:12" ht="15.5" x14ac:dyDescent="0.35">
      <c r="A762" s="1">
        <v>26595.768560699998</v>
      </c>
      <c r="B762" s="1">
        <v>502</v>
      </c>
      <c r="C762" s="6">
        <f t="shared" si="66"/>
        <v>26.595768560699998</v>
      </c>
      <c r="D762" s="7">
        <f t="shared" si="67"/>
        <v>20.0942314393</v>
      </c>
      <c r="E762" s="6"/>
      <c r="G762" s="8">
        <v>20.0942314393</v>
      </c>
      <c r="H762" s="8">
        <f t="shared" si="70"/>
        <v>3.0068499999998721E-2</v>
      </c>
      <c r="I762" s="8">
        <v>502</v>
      </c>
      <c r="J762" s="8">
        <f t="shared" si="68"/>
        <v>51</v>
      </c>
      <c r="K762" s="8">
        <f t="shared" si="69"/>
        <v>101</v>
      </c>
      <c r="L762" s="8">
        <f t="shared" si="71"/>
        <v>3.0369184999998708</v>
      </c>
    </row>
    <row r="763" spans="1:12" ht="15.5" x14ac:dyDescent="0.35">
      <c r="A763" s="1">
        <v>26625.836960699999</v>
      </c>
      <c r="B763" s="1">
        <v>502</v>
      </c>
      <c r="C763" s="6">
        <f t="shared" si="66"/>
        <v>26.625836960699999</v>
      </c>
      <c r="D763" s="7">
        <f t="shared" si="67"/>
        <v>20.064163039299999</v>
      </c>
      <c r="E763" s="6"/>
      <c r="G763" s="8">
        <v>20.064163039299999</v>
      </c>
      <c r="H763" s="8">
        <f t="shared" si="70"/>
        <v>3.0068400000001105E-2</v>
      </c>
      <c r="I763" s="8">
        <v>502</v>
      </c>
      <c r="J763" s="8">
        <f t="shared" si="68"/>
        <v>51</v>
      </c>
      <c r="K763" s="8">
        <f t="shared" si="69"/>
        <v>102</v>
      </c>
      <c r="L763" s="8">
        <f t="shared" si="71"/>
        <v>3.0669768000001127</v>
      </c>
    </row>
    <row r="764" spans="1:12" ht="15.5" x14ac:dyDescent="0.35">
      <c r="A764" s="1">
        <v>26655.9054607</v>
      </c>
      <c r="B764" s="1">
        <v>501</v>
      </c>
      <c r="C764" s="6">
        <f t="shared" si="66"/>
        <v>26.655905460700001</v>
      </c>
      <c r="D764" s="7">
        <f t="shared" si="67"/>
        <v>20.034094539299996</v>
      </c>
      <c r="E764" s="6"/>
      <c r="G764" s="8">
        <v>20.034094539299996</v>
      </c>
      <c r="H764" s="8">
        <f t="shared" si="70"/>
        <v>3.0068500000002274E-2</v>
      </c>
      <c r="I764" s="8">
        <v>501</v>
      </c>
      <c r="J764" s="8">
        <f t="shared" si="68"/>
        <v>50</v>
      </c>
      <c r="K764" s="8">
        <f t="shared" si="69"/>
        <v>101</v>
      </c>
      <c r="L764" s="8">
        <f t="shared" si="71"/>
        <v>3.0369185000002297</v>
      </c>
    </row>
    <row r="765" spans="1:12" ht="15.5" x14ac:dyDescent="0.35">
      <c r="A765" s="1">
        <v>26685.973960700001</v>
      </c>
      <c r="B765" s="1">
        <v>500</v>
      </c>
      <c r="C765" s="6">
        <f t="shared" si="66"/>
        <v>26.6859739607</v>
      </c>
      <c r="D765" s="7">
        <f t="shared" si="67"/>
        <v>20.004026039299998</v>
      </c>
      <c r="E765" s="6"/>
      <c r="G765" s="8">
        <v>20.004026039299998</v>
      </c>
      <c r="H765" s="8">
        <f t="shared" si="70"/>
        <v>3.0068499999998721E-2</v>
      </c>
      <c r="I765" s="8">
        <v>500</v>
      </c>
      <c r="J765" s="8">
        <f t="shared" si="68"/>
        <v>49</v>
      </c>
      <c r="K765" s="8">
        <f t="shared" si="69"/>
        <v>99</v>
      </c>
      <c r="L765" s="8">
        <f t="shared" si="71"/>
        <v>2.9767814999998734</v>
      </c>
    </row>
    <row r="766" spans="1:12" ht="15.5" x14ac:dyDescent="0.35">
      <c r="A766" s="1">
        <v>26716.042460699999</v>
      </c>
      <c r="B766" s="1">
        <v>501</v>
      </c>
      <c r="C766" s="6">
        <f t="shared" si="66"/>
        <v>26.716042460699999</v>
      </c>
      <c r="D766" s="7">
        <f t="shared" si="67"/>
        <v>19.973957539299999</v>
      </c>
      <c r="E766" s="6"/>
      <c r="G766" s="8">
        <v>19.973957539299999</v>
      </c>
      <c r="H766" s="8">
        <f t="shared" si="70"/>
        <v>3.0068499999998721E-2</v>
      </c>
      <c r="I766" s="8">
        <v>501</v>
      </c>
      <c r="J766" s="8">
        <f t="shared" si="68"/>
        <v>50</v>
      </c>
      <c r="K766" s="8">
        <f t="shared" si="69"/>
        <v>99</v>
      </c>
      <c r="L766" s="8">
        <f t="shared" si="71"/>
        <v>2.9767814999998734</v>
      </c>
    </row>
    <row r="767" spans="1:12" ht="15.5" x14ac:dyDescent="0.35">
      <c r="A767" s="1">
        <v>26746.1109607</v>
      </c>
      <c r="B767" s="1">
        <v>502</v>
      </c>
      <c r="C767" s="6">
        <f t="shared" si="66"/>
        <v>26.746110960700001</v>
      </c>
      <c r="D767" s="7">
        <f t="shared" si="67"/>
        <v>19.943889039299997</v>
      </c>
      <c r="E767" s="6"/>
      <c r="G767" s="8">
        <v>19.943889039299997</v>
      </c>
      <c r="H767" s="8">
        <f t="shared" si="70"/>
        <v>3.0068500000002274E-2</v>
      </c>
      <c r="I767" s="8">
        <v>502</v>
      </c>
      <c r="J767" s="8">
        <f t="shared" si="68"/>
        <v>51</v>
      </c>
      <c r="K767" s="8">
        <f t="shared" si="69"/>
        <v>101</v>
      </c>
      <c r="L767" s="8">
        <f t="shared" si="71"/>
        <v>3.0369185000002297</v>
      </c>
    </row>
    <row r="768" spans="1:12" ht="15.5" x14ac:dyDescent="0.35">
      <c r="A768" s="1">
        <v>26776.1793607</v>
      </c>
      <c r="B768" s="1">
        <v>505</v>
      </c>
      <c r="C768" s="6">
        <f t="shared" si="66"/>
        <v>26.776179360699999</v>
      </c>
      <c r="D768" s="7">
        <f t="shared" si="67"/>
        <v>19.913820639299999</v>
      </c>
      <c r="E768" s="6"/>
      <c r="G768" s="8">
        <v>19.913820639299999</v>
      </c>
      <c r="H768" s="8">
        <f t="shared" si="70"/>
        <v>3.0068399999997553E-2</v>
      </c>
      <c r="I768" s="8">
        <v>505</v>
      </c>
      <c r="J768" s="8">
        <f t="shared" si="68"/>
        <v>54</v>
      </c>
      <c r="K768" s="8">
        <f t="shared" si="69"/>
        <v>105</v>
      </c>
      <c r="L768" s="8">
        <f t="shared" si="71"/>
        <v>3.157181999999743</v>
      </c>
    </row>
    <row r="769" spans="1:12" ht="15.5" x14ac:dyDescent="0.35">
      <c r="A769" s="1">
        <v>26818.702641200001</v>
      </c>
      <c r="B769" s="1">
        <v>503</v>
      </c>
      <c r="C769" s="6">
        <f t="shared" si="66"/>
        <v>26.818702641200002</v>
      </c>
      <c r="D769" s="7">
        <f t="shared" si="67"/>
        <v>19.871297358799996</v>
      </c>
      <c r="E769" s="6"/>
      <c r="G769" s="8">
        <v>19.871297358799996</v>
      </c>
      <c r="H769" s="8">
        <f t="shared" si="70"/>
        <v>4.2523280500002869E-2</v>
      </c>
      <c r="I769" s="8">
        <v>503</v>
      </c>
      <c r="J769" s="8">
        <f t="shared" si="68"/>
        <v>52</v>
      </c>
      <c r="K769" s="8">
        <f t="shared" si="69"/>
        <v>106</v>
      </c>
      <c r="L769" s="8">
        <f t="shared" si="71"/>
        <v>4.5074677330003041</v>
      </c>
    </row>
    <row r="770" spans="1:12" ht="15.5" x14ac:dyDescent="0.35">
      <c r="A770" s="1">
        <v>26848.771141199999</v>
      </c>
      <c r="B770" s="1">
        <v>503</v>
      </c>
      <c r="C770" s="6">
        <f t="shared" si="66"/>
        <v>26.8487711412</v>
      </c>
      <c r="D770" s="7">
        <f t="shared" si="67"/>
        <v>19.841228858799997</v>
      </c>
      <c r="E770" s="6"/>
      <c r="G770" s="8">
        <v>19.841228858799997</v>
      </c>
      <c r="H770" s="8">
        <f t="shared" si="70"/>
        <v>3.0068499999998721E-2</v>
      </c>
      <c r="I770" s="8">
        <v>503</v>
      </c>
      <c r="J770" s="8">
        <f t="shared" si="68"/>
        <v>52</v>
      </c>
      <c r="K770" s="8">
        <f t="shared" si="69"/>
        <v>104</v>
      </c>
      <c r="L770" s="8">
        <f t="shared" si="71"/>
        <v>3.127123999999867</v>
      </c>
    </row>
    <row r="771" spans="1:12" ht="15.5" x14ac:dyDescent="0.35">
      <c r="A771" s="1">
        <v>26878.8396412</v>
      </c>
      <c r="B771" s="1">
        <v>503</v>
      </c>
      <c r="C771" s="6">
        <f t="shared" si="66"/>
        <v>26.878839641199999</v>
      </c>
      <c r="D771" s="7">
        <f t="shared" si="67"/>
        <v>19.811160358799999</v>
      </c>
      <c r="E771" s="6"/>
      <c r="G771" s="8">
        <v>19.811160358799999</v>
      </c>
      <c r="H771" s="8">
        <f t="shared" si="70"/>
        <v>3.0068499999998721E-2</v>
      </c>
      <c r="I771" s="8">
        <v>503</v>
      </c>
      <c r="J771" s="8">
        <f t="shared" si="68"/>
        <v>52</v>
      </c>
      <c r="K771" s="8">
        <f t="shared" si="69"/>
        <v>104</v>
      </c>
      <c r="L771" s="8">
        <f t="shared" si="71"/>
        <v>3.127123999999867</v>
      </c>
    </row>
    <row r="772" spans="1:12" ht="15.5" x14ac:dyDescent="0.35">
      <c r="A772" s="1">
        <v>26908.9080412</v>
      </c>
      <c r="B772" s="1">
        <v>499</v>
      </c>
      <c r="C772" s="6">
        <f t="shared" ref="C772:C835" si="72">A772/1000</f>
        <v>26.9089080412</v>
      </c>
      <c r="D772" s="7">
        <f t="shared" ref="D772:D835" si="73">46.69-C772</f>
        <v>19.781091958799998</v>
      </c>
      <c r="E772" s="6"/>
      <c r="G772" s="8">
        <v>19.781091958799998</v>
      </c>
      <c r="H772" s="8">
        <f t="shared" si="70"/>
        <v>3.0068400000001105E-2</v>
      </c>
      <c r="I772" s="8">
        <v>499</v>
      </c>
      <c r="J772" s="8">
        <f t="shared" ref="J772:J835" si="74">I772-451</f>
        <v>48</v>
      </c>
      <c r="K772" s="8">
        <f t="shared" si="69"/>
        <v>100</v>
      </c>
      <c r="L772" s="8">
        <f t="shared" si="71"/>
        <v>3.0068400000001105</v>
      </c>
    </row>
    <row r="773" spans="1:12" ht="15.5" x14ac:dyDescent="0.35">
      <c r="A773" s="1">
        <v>26938.976541200002</v>
      </c>
      <c r="B773" s="1">
        <v>497</v>
      </c>
      <c r="C773" s="6">
        <f t="shared" si="72"/>
        <v>26.938976541200002</v>
      </c>
      <c r="D773" s="7">
        <f t="shared" si="73"/>
        <v>19.751023458799995</v>
      </c>
      <c r="E773" s="6"/>
      <c r="G773" s="8">
        <v>19.751023458799995</v>
      </c>
      <c r="H773" s="8">
        <f t="shared" si="70"/>
        <v>3.0068500000002274E-2</v>
      </c>
      <c r="I773" s="8">
        <v>497</v>
      </c>
      <c r="J773" s="8">
        <f t="shared" si="74"/>
        <v>46</v>
      </c>
      <c r="K773" s="8">
        <f t="shared" ref="K773:K836" si="75">J773+J772</f>
        <v>94</v>
      </c>
      <c r="L773" s="8">
        <f t="shared" si="71"/>
        <v>2.8264390000002138</v>
      </c>
    </row>
    <row r="774" spans="1:12" ht="15.5" x14ac:dyDescent="0.35">
      <c r="A774" s="1">
        <v>26969.045041199999</v>
      </c>
      <c r="B774" s="1">
        <v>498</v>
      </c>
      <c r="C774" s="6">
        <f t="shared" si="72"/>
        <v>26.969045041199998</v>
      </c>
      <c r="D774" s="7">
        <f t="shared" si="73"/>
        <v>19.7209549588</v>
      </c>
      <c r="E774" s="6"/>
      <c r="G774" s="8">
        <v>19.7209549588</v>
      </c>
      <c r="H774" s="8">
        <f t="shared" ref="H774:H837" si="76">G773-G774</f>
        <v>3.0068499999995169E-2</v>
      </c>
      <c r="I774" s="8">
        <v>498</v>
      </c>
      <c r="J774" s="8">
        <f t="shared" si="74"/>
        <v>47</v>
      </c>
      <c r="K774" s="8">
        <f t="shared" si="75"/>
        <v>93</v>
      </c>
      <c r="L774" s="8">
        <f t="shared" si="71"/>
        <v>2.7963704999995507</v>
      </c>
    </row>
    <row r="775" spans="1:12" ht="15.5" x14ac:dyDescent="0.35">
      <c r="A775" s="1">
        <v>27011.568321700001</v>
      </c>
      <c r="B775" s="1">
        <v>505</v>
      </c>
      <c r="C775" s="6">
        <f t="shared" si="72"/>
        <v>27.0115683217</v>
      </c>
      <c r="D775" s="7">
        <f t="shared" si="73"/>
        <v>19.678431678299997</v>
      </c>
      <c r="E775" s="6"/>
      <c r="G775" s="8">
        <v>19.678431678299997</v>
      </c>
      <c r="H775" s="8">
        <f t="shared" si="76"/>
        <v>4.2523280500002869E-2</v>
      </c>
      <c r="I775" s="8">
        <v>505</v>
      </c>
      <c r="J775" s="8">
        <f t="shared" si="74"/>
        <v>54</v>
      </c>
      <c r="K775" s="8">
        <f t="shared" si="75"/>
        <v>101</v>
      </c>
      <c r="L775" s="8">
        <f t="shared" ref="L775:L838" si="77">K775*H775</f>
        <v>4.2948513305002898</v>
      </c>
    </row>
    <row r="776" spans="1:12" ht="15.5" x14ac:dyDescent="0.35">
      <c r="A776" s="1">
        <v>27054.091460799998</v>
      </c>
      <c r="B776" s="1">
        <v>501</v>
      </c>
      <c r="C776" s="6">
        <f t="shared" si="72"/>
        <v>27.054091460799999</v>
      </c>
      <c r="D776" s="7">
        <f t="shared" si="73"/>
        <v>19.635908539199999</v>
      </c>
      <c r="E776" s="6"/>
      <c r="G776" s="8">
        <v>19.635908539199999</v>
      </c>
      <c r="H776" s="8">
        <f t="shared" si="76"/>
        <v>4.2523139099998275E-2</v>
      </c>
      <c r="I776" s="8">
        <v>501</v>
      </c>
      <c r="J776" s="8">
        <f t="shared" si="74"/>
        <v>50</v>
      </c>
      <c r="K776" s="8">
        <f t="shared" si="75"/>
        <v>104</v>
      </c>
      <c r="L776" s="8">
        <f t="shared" si="77"/>
        <v>4.4224064663998206</v>
      </c>
    </row>
    <row r="777" spans="1:12" ht="15.5" x14ac:dyDescent="0.35">
      <c r="A777" s="1">
        <v>27096.6147413</v>
      </c>
      <c r="B777" s="1">
        <v>499</v>
      </c>
      <c r="C777" s="6">
        <f t="shared" si="72"/>
        <v>27.096614741300002</v>
      </c>
      <c r="D777" s="7">
        <f t="shared" si="73"/>
        <v>19.593385258699996</v>
      </c>
      <c r="E777" s="6"/>
      <c r="G777" s="8">
        <v>19.593385258699996</v>
      </c>
      <c r="H777" s="8">
        <f t="shared" si="76"/>
        <v>4.2523280500002869E-2</v>
      </c>
      <c r="I777" s="8">
        <v>499</v>
      </c>
      <c r="J777" s="8">
        <f t="shared" si="74"/>
        <v>48</v>
      </c>
      <c r="K777" s="8">
        <f t="shared" si="75"/>
        <v>98</v>
      </c>
      <c r="L777" s="8">
        <f t="shared" si="77"/>
        <v>4.1672814890002812</v>
      </c>
    </row>
    <row r="778" spans="1:12" ht="15.5" x14ac:dyDescent="0.35">
      <c r="A778" s="1">
        <v>27139.138021800001</v>
      </c>
      <c r="B778" s="1">
        <v>502</v>
      </c>
      <c r="C778" s="6">
        <f t="shared" si="72"/>
        <v>27.139138021800001</v>
      </c>
      <c r="D778" s="7">
        <f t="shared" si="73"/>
        <v>19.550861978199997</v>
      </c>
      <c r="E778" s="6"/>
      <c r="G778" s="8">
        <v>19.550861978199997</v>
      </c>
      <c r="H778" s="8">
        <f t="shared" si="76"/>
        <v>4.2523280499999316E-2</v>
      </c>
      <c r="I778" s="8">
        <v>502</v>
      </c>
      <c r="J778" s="8">
        <f t="shared" si="74"/>
        <v>51</v>
      </c>
      <c r="K778" s="8">
        <f t="shared" si="75"/>
        <v>99</v>
      </c>
      <c r="L778" s="8">
        <f t="shared" si="77"/>
        <v>4.2098047694999323</v>
      </c>
    </row>
    <row r="779" spans="1:12" ht="15.5" x14ac:dyDescent="0.35">
      <c r="A779" s="1">
        <v>27181.661302299999</v>
      </c>
      <c r="B779" s="1">
        <v>504</v>
      </c>
      <c r="C779" s="6">
        <f t="shared" si="72"/>
        <v>27.1816613023</v>
      </c>
      <c r="D779" s="7">
        <f t="shared" si="73"/>
        <v>19.508338697699998</v>
      </c>
      <c r="E779" s="6"/>
      <c r="G779" s="8">
        <v>19.508338697699998</v>
      </c>
      <c r="H779" s="8">
        <f t="shared" si="76"/>
        <v>4.2523280499999316E-2</v>
      </c>
      <c r="I779" s="8">
        <v>504</v>
      </c>
      <c r="J779" s="8">
        <f t="shared" si="74"/>
        <v>53</v>
      </c>
      <c r="K779" s="8">
        <f t="shared" si="75"/>
        <v>104</v>
      </c>
      <c r="L779" s="8">
        <f t="shared" si="77"/>
        <v>4.4224211719999289</v>
      </c>
    </row>
    <row r="780" spans="1:12" ht="15.5" x14ac:dyDescent="0.35">
      <c r="A780" s="1">
        <v>27224.184441400001</v>
      </c>
      <c r="B780" s="1">
        <v>503</v>
      </c>
      <c r="C780" s="6">
        <f t="shared" si="72"/>
        <v>27.224184441400002</v>
      </c>
      <c r="D780" s="7">
        <f t="shared" si="73"/>
        <v>19.465815558599996</v>
      </c>
      <c r="E780" s="6"/>
      <c r="G780" s="8">
        <v>19.465815558599996</v>
      </c>
      <c r="H780" s="8">
        <f t="shared" si="76"/>
        <v>4.2523139100001828E-2</v>
      </c>
      <c r="I780" s="8">
        <v>503</v>
      </c>
      <c r="J780" s="8">
        <f t="shared" si="74"/>
        <v>52</v>
      </c>
      <c r="K780" s="8">
        <f t="shared" si="75"/>
        <v>105</v>
      </c>
      <c r="L780" s="8">
        <f t="shared" si="77"/>
        <v>4.4649296055001919</v>
      </c>
    </row>
    <row r="781" spans="1:12" ht="15.5" x14ac:dyDescent="0.35">
      <c r="A781" s="1">
        <v>27254.252941399998</v>
      </c>
      <c r="B781" s="1">
        <v>502</v>
      </c>
      <c r="C781" s="6">
        <f t="shared" si="72"/>
        <v>27.254252941399997</v>
      </c>
      <c r="D781" s="7">
        <f t="shared" si="73"/>
        <v>19.435747058600001</v>
      </c>
      <c r="E781" s="6"/>
      <c r="G781" s="8">
        <v>19.435747058600001</v>
      </c>
      <c r="H781" s="8">
        <f t="shared" si="76"/>
        <v>3.0068499999995169E-2</v>
      </c>
      <c r="I781" s="8">
        <v>502</v>
      </c>
      <c r="J781" s="8">
        <f t="shared" si="74"/>
        <v>51</v>
      </c>
      <c r="K781" s="8">
        <f t="shared" si="75"/>
        <v>103</v>
      </c>
      <c r="L781" s="8">
        <f t="shared" si="77"/>
        <v>3.0970554999995024</v>
      </c>
    </row>
    <row r="782" spans="1:12" ht="15.5" x14ac:dyDescent="0.35">
      <c r="A782" s="1">
        <v>27284.321441399999</v>
      </c>
      <c r="B782" s="1">
        <v>498</v>
      </c>
      <c r="C782" s="6">
        <f t="shared" si="72"/>
        <v>27.284321441399999</v>
      </c>
      <c r="D782" s="7">
        <f t="shared" si="73"/>
        <v>19.405678558599998</v>
      </c>
      <c r="E782" s="6"/>
      <c r="G782" s="8">
        <v>19.405678558599998</v>
      </c>
      <c r="H782" s="8">
        <f t="shared" si="76"/>
        <v>3.0068500000002274E-2</v>
      </c>
      <c r="I782" s="8">
        <v>498</v>
      </c>
      <c r="J782" s="8">
        <f t="shared" si="74"/>
        <v>47</v>
      </c>
      <c r="K782" s="8">
        <f t="shared" si="75"/>
        <v>98</v>
      </c>
      <c r="L782" s="8">
        <f t="shared" si="77"/>
        <v>2.9467130000002228</v>
      </c>
    </row>
    <row r="783" spans="1:12" ht="15.5" x14ac:dyDescent="0.35">
      <c r="A783" s="1">
        <v>27326.844651200001</v>
      </c>
      <c r="B783" s="1">
        <v>502</v>
      </c>
      <c r="C783" s="6">
        <f t="shared" si="72"/>
        <v>27.326844651200002</v>
      </c>
      <c r="D783" s="7">
        <f t="shared" si="73"/>
        <v>19.363155348799996</v>
      </c>
      <c r="E783" s="6"/>
      <c r="G783" s="8">
        <v>19.363155348799996</v>
      </c>
      <c r="H783" s="8">
        <f t="shared" si="76"/>
        <v>4.2523209800002348E-2</v>
      </c>
      <c r="I783" s="8">
        <v>502</v>
      </c>
      <c r="J783" s="8">
        <f t="shared" si="74"/>
        <v>51</v>
      </c>
      <c r="K783" s="8">
        <f t="shared" si="75"/>
        <v>98</v>
      </c>
      <c r="L783" s="8">
        <f t="shared" si="77"/>
        <v>4.1672745604002301</v>
      </c>
    </row>
    <row r="784" spans="1:12" ht="15.5" x14ac:dyDescent="0.35">
      <c r="A784" s="1">
        <v>27369.367860999999</v>
      </c>
      <c r="B784" s="1">
        <v>505</v>
      </c>
      <c r="C784" s="6">
        <f t="shared" si="72"/>
        <v>27.369367860999997</v>
      </c>
      <c r="D784" s="7">
        <f t="shared" si="73"/>
        <v>19.320632139000001</v>
      </c>
      <c r="E784" s="6"/>
      <c r="G784" s="8">
        <v>19.320632139000001</v>
      </c>
      <c r="H784" s="8">
        <f t="shared" si="76"/>
        <v>4.2523209799995243E-2</v>
      </c>
      <c r="I784" s="8">
        <v>505</v>
      </c>
      <c r="J784" s="8">
        <f t="shared" si="74"/>
        <v>54</v>
      </c>
      <c r="K784" s="8">
        <f t="shared" si="75"/>
        <v>105</v>
      </c>
      <c r="L784" s="8">
        <f t="shared" si="77"/>
        <v>4.4649370289995005</v>
      </c>
    </row>
    <row r="785" spans="1:12" ht="15.5" x14ac:dyDescent="0.35">
      <c r="A785" s="1">
        <v>27399.436361</v>
      </c>
      <c r="B785" s="1">
        <v>505</v>
      </c>
      <c r="C785" s="6">
        <f t="shared" si="72"/>
        <v>27.399436360999999</v>
      </c>
      <c r="D785" s="7">
        <f t="shared" si="73"/>
        <v>19.290563638999998</v>
      </c>
      <c r="E785" s="6"/>
      <c r="G785" s="8">
        <v>19.290563638999998</v>
      </c>
      <c r="H785" s="8">
        <f t="shared" si="76"/>
        <v>3.0068500000002274E-2</v>
      </c>
      <c r="I785" s="8">
        <v>505</v>
      </c>
      <c r="J785" s="8">
        <f t="shared" si="74"/>
        <v>54</v>
      </c>
      <c r="K785" s="8">
        <f t="shared" si="75"/>
        <v>108</v>
      </c>
      <c r="L785" s="8">
        <f t="shared" si="77"/>
        <v>3.2473980000002456</v>
      </c>
    </row>
    <row r="786" spans="1:12" ht="15.5" x14ac:dyDescent="0.35">
      <c r="A786" s="1">
        <v>27429.504861000001</v>
      </c>
      <c r="B786" s="1">
        <v>501</v>
      </c>
      <c r="C786" s="6">
        <f t="shared" si="72"/>
        <v>27.429504861000002</v>
      </c>
      <c r="D786" s="7">
        <f t="shared" si="73"/>
        <v>19.260495138999996</v>
      </c>
      <c r="E786" s="6"/>
      <c r="G786" s="8">
        <v>19.260495138999996</v>
      </c>
      <c r="H786" s="8">
        <f t="shared" si="76"/>
        <v>3.0068500000002274E-2</v>
      </c>
      <c r="I786" s="8">
        <v>501</v>
      </c>
      <c r="J786" s="8">
        <f t="shared" si="74"/>
        <v>50</v>
      </c>
      <c r="K786" s="8">
        <f t="shared" si="75"/>
        <v>104</v>
      </c>
      <c r="L786" s="8">
        <f t="shared" si="77"/>
        <v>3.1271240000002365</v>
      </c>
    </row>
    <row r="787" spans="1:12" ht="15.5" x14ac:dyDescent="0.35">
      <c r="A787" s="1">
        <v>27459.573261000001</v>
      </c>
      <c r="B787" s="1">
        <v>503</v>
      </c>
      <c r="C787" s="6">
        <f t="shared" si="72"/>
        <v>27.459573261000003</v>
      </c>
      <c r="D787" s="7">
        <f t="shared" si="73"/>
        <v>19.230426738999995</v>
      </c>
      <c r="E787" s="6"/>
      <c r="G787" s="8">
        <v>19.230426738999995</v>
      </c>
      <c r="H787" s="8">
        <f t="shared" si="76"/>
        <v>3.0068400000001105E-2</v>
      </c>
      <c r="I787" s="8">
        <v>503</v>
      </c>
      <c r="J787" s="8">
        <f t="shared" si="74"/>
        <v>52</v>
      </c>
      <c r="K787" s="8">
        <f t="shared" si="75"/>
        <v>102</v>
      </c>
      <c r="L787" s="8">
        <f t="shared" si="77"/>
        <v>3.0669768000001127</v>
      </c>
    </row>
    <row r="788" spans="1:12" ht="15.5" x14ac:dyDescent="0.35">
      <c r="A788" s="1">
        <v>27489.641760999999</v>
      </c>
      <c r="B788" s="1">
        <v>504</v>
      </c>
      <c r="C788" s="6">
        <f t="shared" si="72"/>
        <v>27.489641760999998</v>
      </c>
      <c r="D788" s="7">
        <f t="shared" si="73"/>
        <v>19.200358239</v>
      </c>
      <c r="E788" s="6"/>
      <c r="G788" s="8">
        <v>19.200358239</v>
      </c>
      <c r="H788" s="8">
        <f t="shared" si="76"/>
        <v>3.0068499999995169E-2</v>
      </c>
      <c r="I788" s="8">
        <v>504</v>
      </c>
      <c r="J788" s="8">
        <f t="shared" si="74"/>
        <v>53</v>
      </c>
      <c r="K788" s="8">
        <f t="shared" si="75"/>
        <v>105</v>
      </c>
      <c r="L788" s="8">
        <f t="shared" si="77"/>
        <v>3.1571924999994927</v>
      </c>
    </row>
    <row r="789" spans="1:12" ht="15.5" x14ac:dyDescent="0.35">
      <c r="A789" s="1">
        <v>27519.710261</v>
      </c>
      <c r="B789" s="1">
        <v>499</v>
      </c>
      <c r="C789" s="6">
        <f t="shared" si="72"/>
        <v>27.519710261</v>
      </c>
      <c r="D789" s="7">
        <f t="shared" si="73"/>
        <v>19.170289738999998</v>
      </c>
      <c r="E789" s="6"/>
      <c r="G789" s="8">
        <v>19.170289738999998</v>
      </c>
      <c r="H789" s="8">
        <f t="shared" si="76"/>
        <v>3.0068500000002274E-2</v>
      </c>
      <c r="I789" s="8">
        <v>499</v>
      </c>
      <c r="J789" s="8">
        <f t="shared" si="74"/>
        <v>48</v>
      </c>
      <c r="K789" s="8">
        <f t="shared" si="75"/>
        <v>101</v>
      </c>
      <c r="L789" s="8">
        <f t="shared" si="77"/>
        <v>3.0369185000002297</v>
      </c>
    </row>
    <row r="790" spans="1:12" ht="15.5" x14ac:dyDescent="0.35">
      <c r="A790" s="1">
        <v>27549.778761000001</v>
      </c>
      <c r="B790" s="1">
        <v>497</v>
      </c>
      <c r="C790" s="6">
        <f t="shared" si="72"/>
        <v>27.549778761000002</v>
      </c>
      <c r="D790" s="7">
        <f t="shared" si="73"/>
        <v>19.140221238999995</v>
      </c>
      <c r="E790" s="6"/>
      <c r="G790" s="8">
        <v>19.140221238999995</v>
      </c>
      <c r="H790" s="8">
        <f t="shared" si="76"/>
        <v>3.0068500000002274E-2</v>
      </c>
      <c r="I790" s="8">
        <v>497</v>
      </c>
      <c r="J790" s="8">
        <f t="shared" si="74"/>
        <v>46</v>
      </c>
      <c r="K790" s="8">
        <f t="shared" si="75"/>
        <v>94</v>
      </c>
      <c r="L790" s="8">
        <f t="shared" si="77"/>
        <v>2.8264390000002138</v>
      </c>
    </row>
    <row r="791" spans="1:12" ht="15.5" x14ac:dyDescent="0.35">
      <c r="A791" s="1">
        <v>27579.847161000002</v>
      </c>
      <c r="B791" s="1">
        <v>500</v>
      </c>
      <c r="C791" s="6">
        <f t="shared" si="72"/>
        <v>27.579847161</v>
      </c>
      <c r="D791" s="7">
        <f t="shared" si="73"/>
        <v>19.110152838999998</v>
      </c>
      <c r="E791" s="6"/>
      <c r="G791" s="8">
        <v>19.110152838999998</v>
      </c>
      <c r="H791" s="8">
        <f t="shared" si="76"/>
        <v>3.0068399999997553E-2</v>
      </c>
      <c r="I791" s="8">
        <v>500</v>
      </c>
      <c r="J791" s="8">
        <f t="shared" si="74"/>
        <v>49</v>
      </c>
      <c r="K791" s="8">
        <f t="shared" si="75"/>
        <v>95</v>
      </c>
      <c r="L791" s="8">
        <f t="shared" si="77"/>
        <v>2.8564979999997675</v>
      </c>
    </row>
    <row r="792" spans="1:12" ht="15.5" x14ac:dyDescent="0.35">
      <c r="A792" s="1">
        <v>27609.915660999999</v>
      </c>
      <c r="B792" s="1">
        <v>501</v>
      </c>
      <c r="C792" s="6">
        <f t="shared" si="72"/>
        <v>27.609915660999999</v>
      </c>
      <c r="D792" s="7">
        <f t="shared" si="73"/>
        <v>19.080084338999999</v>
      </c>
      <c r="E792" s="6"/>
      <c r="G792" s="8">
        <v>19.080084338999999</v>
      </c>
      <c r="H792" s="8">
        <f t="shared" si="76"/>
        <v>3.0068499999998721E-2</v>
      </c>
      <c r="I792" s="8">
        <v>501</v>
      </c>
      <c r="J792" s="8">
        <f t="shared" si="74"/>
        <v>50</v>
      </c>
      <c r="K792" s="8">
        <f t="shared" si="75"/>
        <v>99</v>
      </c>
      <c r="L792" s="8">
        <f t="shared" si="77"/>
        <v>2.9767814999998734</v>
      </c>
    </row>
    <row r="793" spans="1:12" ht="15.5" x14ac:dyDescent="0.35">
      <c r="A793" s="1">
        <v>27639.984161</v>
      </c>
      <c r="B793" s="1">
        <v>502</v>
      </c>
      <c r="C793" s="6">
        <f t="shared" si="72"/>
        <v>27.639984161000001</v>
      </c>
      <c r="D793" s="7">
        <f t="shared" si="73"/>
        <v>19.050015838999997</v>
      </c>
      <c r="E793" s="6"/>
      <c r="G793" s="8">
        <v>19.050015838999997</v>
      </c>
      <c r="H793" s="8">
        <f t="shared" si="76"/>
        <v>3.0068500000002274E-2</v>
      </c>
      <c r="I793" s="8">
        <v>502</v>
      </c>
      <c r="J793" s="8">
        <f t="shared" si="74"/>
        <v>51</v>
      </c>
      <c r="K793" s="8">
        <f t="shared" si="75"/>
        <v>101</v>
      </c>
      <c r="L793" s="8">
        <f t="shared" si="77"/>
        <v>3.0369185000002297</v>
      </c>
    </row>
    <row r="794" spans="1:12" ht="15.5" x14ac:dyDescent="0.35">
      <c r="A794" s="1">
        <v>27682.507441500002</v>
      </c>
      <c r="B794" s="1">
        <v>503</v>
      </c>
      <c r="C794" s="6">
        <f t="shared" si="72"/>
        <v>27.6825074415</v>
      </c>
      <c r="D794" s="7">
        <f t="shared" si="73"/>
        <v>19.007492558499997</v>
      </c>
      <c r="E794" s="6"/>
      <c r="G794" s="8">
        <v>19.007492558499997</v>
      </c>
      <c r="H794" s="8">
        <f t="shared" si="76"/>
        <v>4.2523280499999316E-2</v>
      </c>
      <c r="I794" s="8">
        <v>503</v>
      </c>
      <c r="J794" s="8">
        <f t="shared" si="74"/>
        <v>52</v>
      </c>
      <c r="K794" s="8">
        <f t="shared" si="75"/>
        <v>103</v>
      </c>
      <c r="L794" s="8">
        <f t="shared" si="77"/>
        <v>4.3798978914999296</v>
      </c>
    </row>
    <row r="795" spans="1:12" ht="15.5" x14ac:dyDescent="0.35">
      <c r="A795" s="1">
        <v>27725.030722</v>
      </c>
      <c r="B795" s="1">
        <v>505</v>
      </c>
      <c r="C795" s="6">
        <f t="shared" si="72"/>
        <v>27.725030722</v>
      </c>
      <c r="D795" s="7">
        <f t="shared" si="73"/>
        <v>18.964969277999998</v>
      </c>
      <c r="E795" s="6"/>
      <c r="G795" s="8">
        <v>18.964969277999998</v>
      </c>
      <c r="H795" s="8">
        <f t="shared" si="76"/>
        <v>4.2523280499999316E-2</v>
      </c>
      <c r="I795" s="8">
        <v>505</v>
      </c>
      <c r="J795" s="8">
        <f t="shared" si="74"/>
        <v>54</v>
      </c>
      <c r="K795" s="8">
        <f t="shared" si="75"/>
        <v>106</v>
      </c>
      <c r="L795" s="8">
        <f t="shared" si="77"/>
        <v>4.5074677329999275</v>
      </c>
    </row>
    <row r="796" spans="1:12" ht="15.5" x14ac:dyDescent="0.35">
      <c r="A796" s="1">
        <v>27767.5539317</v>
      </c>
      <c r="B796" s="1">
        <v>502</v>
      </c>
      <c r="C796" s="6">
        <f t="shared" si="72"/>
        <v>27.7675539317</v>
      </c>
      <c r="D796" s="7">
        <f t="shared" si="73"/>
        <v>18.922446068299998</v>
      </c>
      <c r="E796" s="6"/>
      <c r="G796" s="8">
        <v>18.922446068299998</v>
      </c>
      <c r="H796" s="8">
        <f t="shared" si="76"/>
        <v>4.2523209700000564E-2</v>
      </c>
      <c r="I796" s="8">
        <v>502</v>
      </c>
      <c r="J796" s="8">
        <f t="shared" si="74"/>
        <v>51</v>
      </c>
      <c r="K796" s="8">
        <f t="shared" si="75"/>
        <v>105</v>
      </c>
      <c r="L796" s="8">
        <f t="shared" si="77"/>
        <v>4.4649370185000592</v>
      </c>
    </row>
    <row r="797" spans="1:12" ht="15.5" x14ac:dyDescent="0.35">
      <c r="A797" s="1">
        <v>27810.077141500002</v>
      </c>
      <c r="B797" s="1">
        <v>503</v>
      </c>
      <c r="C797" s="6">
        <f t="shared" si="72"/>
        <v>27.810077141500003</v>
      </c>
      <c r="D797" s="7">
        <f t="shared" si="73"/>
        <v>18.879922858499995</v>
      </c>
      <c r="E797" s="6"/>
      <c r="G797" s="8">
        <v>18.879922858499995</v>
      </c>
      <c r="H797" s="8">
        <f t="shared" si="76"/>
        <v>4.2523209800002348E-2</v>
      </c>
      <c r="I797" s="8">
        <v>503</v>
      </c>
      <c r="J797" s="8">
        <f t="shared" si="74"/>
        <v>52</v>
      </c>
      <c r="K797" s="8">
        <f t="shared" si="75"/>
        <v>103</v>
      </c>
      <c r="L797" s="8">
        <f t="shared" si="77"/>
        <v>4.3798906094002419</v>
      </c>
    </row>
    <row r="798" spans="1:12" ht="15.5" x14ac:dyDescent="0.35">
      <c r="A798" s="1">
        <v>27852.600422</v>
      </c>
      <c r="B798" s="1">
        <v>503</v>
      </c>
      <c r="C798" s="6">
        <f t="shared" si="72"/>
        <v>27.852600421999998</v>
      </c>
      <c r="D798" s="7">
        <f t="shared" si="73"/>
        <v>18.837399577999999</v>
      </c>
      <c r="E798" s="6"/>
      <c r="G798" s="8">
        <v>18.837399577999999</v>
      </c>
      <c r="H798" s="8">
        <f t="shared" si="76"/>
        <v>4.2523280499995764E-2</v>
      </c>
      <c r="I798" s="8">
        <v>503</v>
      </c>
      <c r="J798" s="8">
        <f t="shared" si="74"/>
        <v>52</v>
      </c>
      <c r="K798" s="8">
        <f t="shared" si="75"/>
        <v>104</v>
      </c>
      <c r="L798" s="8">
        <f t="shared" si="77"/>
        <v>4.4224211719995594</v>
      </c>
    </row>
    <row r="799" spans="1:12" ht="15.5" x14ac:dyDescent="0.35">
      <c r="A799" s="1">
        <v>27882.668922000001</v>
      </c>
      <c r="B799" s="1">
        <v>501</v>
      </c>
      <c r="C799" s="6">
        <f t="shared" si="72"/>
        <v>27.882668922000001</v>
      </c>
      <c r="D799" s="7">
        <f t="shared" si="73"/>
        <v>18.807331077999997</v>
      </c>
      <c r="E799" s="6"/>
      <c r="G799" s="8">
        <v>18.807331077999997</v>
      </c>
      <c r="H799" s="8">
        <f t="shared" si="76"/>
        <v>3.0068500000002274E-2</v>
      </c>
      <c r="I799" s="8">
        <v>501</v>
      </c>
      <c r="J799" s="8">
        <f t="shared" si="74"/>
        <v>50</v>
      </c>
      <c r="K799" s="8">
        <f t="shared" si="75"/>
        <v>102</v>
      </c>
      <c r="L799" s="8">
        <f t="shared" si="77"/>
        <v>3.0669870000002319</v>
      </c>
    </row>
    <row r="800" spans="1:12" ht="15.5" x14ac:dyDescent="0.35">
      <c r="A800" s="1">
        <v>27912.737421999998</v>
      </c>
      <c r="B800" s="1">
        <v>498</v>
      </c>
      <c r="C800" s="6">
        <f t="shared" si="72"/>
        <v>27.912737421999999</v>
      </c>
      <c r="D800" s="7">
        <f t="shared" si="73"/>
        <v>18.777262577999998</v>
      </c>
      <c r="E800" s="6"/>
      <c r="G800" s="8">
        <v>18.777262577999998</v>
      </c>
      <c r="H800" s="8">
        <f t="shared" si="76"/>
        <v>3.0068499999998721E-2</v>
      </c>
      <c r="I800" s="8">
        <v>498</v>
      </c>
      <c r="J800" s="8">
        <f t="shared" si="74"/>
        <v>47</v>
      </c>
      <c r="K800" s="8">
        <f t="shared" si="75"/>
        <v>97</v>
      </c>
      <c r="L800" s="8">
        <f t="shared" si="77"/>
        <v>2.916644499999876</v>
      </c>
    </row>
    <row r="801" spans="1:12" ht="15.5" x14ac:dyDescent="0.35">
      <c r="A801" s="1">
        <v>27942.805922</v>
      </c>
      <c r="B801" s="1">
        <v>498</v>
      </c>
      <c r="C801" s="6">
        <f t="shared" si="72"/>
        <v>27.942805921999998</v>
      </c>
      <c r="D801" s="7">
        <f t="shared" si="73"/>
        <v>18.747194078</v>
      </c>
      <c r="E801" s="6"/>
      <c r="G801" s="8">
        <v>18.747194078</v>
      </c>
      <c r="H801" s="8">
        <f t="shared" si="76"/>
        <v>3.0068499999998721E-2</v>
      </c>
      <c r="I801" s="8">
        <v>498</v>
      </c>
      <c r="J801" s="8">
        <f t="shared" si="74"/>
        <v>47</v>
      </c>
      <c r="K801" s="8">
        <f t="shared" si="75"/>
        <v>94</v>
      </c>
      <c r="L801" s="8">
        <f t="shared" si="77"/>
        <v>2.8264389999998798</v>
      </c>
    </row>
    <row r="802" spans="1:12" ht="15.5" x14ac:dyDescent="0.35">
      <c r="A802" s="1">
        <v>27972.874322</v>
      </c>
      <c r="B802" s="1">
        <v>500</v>
      </c>
      <c r="C802" s="6">
        <f t="shared" si="72"/>
        <v>27.972874321999999</v>
      </c>
      <c r="D802" s="7">
        <f t="shared" si="73"/>
        <v>18.717125677999999</v>
      </c>
      <c r="E802" s="6"/>
      <c r="G802" s="8">
        <v>18.717125677999999</v>
      </c>
      <c r="H802" s="8">
        <f t="shared" si="76"/>
        <v>3.0068400000001105E-2</v>
      </c>
      <c r="I802" s="8">
        <v>500</v>
      </c>
      <c r="J802" s="8">
        <f t="shared" si="74"/>
        <v>49</v>
      </c>
      <c r="K802" s="8">
        <f t="shared" si="75"/>
        <v>96</v>
      </c>
      <c r="L802" s="8">
        <f t="shared" si="77"/>
        <v>2.8865664000001061</v>
      </c>
    </row>
    <row r="803" spans="1:12" ht="15.5" x14ac:dyDescent="0.35">
      <c r="A803" s="1">
        <v>28002.942822000001</v>
      </c>
      <c r="B803" s="1">
        <v>498</v>
      </c>
      <c r="C803" s="6">
        <f t="shared" si="72"/>
        <v>28.002942822000001</v>
      </c>
      <c r="D803" s="7">
        <f t="shared" si="73"/>
        <v>18.687057177999996</v>
      </c>
      <c r="E803" s="6"/>
      <c r="G803" s="8">
        <v>18.687057177999996</v>
      </c>
      <c r="H803" s="8">
        <f t="shared" si="76"/>
        <v>3.0068500000002274E-2</v>
      </c>
      <c r="I803" s="8">
        <v>498</v>
      </c>
      <c r="J803" s="8">
        <f t="shared" si="74"/>
        <v>47</v>
      </c>
      <c r="K803" s="8">
        <f t="shared" si="75"/>
        <v>96</v>
      </c>
      <c r="L803" s="8">
        <f t="shared" si="77"/>
        <v>2.8865760000002183</v>
      </c>
    </row>
    <row r="804" spans="1:12" ht="15.5" x14ac:dyDescent="0.35">
      <c r="A804" s="1">
        <v>28033.011321999998</v>
      </c>
      <c r="B804" s="1">
        <v>497</v>
      </c>
      <c r="C804" s="6">
        <f t="shared" si="72"/>
        <v>28.033011322</v>
      </c>
      <c r="D804" s="7">
        <f t="shared" si="73"/>
        <v>18.656988677999998</v>
      </c>
      <c r="E804" s="6"/>
      <c r="G804" s="8">
        <v>18.656988677999998</v>
      </c>
      <c r="H804" s="8">
        <f t="shared" si="76"/>
        <v>3.0068499999998721E-2</v>
      </c>
      <c r="I804" s="8">
        <v>497</v>
      </c>
      <c r="J804" s="8">
        <f t="shared" si="74"/>
        <v>46</v>
      </c>
      <c r="K804" s="8">
        <f t="shared" si="75"/>
        <v>93</v>
      </c>
      <c r="L804" s="8">
        <f t="shared" si="77"/>
        <v>2.7963704999998811</v>
      </c>
    </row>
    <row r="805" spans="1:12" ht="15.5" x14ac:dyDescent="0.35">
      <c r="A805" s="1">
        <v>28063.079822</v>
      </c>
      <c r="B805" s="1">
        <v>497</v>
      </c>
      <c r="C805" s="6">
        <f t="shared" si="72"/>
        <v>28.063079821999999</v>
      </c>
      <c r="D805" s="7">
        <f t="shared" si="73"/>
        <v>18.626920177999999</v>
      </c>
      <c r="E805" s="6"/>
      <c r="G805" s="8">
        <v>18.626920177999999</v>
      </c>
      <c r="H805" s="8">
        <f t="shared" si="76"/>
        <v>3.0068499999998721E-2</v>
      </c>
      <c r="I805" s="8">
        <v>497</v>
      </c>
      <c r="J805" s="8">
        <f t="shared" si="74"/>
        <v>46</v>
      </c>
      <c r="K805" s="8">
        <f t="shared" si="75"/>
        <v>92</v>
      </c>
      <c r="L805" s="8">
        <f t="shared" si="77"/>
        <v>2.7663019999998824</v>
      </c>
    </row>
    <row r="806" spans="1:12" ht="15.5" x14ac:dyDescent="0.35">
      <c r="A806" s="1">
        <v>28093.148222</v>
      </c>
      <c r="B806" s="1">
        <v>495</v>
      </c>
      <c r="C806" s="6">
        <f t="shared" si="72"/>
        <v>28.093148222</v>
      </c>
      <c r="D806" s="7">
        <f t="shared" si="73"/>
        <v>18.596851777999998</v>
      </c>
      <c r="E806" s="6"/>
      <c r="G806" s="8">
        <v>18.596851777999998</v>
      </c>
      <c r="H806" s="8">
        <f t="shared" si="76"/>
        <v>3.0068400000001105E-2</v>
      </c>
      <c r="I806" s="8">
        <v>495</v>
      </c>
      <c r="J806" s="8">
        <f t="shared" si="74"/>
        <v>44</v>
      </c>
      <c r="K806" s="8">
        <f t="shared" si="75"/>
        <v>90</v>
      </c>
      <c r="L806" s="8">
        <f t="shared" si="77"/>
        <v>2.7061560000000995</v>
      </c>
    </row>
    <row r="807" spans="1:12" ht="15.5" x14ac:dyDescent="0.35">
      <c r="A807" s="1">
        <v>28135.671502500001</v>
      </c>
      <c r="B807" s="1">
        <v>497</v>
      </c>
      <c r="C807" s="6">
        <f t="shared" si="72"/>
        <v>28.135671502500003</v>
      </c>
      <c r="D807" s="7">
        <f t="shared" si="73"/>
        <v>18.554328497499995</v>
      </c>
      <c r="E807" s="6"/>
      <c r="G807" s="8">
        <v>18.554328497499995</v>
      </c>
      <c r="H807" s="8">
        <f t="shared" si="76"/>
        <v>4.2523280500002869E-2</v>
      </c>
      <c r="I807" s="8">
        <v>497</v>
      </c>
      <c r="J807" s="8">
        <f t="shared" si="74"/>
        <v>46</v>
      </c>
      <c r="K807" s="8">
        <f t="shared" si="75"/>
        <v>90</v>
      </c>
      <c r="L807" s="8">
        <f t="shared" si="77"/>
        <v>3.8270952450002582</v>
      </c>
    </row>
    <row r="808" spans="1:12" ht="15.5" x14ac:dyDescent="0.35">
      <c r="A808" s="1">
        <v>28178.194712299999</v>
      </c>
      <c r="B808" s="1">
        <v>497</v>
      </c>
      <c r="C808" s="6">
        <f t="shared" si="72"/>
        <v>28.178194712299998</v>
      </c>
      <c r="D808" s="7">
        <f t="shared" si="73"/>
        <v>18.5118052877</v>
      </c>
      <c r="E808" s="6"/>
      <c r="G808" s="8">
        <v>18.5118052877</v>
      </c>
      <c r="H808" s="8">
        <f t="shared" si="76"/>
        <v>4.2523209799995243E-2</v>
      </c>
      <c r="I808" s="8">
        <v>497</v>
      </c>
      <c r="J808" s="8">
        <f t="shared" si="74"/>
        <v>46</v>
      </c>
      <c r="K808" s="8">
        <f t="shared" si="75"/>
        <v>92</v>
      </c>
      <c r="L808" s="8">
        <f t="shared" si="77"/>
        <v>3.9121353015995624</v>
      </c>
    </row>
    <row r="809" spans="1:12" ht="15.5" x14ac:dyDescent="0.35">
      <c r="A809" s="1">
        <v>28220.717992800001</v>
      </c>
      <c r="B809" s="1">
        <v>495</v>
      </c>
      <c r="C809" s="6">
        <f t="shared" si="72"/>
        <v>28.220717992800001</v>
      </c>
      <c r="D809" s="7">
        <f t="shared" si="73"/>
        <v>18.469282007199997</v>
      </c>
      <c r="E809" s="6"/>
      <c r="G809" s="8">
        <v>18.469282007199997</v>
      </c>
      <c r="H809" s="8">
        <f t="shared" si="76"/>
        <v>4.2523280500002869E-2</v>
      </c>
      <c r="I809" s="8">
        <v>495</v>
      </c>
      <c r="J809" s="8">
        <f t="shared" si="74"/>
        <v>44</v>
      </c>
      <c r="K809" s="8">
        <f t="shared" si="75"/>
        <v>90</v>
      </c>
      <c r="L809" s="8">
        <f t="shared" si="77"/>
        <v>3.8270952450002582</v>
      </c>
    </row>
    <row r="810" spans="1:12" ht="15.5" x14ac:dyDescent="0.35">
      <c r="A810" s="1">
        <v>28250.786492800002</v>
      </c>
      <c r="B810" s="1">
        <v>497</v>
      </c>
      <c r="C810" s="6">
        <f t="shared" si="72"/>
        <v>28.250786492800003</v>
      </c>
      <c r="D810" s="7">
        <f t="shared" si="73"/>
        <v>18.439213507199995</v>
      </c>
      <c r="E810" s="6"/>
      <c r="G810" s="8">
        <v>18.439213507199995</v>
      </c>
      <c r="H810" s="8">
        <f t="shared" si="76"/>
        <v>3.0068500000002274E-2</v>
      </c>
      <c r="I810" s="8">
        <v>497</v>
      </c>
      <c r="J810" s="8">
        <f t="shared" si="74"/>
        <v>46</v>
      </c>
      <c r="K810" s="8">
        <f t="shared" si="75"/>
        <v>90</v>
      </c>
      <c r="L810" s="8">
        <f t="shared" si="77"/>
        <v>2.7061650000002047</v>
      </c>
    </row>
    <row r="811" spans="1:12" ht="15.5" x14ac:dyDescent="0.35">
      <c r="A811" s="1">
        <v>28293.3097026</v>
      </c>
      <c r="B811" s="1">
        <v>497</v>
      </c>
      <c r="C811" s="6">
        <f t="shared" si="72"/>
        <v>28.293309702599998</v>
      </c>
      <c r="D811" s="7">
        <f t="shared" si="73"/>
        <v>18.396690297399999</v>
      </c>
      <c r="E811" s="6"/>
      <c r="G811" s="8">
        <v>18.396690297399999</v>
      </c>
      <c r="H811" s="8">
        <f t="shared" si="76"/>
        <v>4.2523209799995243E-2</v>
      </c>
      <c r="I811" s="8">
        <v>497</v>
      </c>
      <c r="J811" s="8">
        <f t="shared" si="74"/>
        <v>46</v>
      </c>
      <c r="K811" s="8">
        <f t="shared" si="75"/>
        <v>92</v>
      </c>
      <c r="L811" s="8">
        <f t="shared" si="77"/>
        <v>3.9121353015995624</v>
      </c>
    </row>
    <row r="812" spans="1:12" ht="15.5" x14ac:dyDescent="0.35">
      <c r="A812" s="1">
        <v>28335.832912400001</v>
      </c>
      <c r="B812" s="1">
        <v>497</v>
      </c>
      <c r="C812" s="6">
        <f t="shared" si="72"/>
        <v>28.335832912400001</v>
      </c>
      <c r="D812" s="7">
        <f t="shared" si="73"/>
        <v>18.354167087599997</v>
      </c>
      <c r="E812" s="6"/>
      <c r="G812" s="8">
        <v>18.354167087599997</v>
      </c>
      <c r="H812" s="8">
        <f t="shared" si="76"/>
        <v>4.2523209800002348E-2</v>
      </c>
      <c r="I812" s="8">
        <v>497</v>
      </c>
      <c r="J812" s="8">
        <f t="shared" si="74"/>
        <v>46</v>
      </c>
      <c r="K812" s="8">
        <f t="shared" si="75"/>
        <v>92</v>
      </c>
      <c r="L812" s="8">
        <f t="shared" si="77"/>
        <v>3.9121353016002161</v>
      </c>
    </row>
    <row r="813" spans="1:12" ht="15.5" x14ac:dyDescent="0.35">
      <c r="A813" s="1">
        <v>28365.901412399999</v>
      </c>
      <c r="B813" s="1">
        <v>495</v>
      </c>
      <c r="C813" s="6">
        <f t="shared" si="72"/>
        <v>28.3659014124</v>
      </c>
      <c r="D813" s="7">
        <f t="shared" si="73"/>
        <v>18.324098587599998</v>
      </c>
      <c r="E813" s="6"/>
      <c r="G813" s="8">
        <v>18.324098587599998</v>
      </c>
      <c r="H813" s="8">
        <f t="shared" si="76"/>
        <v>3.0068499999998721E-2</v>
      </c>
      <c r="I813" s="8">
        <v>495</v>
      </c>
      <c r="J813" s="8">
        <f t="shared" si="74"/>
        <v>44</v>
      </c>
      <c r="K813" s="8">
        <f t="shared" si="75"/>
        <v>90</v>
      </c>
      <c r="L813" s="8">
        <f t="shared" si="77"/>
        <v>2.7061649999998849</v>
      </c>
    </row>
    <row r="814" spans="1:12" ht="15.5" x14ac:dyDescent="0.35">
      <c r="A814" s="1">
        <v>28395.9699124</v>
      </c>
      <c r="B814" s="1">
        <v>496</v>
      </c>
      <c r="C814" s="6">
        <f t="shared" si="72"/>
        <v>28.395969912399998</v>
      </c>
      <c r="D814" s="7">
        <f t="shared" si="73"/>
        <v>18.294030087599999</v>
      </c>
      <c r="E814" s="6"/>
      <c r="G814" s="8">
        <v>18.294030087599999</v>
      </c>
      <c r="H814" s="8">
        <f t="shared" si="76"/>
        <v>3.0068499999998721E-2</v>
      </c>
      <c r="I814" s="8">
        <v>496</v>
      </c>
      <c r="J814" s="8">
        <f t="shared" si="74"/>
        <v>45</v>
      </c>
      <c r="K814" s="8">
        <f t="shared" si="75"/>
        <v>89</v>
      </c>
      <c r="L814" s="8">
        <f t="shared" si="77"/>
        <v>2.6760964999998862</v>
      </c>
    </row>
    <row r="815" spans="1:12" ht="15.5" x14ac:dyDescent="0.35">
      <c r="A815" s="1">
        <v>28426.038412400001</v>
      </c>
      <c r="B815" s="1">
        <v>499</v>
      </c>
      <c r="C815" s="6">
        <f t="shared" si="72"/>
        <v>28.426038412400001</v>
      </c>
      <c r="D815" s="7">
        <f t="shared" si="73"/>
        <v>18.263961587599997</v>
      </c>
      <c r="E815" s="6"/>
      <c r="G815" s="8">
        <v>18.263961587599997</v>
      </c>
      <c r="H815" s="8">
        <f t="shared" si="76"/>
        <v>3.0068500000002274E-2</v>
      </c>
      <c r="I815" s="8">
        <v>499</v>
      </c>
      <c r="J815" s="8">
        <f t="shared" si="74"/>
        <v>48</v>
      </c>
      <c r="K815" s="8">
        <f t="shared" si="75"/>
        <v>93</v>
      </c>
      <c r="L815" s="8">
        <f t="shared" si="77"/>
        <v>2.7963705000002115</v>
      </c>
    </row>
    <row r="816" spans="1:12" ht="15.5" x14ac:dyDescent="0.35">
      <c r="A816" s="1">
        <v>28468.561622199999</v>
      </c>
      <c r="B816" s="1">
        <v>499</v>
      </c>
      <c r="C816" s="6">
        <f t="shared" si="72"/>
        <v>28.468561622199999</v>
      </c>
      <c r="D816" s="7">
        <f t="shared" si="73"/>
        <v>18.221438377799998</v>
      </c>
      <c r="E816" s="6"/>
      <c r="G816" s="8">
        <v>18.221438377799998</v>
      </c>
      <c r="H816" s="8">
        <f t="shared" si="76"/>
        <v>4.2523209799998796E-2</v>
      </c>
      <c r="I816" s="8">
        <v>499</v>
      </c>
      <c r="J816" s="8">
        <f t="shared" si="74"/>
        <v>48</v>
      </c>
      <c r="K816" s="8">
        <f t="shared" si="75"/>
        <v>96</v>
      </c>
      <c r="L816" s="8">
        <f t="shared" si="77"/>
        <v>4.0822281407998844</v>
      </c>
    </row>
    <row r="817" spans="1:12" ht="15.5" x14ac:dyDescent="0.35">
      <c r="A817" s="1">
        <v>28498.6301222</v>
      </c>
      <c r="B817" s="1">
        <v>497</v>
      </c>
      <c r="C817" s="6">
        <f t="shared" si="72"/>
        <v>28.498630122200002</v>
      </c>
      <c r="D817" s="7">
        <f t="shared" si="73"/>
        <v>18.191369877799996</v>
      </c>
      <c r="E817" s="6"/>
      <c r="G817" s="8">
        <v>18.191369877799996</v>
      </c>
      <c r="H817" s="8">
        <f t="shared" si="76"/>
        <v>3.0068500000002274E-2</v>
      </c>
      <c r="I817" s="8">
        <v>497</v>
      </c>
      <c r="J817" s="8">
        <f t="shared" si="74"/>
        <v>46</v>
      </c>
      <c r="K817" s="8">
        <f t="shared" si="75"/>
        <v>94</v>
      </c>
      <c r="L817" s="8">
        <f t="shared" si="77"/>
        <v>2.8264390000002138</v>
      </c>
    </row>
    <row r="818" spans="1:12" ht="15.5" x14ac:dyDescent="0.35">
      <c r="A818" s="1">
        <v>28528.698622200001</v>
      </c>
      <c r="B818" s="1">
        <v>497</v>
      </c>
      <c r="C818" s="6">
        <f t="shared" si="72"/>
        <v>28.5286986222</v>
      </c>
      <c r="D818" s="7">
        <f t="shared" si="73"/>
        <v>18.161301377799997</v>
      </c>
      <c r="E818" s="6"/>
      <c r="G818" s="8">
        <v>18.161301377799997</v>
      </c>
      <c r="H818" s="8">
        <f t="shared" si="76"/>
        <v>3.0068499999998721E-2</v>
      </c>
      <c r="I818" s="8">
        <v>497</v>
      </c>
      <c r="J818" s="8">
        <f t="shared" si="74"/>
        <v>46</v>
      </c>
      <c r="K818" s="8">
        <f t="shared" si="75"/>
        <v>92</v>
      </c>
      <c r="L818" s="8">
        <f t="shared" si="77"/>
        <v>2.7663019999998824</v>
      </c>
    </row>
    <row r="819" spans="1:12" ht="15.5" x14ac:dyDescent="0.35">
      <c r="A819" s="1">
        <v>28558.767122199999</v>
      </c>
      <c r="B819" s="1">
        <v>500</v>
      </c>
      <c r="C819" s="6">
        <f t="shared" si="72"/>
        <v>28.558767122199999</v>
      </c>
      <c r="D819" s="7">
        <f t="shared" si="73"/>
        <v>18.131232877799999</v>
      </c>
      <c r="E819" s="6"/>
      <c r="G819" s="8">
        <v>18.131232877799999</v>
      </c>
      <c r="H819" s="8">
        <f t="shared" si="76"/>
        <v>3.0068499999998721E-2</v>
      </c>
      <c r="I819" s="8">
        <v>500</v>
      </c>
      <c r="J819" s="8">
        <f t="shared" si="74"/>
        <v>49</v>
      </c>
      <c r="K819" s="8">
        <f t="shared" si="75"/>
        <v>95</v>
      </c>
      <c r="L819" s="8">
        <f t="shared" si="77"/>
        <v>2.8565074999998785</v>
      </c>
    </row>
    <row r="820" spans="1:12" ht="15.5" x14ac:dyDescent="0.35">
      <c r="A820" s="1">
        <v>28588.835522199999</v>
      </c>
      <c r="B820" s="1">
        <v>500</v>
      </c>
      <c r="C820" s="6">
        <f t="shared" si="72"/>
        <v>28.5888355222</v>
      </c>
      <c r="D820" s="7">
        <f t="shared" si="73"/>
        <v>18.101164477799998</v>
      </c>
      <c r="E820" s="6"/>
      <c r="G820" s="8">
        <v>18.101164477799998</v>
      </c>
      <c r="H820" s="8">
        <f t="shared" si="76"/>
        <v>3.0068400000001105E-2</v>
      </c>
      <c r="I820" s="8">
        <v>500</v>
      </c>
      <c r="J820" s="8">
        <f t="shared" si="74"/>
        <v>49</v>
      </c>
      <c r="K820" s="8">
        <f t="shared" si="75"/>
        <v>98</v>
      </c>
      <c r="L820" s="8">
        <f t="shared" si="77"/>
        <v>2.9467032000001083</v>
      </c>
    </row>
    <row r="821" spans="1:12" ht="15.5" x14ac:dyDescent="0.35">
      <c r="A821" s="1">
        <v>28618.9040222</v>
      </c>
      <c r="B821" s="1">
        <v>499</v>
      </c>
      <c r="C821" s="6">
        <f t="shared" si="72"/>
        <v>28.618904022199999</v>
      </c>
      <c r="D821" s="7">
        <f t="shared" si="73"/>
        <v>18.071095977799999</v>
      </c>
      <c r="E821" s="6"/>
      <c r="G821" s="8">
        <v>18.071095977799999</v>
      </c>
      <c r="H821" s="8">
        <f t="shared" si="76"/>
        <v>3.0068499999998721E-2</v>
      </c>
      <c r="I821" s="8">
        <v>499</v>
      </c>
      <c r="J821" s="8">
        <f t="shared" si="74"/>
        <v>48</v>
      </c>
      <c r="K821" s="8">
        <f t="shared" si="75"/>
        <v>97</v>
      </c>
      <c r="L821" s="8">
        <f t="shared" si="77"/>
        <v>2.916644499999876</v>
      </c>
    </row>
    <row r="822" spans="1:12" ht="15.5" x14ac:dyDescent="0.35">
      <c r="A822" s="1">
        <v>28661.427302700002</v>
      </c>
      <c r="B822" s="1">
        <v>497</v>
      </c>
      <c r="C822" s="6">
        <f t="shared" si="72"/>
        <v>28.661427302700002</v>
      </c>
      <c r="D822" s="7">
        <f t="shared" si="73"/>
        <v>18.028572697299996</v>
      </c>
      <c r="E822" s="6"/>
      <c r="G822" s="8">
        <v>18.028572697299996</v>
      </c>
      <c r="H822" s="8">
        <f t="shared" si="76"/>
        <v>4.2523280500002869E-2</v>
      </c>
      <c r="I822" s="8">
        <v>497</v>
      </c>
      <c r="J822" s="8">
        <f t="shared" si="74"/>
        <v>46</v>
      </c>
      <c r="K822" s="8">
        <f t="shared" si="75"/>
        <v>94</v>
      </c>
      <c r="L822" s="8">
        <f t="shared" si="77"/>
        <v>3.9971883670002697</v>
      </c>
    </row>
    <row r="823" spans="1:12" ht="15.5" x14ac:dyDescent="0.35">
      <c r="A823" s="1">
        <v>28691.495802699999</v>
      </c>
      <c r="B823" s="1">
        <v>500</v>
      </c>
      <c r="C823" s="6">
        <f t="shared" si="72"/>
        <v>28.6914958027</v>
      </c>
      <c r="D823" s="7">
        <f t="shared" si="73"/>
        <v>17.998504197299997</v>
      </c>
      <c r="E823" s="6"/>
      <c r="G823" s="8">
        <v>17.998504197299997</v>
      </c>
      <c r="H823" s="8">
        <f t="shared" si="76"/>
        <v>3.0068499999998721E-2</v>
      </c>
      <c r="I823" s="8">
        <v>500</v>
      </c>
      <c r="J823" s="8">
        <f t="shared" si="74"/>
        <v>49</v>
      </c>
      <c r="K823" s="8">
        <f t="shared" si="75"/>
        <v>95</v>
      </c>
      <c r="L823" s="8">
        <f t="shared" si="77"/>
        <v>2.8565074999998785</v>
      </c>
    </row>
    <row r="824" spans="1:12" ht="15.5" x14ac:dyDescent="0.35">
      <c r="A824" s="1">
        <v>28734.019012500001</v>
      </c>
      <c r="B824" s="1">
        <v>500</v>
      </c>
      <c r="C824" s="6">
        <f t="shared" si="72"/>
        <v>28.734019012499999</v>
      </c>
      <c r="D824" s="7">
        <f t="shared" si="73"/>
        <v>17.955980987499998</v>
      </c>
      <c r="E824" s="6"/>
      <c r="G824" s="8">
        <v>17.955980987499998</v>
      </c>
      <c r="H824" s="8">
        <f t="shared" si="76"/>
        <v>4.2523209799998796E-2</v>
      </c>
      <c r="I824" s="8">
        <v>500</v>
      </c>
      <c r="J824" s="8">
        <f t="shared" si="74"/>
        <v>49</v>
      </c>
      <c r="K824" s="8">
        <f t="shared" si="75"/>
        <v>98</v>
      </c>
      <c r="L824" s="8">
        <f t="shared" si="77"/>
        <v>4.167274560399882</v>
      </c>
    </row>
    <row r="825" spans="1:12" ht="15.5" x14ac:dyDescent="0.35">
      <c r="A825" s="1">
        <v>28764.087412500001</v>
      </c>
      <c r="B825" s="1">
        <v>499</v>
      </c>
      <c r="C825" s="6">
        <f t="shared" si="72"/>
        <v>28.7640874125</v>
      </c>
      <c r="D825" s="7">
        <f t="shared" si="73"/>
        <v>17.925912587499997</v>
      </c>
      <c r="E825" s="6"/>
      <c r="G825" s="8">
        <v>17.925912587499997</v>
      </c>
      <c r="H825" s="8">
        <f t="shared" si="76"/>
        <v>3.0068400000001105E-2</v>
      </c>
      <c r="I825" s="8">
        <v>499</v>
      </c>
      <c r="J825" s="8">
        <f t="shared" si="74"/>
        <v>48</v>
      </c>
      <c r="K825" s="8">
        <f t="shared" si="75"/>
        <v>97</v>
      </c>
      <c r="L825" s="8">
        <f t="shared" si="77"/>
        <v>2.9166348000001072</v>
      </c>
    </row>
    <row r="826" spans="1:12" ht="15.5" x14ac:dyDescent="0.35">
      <c r="A826" s="1">
        <v>28794.155912499999</v>
      </c>
      <c r="B826" s="1">
        <v>499</v>
      </c>
      <c r="C826" s="6">
        <f t="shared" si="72"/>
        <v>28.794155912499999</v>
      </c>
      <c r="D826" s="7">
        <f t="shared" si="73"/>
        <v>17.895844087499999</v>
      </c>
      <c r="E826" s="6"/>
      <c r="G826" s="8">
        <v>17.895844087499999</v>
      </c>
      <c r="H826" s="8">
        <f t="shared" si="76"/>
        <v>3.0068499999998721E-2</v>
      </c>
      <c r="I826" s="8">
        <v>499</v>
      </c>
      <c r="J826" s="8">
        <f t="shared" si="74"/>
        <v>48</v>
      </c>
      <c r="K826" s="8">
        <f t="shared" si="75"/>
        <v>96</v>
      </c>
      <c r="L826" s="8">
        <f t="shared" si="77"/>
        <v>2.8865759999998772</v>
      </c>
    </row>
    <row r="827" spans="1:12" ht="15.5" x14ac:dyDescent="0.35">
      <c r="A827" s="1">
        <v>28836.679193</v>
      </c>
      <c r="B827" s="1">
        <v>498</v>
      </c>
      <c r="C827" s="6">
        <f t="shared" si="72"/>
        <v>28.836679192999998</v>
      </c>
      <c r="D827" s="7">
        <f t="shared" si="73"/>
        <v>17.853320806999999</v>
      </c>
      <c r="E827" s="6"/>
      <c r="G827" s="8">
        <v>17.853320806999999</v>
      </c>
      <c r="H827" s="8">
        <f t="shared" si="76"/>
        <v>4.2523280499999316E-2</v>
      </c>
      <c r="I827" s="8">
        <v>498</v>
      </c>
      <c r="J827" s="8">
        <f t="shared" si="74"/>
        <v>47</v>
      </c>
      <c r="K827" s="8">
        <f t="shared" si="75"/>
        <v>95</v>
      </c>
      <c r="L827" s="8">
        <f t="shared" si="77"/>
        <v>4.0397116474999351</v>
      </c>
    </row>
    <row r="828" spans="1:12" ht="15.5" x14ac:dyDescent="0.35">
      <c r="A828" s="1">
        <v>28866.747693000001</v>
      </c>
      <c r="B828" s="1">
        <v>498</v>
      </c>
      <c r="C828" s="6">
        <f t="shared" si="72"/>
        <v>28.866747693000001</v>
      </c>
      <c r="D828" s="7">
        <f t="shared" si="73"/>
        <v>17.823252306999997</v>
      </c>
      <c r="E828" s="6"/>
      <c r="G828" s="8">
        <v>17.823252306999997</v>
      </c>
      <c r="H828" s="8">
        <f t="shared" si="76"/>
        <v>3.0068500000002274E-2</v>
      </c>
      <c r="I828" s="8">
        <v>498</v>
      </c>
      <c r="J828" s="8">
        <f t="shared" si="74"/>
        <v>47</v>
      </c>
      <c r="K828" s="8">
        <f t="shared" si="75"/>
        <v>94</v>
      </c>
      <c r="L828" s="8">
        <f t="shared" si="77"/>
        <v>2.8264390000002138</v>
      </c>
    </row>
    <row r="829" spans="1:12" ht="15.5" x14ac:dyDescent="0.35">
      <c r="A829" s="1">
        <v>28896.816093000001</v>
      </c>
      <c r="B829" s="1">
        <v>495</v>
      </c>
      <c r="C829" s="6">
        <f t="shared" si="72"/>
        <v>28.896816093000002</v>
      </c>
      <c r="D829" s="7">
        <f t="shared" si="73"/>
        <v>17.793183906999996</v>
      </c>
      <c r="E829" s="6"/>
      <c r="G829" s="8">
        <v>17.793183906999996</v>
      </c>
      <c r="H829" s="8">
        <f t="shared" si="76"/>
        <v>3.0068400000001105E-2</v>
      </c>
      <c r="I829" s="8">
        <v>495</v>
      </c>
      <c r="J829" s="8">
        <f t="shared" si="74"/>
        <v>44</v>
      </c>
      <c r="K829" s="8">
        <f t="shared" si="75"/>
        <v>91</v>
      </c>
      <c r="L829" s="8">
        <f t="shared" si="77"/>
        <v>2.7362244000001006</v>
      </c>
    </row>
    <row r="830" spans="1:12" ht="15.5" x14ac:dyDescent="0.35">
      <c r="A830" s="1">
        <v>28926.884592999999</v>
      </c>
      <c r="B830" s="1">
        <v>492</v>
      </c>
      <c r="C830" s="6">
        <f t="shared" si="72"/>
        <v>28.926884593</v>
      </c>
      <c r="D830" s="7">
        <f t="shared" si="73"/>
        <v>17.763115406999997</v>
      </c>
      <c r="E830" s="6"/>
      <c r="G830" s="8">
        <v>17.763115406999997</v>
      </c>
      <c r="H830" s="8">
        <f t="shared" si="76"/>
        <v>3.0068499999998721E-2</v>
      </c>
      <c r="I830" s="8">
        <v>492</v>
      </c>
      <c r="J830" s="8">
        <f t="shared" si="74"/>
        <v>41</v>
      </c>
      <c r="K830" s="8">
        <f t="shared" si="75"/>
        <v>85</v>
      </c>
      <c r="L830" s="8">
        <f t="shared" si="77"/>
        <v>2.5558224999998913</v>
      </c>
    </row>
    <row r="831" spans="1:12" ht="15.5" x14ac:dyDescent="0.35">
      <c r="A831" s="1">
        <v>28956.953093</v>
      </c>
      <c r="B831" s="1">
        <v>496</v>
      </c>
      <c r="C831" s="6">
        <f t="shared" si="72"/>
        <v>28.956953092999999</v>
      </c>
      <c r="D831" s="7">
        <f t="shared" si="73"/>
        <v>17.733046906999999</v>
      </c>
      <c r="E831" s="6"/>
      <c r="G831" s="8">
        <v>17.733046906999999</v>
      </c>
      <c r="H831" s="8">
        <f t="shared" si="76"/>
        <v>3.0068499999998721E-2</v>
      </c>
      <c r="I831" s="8">
        <v>496</v>
      </c>
      <c r="J831" s="8">
        <f t="shared" si="74"/>
        <v>45</v>
      </c>
      <c r="K831" s="8">
        <f t="shared" si="75"/>
        <v>86</v>
      </c>
      <c r="L831" s="8">
        <f t="shared" si="77"/>
        <v>2.58589099999989</v>
      </c>
    </row>
    <row r="832" spans="1:12" ht="15.5" x14ac:dyDescent="0.35">
      <c r="A832" s="1">
        <v>28987.021593000001</v>
      </c>
      <c r="B832" s="1">
        <v>496</v>
      </c>
      <c r="C832" s="6">
        <f t="shared" si="72"/>
        <v>28.987021593000001</v>
      </c>
      <c r="D832" s="7">
        <f t="shared" si="73"/>
        <v>17.702978406999996</v>
      </c>
      <c r="E832" s="6"/>
      <c r="G832" s="8">
        <v>17.702978406999996</v>
      </c>
      <c r="H832" s="8">
        <f t="shared" si="76"/>
        <v>3.0068500000002274E-2</v>
      </c>
      <c r="I832" s="8">
        <v>496</v>
      </c>
      <c r="J832" s="8">
        <f t="shared" si="74"/>
        <v>45</v>
      </c>
      <c r="K832" s="8">
        <f t="shared" si="75"/>
        <v>90</v>
      </c>
      <c r="L832" s="8">
        <f t="shared" si="77"/>
        <v>2.7061650000002047</v>
      </c>
    </row>
    <row r="833" spans="1:12" ht="15.5" x14ac:dyDescent="0.35">
      <c r="A833" s="1">
        <v>29017.090092999999</v>
      </c>
      <c r="B833" s="1">
        <v>490</v>
      </c>
      <c r="C833" s="6">
        <f t="shared" si="72"/>
        <v>29.017090093</v>
      </c>
      <c r="D833" s="7">
        <f t="shared" si="73"/>
        <v>17.672909906999998</v>
      </c>
      <c r="E833" s="6"/>
      <c r="G833" s="8">
        <v>17.672909906999998</v>
      </c>
      <c r="H833" s="8">
        <f t="shared" si="76"/>
        <v>3.0068499999998721E-2</v>
      </c>
      <c r="I833" s="8">
        <v>490</v>
      </c>
      <c r="J833" s="8">
        <f t="shared" si="74"/>
        <v>39</v>
      </c>
      <c r="K833" s="8">
        <f t="shared" si="75"/>
        <v>84</v>
      </c>
      <c r="L833" s="8">
        <f t="shared" si="77"/>
        <v>2.5257539999998926</v>
      </c>
    </row>
    <row r="834" spans="1:12" ht="15.5" x14ac:dyDescent="0.35">
      <c r="A834" s="1">
        <v>29059.6133028</v>
      </c>
      <c r="B834" s="1">
        <v>497</v>
      </c>
      <c r="C834" s="6">
        <f t="shared" si="72"/>
        <v>29.059613302799999</v>
      </c>
      <c r="D834" s="7">
        <f t="shared" si="73"/>
        <v>17.630386697199999</v>
      </c>
      <c r="E834" s="6"/>
      <c r="G834" s="8">
        <v>17.630386697199999</v>
      </c>
      <c r="H834" s="8">
        <f t="shared" si="76"/>
        <v>4.2523209799998796E-2</v>
      </c>
      <c r="I834" s="8">
        <v>497</v>
      </c>
      <c r="J834" s="8">
        <f t="shared" si="74"/>
        <v>46</v>
      </c>
      <c r="K834" s="8">
        <f t="shared" si="75"/>
        <v>85</v>
      </c>
      <c r="L834" s="8">
        <f t="shared" si="77"/>
        <v>3.6144728329998976</v>
      </c>
    </row>
    <row r="835" spans="1:12" ht="15.5" x14ac:dyDescent="0.35">
      <c r="A835" s="1">
        <v>29102.136583300002</v>
      </c>
      <c r="B835" s="1">
        <v>498</v>
      </c>
      <c r="C835" s="6">
        <f t="shared" si="72"/>
        <v>29.102136583300002</v>
      </c>
      <c r="D835" s="7">
        <f t="shared" si="73"/>
        <v>17.587863416699996</v>
      </c>
      <c r="E835" s="6"/>
      <c r="G835" s="8">
        <v>17.587863416699996</v>
      </c>
      <c r="H835" s="8">
        <f t="shared" si="76"/>
        <v>4.2523280500002869E-2</v>
      </c>
      <c r="I835" s="8">
        <v>498</v>
      </c>
      <c r="J835" s="8">
        <f t="shared" si="74"/>
        <v>47</v>
      </c>
      <c r="K835" s="8">
        <f t="shared" si="75"/>
        <v>93</v>
      </c>
      <c r="L835" s="8">
        <f t="shared" si="77"/>
        <v>3.9546650865002668</v>
      </c>
    </row>
    <row r="836" spans="1:12" ht="15.5" x14ac:dyDescent="0.35">
      <c r="A836" s="1">
        <v>29144.6597931</v>
      </c>
      <c r="B836" s="1">
        <v>496</v>
      </c>
      <c r="C836" s="6">
        <f t="shared" ref="C836:C899" si="78">A836/1000</f>
        <v>29.144659793100001</v>
      </c>
      <c r="D836" s="7">
        <f t="shared" ref="D836:D899" si="79">46.69-C836</f>
        <v>17.545340206899997</v>
      </c>
      <c r="E836" s="6"/>
      <c r="G836" s="8">
        <v>17.545340206899997</v>
      </c>
      <c r="H836" s="8">
        <f t="shared" si="76"/>
        <v>4.2523209799998796E-2</v>
      </c>
      <c r="I836" s="8">
        <v>496</v>
      </c>
      <c r="J836" s="8">
        <f t="shared" ref="J836:J899" si="80">I836-451</f>
        <v>45</v>
      </c>
      <c r="K836" s="8">
        <f t="shared" si="75"/>
        <v>92</v>
      </c>
      <c r="L836" s="8">
        <f t="shared" si="77"/>
        <v>3.9121353015998892</v>
      </c>
    </row>
    <row r="837" spans="1:12" ht="15.5" x14ac:dyDescent="0.35">
      <c r="A837" s="1">
        <v>29187.183073600001</v>
      </c>
      <c r="B837" s="1">
        <v>493</v>
      </c>
      <c r="C837" s="6">
        <f t="shared" si="78"/>
        <v>29.1871830736</v>
      </c>
      <c r="D837" s="7">
        <f t="shared" si="79"/>
        <v>17.502816926399998</v>
      </c>
      <c r="E837" s="6"/>
      <c r="G837" s="8">
        <v>17.502816926399998</v>
      </c>
      <c r="H837" s="8">
        <f t="shared" si="76"/>
        <v>4.2523280499999316E-2</v>
      </c>
      <c r="I837" s="8">
        <v>493</v>
      </c>
      <c r="J837" s="8">
        <f t="shared" si="80"/>
        <v>42</v>
      </c>
      <c r="K837" s="8">
        <f t="shared" ref="K837:K900" si="81">J837+J836</f>
        <v>87</v>
      </c>
      <c r="L837" s="8">
        <f t="shared" si="77"/>
        <v>3.6995254034999405</v>
      </c>
    </row>
    <row r="838" spans="1:12" ht="15.5" x14ac:dyDescent="0.35">
      <c r="A838" s="1">
        <v>29217.251573599999</v>
      </c>
      <c r="B838" s="1">
        <v>496</v>
      </c>
      <c r="C838" s="6">
        <f t="shared" si="78"/>
        <v>29.217251573599999</v>
      </c>
      <c r="D838" s="7">
        <f t="shared" si="79"/>
        <v>17.472748426399999</v>
      </c>
      <c r="E838" s="6"/>
      <c r="G838" s="8">
        <v>17.472748426399999</v>
      </c>
      <c r="H838" s="8">
        <f t="shared" ref="H838:H901" si="82">G837-G838</f>
        <v>3.0068499999998721E-2</v>
      </c>
      <c r="I838" s="8">
        <v>496</v>
      </c>
      <c r="J838" s="8">
        <f t="shared" si="80"/>
        <v>45</v>
      </c>
      <c r="K838" s="8">
        <f t="shared" si="81"/>
        <v>87</v>
      </c>
      <c r="L838" s="8">
        <f t="shared" si="77"/>
        <v>2.6159594999998887</v>
      </c>
    </row>
    <row r="839" spans="1:12" ht="15.5" x14ac:dyDescent="0.35">
      <c r="A839" s="1">
        <v>29247.3200736</v>
      </c>
      <c r="B839" s="1">
        <v>498</v>
      </c>
      <c r="C839" s="6">
        <f t="shared" si="78"/>
        <v>29.247320073600001</v>
      </c>
      <c r="D839" s="7">
        <f t="shared" si="79"/>
        <v>17.442679926399997</v>
      </c>
      <c r="E839" s="6"/>
      <c r="G839" s="8">
        <v>17.442679926399997</v>
      </c>
      <c r="H839" s="8">
        <f t="shared" si="82"/>
        <v>3.0068500000002274E-2</v>
      </c>
      <c r="I839" s="8">
        <v>498</v>
      </c>
      <c r="J839" s="8">
        <f t="shared" si="80"/>
        <v>47</v>
      </c>
      <c r="K839" s="8">
        <f t="shared" si="81"/>
        <v>92</v>
      </c>
      <c r="L839" s="8">
        <f t="shared" ref="L839:L902" si="83">K839*H839</f>
        <v>2.7663020000002092</v>
      </c>
    </row>
    <row r="840" spans="1:12" ht="15.5" x14ac:dyDescent="0.35">
      <c r="A840" s="1">
        <v>29289.843212600001</v>
      </c>
      <c r="B840" s="1">
        <v>489</v>
      </c>
      <c r="C840" s="6">
        <f t="shared" si="78"/>
        <v>29.289843212600001</v>
      </c>
      <c r="D840" s="7">
        <f t="shared" si="79"/>
        <v>17.400156787399997</v>
      </c>
      <c r="E840" s="6"/>
      <c r="G840" s="8">
        <v>17.400156787399997</v>
      </c>
      <c r="H840" s="8">
        <f t="shared" si="82"/>
        <v>4.2523139000000043E-2</v>
      </c>
      <c r="I840" s="8">
        <v>489</v>
      </c>
      <c r="J840" s="8">
        <f t="shared" si="80"/>
        <v>38</v>
      </c>
      <c r="K840" s="8">
        <f t="shared" si="81"/>
        <v>85</v>
      </c>
      <c r="L840" s="8">
        <f t="shared" si="83"/>
        <v>3.6144668150000037</v>
      </c>
    </row>
    <row r="841" spans="1:12" ht="15.5" x14ac:dyDescent="0.35">
      <c r="A841" s="1">
        <v>29332.366493099998</v>
      </c>
      <c r="B841" s="1">
        <v>489</v>
      </c>
      <c r="C841" s="6">
        <f t="shared" si="78"/>
        <v>29.332366493099997</v>
      </c>
      <c r="D841" s="7">
        <f t="shared" si="79"/>
        <v>17.357633506900001</v>
      </c>
      <c r="E841" s="6"/>
      <c r="G841" s="8">
        <v>17.357633506900001</v>
      </c>
      <c r="H841" s="8">
        <f t="shared" si="82"/>
        <v>4.2523280499995764E-2</v>
      </c>
      <c r="I841" s="8">
        <v>489</v>
      </c>
      <c r="J841" s="8">
        <f t="shared" si="80"/>
        <v>38</v>
      </c>
      <c r="K841" s="8">
        <f t="shared" si="81"/>
        <v>76</v>
      </c>
      <c r="L841" s="8">
        <f t="shared" si="83"/>
        <v>3.231769317999678</v>
      </c>
    </row>
    <row r="842" spans="1:12" ht="15.5" x14ac:dyDescent="0.35">
      <c r="A842" s="1">
        <v>29374.8897736</v>
      </c>
      <c r="B842" s="1">
        <v>493</v>
      </c>
      <c r="C842" s="6">
        <f t="shared" si="78"/>
        <v>29.3748897736</v>
      </c>
      <c r="D842" s="7">
        <f t="shared" si="79"/>
        <v>17.315110226399998</v>
      </c>
      <c r="E842" s="6"/>
      <c r="G842" s="8">
        <v>17.315110226399998</v>
      </c>
      <c r="H842" s="8">
        <f t="shared" si="82"/>
        <v>4.2523280500002869E-2</v>
      </c>
      <c r="I842" s="8">
        <v>493</v>
      </c>
      <c r="J842" s="8">
        <f t="shared" si="80"/>
        <v>42</v>
      </c>
      <c r="K842" s="8">
        <f t="shared" si="81"/>
        <v>80</v>
      </c>
      <c r="L842" s="8">
        <f t="shared" si="83"/>
        <v>3.4018624400002295</v>
      </c>
    </row>
    <row r="843" spans="1:12" ht="15.5" x14ac:dyDescent="0.35">
      <c r="A843" s="1">
        <v>29417.413054100001</v>
      </c>
      <c r="B843" s="1">
        <v>494</v>
      </c>
      <c r="C843" s="6">
        <f t="shared" si="78"/>
        <v>29.417413054100003</v>
      </c>
      <c r="D843" s="7">
        <f t="shared" si="79"/>
        <v>17.272586945899995</v>
      </c>
      <c r="E843" s="6"/>
      <c r="G843" s="8">
        <v>17.272586945899995</v>
      </c>
      <c r="H843" s="8">
        <f t="shared" si="82"/>
        <v>4.2523280500002869E-2</v>
      </c>
      <c r="I843" s="8">
        <v>494</v>
      </c>
      <c r="J843" s="8">
        <f t="shared" si="80"/>
        <v>43</v>
      </c>
      <c r="K843" s="8">
        <f t="shared" si="81"/>
        <v>85</v>
      </c>
      <c r="L843" s="8">
        <f t="shared" si="83"/>
        <v>3.6144788425002439</v>
      </c>
    </row>
    <row r="844" spans="1:12" ht="15.5" x14ac:dyDescent="0.35">
      <c r="A844" s="1">
        <v>29459.936193199999</v>
      </c>
      <c r="B844" s="1">
        <v>497</v>
      </c>
      <c r="C844" s="6">
        <f t="shared" si="78"/>
        <v>29.459936193200001</v>
      </c>
      <c r="D844" s="7">
        <f t="shared" si="79"/>
        <v>17.230063806799997</v>
      </c>
      <c r="E844" s="6"/>
      <c r="G844" s="8">
        <v>17.230063806799997</v>
      </c>
      <c r="H844" s="8">
        <f t="shared" si="82"/>
        <v>4.2523139099998275E-2</v>
      </c>
      <c r="I844" s="8">
        <v>497</v>
      </c>
      <c r="J844" s="8">
        <f t="shared" si="80"/>
        <v>46</v>
      </c>
      <c r="K844" s="8">
        <f t="shared" si="81"/>
        <v>89</v>
      </c>
      <c r="L844" s="8">
        <f t="shared" si="83"/>
        <v>3.7845593798998465</v>
      </c>
    </row>
    <row r="845" spans="1:12" ht="15.5" x14ac:dyDescent="0.35">
      <c r="A845" s="1">
        <v>29502.459473700001</v>
      </c>
      <c r="B845" s="1">
        <v>499</v>
      </c>
      <c r="C845" s="6">
        <f t="shared" si="78"/>
        <v>29.5024594737</v>
      </c>
      <c r="D845" s="7">
        <f t="shared" si="79"/>
        <v>17.187540526299998</v>
      </c>
      <c r="E845" s="6"/>
      <c r="G845" s="8">
        <v>17.187540526299998</v>
      </c>
      <c r="H845" s="8">
        <f t="shared" si="82"/>
        <v>4.2523280499999316E-2</v>
      </c>
      <c r="I845" s="8">
        <v>499</v>
      </c>
      <c r="J845" s="8">
        <f t="shared" si="80"/>
        <v>48</v>
      </c>
      <c r="K845" s="8">
        <f t="shared" si="81"/>
        <v>94</v>
      </c>
      <c r="L845" s="8">
        <f t="shared" si="83"/>
        <v>3.9971883669999357</v>
      </c>
    </row>
    <row r="846" spans="1:12" ht="15.5" x14ac:dyDescent="0.35">
      <c r="A846" s="1">
        <v>29544.982754199998</v>
      </c>
      <c r="B846" s="1">
        <v>494</v>
      </c>
      <c r="C846" s="6">
        <f t="shared" si="78"/>
        <v>29.544982754199999</v>
      </c>
      <c r="D846" s="7">
        <f t="shared" si="79"/>
        <v>17.145017245799998</v>
      </c>
      <c r="E846" s="6"/>
      <c r="G846" s="8">
        <v>17.145017245799998</v>
      </c>
      <c r="H846" s="8">
        <f t="shared" si="82"/>
        <v>4.2523280499999316E-2</v>
      </c>
      <c r="I846" s="8">
        <v>494</v>
      </c>
      <c r="J846" s="8">
        <f t="shared" si="80"/>
        <v>43</v>
      </c>
      <c r="K846" s="8">
        <f t="shared" si="81"/>
        <v>91</v>
      </c>
      <c r="L846" s="8">
        <f t="shared" si="83"/>
        <v>3.8696185254999378</v>
      </c>
    </row>
    <row r="847" spans="1:12" ht="15.5" x14ac:dyDescent="0.35">
      <c r="A847" s="1">
        <v>29587.5060347</v>
      </c>
      <c r="B847" s="1">
        <v>494</v>
      </c>
      <c r="C847" s="6">
        <f t="shared" si="78"/>
        <v>29.587506034699999</v>
      </c>
      <c r="D847" s="7">
        <f t="shared" si="79"/>
        <v>17.102493965299999</v>
      </c>
      <c r="E847" s="6"/>
      <c r="G847" s="8">
        <v>17.102493965299999</v>
      </c>
      <c r="H847" s="8">
        <f t="shared" si="82"/>
        <v>4.2523280499999316E-2</v>
      </c>
      <c r="I847" s="8">
        <v>494</v>
      </c>
      <c r="J847" s="8">
        <f t="shared" si="80"/>
        <v>43</v>
      </c>
      <c r="K847" s="8">
        <f t="shared" si="81"/>
        <v>86</v>
      </c>
      <c r="L847" s="8">
        <f t="shared" si="83"/>
        <v>3.6570021229999412</v>
      </c>
    </row>
    <row r="848" spans="1:12" ht="15.5" x14ac:dyDescent="0.35">
      <c r="A848" s="1">
        <v>29630.029173800001</v>
      </c>
      <c r="B848" s="1">
        <v>497</v>
      </c>
      <c r="C848" s="6">
        <f t="shared" si="78"/>
        <v>29.630029173800001</v>
      </c>
      <c r="D848" s="7">
        <f t="shared" si="79"/>
        <v>17.059970826199997</v>
      </c>
      <c r="E848" s="6"/>
      <c r="G848" s="8">
        <v>17.059970826199997</v>
      </c>
      <c r="H848" s="8">
        <f t="shared" si="82"/>
        <v>4.2523139100001828E-2</v>
      </c>
      <c r="I848" s="8">
        <v>497</v>
      </c>
      <c r="J848" s="8">
        <f t="shared" si="80"/>
        <v>46</v>
      </c>
      <c r="K848" s="8">
        <f t="shared" si="81"/>
        <v>89</v>
      </c>
      <c r="L848" s="8">
        <f t="shared" si="83"/>
        <v>3.7845593799001627</v>
      </c>
    </row>
    <row r="849" spans="1:12" ht="15.5" x14ac:dyDescent="0.35">
      <c r="A849" s="1">
        <v>29672.552454299999</v>
      </c>
      <c r="B849" s="1">
        <v>498</v>
      </c>
      <c r="C849" s="6">
        <f t="shared" si="78"/>
        <v>29.6725524543</v>
      </c>
      <c r="D849" s="7">
        <f t="shared" si="79"/>
        <v>17.017447545699998</v>
      </c>
      <c r="E849" s="6"/>
      <c r="G849" s="8">
        <v>17.017447545699998</v>
      </c>
      <c r="H849" s="8">
        <f t="shared" si="82"/>
        <v>4.2523280499999316E-2</v>
      </c>
      <c r="I849" s="8">
        <v>498</v>
      </c>
      <c r="J849" s="8">
        <f t="shared" si="80"/>
        <v>47</v>
      </c>
      <c r="K849" s="8">
        <f t="shared" si="81"/>
        <v>93</v>
      </c>
      <c r="L849" s="8">
        <f t="shared" si="83"/>
        <v>3.9546650864999364</v>
      </c>
    </row>
    <row r="850" spans="1:12" ht="15.5" x14ac:dyDescent="0.35">
      <c r="A850" s="1">
        <v>29715.075734800001</v>
      </c>
      <c r="B850" s="1">
        <v>498</v>
      </c>
      <c r="C850" s="6">
        <f t="shared" si="78"/>
        <v>29.715075734799999</v>
      </c>
      <c r="D850" s="7">
        <f t="shared" si="79"/>
        <v>16.974924265199999</v>
      </c>
      <c r="E850" s="6"/>
      <c r="G850" s="8">
        <v>16.974924265199999</v>
      </c>
      <c r="H850" s="8">
        <f t="shared" si="82"/>
        <v>4.2523280499999316E-2</v>
      </c>
      <c r="I850" s="8">
        <v>498</v>
      </c>
      <c r="J850" s="8">
        <f t="shared" si="80"/>
        <v>47</v>
      </c>
      <c r="K850" s="8">
        <f t="shared" si="81"/>
        <v>94</v>
      </c>
      <c r="L850" s="8">
        <f t="shared" si="83"/>
        <v>3.9971883669999357</v>
      </c>
    </row>
    <row r="851" spans="1:12" ht="15.5" x14ac:dyDescent="0.35">
      <c r="A851" s="1">
        <v>29745.144234799998</v>
      </c>
      <c r="B851" s="1">
        <v>498</v>
      </c>
      <c r="C851" s="6">
        <f t="shared" si="78"/>
        <v>29.745144234799998</v>
      </c>
      <c r="D851" s="7">
        <f t="shared" si="79"/>
        <v>16.9448557652</v>
      </c>
      <c r="E851" s="6"/>
      <c r="G851" s="8">
        <v>16.9448557652</v>
      </c>
      <c r="H851" s="8">
        <f t="shared" si="82"/>
        <v>3.0068499999998721E-2</v>
      </c>
      <c r="I851" s="8">
        <v>498</v>
      </c>
      <c r="J851" s="8">
        <f t="shared" si="80"/>
        <v>47</v>
      </c>
      <c r="K851" s="8">
        <f t="shared" si="81"/>
        <v>94</v>
      </c>
      <c r="L851" s="8">
        <f t="shared" si="83"/>
        <v>2.8264389999998798</v>
      </c>
    </row>
    <row r="852" spans="1:12" ht="15.5" x14ac:dyDescent="0.35">
      <c r="A852" s="1">
        <v>29775.212634799998</v>
      </c>
      <c r="B852" s="1">
        <v>498</v>
      </c>
      <c r="C852" s="6">
        <f t="shared" si="78"/>
        <v>29.775212634799999</v>
      </c>
      <c r="D852" s="7">
        <f t="shared" si="79"/>
        <v>16.914787365199999</v>
      </c>
      <c r="E852" s="6"/>
      <c r="G852" s="8">
        <v>16.914787365199999</v>
      </c>
      <c r="H852" s="8">
        <f t="shared" si="82"/>
        <v>3.0068400000001105E-2</v>
      </c>
      <c r="I852" s="8">
        <v>498</v>
      </c>
      <c r="J852" s="8">
        <f t="shared" si="80"/>
        <v>47</v>
      </c>
      <c r="K852" s="8">
        <f t="shared" si="81"/>
        <v>94</v>
      </c>
      <c r="L852" s="8">
        <f t="shared" si="83"/>
        <v>2.8264296000001039</v>
      </c>
    </row>
    <row r="853" spans="1:12" ht="15.5" x14ac:dyDescent="0.35">
      <c r="A853" s="1">
        <v>29805.2811348</v>
      </c>
      <c r="B853" s="1">
        <v>489</v>
      </c>
      <c r="C853" s="6">
        <f t="shared" si="78"/>
        <v>29.805281134800001</v>
      </c>
      <c r="D853" s="7">
        <f t="shared" si="79"/>
        <v>16.884718865199996</v>
      </c>
      <c r="E853" s="6"/>
      <c r="G853" s="8">
        <v>16.884718865199996</v>
      </c>
      <c r="H853" s="8">
        <f t="shared" si="82"/>
        <v>3.0068500000002274E-2</v>
      </c>
      <c r="I853" s="8">
        <v>489</v>
      </c>
      <c r="J853" s="8">
        <f t="shared" si="80"/>
        <v>38</v>
      </c>
      <c r="K853" s="8">
        <f t="shared" si="81"/>
        <v>85</v>
      </c>
      <c r="L853" s="8">
        <f t="shared" si="83"/>
        <v>2.5558225000001933</v>
      </c>
    </row>
    <row r="854" spans="1:12" ht="15.5" x14ac:dyDescent="0.35">
      <c r="A854" s="1">
        <v>29835.349634800001</v>
      </c>
      <c r="B854" s="1">
        <v>490</v>
      </c>
      <c r="C854" s="6">
        <f t="shared" si="78"/>
        <v>29.8353496348</v>
      </c>
      <c r="D854" s="7">
        <f t="shared" si="79"/>
        <v>16.854650365199998</v>
      </c>
      <c r="E854" s="6"/>
      <c r="G854" s="8">
        <v>16.854650365199998</v>
      </c>
      <c r="H854" s="8">
        <f t="shared" si="82"/>
        <v>3.0068499999998721E-2</v>
      </c>
      <c r="I854" s="8">
        <v>490</v>
      </c>
      <c r="J854" s="8">
        <f t="shared" si="80"/>
        <v>39</v>
      </c>
      <c r="K854" s="8">
        <f t="shared" si="81"/>
        <v>77</v>
      </c>
      <c r="L854" s="8">
        <f t="shared" si="83"/>
        <v>2.3152744999999015</v>
      </c>
    </row>
    <row r="855" spans="1:12" ht="15.5" x14ac:dyDescent="0.35">
      <c r="A855" s="1">
        <v>29877.872915299999</v>
      </c>
      <c r="B855" s="1">
        <v>492</v>
      </c>
      <c r="C855" s="6">
        <f t="shared" si="78"/>
        <v>29.877872915299999</v>
      </c>
      <c r="D855" s="7">
        <f t="shared" si="79"/>
        <v>16.812127084699998</v>
      </c>
      <c r="E855" s="6"/>
      <c r="G855" s="8">
        <v>16.812127084699998</v>
      </c>
      <c r="H855" s="8">
        <f t="shared" si="82"/>
        <v>4.2523280499999316E-2</v>
      </c>
      <c r="I855" s="8">
        <v>492</v>
      </c>
      <c r="J855" s="8">
        <f t="shared" si="80"/>
        <v>41</v>
      </c>
      <c r="K855" s="8">
        <f t="shared" si="81"/>
        <v>80</v>
      </c>
      <c r="L855" s="8">
        <f t="shared" si="83"/>
        <v>3.4018624399999453</v>
      </c>
    </row>
    <row r="856" spans="1:12" ht="15.5" x14ac:dyDescent="0.35">
      <c r="A856" s="1">
        <v>29920.3961958</v>
      </c>
      <c r="B856" s="1">
        <v>497</v>
      </c>
      <c r="C856" s="6">
        <f t="shared" si="78"/>
        <v>29.920396195799999</v>
      </c>
      <c r="D856" s="7">
        <f t="shared" si="79"/>
        <v>16.769603804199999</v>
      </c>
      <c r="E856" s="6"/>
      <c r="G856" s="8">
        <v>16.769603804199999</v>
      </c>
      <c r="H856" s="8">
        <f t="shared" si="82"/>
        <v>4.2523280499999316E-2</v>
      </c>
      <c r="I856" s="8">
        <v>497</v>
      </c>
      <c r="J856" s="8">
        <f t="shared" si="80"/>
        <v>46</v>
      </c>
      <c r="K856" s="8">
        <f t="shared" si="81"/>
        <v>87</v>
      </c>
      <c r="L856" s="8">
        <f t="shared" si="83"/>
        <v>3.6995254034999405</v>
      </c>
    </row>
    <row r="857" spans="1:12" ht="15.5" x14ac:dyDescent="0.35">
      <c r="A857" s="1">
        <v>29950.4645958</v>
      </c>
      <c r="B857" s="1">
        <v>499</v>
      </c>
      <c r="C857" s="6">
        <f t="shared" si="78"/>
        <v>29.9504645958</v>
      </c>
      <c r="D857" s="7">
        <f t="shared" si="79"/>
        <v>16.739535404199998</v>
      </c>
      <c r="E857" s="6"/>
      <c r="G857" s="8">
        <v>16.739535404199998</v>
      </c>
      <c r="H857" s="8">
        <f t="shared" si="82"/>
        <v>3.0068400000001105E-2</v>
      </c>
      <c r="I857" s="8">
        <v>499</v>
      </c>
      <c r="J857" s="8">
        <f t="shared" si="80"/>
        <v>48</v>
      </c>
      <c r="K857" s="8">
        <f t="shared" si="81"/>
        <v>94</v>
      </c>
      <c r="L857" s="8">
        <f t="shared" si="83"/>
        <v>2.8264296000001039</v>
      </c>
    </row>
    <row r="858" spans="1:12" ht="15.5" x14ac:dyDescent="0.35">
      <c r="A858" s="1">
        <v>29992.987805600002</v>
      </c>
      <c r="B858" s="1">
        <v>499</v>
      </c>
      <c r="C858" s="6">
        <f t="shared" si="78"/>
        <v>29.992987805600002</v>
      </c>
      <c r="D858" s="7">
        <f t="shared" si="79"/>
        <v>16.697012194399996</v>
      </c>
      <c r="E858" s="6"/>
      <c r="G858" s="8">
        <v>16.697012194399996</v>
      </c>
      <c r="H858" s="8">
        <f t="shared" si="82"/>
        <v>4.2523209800002348E-2</v>
      </c>
      <c r="I858" s="8">
        <v>499</v>
      </c>
      <c r="J858" s="8">
        <f t="shared" si="80"/>
        <v>48</v>
      </c>
      <c r="K858" s="8">
        <f t="shared" si="81"/>
        <v>96</v>
      </c>
      <c r="L858" s="8">
        <f t="shared" si="83"/>
        <v>4.0822281408002254</v>
      </c>
    </row>
    <row r="859" spans="1:12" ht="15.5" x14ac:dyDescent="0.35">
      <c r="A859" s="1">
        <v>30023.056305599999</v>
      </c>
      <c r="B859" s="1">
        <v>497</v>
      </c>
      <c r="C859" s="6">
        <f t="shared" si="78"/>
        <v>30.023056305600001</v>
      </c>
      <c r="D859" s="7">
        <f t="shared" si="79"/>
        <v>16.666943694399997</v>
      </c>
      <c r="E859" s="6"/>
      <c r="G859" s="8">
        <v>16.666943694399997</v>
      </c>
      <c r="H859" s="8">
        <f t="shared" si="82"/>
        <v>3.0068499999998721E-2</v>
      </c>
      <c r="I859" s="8">
        <v>497</v>
      </c>
      <c r="J859" s="8">
        <f t="shared" si="80"/>
        <v>46</v>
      </c>
      <c r="K859" s="8">
        <f t="shared" si="81"/>
        <v>94</v>
      </c>
      <c r="L859" s="8">
        <f t="shared" si="83"/>
        <v>2.8264389999998798</v>
      </c>
    </row>
    <row r="860" spans="1:12" ht="15.5" x14ac:dyDescent="0.35">
      <c r="A860" s="1">
        <v>30053.1248056</v>
      </c>
      <c r="B860" s="1">
        <v>498</v>
      </c>
      <c r="C860" s="6">
        <f t="shared" si="78"/>
        <v>30.0531248056</v>
      </c>
      <c r="D860" s="7">
        <f t="shared" si="79"/>
        <v>16.636875194399998</v>
      </c>
      <c r="E860" s="6"/>
      <c r="G860" s="8">
        <v>16.636875194399998</v>
      </c>
      <c r="H860" s="8">
        <f t="shared" si="82"/>
        <v>3.0068499999998721E-2</v>
      </c>
      <c r="I860" s="8">
        <v>498</v>
      </c>
      <c r="J860" s="8">
        <f t="shared" si="80"/>
        <v>47</v>
      </c>
      <c r="K860" s="8">
        <f t="shared" si="81"/>
        <v>93</v>
      </c>
      <c r="L860" s="8">
        <f t="shared" si="83"/>
        <v>2.7963704999998811</v>
      </c>
    </row>
    <row r="861" spans="1:12" ht="15.5" x14ac:dyDescent="0.35">
      <c r="A861" s="1">
        <v>30095.648015399998</v>
      </c>
      <c r="B861" s="1">
        <v>497</v>
      </c>
      <c r="C861" s="6">
        <f t="shared" si="78"/>
        <v>30.095648015399998</v>
      </c>
      <c r="D861" s="7">
        <f t="shared" si="79"/>
        <v>16.594351984599999</v>
      </c>
      <c r="E861" s="6"/>
      <c r="G861" s="8">
        <v>16.594351984599999</v>
      </c>
      <c r="H861" s="8">
        <f t="shared" si="82"/>
        <v>4.2523209799998796E-2</v>
      </c>
      <c r="I861" s="8">
        <v>497</v>
      </c>
      <c r="J861" s="8">
        <f t="shared" si="80"/>
        <v>46</v>
      </c>
      <c r="K861" s="8">
        <f t="shared" si="81"/>
        <v>93</v>
      </c>
      <c r="L861" s="8">
        <f t="shared" si="83"/>
        <v>3.954658511399888</v>
      </c>
    </row>
    <row r="862" spans="1:12" ht="15.5" x14ac:dyDescent="0.35">
      <c r="A862" s="1">
        <v>30125.716515399999</v>
      </c>
      <c r="B862" s="1">
        <v>496</v>
      </c>
      <c r="C862" s="6">
        <f t="shared" si="78"/>
        <v>30.125716515400001</v>
      </c>
      <c r="D862" s="7">
        <f t="shared" si="79"/>
        <v>16.564283484599997</v>
      </c>
      <c r="E862" s="6"/>
      <c r="G862" s="8">
        <v>16.564283484599997</v>
      </c>
      <c r="H862" s="8">
        <f t="shared" si="82"/>
        <v>3.0068500000002274E-2</v>
      </c>
      <c r="I862" s="8">
        <v>496</v>
      </c>
      <c r="J862" s="8">
        <f t="shared" si="80"/>
        <v>45</v>
      </c>
      <c r="K862" s="8">
        <f t="shared" si="81"/>
        <v>91</v>
      </c>
      <c r="L862" s="8">
        <f t="shared" si="83"/>
        <v>2.7362335000002069</v>
      </c>
    </row>
    <row r="863" spans="1:12" ht="15.5" x14ac:dyDescent="0.35">
      <c r="A863" s="1">
        <v>30155.785015400001</v>
      </c>
      <c r="B863" s="1">
        <v>493</v>
      </c>
      <c r="C863" s="6">
        <f t="shared" si="78"/>
        <v>30.155785015399999</v>
      </c>
      <c r="D863" s="7">
        <f t="shared" si="79"/>
        <v>16.534214984599998</v>
      </c>
      <c r="E863" s="6"/>
      <c r="G863" s="8">
        <v>16.534214984599998</v>
      </c>
      <c r="H863" s="8">
        <f t="shared" si="82"/>
        <v>3.0068499999998721E-2</v>
      </c>
      <c r="I863" s="8">
        <v>493</v>
      </c>
      <c r="J863" s="8">
        <f t="shared" si="80"/>
        <v>42</v>
      </c>
      <c r="K863" s="8">
        <f t="shared" si="81"/>
        <v>87</v>
      </c>
      <c r="L863" s="8">
        <f t="shared" si="83"/>
        <v>2.6159594999998887</v>
      </c>
    </row>
    <row r="864" spans="1:12" ht="15.5" x14ac:dyDescent="0.35">
      <c r="A864" s="1">
        <v>30185.853515399998</v>
      </c>
      <c r="B864" s="1">
        <v>490</v>
      </c>
      <c r="C864" s="6">
        <f t="shared" si="78"/>
        <v>30.185853515399998</v>
      </c>
      <c r="D864" s="7">
        <f t="shared" si="79"/>
        <v>16.5041464846</v>
      </c>
      <c r="E864" s="6"/>
      <c r="G864" s="8">
        <v>16.5041464846</v>
      </c>
      <c r="H864" s="8">
        <f t="shared" si="82"/>
        <v>3.0068499999998721E-2</v>
      </c>
      <c r="I864" s="8">
        <v>490</v>
      </c>
      <c r="J864" s="8">
        <f t="shared" si="80"/>
        <v>39</v>
      </c>
      <c r="K864" s="8">
        <f t="shared" si="81"/>
        <v>81</v>
      </c>
      <c r="L864" s="8">
        <f t="shared" si="83"/>
        <v>2.4355484999998964</v>
      </c>
    </row>
    <row r="865" spans="1:12" ht="15.5" x14ac:dyDescent="0.35">
      <c r="A865" s="1">
        <v>30228.3767252</v>
      </c>
      <c r="B865" s="1">
        <v>485</v>
      </c>
      <c r="C865" s="6">
        <f t="shared" si="78"/>
        <v>30.2283767252</v>
      </c>
      <c r="D865" s="7">
        <f t="shared" si="79"/>
        <v>16.461623274799997</v>
      </c>
      <c r="E865" s="6"/>
      <c r="G865" s="8">
        <v>16.461623274799997</v>
      </c>
      <c r="H865" s="8">
        <f t="shared" si="82"/>
        <v>4.2523209800002348E-2</v>
      </c>
      <c r="I865" s="8">
        <v>485</v>
      </c>
      <c r="J865" s="8">
        <f t="shared" si="80"/>
        <v>34</v>
      </c>
      <c r="K865" s="8">
        <f t="shared" si="81"/>
        <v>73</v>
      </c>
      <c r="L865" s="8">
        <f t="shared" si="83"/>
        <v>3.1041943154001714</v>
      </c>
    </row>
    <row r="866" spans="1:12" ht="15.5" x14ac:dyDescent="0.35">
      <c r="A866" s="1">
        <v>30258.445225200001</v>
      </c>
      <c r="B866" s="1">
        <v>494</v>
      </c>
      <c r="C866" s="6">
        <f t="shared" si="78"/>
        <v>30.258445225200003</v>
      </c>
      <c r="D866" s="7">
        <f t="shared" si="79"/>
        <v>16.431554774799995</v>
      </c>
      <c r="E866" s="6"/>
      <c r="G866" s="8">
        <v>16.431554774799995</v>
      </c>
      <c r="H866" s="8">
        <f t="shared" si="82"/>
        <v>3.0068500000002274E-2</v>
      </c>
      <c r="I866" s="8">
        <v>494</v>
      </c>
      <c r="J866" s="8">
        <f t="shared" si="80"/>
        <v>43</v>
      </c>
      <c r="K866" s="8">
        <f t="shared" si="81"/>
        <v>77</v>
      </c>
      <c r="L866" s="8">
        <f t="shared" si="83"/>
        <v>2.3152745000001751</v>
      </c>
    </row>
    <row r="867" spans="1:12" ht="15.5" x14ac:dyDescent="0.35">
      <c r="A867" s="1">
        <v>30300.968505699999</v>
      </c>
      <c r="B867" s="1">
        <v>488</v>
      </c>
      <c r="C867" s="6">
        <f t="shared" si="78"/>
        <v>30.300968505699998</v>
      </c>
      <c r="D867" s="7">
        <f t="shared" si="79"/>
        <v>16.389031494299999</v>
      </c>
      <c r="E867" s="6"/>
      <c r="G867" s="8">
        <v>16.389031494299999</v>
      </c>
      <c r="H867" s="8">
        <f t="shared" si="82"/>
        <v>4.2523280499995764E-2</v>
      </c>
      <c r="I867" s="8">
        <v>488</v>
      </c>
      <c r="J867" s="8">
        <f t="shared" si="80"/>
        <v>37</v>
      </c>
      <c r="K867" s="8">
        <f t="shared" si="81"/>
        <v>80</v>
      </c>
      <c r="L867" s="8">
        <f t="shared" si="83"/>
        <v>3.4018624399996611</v>
      </c>
    </row>
    <row r="868" spans="1:12" ht="15.5" x14ac:dyDescent="0.35">
      <c r="A868" s="1">
        <v>30331.0370057</v>
      </c>
      <c r="B868" s="1">
        <v>486</v>
      </c>
      <c r="C868" s="6">
        <f t="shared" si="78"/>
        <v>30.331037005700001</v>
      </c>
      <c r="D868" s="7">
        <f t="shared" si="79"/>
        <v>16.358962994299997</v>
      </c>
      <c r="E868" s="6"/>
      <c r="G868" s="8">
        <v>16.358962994299997</v>
      </c>
      <c r="H868" s="8">
        <f t="shared" si="82"/>
        <v>3.0068500000002274E-2</v>
      </c>
      <c r="I868" s="8">
        <v>486</v>
      </c>
      <c r="J868" s="8">
        <f t="shared" si="80"/>
        <v>35</v>
      </c>
      <c r="K868" s="8">
        <f t="shared" si="81"/>
        <v>72</v>
      </c>
      <c r="L868" s="8">
        <f t="shared" si="83"/>
        <v>2.1649320000001637</v>
      </c>
    </row>
    <row r="869" spans="1:12" ht="15.5" x14ac:dyDescent="0.35">
      <c r="A869" s="1">
        <v>30361.1054057</v>
      </c>
      <c r="B869" s="1">
        <v>485</v>
      </c>
      <c r="C869" s="6">
        <f t="shared" si="78"/>
        <v>30.361105405700002</v>
      </c>
      <c r="D869" s="7">
        <f t="shared" si="79"/>
        <v>16.328894594299996</v>
      </c>
      <c r="E869" s="6"/>
      <c r="G869" s="8">
        <v>16.328894594299996</v>
      </c>
      <c r="H869" s="8">
        <f t="shared" si="82"/>
        <v>3.0068400000001105E-2</v>
      </c>
      <c r="I869" s="8">
        <v>485</v>
      </c>
      <c r="J869" s="8">
        <f t="shared" si="80"/>
        <v>34</v>
      </c>
      <c r="K869" s="8">
        <f t="shared" si="81"/>
        <v>69</v>
      </c>
      <c r="L869" s="8">
        <f t="shared" si="83"/>
        <v>2.0747196000000763</v>
      </c>
    </row>
    <row r="870" spans="1:12" ht="15.5" x14ac:dyDescent="0.35">
      <c r="A870" s="1">
        <v>30391.173905700001</v>
      </c>
      <c r="B870" s="1">
        <v>486</v>
      </c>
      <c r="C870" s="6">
        <f t="shared" si="78"/>
        <v>30.391173905700001</v>
      </c>
      <c r="D870" s="7">
        <f t="shared" si="79"/>
        <v>16.298826094299997</v>
      </c>
      <c r="E870" s="6"/>
      <c r="G870" s="8">
        <v>16.298826094299997</v>
      </c>
      <c r="H870" s="8">
        <f t="shared" si="82"/>
        <v>3.0068499999998721E-2</v>
      </c>
      <c r="I870" s="8">
        <v>486</v>
      </c>
      <c r="J870" s="8">
        <f t="shared" si="80"/>
        <v>35</v>
      </c>
      <c r="K870" s="8">
        <f t="shared" si="81"/>
        <v>69</v>
      </c>
      <c r="L870" s="8">
        <f t="shared" si="83"/>
        <v>2.0747264999999118</v>
      </c>
    </row>
    <row r="871" spans="1:12" ht="15.5" x14ac:dyDescent="0.35">
      <c r="A871" s="1">
        <v>30421.242405699999</v>
      </c>
      <c r="B871" s="1">
        <v>490</v>
      </c>
      <c r="C871" s="6">
        <f t="shared" si="78"/>
        <v>30.421242405699999</v>
      </c>
      <c r="D871" s="7">
        <f t="shared" si="79"/>
        <v>16.268757594299998</v>
      </c>
      <c r="E871" s="6"/>
      <c r="G871" s="8">
        <v>16.268757594299998</v>
      </c>
      <c r="H871" s="8">
        <f t="shared" si="82"/>
        <v>3.0068499999998721E-2</v>
      </c>
      <c r="I871" s="8">
        <v>490</v>
      </c>
      <c r="J871" s="8">
        <f t="shared" si="80"/>
        <v>39</v>
      </c>
      <c r="K871" s="8">
        <f t="shared" si="81"/>
        <v>74</v>
      </c>
      <c r="L871" s="8">
        <f t="shared" si="83"/>
        <v>2.2250689999999054</v>
      </c>
    </row>
    <row r="872" spans="1:12" ht="15.5" x14ac:dyDescent="0.35">
      <c r="A872" s="1">
        <v>30451.3109057</v>
      </c>
      <c r="B872" s="1">
        <v>494</v>
      </c>
      <c r="C872" s="6">
        <f t="shared" si="78"/>
        <v>30.451310905700002</v>
      </c>
      <c r="D872" s="7">
        <f t="shared" si="79"/>
        <v>16.238689094299996</v>
      </c>
      <c r="E872" s="6"/>
      <c r="G872" s="8">
        <v>16.238689094299996</v>
      </c>
      <c r="H872" s="8">
        <f t="shared" si="82"/>
        <v>3.0068500000002274E-2</v>
      </c>
      <c r="I872" s="8">
        <v>494</v>
      </c>
      <c r="J872" s="8">
        <f t="shared" si="80"/>
        <v>43</v>
      </c>
      <c r="K872" s="8">
        <f t="shared" si="81"/>
        <v>82</v>
      </c>
      <c r="L872" s="8">
        <f t="shared" si="83"/>
        <v>2.4656170000001865</v>
      </c>
    </row>
    <row r="873" spans="1:12" ht="15.5" x14ac:dyDescent="0.35">
      <c r="A873" s="1">
        <v>30493.834044700001</v>
      </c>
      <c r="B873" s="1">
        <v>495</v>
      </c>
      <c r="C873" s="6">
        <f t="shared" si="78"/>
        <v>30.493834044700002</v>
      </c>
      <c r="D873" s="7">
        <f t="shared" si="79"/>
        <v>16.196165955299996</v>
      </c>
      <c r="E873" s="6"/>
      <c r="G873" s="8">
        <v>16.196165955299996</v>
      </c>
      <c r="H873" s="8">
        <f t="shared" si="82"/>
        <v>4.2523139000000043E-2</v>
      </c>
      <c r="I873" s="8">
        <v>495</v>
      </c>
      <c r="J873" s="8">
        <f t="shared" si="80"/>
        <v>44</v>
      </c>
      <c r="K873" s="8">
        <f t="shared" si="81"/>
        <v>87</v>
      </c>
      <c r="L873" s="8">
        <f t="shared" si="83"/>
        <v>3.6995130930000037</v>
      </c>
    </row>
    <row r="874" spans="1:12" ht="15.5" x14ac:dyDescent="0.35">
      <c r="A874" s="1">
        <v>30536.357254499999</v>
      </c>
      <c r="B874" s="1">
        <v>495</v>
      </c>
      <c r="C874" s="6">
        <f t="shared" si="78"/>
        <v>30.5363572545</v>
      </c>
      <c r="D874" s="7">
        <f t="shared" si="79"/>
        <v>16.153642745499997</v>
      </c>
      <c r="E874" s="6"/>
      <c r="G874" s="8">
        <v>16.153642745499997</v>
      </c>
      <c r="H874" s="8">
        <f t="shared" si="82"/>
        <v>4.2523209799998796E-2</v>
      </c>
      <c r="I874" s="8">
        <v>495</v>
      </c>
      <c r="J874" s="8">
        <f t="shared" si="80"/>
        <v>44</v>
      </c>
      <c r="K874" s="8">
        <f t="shared" si="81"/>
        <v>88</v>
      </c>
      <c r="L874" s="8">
        <f t="shared" si="83"/>
        <v>3.742042462399894</v>
      </c>
    </row>
    <row r="875" spans="1:12" ht="15.5" x14ac:dyDescent="0.35">
      <c r="A875" s="1">
        <v>30566.4257545</v>
      </c>
      <c r="B875" s="1">
        <v>490</v>
      </c>
      <c r="C875" s="6">
        <f t="shared" si="78"/>
        <v>30.566425754499999</v>
      </c>
      <c r="D875" s="7">
        <f t="shared" si="79"/>
        <v>16.123574245499999</v>
      </c>
      <c r="E875" s="6"/>
      <c r="G875" s="8">
        <v>16.123574245499999</v>
      </c>
      <c r="H875" s="8">
        <f t="shared" si="82"/>
        <v>3.0068499999998721E-2</v>
      </c>
      <c r="I875" s="8">
        <v>490</v>
      </c>
      <c r="J875" s="8">
        <f t="shared" si="80"/>
        <v>39</v>
      </c>
      <c r="K875" s="8">
        <f t="shared" si="81"/>
        <v>83</v>
      </c>
      <c r="L875" s="8">
        <f t="shared" si="83"/>
        <v>2.4956854999998939</v>
      </c>
    </row>
    <row r="876" spans="1:12" ht="15.5" x14ac:dyDescent="0.35">
      <c r="A876" s="1">
        <v>30596.494254500001</v>
      </c>
      <c r="B876" s="1">
        <v>491</v>
      </c>
      <c r="C876" s="6">
        <f t="shared" si="78"/>
        <v>30.596494254500001</v>
      </c>
      <c r="D876" s="7">
        <f t="shared" si="79"/>
        <v>16.093505745499996</v>
      </c>
      <c r="E876" s="6"/>
      <c r="G876" s="8">
        <v>16.093505745499996</v>
      </c>
      <c r="H876" s="8">
        <f t="shared" si="82"/>
        <v>3.0068500000002274E-2</v>
      </c>
      <c r="I876" s="8">
        <v>491</v>
      </c>
      <c r="J876" s="8">
        <f t="shared" si="80"/>
        <v>40</v>
      </c>
      <c r="K876" s="8">
        <f t="shared" si="81"/>
        <v>79</v>
      </c>
      <c r="L876" s="8">
        <f t="shared" si="83"/>
        <v>2.3754115000001796</v>
      </c>
    </row>
    <row r="877" spans="1:12" ht="15.5" x14ac:dyDescent="0.35">
      <c r="A877" s="1">
        <v>30626.562654500001</v>
      </c>
      <c r="B877" s="1">
        <v>494</v>
      </c>
      <c r="C877" s="6">
        <f t="shared" si="78"/>
        <v>30.626562654500002</v>
      </c>
      <c r="D877" s="7">
        <f t="shared" si="79"/>
        <v>16.063437345499995</v>
      </c>
      <c r="E877" s="6"/>
      <c r="G877" s="8">
        <v>16.063437345499995</v>
      </c>
      <c r="H877" s="8">
        <f t="shared" si="82"/>
        <v>3.0068400000001105E-2</v>
      </c>
      <c r="I877" s="8">
        <v>494</v>
      </c>
      <c r="J877" s="8">
        <f t="shared" si="80"/>
        <v>43</v>
      </c>
      <c r="K877" s="8">
        <f t="shared" si="81"/>
        <v>83</v>
      </c>
      <c r="L877" s="8">
        <f t="shared" si="83"/>
        <v>2.4956772000000917</v>
      </c>
    </row>
    <row r="878" spans="1:12" ht="15.5" x14ac:dyDescent="0.35">
      <c r="A878" s="1">
        <v>30669.085864299999</v>
      </c>
      <c r="B878" s="1">
        <v>493</v>
      </c>
      <c r="C878" s="6">
        <f t="shared" si="78"/>
        <v>30.669085864299998</v>
      </c>
      <c r="D878" s="7">
        <f t="shared" si="79"/>
        <v>16.0209141357</v>
      </c>
      <c r="E878" s="6"/>
      <c r="G878" s="8">
        <v>16.0209141357</v>
      </c>
      <c r="H878" s="8">
        <f t="shared" si="82"/>
        <v>4.2523209799995243E-2</v>
      </c>
      <c r="I878" s="8">
        <v>493</v>
      </c>
      <c r="J878" s="8">
        <f t="shared" si="80"/>
        <v>42</v>
      </c>
      <c r="K878" s="8">
        <f t="shared" si="81"/>
        <v>85</v>
      </c>
      <c r="L878" s="8">
        <f t="shared" si="83"/>
        <v>3.6144728329995957</v>
      </c>
    </row>
    <row r="879" spans="1:12" ht="15.5" x14ac:dyDescent="0.35">
      <c r="A879" s="1">
        <v>30699.1543643</v>
      </c>
      <c r="B879" s="1">
        <v>494</v>
      </c>
      <c r="C879" s="6">
        <f t="shared" si="78"/>
        <v>30.6991543643</v>
      </c>
      <c r="D879" s="7">
        <f t="shared" si="79"/>
        <v>15.990845635699998</v>
      </c>
      <c r="E879" s="6"/>
      <c r="G879" s="8">
        <v>15.990845635699998</v>
      </c>
      <c r="H879" s="8">
        <f t="shared" si="82"/>
        <v>3.0068500000002274E-2</v>
      </c>
      <c r="I879" s="8">
        <v>494</v>
      </c>
      <c r="J879" s="8">
        <f t="shared" si="80"/>
        <v>43</v>
      </c>
      <c r="K879" s="8">
        <f t="shared" si="81"/>
        <v>85</v>
      </c>
      <c r="L879" s="8">
        <f t="shared" si="83"/>
        <v>2.5558225000001933</v>
      </c>
    </row>
    <row r="880" spans="1:12" ht="15.5" x14ac:dyDescent="0.35">
      <c r="A880" s="1">
        <v>30741.677574099998</v>
      </c>
      <c r="B880" s="1">
        <v>495</v>
      </c>
      <c r="C880" s="6">
        <f t="shared" si="78"/>
        <v>30.741677574099999</v>
      </c>
      <c r="D880" s="7">
        <f t="shared" si="79"/>
        <v>15.948322425899999</v>
      </c>
      <c r="E880" s="6"/>
      <c r="G880" s="8">
        <v>15.948322425899999</v>
      </c>
      <c r="H880" s="8">
        <f t="shared" si="82"/>
        <v>4.2523209799998796E-2</v>
      </c>
      <c r="I880" s="8">
        <v>495</v>
      </c>
      <c r="J880" s="8">
        <f t="shared" si="80"/>
        <v>44</v>
      </c>
      <c r="K880" s="8">
        <f t="shared" si="81"/>
        <v>87</v>
      </c>
      <c r="L880" s="8">
        <f t="shared" si="83"/>
        <v>3.6995192525998952</v>
      </c>
    </row>
    <row r="881" spans="1:12" ht="15.5" x14ac:dyDescent="0.35">
      <c r="A881" s="1">
        <v>30784.2008546</v>
      </c>
      <c r="B881" s="1">
        <v>494</v>
      </c>
      <c r="C881" s="6">
        <f t="shared" si="78"/>
        <v>30.784200854599998</v>
      </c>
      <c r="D881" s="7">
        <f t="shared" si="79"/>
        <v>15.9057991454</v>
      </c>
      <c r="E881" s="6"/>
      <c r="G881" s="8">
        <v>15.9057991454</v>
      </c>
      <c r="H881" s="8">
        <f t="shared" si="82"/>
        <v>4.2523280499999316E-2</v>
      </c>
      <c r="I881" s="8">
        <v>494</v>
      </c>
      <c r="J881" s="8">
        <f t="shared" si="80"/>
        <v>43</v>
      </c>
      <c r="K881" s="8">
        <f t="shared" si="81"/>
        <v>87</v>
      </c>
      <c r="L881" s="8">
        <f t="shared" si="83"/>
        <v>3.6995254034999405</v>
      </c>
    </row>
    <row r="882" spans="1:12" ht="15.5" x14ac:dyDescent="0.35">
      <c r="A882" s="1">
        <v>30826.724064400001</v>
      </c>
      <c r="B882" s="1">
        <v>495</v>
      </c>
      <c r="C882" s="6">
        <f t="shared" si="78"/>
        <v>30.8267240644</v>
      </c>
      <c r="D882" s="7">
        <f t="shared" si="79"/>
        <v>15.863275935599997</v>
      </c>
      <c r="E882" s="6"/>
      <c r="G882" s="8">
        <v>15.863275935599997</v>
      </c>
      <c r="H882" s="8">
        <f t="shared" si="82"/>
        <v>4.2523209800002348E-2</v>
      </c>
      <c r="I882" s="8">
        <v>495</v>
      </c>
      <c r="J882" s="8">
        <f t="shared" si="80"/>
        <v>44</v>
      </c>
      <c r="K882" s="8">
        <f t="shared" si="81"/>
        <v>87</v>
      </c>
      <c r="L882" s="8">
        <f t="shared" si="83"/>
        <v>3.6995192526002043</v>
      </c>
    </row>
    <row r="883" spans="1:12" ht="15.5" x14ac:dyDescent="0.35">
      <c r="A883" s="1">
        <v>30869.247274199999</v>
      </c>
      <c r="B883" s="1">
        <v>492</v>
      </c>
      <c r="C883" s="6">
        <f t="shared" si="78"/>
        <v>30.869247274199999</v>
      </c>
      <c r="D883" s="7">
        <f t="shared" si="79"/>
        <v>15.820752725799998</v>
      </c>
      <c r="E883" s="6"/>
      <c r="G883" s="8">
        <v>15.820752725799998</v>
      </c>
      <c r="H883" s="8">
        <f t="shared" si="82"/>
        <v>4.2523209799998796E-2</v>
      </c>
      <c r="I883" s="8">
        <v>492</v>
      </c>
      <c r="J883" s="8">
        <f t="shared" si="80"/>
        <v>41</v>
      </c>
      <c r="K883" s="8">
        <f t="shared" si="81"/>
        <v>85</v>
      </c>
      <c r="L883" s="8">
        <f t="shared" si="83"/>
        <v>3.6144728329998976</v>
      </c>
    </row>
    <row r="884" spans="1:12" ht="15.5" x14ac:dyDescent="0.35">
      <c r="A884" s="1">
        <v>30899.3157742</v>
      </c>
      <c r="B884" s="1">
        <v>491</v>
      </c>
      <c r="C884" s="6">
        <f t="shared" si="78"/>
        <v>30.899315774200002</v>
      </c>
      <c r="D884" s="7">
        <f t="shared" si="79"/>
        <v>15.790684225799996</v>
      </c>
      <c r="E884" s="6"/>
      <c r="G884" s="8">
        <v>15.790684225799996</v>
      </c>
      <c r="H884" s="8">
        <f t="shared" si="82"/>
        <v>3.0068500000002274E-2</v>
      </c>
      <c r="I884" s="8">
        <v>491</v>
      </c>
      <c r="J884" s="8">
        <f t="shared" si="80"/>
        <v>40</v>
      </c>
      <c r="K884" s="8">
        <f t="shared" si="81"/>
        <v>81</v>
      </c>
      <c r="L884" s="8">
        <f t="shared" si="83"/>
        <v>2.4355485000001842</v>
      </c>
    </row>
    <row r="885" spans="1:12" ht="15.5" x14ac:dyDescent="0.35">
      <c r="A885" s="1">
        <v>30929.384274200002</v>
      </c>
      <c r="B885" s="1">
        <v>492</v>
      </c>
      <c r="C885" s="6">
        <f t="shared" si="78"/>
        <v>30.9293842742</v>
      </c>
      <c r="D885" s="7">
        <f t="shared" si="79"/>
        <v>15.760615725799997</v>
      </c>
      <c r="E885" s="6"/>
      <c r="G885" s="8">
        <v>15.760615725799997</v>
      </c>
      <c r="H885" s="8">
        <f t="shared" si="82"/>
        <v>3.0068499999998721E-2</v>
      </c>
      <c r="I885" s="8">
        <v>492</v>
      </c>
      <c r="J885" s="8">
        <f t="shared" si="80"/>
        <v>41</v>
      </c>
      <c r="K885" s="8">
        <f t="shared" si="81"/>
        <v>81</v>
      </c>
      <c r="L885" s="8">
        <f t="shared" si="83"/>
        <v>2.4355484999998964</v>
      </c>
    </row>
    <row r="886" spans="1:12" ht="15.5" x14ac:dyDescent="0.35">
      <c r="A886" s="1">
        <v>30959.452674200002</v>
      </c>
      <c r="B886" s="1">
        <v>494</v>
      </c>
      <c r="C886" s="6">
        <f t="shared" si="78"/>
        <v>30.959452674200001</v>
      </c>
      <c r="D886" s="7">
        <f t="shared" si="79"/>
        <v>15.730547325799996</v>
      </c>
      <c r="E886" s="6"/>
      <c r="G886" s="8">
        <v>15.730547325799996</v>
      </c>
      <c r="H886" s="8">
        <f t="shared" si="82"/>
        <v>3.0068400000001105E-2</v>
      </c>
      <c r="I886" s="8">
        <v>494</v>
      </c>
      <c r="J886" s="8">
        <f t="shared" si="80"/>
        <v>43</v>
      </c>
      <c r="K886" s="8">
        <f t="shared" si="81"/>
        <v>84</v>
      </c>
      <c r="L886" s="8">
        <f t="shared" si="83"/>
        <v>2.5257456000000928</v>
      </c>
    </row>
    <row r="887" spans="1:12" ht="15.5" x14ac:dyDescent="0.35">
      <c r="A887" s="1">
        <v>30989.521174199999</v>
      </c>
      <c r="B887" s="1">
        <v>494</v>
      </c>
      <c r="C887" s="6">
        <f t="shared" si="78"/>
        <v>30.9895211742</v>
      </c>
      <c r="D887" s="7">
        <f t="shared" si="79"/>
        <v>15.700478825799998</v>
      </c>
      <c r="E887" s="6"/>
      <c r="G887" s="8">
        <v>15.700478825799998</v>
      </c>
      <c r="H887" s="8">
        <f t="shared" si="82"/>
        <v>3.0068499999998721E-2</v>
      </c>
      <c r="I887" s="8">
        <v>494</v>
      </c>
      <c r="J887" s="8">
        <f t="shared" si="80"/>
        <v>43</v>
      </c>
      <c r="K887" s="8">
        <f t="shared" si="81"/>
        <v>86</v>
      </c>
      <c r="L887" s="8">
        <f t="shared" si="83"/>
        <v>2.58589099999989</v>
      </c>
    </row>
    <row r="888" spans="1:12" ht="15.5" x14ac:dyDescent="0.35">
      <c r="A888" s="1">
        <v>31019.5896742</v>
      </c>
      <c r="B888" s="1">
        <v>493</v>
      </c>
      <c r="C888" s="6">
        <f t="shared" si="78"/>
        <v>31.019589674199999</v>
      </c>
      <c r="D888" s="7">
        <f t="shared" si="79"/>
        <v>15.670410325799999</v>
      </c>
      <c r="E888" s="6"/>
      <c r="G888" s="8">
        <v>15.670410325799999</v>
      </c>
      <c r="H888" s="8">
        <f t="shared" si="82"/>
        <v>3.0068499999998721E-2</v>
      </c>
      <c r="I888" s="8">
        <v>493</v>
      </c>
      <c r="J888" s="8">
        <f t="shared" si="80"/>
        <v>42</v>
      </c>
      <c r="K888" s="8">
        <f t="shared" si="81"/>
        <v>85</v>
      </c>
      <c r="L888" s="8">
        <f t="shared" si="83"/>
        <v>2.5558224999998913</v>
      </c>
    </row>
    <row r="889" spans="1:12" ht="15.5" x14ac:dyDescent="0.35">
      <c r="A889" s="1">
        <v>31049.658174200002</v>
      </c>
      <c r="B889" s="1">
        <v>492</v>
      </c>
      <c r="C889" s="6">
        <f t="shared" si="78"/>
        <v>31.049658174200001</v>
      </c>
      <c r="D889" s="7">
        <f t="shared" si="79"/>
        <v>15.640341825799997</v>
      </c>
      <c r="E889" s="6"/>
      <c r="G889" s="8">
        <v>15.640341825799997</v>
      </c>
      <c r="H889" s="8">
        <f t="shared" si="82"/>
        <v>3.0068500000002274E-2</v>
      </c>
      <c r="I889" s="8">
        <v>492</v>
      </c>
      <c r="J889" s="8">
        <f t="shared" si="80"/>
        <v>41</v>
      </c>
      <c r="K889" s="8">
        <f t="shared" si="81"/>
        <v>83</v>
      </c>
      <c r="L889" s="8">
        <f t="shared" si="83"/>
        <v>2.4956855000001887</v>
      </c>
    </row>
    <row r="890" spans="1:12" ht="15.5" x14ac:dyDescent="0.35">
      <c r="A890" s="1">
        <v>31092.181384</v>
      </c>
      <c r="B890" s="1">
        <v>494</v>
      </c>
      <c r="C890" s="6">
        <f t="shared" si="78"/>
        <v>31.092181384</v>
      </c>
      <c r="D890" s="7">
        <f t="shared" si="79"/>
        <v>15.597818615999998</v>
      </c>
      <c r="E890" s="6"/>
      <c r="G890" s="8">
        <v>15.597818615999998</v>
      </c>
      <c r="H890" s="8">
        <f t="shared" si="82"/>
        <v>4.2523209799998796E-2</v>
      </c>
      <c r="I890" s="8">
        <v>494</v>
      </c>
      <c r="J890" s="8">
        <f t="shared" si="80"/>
        <v>43</v>
      </c>
      <c r="K890" s="8">
        <f t="shared" si="81"/>
        <v>84</v>
      </c>
      <c r="L890" s="8">
        <f t="shared" si="83"/>
        <v>3.5719496231998988</v>
      </c>
    </row>
    <row r="891" spans="1:12" ht="15.5" x14ac:dyDescent="0.35">
      <c r="A891" s="1">
        <v>31134.704664500001</v>
      </c>
      <c r="B891" s="1">
        <v>494</v>
      </c>
      <c r="C891" s="6">
        <f t="shared" si="78"/>
        <v>31.134704664499999</v>
      </c>
      <c r="D891" s="7">
        <f t="shared" si="79"/>
        <v>15.555295335499999</v>
      </c>
      <c r="E891" s="6"/>
      <c r="G891" s="8">
        <v>15.555295335499999</v>
      </c>
      <c r="H891" s="8">
        <f t="shared" si="82"/>
        <v>4.2523280499999316E-2</v>
      </c>
      <c r="I891" s="8">
        <v>494</v>
      </c>
      <c r="J891" s="8">
        <f t="shared" si="80"/>
        <v>43</v>
      </c>
      <c r="K891" s="8">
        <f t="shared" si="81"/>
        <v>86</v>
      </c>
      <c r="L891" s="8">
        <f t="shared" si="83"/>
        <v>3.6570021229999412</v>
      </c>
    </row>
    <row r="892" spans="1:12" ht="15.5" x14ac:dyDescent="0.35">
      <c r="A892" s="1">
        <v>31164.773164499999</v>
      </c>
      <c r="B892" s="1">
        <v>493</v>
      </c>
      <c r="C892" s="6">
        <f t="shared" si="78"/>
        <v>31.164773164499998</v>
      </c>
      <c r="D892" s="7">
        <f t="shared" si="79"/>
        <v>15.5252268355</v>
      </c>
      <c r="E892" s="6"/>
      <c r="G892" s="8">
        <v>15.5252268355</v>
      </c>
      <c r="H892" s="8">
        <f t="shared" si="82"/>
        <v>3.0068499999998721E-2</v>
      </c>
      <c r="I892" s="8">
        <v>493</v>
      </c>
      <c r="J892" s="8">
        <f t="shared" si="80"/>
        <v>42</v>
      </c>
      <c r="K892" s="8">
        <f t="shared" si="81"/>
        <v>85</v>
      </c>
      <c r="L892" s="8">
        <f t="shared" si="83"/>
        <v>2.5558224999998913</v>
      </c>
    </row>
    <row r="893" spans="1:12" ht="15.5" x14ac:dyDescent="0.35">
      <c r="A893" s="1">
        <v>31194.8416645</v>
      </c>
      <c r="B893" s="1">
        <v>493</v>
      </c>
      <c r="C893" s="6">
        <f t="shared" si="78"/>
        <v>31.1948416645</v>
      </c>
      <c r="D893" s="7">
        <f t="shared" si="79"/>
        <v>15.495158335499998</v>
      </c>
      <c r="E893" s="6"/>
      <c r="G893" s="8">
        <v>15.495158335499998</v>
      </c>
      <c r="H893" s="8">
        <f t="shared" si="82"/>
        <v>3.0068500000002274E-2</v>
      </c>
      <c r="I893" s="8">
        <v>493</v>
      </c>
      <c r="J893" s="8">
        <f t="shared" si="80"/>
        <v>42</v>
      </c>
      <c r="K893" s="8">
        <f t="shared" si="81"/>
        <v>84</v>
      </c>
      <c r="L893" s="8">
        <f t="shared" si="83"/>
        <v>2.525754000000191</v>
      </c>
    </row>
    <row r="894" spans="1:12" ht="15.5" x14ac:dyDescent="0.35">
      <c r="A894" s="1">
        <v>31224.9100645</v>
      </c>
      <c r="B894" s="1">
        <v>492</v>
      </c>
      <c r="C894" s="6">
        <f t="shared" si="78"/>
        <v>31.224910064500001</v>
      </c>
      <c r="D894" s="7">
        <f t="shared" si="79"/>
        <v>15.465089935499996</v>
      </c>
      <c r="E894" s="6"/>
      <c r="G894" s="8">
        <v>15.465089935499996</v>
      </c>
      <c r="H894" s="8">
        <f t="shared" si="82"/>
        <v>3.0068400000001105E-2</v>
      </c>
      <c r="I894" s="8">
        <v>492</v>
      </c>
      <c r="J894" s="8">
        <f t="shared" si="80"/>
        <v>41</v>
      </c>
      <c r="K894" s="8">
        <f t="shared" si="81"/>
        <v>83</v>
      </c>
      <c r="L894" s="8">
        <f t="shared" si="83"/>
        <v>2.4956772000000917</v>
      </c>
    </row>
    <row r="895" spans="1:12" ht="15.5" x14ac:dyDescent="0.35">
      <c r="A895" s="1">
        <v>31254.978564500001</v>
      </c>
      <c r="B895" s="1">
        <v>492</v>
      </c>
      <c r="C895" s="6">
        <f t="shared" si="78"/>
        <v>31.2549785645</v>
      </c>
      <c r="D895" s="7">
        <f t="shared" si="79"/>
        <v>15.435021435499998</v>
      </c>
      <c r="E895" s="6"/>
      <c r="G895" s="8">
        <v>15.435021435499998</v>
      </c>
      <c r="H895" s="8">
        <f t="shared" si="82"/>
        <v>3.0068499999998721E-2</v>
      </c>
      <c r="I895" s="8">
        <v>492</v>
      </c>
      <c r="J895" s="8">
        <f t="shared" si="80"/>
        <v>41</v>
      </c>
      <c r="K895" s="8">
        <f t="shared" si="81"/>
        <v>82</v>
      </c>
      <c r="L895" s="8">
        <f t="shared" si="83"/>
        <v>2.4656169999998951</v>
      </c>
    </row>
    <row r="896" spans="1:12" ht="15.5" x14ac:dyDescent="0.35">
      <c r="A896" s="1">
        <v>31285.047064499999</v>
      </c>
      <c r="B896" s="1">
        <v>490</v>
      </c>
      <c r="C896" s="6">
        <f t="shared" si="78"/>
        <v>31.285047064499999</v>
      </c>
      <c r="D896" s="7">
        <f t="shared" si="79"/>
        <v>15.404952935499999</v>
      </c>
      <c r="E896" s="6"/>
      <c r="G896" s="8">
        <v>15.404952935499999</v>
      </c>
      <c r="H896" s="8">
        <f t="shared" si="82"/>
        <v>3.0068499999998721E-2</v>
      </c>
      <c r="I896" s="8">
        <v>490</v>
      </c>
      <c r="J896" s="8">
        <f t="shared" si="80"/>
        <v>39</v>
      </c>
      <c r="K896" s="8">
        <f t="shared" si="81"/>
        <v>80</v>
      </c>
      <c r="L896" s="8">
        <f t="shared" si="83"/>
        <v>2.4054799999998977</v>
      </c>
    </row>
    <row r="897" spans="1:12" ht="15.5" x14ac:dyDescent="0.35">
      <c r="A897" s="1">
        <v>31315.1155645</v>
      </c>
      <c r="B897" s="1">
        <v>488</v>
      </c>
      <c r="C897" s="6">
        <f t="shared" si="78"/>
        <v>31.315115564500001</v>
      </c>
      <c r="D897" s="7">
        <f t="shared" si="79"/>
        <v>15.374884435499997</v>
      </c>
      <c r="E897" s="6"/>
      <c r="G897" s="8">
        <v>15.374884435499997</v>
      </c>
      <c r="H897" s="8">
        <f t="shared" si="82"/>
        <v>3.0068500000002274E-2</v>
      </c>
      <c r="I897" s="8">
        <v>488</v>
      </c>
      <c r="J897" s="8">
        <f t="shared" si="80"/>
        <v>37</v>
      </c>
      <c r="K897" s="8">
        <f t="shared" si="81"/>
        <v>76</v>
      </c>
      <c r="L897" s="8">
        <f t="shared" si="83"/>
        <v>2.2852060000001728</v>
      </c>
    </row>
    <row r="898" spans="1:12" ht="15.5" x14ac:dyDescent="0.35">
      <c r="A898" s="1">
        <v>31357.638774300001</v>
      </c>
      <c r="B898" s="1">
        <v>487</v>
      </c>
      <c r="C898" s="6">
        <f t="shared" si="78"/>
        <v>31.3576387743</v>
      </c>
      <c r="D898" s="7">
        <f t="shared" si="79"/>
        <v>15.332361225699998</v>
      </c>
      <c r="E898" s="6"/>
      <c r="G898" s="8">
        <v>15.332361225699998</v>
      </c>
      <c r="H898" s="8">
        <f t="shared" si="82"/>
        <v>4.2523209799998796E-2</v>
      </c>
      <c r="I898" s="8">
        <v>487</v>
      </c>
      <c r="J898" s="8">
        <f t="shared" si="80"/>
        <v>36</v>
      </c>
      <c r="K898" s="8">
        <f t="shared" si="81"/>
        <v>73</v>
      </c>
      <c r="L898" s="8">
        <f t="shared" si="83"/>
        <v>3.1041943153999121</v>
      </c>
    </row>
    <row r="899" spans="1:12" ht="15.5" x14ac:dyDescent="0.35">
      <c r="A899" s="1">
        <v>31400.161984099999</v>
      </c>
      <c r="B899" s="1">
        <v>488</v>
      </c>
      <c r="C899" s="6">
        <f t="shared" si="78"/>
        <v>31.400161984099999</v>
      </c>
      <c r="D899" s="7">
        <f t="shared" si="79"/>
        <v>15.289838015899999</v>
      </c>
      <c r="E899" s="6"/>
      <c r="G899" s="8">
        <v>15.289838015899999</v>
      </c>
      <c r="H899" s="8">
        <f t="shared" si="82"/>
        <v>4.2523209799998796E-2</v>
      </c>
      <c r="I899" s="8">
        <v>488</v>
      </c>
      <c r="J899" s="8">
        <f t="shared" si="80"/>
        <v>37</v>
      </c>
      <c r="K899" s="8">
        <f t="shared" si="81"/>
        <v>73</v>
      </c>
      <c r="L899" s="8">
        <f t="shared" si="83"/>
        <v>3.1041943153999121</v>
      </c>
    </row>
    <row r="900" spans="1:12" ht="15.5" x14ac:dyDescent="0.35">
      <c r="A900" s="1">
        <v>31442.685264600001</v>
      </c>
      <c r="B900" s="1">
        <v>488</v>
      </c>
      <c r="C900" s="6">
        <f t="shared" ref="C900:C963" si="84">A900/1000</f>
        <v>31.442685264600001</v>
      </c>
      <c r="D900" s="7">
        <f t="shared" ref="D900:D963" si="85">46.69-C900</f>
        <v>15.247314735399996</v>
      </c>
      <c r="E900" s="6"/>
      <c r="G900" s="8">
        <v>15.247314735399996</v>
      </c>
      <c r="H900" s="8">
        <f t="shared" si="82"/>
        <v>4.2523280500002869E-2</v>
      </c>
      <c r="I900" s="8">
        <v>488</v>
      </c>
      <c r="J900" s="8">
        <f t="shared" ref="J900:J963" si="86">I900-451</f>
        <v>37</v>
      </c>
      <c r="K900" s="8">
        <f t="shared" si="81"/>
        <v>74</v>
      </c>
      <c r="L900" s="8">
        <f t="shared" si="83"/>
        <v>3.1467227570002123</v>
      </c>
    </row>
    <row r="901" spans="1:12" ht="15.5" x14ac:dyDescent="0.35">
      <c r="A901" s="1">
        <v>31485.208545099998</v>
      </c>
      <c r="B901" s="1">
        <v>492</v>
      </c>
      <c r="C901" s="6">
        <f t="shared" si="84"/>
        <v>31.485208545099997</v>
      </c>
      <c r="D901" s="7">
        <f t="shared" si="85"/>
        <v>15.204791454900001</v>
      </c>
      <c r="E901" s="6"/>
      <c r="G901" s="8">
        <v>15.204791454900001</v>
      </c>
      <c r="H901" s="8">
        <f t="shared" si="82"/>
        <v>4.2523280499995764E-2</v>
      </c>
      <c r="I901" s="8">
        <v>492</v>
      </c>
      <c r="J901" s="8">
        <f t="shared" si="86"/>
        <v>41</v>
      </c>
      <c r="K901" s="8">
        <f t="shared" ref="K901:K964" si="87">J901+J900</f>
        <v>78</v>
      </c>
      <c r="L901" s="8">
        <f t="shared" si="83"/>
        <v>3.3168158789996696</v>
      </c>
    </row>
    <row r="902" spans="1:12" ht="15.5" x14ac:dyDescent="0.35">
      <c r="A902" s="1">
        <v>31527.7318256</v>
      </c>
      <c r="B902" s="1">
        <v>492</v>
      </c>
      <c r="C902" s="6">
        <f t="shared" si="84"/>
        <v>31.5277318256</v>
      </c>
      <c r="D902" s="7">
        <f t="shared" si="85"/>
        <v>15.162268174399998</v>
      </c>
      <c r="E902" s="6"/>
      <c r="G902" s="8">
        <v>15.162268174399998</v>
      </c>
      <c r="H902" s="8">
        <f t="shared" ref="H902:H965" si="88">G901-G902</f>
        <v>4.2523280500002869E-2</v>
      </c>
      <c r="I902" s="8">
        <v>492</v>
      </c>
      <c r="J902" s="8">
        <f t="shared" si="86"/>
        <v>41</v>
      </c>
      <c r="K902" s="8">
        <f t="shared" si="87"/>
        <v>82</v>
      </c>
      <c r="L902" s="8">
        <f t="shared" si="83"/>
        <v>3.4869090010002353</v>
      </c>
    </row>
    <row r="903" spans="1:12" ht="15.5" x14ac:dyDescent="0.35">
      <c r="A903" s="1">
        <v>31570.254964600001</v>
      </c>
      <c r="B903" s="1">
        <v>490</v>
      </c>
      <c r="C903" s="6">
        <f t="shared" si="84"/>
        <v>31.5702549646</v>
      </c>
      <c r="D903" s="7">
        <f t="shared" si="85"/>
        <v>15.119745035399998</v>
      </c>
      <c r="E903" s="6"/>
      <c r="G903" s="8">
        <v>15.119745035399998</v>
      </c>
      <c r="H903" s="8">
        <f t="shared" si="88"/>
        <v>4.2523139000000043E-2</v>
      </c>
      <c r="I903" s="8">
        <v>490</v>
      </c>
      <c r="J903" s="8">
        <f t="shared" si="86"/>
        <v>39</v>
      </c>
      <c r="K903" s="8">
        <f t="shared" si="87"/>
        <v>80</v>
      </c>
      <c r="L903" s="8">
        <f t="shared" ref="L903:L966" si="89">K903*H903</f>
        <v>3.4018511200000034</v>
      </c>
    </row>
    <row r="904" spans="1:12" ht="15.5" x14ac:dyDescent="0.35">
      <c r="A904" s="1">
        <v>31612.778245099998</v>
      </c>
      <c r="B904" s="1">
        <v>491</v>
      </c>
      <c r="C904" s="6">
        <f t="shared" si="84"/>
        <v>31.612778245099999</v>
      </c>
      <c r="D904" s="7">
        <f t="shared" si="85"/>
        <v>15.077221754899998</v>
      </c>
      <c r="E904" s="6"/>
      <c r="G904" s="8">
        <v>15.077221754899998</v>
      </c>
      <c r="H904" s="8">
        <f t="shared" si="88"/>
        <v>4.2523280499999316E-2</v>
      </c>
      <c r="I904" s="8">
        <v>491</v>
      </c>
      <c r="J904" s="8">
        <f t="shared" si="86"/>
        <v>40</v>
      </c>
      <c r="K904" s="8">
        <f t="shared" si="87"/>
        <v>79</v>
      </c>
      <c r="L904" s="8">
        <f t="shared" si="89"/>
        <v>3.359339159499946</v>
      </c>
    </row>
    <row r="905" spans="1:12" ht="15.5" x14ac:dyDescent="0.35">
      <c r="A905" s="1">
        <v>31655.3015256</v>
      </c>
      <c r="B905" s="1">
        <v>492</v>
      </c>
      <c r="C905" s="6">
        <f t="shared" si="84"/>
        <v>31.655301525599999</v>
      </c>
      <c r="D905" s="7">
        <f t="shared" si="85"/>
        <v>15.034698474399999</v>
      </c>
      <c r="E905" s="6"/>
      <c r="G905" s="8">
        <v>15.034698474399999</v>
      </c>
      <c r="H905" s="8">
        <f t="shared" si="88"/>
        <v>4.2523280499999316E-2</v>
      </c>
      <c r="I905" s="8">
        <v>492</v>
      </c>
      <c r="J905" s="8">
        <f t="shared" si="86"/>
        <v>41</v>
      </c>
      <c r="K905" s="8">
        <f t="shared" si="87"/>
        <v>81</v>
      </c>
      <c r="L905" s="8">
        <f t="shared" si="89"/>
        <v>3.4443857204999446</v>
      </c>
    </row>
    <row r="906" spans="1:12" ht="15.5" x14ac:dyDescent="0.35">
      <c r="A906" s="1">
        <v>31697.824806100001</v>
      </c>
      <c r="B906" s="1">
        <v>493</v>
      </c>
      <c r="C906" s="6">
        <f t="shared" si="84"/>
        <v>31.697824806100002</v>
      </c>
      <c r="D906" s="7">
        <f t="shared" si="85"/>
        <v>14.992175193899996</v>
      </c>
      <c r="E906" s="6"/>
      <c r="G906" s="8">
        <v>14.992175193899996</v>
      </c>
      <c r="H906" s="8">
        <f t="shared" si="88"/>
        <v>4.2523280500002869E-2</v>
      </c>
      <c r="I906" s="8">
        <v>493</v>
      </c>
      <c r="J906" s="8">
        <f t="shared" si="86"/>
        <v>42</v>
      </c>
      <c r="K906" s="8">
        <f t="shared" si="87"/>
        <v>83</v>
      </c>
      <c r="L906" s="8">
        <f t="shared" si="89"/>
        <v>3.5294322815002381</v>
      </c>
    </row>
    <row r="907" spans="1:12" ht="15.5" x14ac:dyDescent="0.35">
      <c r="A907" s="1">
        <v>31740.347945199999</v>
      </c>
      <c r="B907" s="1">
        <v>492</v>
      </c>
      <c r="C907" s="6">
        <f t="shared" si="84"/>
        <v>31.7403479452</v>
      </c>
      <c r="D907" s="7">
        <f t="shared" si="85"/>
        <v>14.949652054799998</v>
      </c>
      <c r="E907" s="6"/>
      <c r="G907" s="8">
        <v>14.949652054799998</v>
      </c>
      <c r="H907" s="8">
        <f t="shared" si="88"/>
        <v>4.2523139099998275E-2</v>
      </c>
      <c r="I907" s="8">
        <v>492</v>
      </c>
      <c r="J907" s="8">
        <f t="shared" si="86"/>
        <v>41</v>
      </c>
      <c r="K907" s="8">
        <f t="shared" si="87"/>
        <v>83</v>
      </c>
      <c r="L907" s="8">
        <f t="shared" si="89"/>
        <v>3.5294205452998568</v>
      </c>
    </row>
    <row r="908" spans="1:12" ht="15.5" x14ac:dyDescent="0.35">
      <c r="A908" s="1">
        <v>31770.4164452</v>
      </c>
      <c r="B908" s="1">
        <v>491</v>
      </c>
      <c r="C908" s="6">
        <f t="shared" si="84"/>
        <v>31.770416445200002</v>
      </c>
      <c r="D908" s="7">
        <f t="shared" si="85"/>
        <v>14.919583554799996</v>
      </c>
      <c r="E908" s="6"/>
      <c r="G908" s="8">
        <v>14.919583554799996</v>
      </c>
      <c r="H908" s="8">
        <f t="shared" si="88"/>
        <v>3.0068500000002274E-2</v>
      </c>
      <c r="I908" s="8">
        <v>491</v>
      </c>
      <c r="J908" s="8">
        <f t="shared" si="86"/>
        <v>40</v>
      </c>
      <c r="K908" s="8">
        <f t="shared" si="87"/>
        <v>81</v>
      </c>
      <c r="L908" s="8">
        <f t="shared" si="89"/>
        <v>2.4355485000001842</v>
      </c>
    </row>
    <row r="909" spans="1:12" ht="15.5" x14ac:dyDescent="0.35">
      <c r="A909" s="1">
        <v>31812.939725699998</v>
      </c>
      <c r="B909" s="1">
        <v>492</v>
      </c>
      <c r="C909" s="6">
        <f t="shared" si="84"/>
        <v>31.812939725699998</v>
      </c>
      <c r="D909" s="7">
        <f t="shared" si="85"/>
        <v>14.8770602743</v>
      </c>
      <c r="E909" s="6"/>
      <c r="G909" s="8">
        <v>14.8770602743</v>
      </c>
      <c r="H909" s="8">
        <f t="shared" si="88"/>
        <v>4.2523280499995764E-2</v>
      </c>
      <c r="I909" s="8">
        <v>492</v>
      </c>
      <c r="J909" s="8">
        <f t="shared" si="86"/>
        <v>41</v>
      </c>
      <c r="K909" s="8">
        <f t="shared" si="87"/>
        <v>81</v>
      </c>
      <c r="L909" s="8">
        <f t="shared" si="89"/>
        <v>3.4443857204996569</v>
      </c>
    </row>
    <row r="910" spans="1:12" ht="15.5" x14ac:dyDescent="0.35">
      <c r="A910" s="1">
        <v>31843.008225699999</v>
      </c>
      <c r="B910" s="1">
        <v>491</v>
      </c>
      <c r="C910" s="6">
        <f t="shared" si="84"/>
        <v>31.8430082257</v>
      </c>
      <c r="D910" s="7">
        <f t="shared" si="85"/>
        <v>14.846991774299998</v>
      </c>
      <c r="E910" s="6"/>
      <c r="G910" s="8">
        <v>14.846991774299998</v>
      </c>
      <c r="H910" s="8">
        <f t="shared" si="88"/>
        <v>3.0068500000002274E-2</v>
      </c>
      <c r="I910" s="8">
        <v>491</v>
      </c>
      <c r="J910" s="8">
        <f t="shared" si="86"/>
        <v>40</v>
      </c>
      <c r="K910" s="8">
        <f t="shared" si="87"/>
        <v>81</v>
      </c>
      <c r="L910" s="8">
        <f t="shared" si="89"/>
        <v>2.4355485000001842</v>
      </c>
    </row>
    <row r="911" spans="1:12" ht="15.5" x14ac:dyDescent="0.35">
      <c r="A911" s="1">
        <v>31885.531435500001</v>
      </c>
      <c r="B911" s="1">
        <v>490</v>
      </c>
      <c r="C911" s="6">
        <f t="shared" si="84"/>
        <v>31.885531435500003</v>
      </c>
      <c r="D911" s="7">
        <f t="shared" si="85"/>
        <v>14.804468564499995</v>
      </c>
      <c r="E911" s="6"/>
      <c r="G911" s="8">
        <v>14.804468564499995</v>
      </c>
      <c r="H911" s="8">
        <f t="shared" si="88"/>
        <v>4.2523209800002348E-2</v>
      </c>
      <c r="I911" s="8">
        <v>490</v>
      </c>
      <c r="J911" s="8">
        <f t="shared" si="86"/>
        <v>39</v>
      </c>
      <c r="K911" s="8">
        <f t="shared" si="87"/>
        <v>79</v>
      </c>
      <c r="L911" s="8">
        <f t="shared" si="89"/>
        <v>3.3593335742001855</v>
      </c>
    </row>
    <row r="912" spans="1:12" ht="15.5" x14ac:dyDescent="0.35">
      <c r="A912" s="1">
        <v>31928.054715999999</v>
      </c>
      <c r="B912" s="1">
        <v>490</v>
      </c>
      <c r="C912" s="6">
        <f t="shared" si="84"/>
        <v>31.928054715999998</v>
      </c>
      <c r="D912" s="7">
        <f t="shared" si="85"/>
        <v>14.761945283999999</v>
      </c>
      <c r="E912" s="6"/>
      <c r="G912" s="8">
        <v>14.761945283999999</v>
      </c>
      <c r="H912" s="8">
        <f t="shared" si="88"/>
        <v>4.2523280499995764E-2</v>
      </c>
      <c r="I912" s="8">
        <v>490</v>
      </c>
      <c r="J912" s="8">
        <f t="shared" si="86"/>
        <v>39</v>
      </c>
      <c r="K912" s="8">
        <f t="shared" si="87"/>
        <v>78</v>
      </c>
      <c r="L912" s="8">
        <f t="shared" si="89"/>
        <v>3.3168158789996696</v>
      </c>
    </row>
    <row r="913" spans="1:12" ht="15.5" x14ac:dyDescent="0.35">
      <c r="A913" s="1">
        <v>31970.5779965</v>
      </c>
      <c r="B913" s="1">
        <v>492</v>
      </c>
      <c r="C913" s="6">
        <f t="shared" si="84"/>
        <v>31.970577996500001</v>
      </c>
      <c r="D913" s="7">
        <f t="shared" si="85"/>
        <v>14.719422003499997</v>
      </c>
      <c r="E913" s="6"/>
      <c r="G913" s="8">
        <v>14.719422003499997</v>
      </c>
      <c r="H913" s="8">
        <f t="shared" si="88"/>
        <v>4.2523280500002869E-2</v>
      </c>
      <c r="I913" s="8">
        <v>492</v>
      </c>
      <c r="J913" s="8">
        <f t="shared" si="86"/>
        <v>41</v>
      </c>
      <c r="K913" s="8">
        <f t="shared" si="87"/>
        <v>80</v>
      </c>
      <c r="L913" s="8">
        <f t="shared" si="89"/>
        <v>3.4018624400002295</v>
      </c>
    </row>
    <row r="914" spans="1:12" ht="15.5" x14ac:dyDescent="0.35">
      <c r="A914" s="1">
        <v>32013.101206300002</v>
      </c>
      <c r="B914" s="1">
        <v>491</v>
      </c>
      <c r="C914" s="6">
        <f t="shared" si="84"/>
        <v>32.0131012063</v>
      </c>
      <c r="D914" s="7">
        <f t="shared" si="85"/>
        <v>14.676898793699998</v>
      </c>
      <c r="E914" s="6"/>
      <c r="G914" s="8">
        <v>14.676898793699998</v>
      </c>
      <c r="H914" s="8">
        <f t="shared" si="88"/>
        <v>4.2523209799998796E-2</v>
      </c>
      <c r="I914" s="8">
        <v>491</v>
      </c>
      <c r="J914" s="8">
        <f t="shared" si="86"/>
        <v>40</v>
      </c>
      <c r="K914" s="8">
        <f t="shared" si="87"/>
        <v>81</v>
      </c>
      <c r="L914" s="8">
        <f t="shared" si="89"/>
        <v>3.4443799937999025</v>
      </c>
    </row>
    <row r="915" spans="1:12" ht="15.5" x14ac:dyDescent="0.35">
      <c r="A915" s="1">
        <v>32043.169706299999</v>
      </c>
      <c r="B915" s="1">
        <v>490</v>
      </c>
      <c r="C915" s="6">
        <f t="shared" si="84"/>
        <v>32.043169706299999</v>
      </c>
      <c r="D915" s="7">
        <f t="shared" si="85"/>
        <v>14.646830293699999</v>
      </c>
      <c r="E915" s="6"/>
      <c r="G915" s="8">
        <v>14.646830293699999</v>
      </c>
      <c r="H915" s="8">
        <f t="shared" si="88"/>
        <v>3.0068499999998721E-2</v>
      </c>
      <c r="I915" s="8">
        <v>490</v>
      </c>
      <c r="J915" s="8">
        <f t="shared" si="86"/>
        <v>39</v>
      </c>
      <c r="K915" s="8">
        <f t="shared" si="87"/>
        <v>79</v>
      </c>
      <c r="L915" s="8">
        <f t="shared" si="89"/>
        <v>2.375411499999899</v>
      </c>
    </row>
    <row r="916" spans="1:12" ht="15.5" x14ac:dyDescent="0.35">
      <c r="A916" s="1">
        <v>32073.2382063</v>
      </c>
      <c r="B916" s="1">
        <v>489</v>
      </c>
      <c r="C916" s="6">
        <f t="shared" si="84"/>
        <v>32.073238206299997</v>
      </c>
      <c r="D916" s="7">
        <f t="shared" si="85"/>
        <v>14.6167617937</v>
      </c>
      <c r="E916" s="6"/>
      <c r="G916" s="8">
        <v>14.6167617937</v>
      </c>
      <c r="H916" s="8">
        <f t="shared" si="88"/>
        <v>3.0068499999998721E-2</v>
      </c>
      <c r="I916" s="8">
        <v>489</v>
      </c>
      <c r="J916" s="8">
        <f t="shared" si="86"/>
        <v>38</v>
      </c>
      <c r="K916" s="8">
        <f t="shared" si="87"/>
        <v>77</v>
      </c>
      <c r="L916" s="8">
        <f t="shared" si="89"/>
        <v>2.3152744999999015</v>
      </c>
    </row>
    <row r="917" spans="1:12" ht="15.5" x14ac:dyDescent="0.35">
      <c r="A917" s="1">
        <v>32103.306706300002</v>
      </c>
      <c r="B917" s="1">
        <v>491</v>
      </c>
      <c r="C917" s="6">
        <f t="shared" si="84"/>
        <v>32.103306706300003</v>
      </c>
      <c r="D917" s="7">
        <f t="shared" si="85"/>
        <v>14.586693293699994</v>
      </c>
      <c r="E917" s="6"/>
      <c r="G917" s="8">
        <v>14.586693293699994</v>
      </c>
      <c r="H917" s="8">
        <f t="shared" si="88"/>
        <v>3.0068500000005827E-2</v>
      </c>
      <c r="I917" s="8">
        <v>491</v>
      </c>
      <c r="J917" s="8">
        <f t="shared" si="86"/>
        <v>40</v>
      </c>
      <c r="K917" s="8">
        <f t="shared" si="87"/>
        <v>78</v>
      </c>
      <c r="L917" s="8">
        <f t="shared" si="89"/>
        <v>2.3453430000004545</v>
      </c>
    </row>
    <row r="918" spans="1:12" ht="15.5" x14ac:dyDescent="0.35">
      <c r="A918" s="1">
        <v>32145.8298454</v>
      </c>
      <c r="B918" s="1">
        <v>491</v>
      </c>
      <c r="C918" s="6">
        <f t="shared" si="84"/>
        <v>32.145829845400002</v>
      </c>
      <c r="D918" s="7">
        <f t="shared" si="85"/>
        <v>14.544170154599996</v>
      </c>
      <c r="E918" s="6"/>
      <c r="G918" s="8">
        <v>14.544170154599996</v>
      </c>
      <c r="H918" s="8">
        <f t="shared" si="88"/>
        <v>4.2523139099998275E-2</v>
      </c>
      <c r="I918" s="8">
        <v>491</v>
      </c>
      <c r="J918" s="8">
        <f t="shared" si="86"/>
        <v>40</v>
      </c>
      <c r="K918" s="8">
        <f t="shared" si="87"/>
        <v>80</v>
      </c>
      <c r="L918" s="8">
        <f t="shared" si="89"/>
        <v>3.401851127999862</v>
      </c>
    </row>
    <row r="919" spans="1:12" ht="15.5" x14ac:dyDescent="0.35">
      <c r="A919" s="1">
        <v>32175.898345400001</v>
      </c>
      <c r="B919" s="1">
        <v>490</v>
      </c>
      <c r="C919" s="6">
        <f t="shared" si="84"/>
        <v>32.1758983454</v>
      </c>
      <c r="D919" s="7">
        <f t="shared" si="85"/>
        <v>14.514101654599997</v>
      </c>
      <c r="E919" s="6"/>
      <c r="G919" s="8">
        <v>14.514101654599997</v>
      </c>
      <c r="H919" s="8">
        <f t="shared" si="88"/>
        <v>3.0068499999998721E-2</v>
      </c>
      <c r="I919" s="8">
        <v>490</v>
      </c>
      <c r="J919" s="8">
        <f t="shared" si="86"/>
        <v>39</v>
      </c>
      <c r="K919" s="8">
        <f t="shared" si="87"/>
        <v>79</v>
      </c>
      <c r="L919" s="8">
        <f t="shared" si="89"/>
        <v>2.375411499999899</v>
      </c>
    </row>
    <row r="920" spans="1:12" ht="15.5" x14ac:dyDescent="0.35">
      <c r="A920" s="1">
        <v>32205.966845399998</v>
      </c>
      <c r="B920" s="1">
        <v>490</v>
      </c>
      <c r="C920" s="6">
        <f t="shared" si="84"/>
        <v>32.205966845399999</v>
      </c>
      <c r="D920" s="7">
        <f t="shared" si="85"/>
        <v>14.484033154599999</v>
      </c>
      <c r="E920" s="6"/>
      <c r="G920" s="8">
        <v>14.484033154599999</v>
      </c>
      <c r="H920" s="8">
        <f t="shared" si="88"/>
        <v>3.0068499999998721E-2</v>
      </c>
      <c r="I920" s="8">
        <v>490</v>
      </c>
      <c r="J920" s="8">
        <f t="shared" si="86"/>
        <v>39</v>
      </c>
      <c r="K920" s="8">
        <f t="shared" si="87"/>
        <v>78</v>
      </c>
      <c r="L920" s="8">
        <f t="shared" si="89"/>
        <v>2.3453429999999003</v>
      </c>
    </row>
    <row r="921" spans="1:12" ht="15.5" x14ac:dyDescent="0.35">
      <c r="A921" s="1">
        <v>32248.4901259</v>
      </c>
      <c r="B921" s="1">
        <v>490</v>
      </c>
      <c r="C921" s="6">
        <f t="shared" si="84"/>
        <v>32.248490125899998</v>
      </c>
      <c r="D921" s="7">
        <f t="shared" si="85"/>
        <v>14.441509874099999</v>
      </c>
      <c r="E921" s="6"/>
      <c r="G921" s="8">
        <v>14.441509874099999</v>
      </c>
      <c r="H921" s="8">
        <f t="shared" si="88"/>
        <v>4.2523280499999316E-2</v>
      </c>
      <c r="I921" s="8">
        <v>490</v>
      </c>
      <c r="J921" s="8">
        <f t="shared" si="86"/>
        <v>39</v>
      </c>
      <c r="K921" s="8">
        <f t="shared" si="87"/>
        <v>78</v>
      </c>
      <c r="L921" s="8">
        <f t="shared" si="89"/>
        <v>3.3168158789999467</v>
      </c>
    </row>
    <row r="922" spans="1:12" ht="15.5" x14ac:dyDescent="0.35">
      <c r="A922" s="1">
        <v>32291.013335700001</v>
      </c>
      <c r="B922" s="1">
        <v>490</v>
      </c>
      <c r="C922" s="6">
        <f t="shared" si="84"/>
        <v>32.291013335700001</v>
      </c>
      <c r="D922" s="7">
        <f t="shared" si="85"/>
        <v>14.398986664299997</v>
      </c>
      <c r="E922" s="6"/>
      <c r="G922" s="8">
        <v>14.398986664299997</v>
      </c>
      <c r="H922" s="8">
        <f t="shared" si="88"/>
        <v>4.2523209800002348E-2</v>
      </c>
      <c r="I922" s="8">
        <v>490</v>
      </c>
      <c r="J922" s="8">
        <f t="shared" si="86"/>
        <v>39</v>
      </c>
      <c r="K922" s="8">
        <f t="shared" si="87"/>
        <v>78</v>
      </c>
      <c r="L922" s="8">
        <f t="shared" si="89"/>
        <v>3.3168103644001832</v>
      </c>
    </row>
    <row r="923" spans="1:12" ht="15.5" x14ac:dyDescent="0.35">
      <c r="A923" s="1">
        <v>32321.081835699999</v>
      </c>
      <c r="B923" s="1">
        <v>490</v>
      </c>
      <c r="C923" s="6">
        <f t="shared" si="84"/>
        <v>32.321081835699999</v>
      </c>
      <c r="D923" s="7">
        <f t="shared" si="85"/>
        <v>14.368918164299998</v>
      </c>
      <c r="E923" s="6"/>
      <c r="G923" s="8">
        <v>14.368918164299998</v>
      </c>
      <c r="H923" s="8">
        <f t="shared" si="88"/>
        <v>3.0068499999998721E-2</v>
      </c>
      <c r="I923" s="8">
        <v>490</v>
      </c>
      <c r="J923" s="8">
        <f t="shared" si="86"/>
        <v>39</v>
      </c>
      <c r="K923" s="8">
        <f t="shared" si="87"/>
        <v>78</v>
      </c>
      <c r="L923" s="8">
        <f t="shared" si="89"/>
        <v>2.3453429999999003</v>
      </c>
    </row>
    <row r="924" spans="1:12" ht="15.5" x14ac:dyDescent="0.35">
      <c r="A924" s="1">
        <v>32363.6050455</v>
      </c>
      <c r="B924" s="1">
        <v>489</v>
      </c>
      <c r="C924" s="6">
        <f t="shared" si="84"/>
        <v>32.363605045500002</v>
      </c>
      <c r="D924" s="7">
        <f t="shared" si="85"/>
        <v>14.326394954499996</v>
      </c>
      <c r="E924" s="6"/>
      <c r="G924" s="8">
        <v>14.326394954499996</v>
      </c>
      <c r="H924" s="8">
        <f t="shared" si="88"/>
        <v>4.2523209800002348E-2</v>
      </c>
      <c r="I924" s="8">
        <v>489</v>
      </c>
      <c r="J924" s="8">
        <f t="shared" si="86"/>
        <v>38</v>
      </c>
      <c r="K924" s="8">
        <f t="shared" si="87"/>
        <v>77</v>
      </c>
      <c r="L924" s="8">
        <f t="shared" si="89"/>
        <v>3.2742871546001808</v>
      </c>
    </row>
    <row r="925" spans="1:12" ht="15.5" x14ac:dyDescent="0.35">
      <c r="A925" s="1">
        <v>32406.128325999998</v>
      </c>
      <c r="B925" s="1">
        <v>491</v>
      </c>
      <c r="C925" s="6">
        <f t="shared" si="84"/>
        <v>32.406128326000001</v>
      </c>
      <c r="D925" s="7">
        <f t="shared" si="85"/>
        <v>14.283871673999997</v>
      </c>
      <c r="E925" s="6"/>
      <c r="G925" s="8">
        <v>14.283871673999997</v>
      </c>
      <c r="H925" s="8">
        <f t="shared" si="88"/>
        <v>4.2523280499999316E-2</v>
      </c>
      <c r="I925" s="8">
        <v>491</v>
      </c>
      <c r="J925" s="8">
        <f t="shared" si="86"/>
        <v>40</v>
      </c>
      <c r="K925" s="8">
        <f t="shared" si="87"/>
        <v>78</v>
      </c>
      <c r="L925" s="8">
        <f t="shared" si="89"/>
        <v>3.3168158789999467</v>
      </c>
    </row>
    <row r="926" spans="1:12" ht="15.5" x14ac:dyDescent="0.35">
      <c r="A926" s="1">
        <v>32448.6516065</v>
      </c>
      <c r="B926" s="1">
        <v>490</v>
      </c>
      <c r="C926" s="6">
        <f t="shared" si="84"/>
        <v>32.4486516065</v>
      </c>
      <c r="D926" s="7">
        <f t="shared" si="85"/>
        <v>14.241348393499997</v>
      </c>
      <c r="E926" s="6"/>
      <c r="G926" s="8">
        <v>14.241348393499997</v>
      </c>
      <c r="H926" s="8">
        <f t="shared" si="88"/>
        <v>4.2523280499999316E-2</v>
      </c>
      <c r="I926" s="8">
        <v>490</v>
      </c>
      <c r="J926" s="8">
        <f t="shared" si="86"/>
        <v>39</v>
      </c>
      <c r="K926" s="8">
        <f t="shared" si="87"/>
        <v>79</v>
      </c>
      <c r="L926" s="8">
        <f t="shared" si="89"/>
        <v>3.359339159499946</v>
      </c>
    </row>
    <row r="927" spans="1:12" ht="15.5" x14ac:dyDescent="0.35">
      <c r="A927" s="1">
        <v>32478.7200065</v>
      </c>
      <c r="B927" s="1">
        <v>491</v>
      </c>
      <c r="C927" s="6">
        <f t="shared" si="84"/>
        <v>32.478720006499998</v>
      </c>
      <c r="D927" s="7">
        <f t="shared" si="85"/>
        <v>14.2112799935</v>
      </c>
      <c r="E927" s="6"/>
      <c r="G927" s="8">
        <v>14.2112799935</v>
      </c>
      <c r="H927" s="8">
        <f t="shared" si="88"/>
        <v>3.0068399999997553E-2</v>
      </c>
      <c r="I927" s="8">
        <v>491</v>
      </c>
      <c r="J927" s="8">
        <f t="shared" si="86"/>
        <v>40</v>
      </c>
      <c r="K927" s="8">
        <f t="shared" si="87"/>
        <v>79</v>
      </c>
      <c r="L927" s="8">
        <f t="shared" si="89"/>
        <v>2.3754035999998067</v>
      </c>
    </row>
    <row r="928" spans="1:12" ht="15.5" x14ac:dyDescent="0.35">
      <c r="A928" s="1">
        <v>32508.788506500001</v>
      </c>
      <c r="B928" s="1">
        <v>490</v>
      </c>
      <c r="C928" s="6">
        <f t="shared" si="84"/>
        <v>32.508788506500004</v>
      </c>
      <c r="D928" s="7">
        <f t="shared" si="85"/>
        <v>14.181211493499994</v>
      </c>
      <c r="E928" s="6"/>
      <c r="G928" s="8">
        <v>14.181211493499994</v>
      </c>
      <c r="H928" s="8">
        <f t="shared" si="88"/>
        <v>3.0068500000005827E-2</v>
      </c>
      <c r="I928" s="8">
        <v>490</v>
      </c>
      <c r="J928" s="8">
        <f t="shared" si="86"/>
        <v>39</v>
      </c>
      <c r="K928" s="8">
        <f t="shared" si="87"/>
        <v>79</v>
      </c>
      <c r="L928" s="8">
        <f t="shared" si="89"/>
        <v>2.3754115000004603</v>
      </c>
    </row>
    <row r="929" spans="1:12" ht="15.5" x14ac:dyDescent="0.35">
      <c r="A929" s="1">
        <v>32538.857006499999</v>
      </c>
      <c r="B929" s="1">
        <v>490</v>
      </c>
      <c r="C929" s="6">
        <f t="shared" si="84"/>
        <v>32.538857006499995</v>
      </c>
      <c r="D929" s="7">
        <f t="shared" si="85"/>
        <v>14.151142993500002</v>
      </c>
      <c r="E929" s="6"/>
      <c r="G929" s="8">
        <v>14.151142993500002</v>
      </c>
      <c r="H929" s="8">
        <f t="shared" si="88"/>
        <v>3.0068499999991616E-2</v>
      </c>
      <c r="I929" s="8">
        <v>490</v>
      </c>
      <c r="J929" s="8">
        <f t="shared" si="86"/>
        <v>39</v>
      </c>
      <c r="K929" s="8">
        <f t="shared" si="87"/>
        <v>78</v>
      </c>
      <c r="L929" s="8">
        <f t="shared" si="89"/>
        <v>2.345342999999346</v>
      </c>
    </row>
    <row r="930" spans="1:12" ht="15.5" x14ac:dyDescent="0.35">
      <c r="A930" s="1">
        <v>32568.925406499999</v>
      </c>
      <c r="B930" s="1">
        <v>490</v>
      </c>
      <c r="C930" s="6">
        <f t="shared" si="84"/>
        <v>32.5689254065</v>
      </c>
      <c r="D930" s="7">
        <f t="shared" si="85"/>
        <v>14.121074593499998</v>
      </c>
      <c r="E930" s="6"/>
      <c r="G930" s="8">
        <v>14.121074593499998</v>
      </c>
      <c r="H930" s="8">
        <f t="shared" si="88"/>
        <v>3.0068400000004658E-2</v>
      </c>
      <c r="I930" s="8">
        <v>490</v>
      </c>
      <c r="J930" s="8">
        <f t="shared" si="86"/>
        <v>39</v>
      </c>
      <c r="K930" s="8">
        <f t="shared" si="87"/>
        <v>78</v>
      </c>
      <c r="L930" s="8">
        <f t="shared" si="89"/>
        <v>2.3453352000003633</v>
      </c>
    </row>
    <row r="931" spans="1:12" ht="15.5" x14ac:dyDescent="0.35">
      <c r="A931" s="1">
        <v>32598.9939065</v>
      </c>
      <c r="B931" s="1">
        <v>489</v>
      </c>
      <c r="C931" s="6">
        <f t="shared" si="84"/>
        <v>32.598993906499999</v>
      </c>
      <c r="D931" s="7">
        <f t="shared" si="85"/>
        <v>14.091006093499999</v>
      </c>
      <c r="E931" s="6"/>
      <c r="G931" s="8">
        <v>14.091006093499999</v>
      </c>
      <c r="H931" s="8">
        <f t="shared" si="88"/>
        <v>3.0068499999998721E-2</v>
      </c>
      <c r="I931" s="8">
        <v>489</v>
      </c>
      <c r="J931" s="8">
        <f t="shared" si="86"/>
        <v>38</v>
      </c>
      <c r="K931" s="8">
        <f t="shared" si="87"/>
        <v>77</v>
      </c>
      <c r="L931" s="8">
        <f t="shared" si="89"/>
        <v>2.3152744999999015</v>
      </c>
    </row>
    <row r="932" spans="1:12" ht="15.5" x14ac:dyDescent="0.35">
      <c r="A932" s="1">
        <v>32629.062406500001</v>
      </c>
      <c r="B932" s="1">
        <v>487</v>
      </c>
      <c r="C932" s="6">
        <f t="shared" si="84"/>
        <v>32.629062406500005</v>
      </c>
      <c r="D932" s="7">
        <f t="shared" si="85"/>
        <v>14.060937593499993</v>
      </c>
      <c r="E932" s="6"/>
      <c r="G932" s="8">
        <v>14.060937593499993</v>
      </c>
      <c r="H932" s="8">
        <f t="shared" si="88"/>
        <v>3.0068500000005827E-2</v>
      </c>
      <c r="I932" s="8">
        <v>487</v>
      </c>
      <c r="J932" s="8">
        <f t="shared" si="86"/>
        <v>36</v>
      </c>
      <c r="K932" s="8">
        <f t="shared" si="87"/>
        <v>74</v>
      </c>
      <c r="L932" s="8">
        <f t="shared" si="89"/>
        <v>2.2250690000004312</v>
      </c>
    </row>
    <row r="933" spans="1:12" ht="15.5" x14ac:dyDescent="0.35">
      <c r="A933" s="1">
        <v>32671.585686999999</v>
      </c>
      <c r="B933" s="1">
        <v>488</v>
      </c>
      <c r="C933" s="6">
        <f t="shared" si="84"/>
        <v>32.671585686999997</v>
      </c>
      <c r="D933" s="7">
        <f t="shared" si="85"/>
        <v>14.018414313000001</v>
      </c>
      <c r="E933" s="6"/>
      <c r="G933" s="8">
        <v>14.018414313000001</v>
      </c>
      <c r="H933" s="8">
        <f t="shared" si="88"/>
        <v>4.2523280499992211E-2</v>
      </c>
      <c r="I933" s="8">
        <v>488</v>
      </c>
      <c r="J933" s="8">
        <f t="shared" si="86"/>
        <v>37</v>
      </c>
      <c r="K933" s="8">
        <f t="shared" si="87"/>
        <v>73</v>
      </c>
      <c r="L933" s="8">
        <f t="shared" si="89"/>
        <v>3.1041994764994314</v>
      </c>
    </row>
    <row r="934" spans="1:12" ht="15.5" x14ac:dyDescent="0.35">
      <c r="A934" s="1">
        <v>32714.1089675</v>
      </c>
      <c r="B934" s="1">
        <v>490</v>
      </c>
      <c r="C934" s="6">
        <f t="shared" si="84"/>
        <v>32.714108967500003</v>
      </c>
      <c r="D934" s="7">
        <f t="shared" si="85"/>
        <v>13.975891032499995</v>
      </c>
      <c r="E934" s="6"/>
      <c r="G934" s="8">
        <v>13.975891032499995</v>
      </c>
      <c r="H934" s="8">
        <f t="shared" si="88"/>
        <v>4.2523280500006422E-2</v>
      </c>
      <c r="I934" s="8">
        <v>490</v>
      </c>
      <c r="J934" s="8">
        <f t="shared" si="86"/>
        <v>39</v>
      </c>
      <c r="K934" s="8">
        <f t="shared" si="87"/>
        <v>76</v>
      </c>
      <c r="L934" s="8">
        <f t="shared" si="89"/>
        <v>3.2317693180004881</v>
      </c>
    </row>
    <row r="935" spans="1:12" ht="15.5" x14ac:dyDescent="0.35">
      <c r="A935" s="1">
        <v>32756.632106500001</v>
      </c>
      <c r="B935" s="1">
        <v>488</v>
      </c>
      <c r="C935" s="6">
        <f t="shared" si="84"/>
        <v>32.7566321065</v>
      </c>
      <c r="D935" s="7">
        <f t="shared" si="85"/>
        <v>13.933367893499998</v>
      </c>
      <c r="E935" s="6"/>
      <c r="G935" s="8">
        <v>13.933367893499998</v>
      </c>
      <c r="H935" s="8">
        <f t="shared" si="88"/>
        <v>4.252313899999649E-2</v>
      </c>
      <c r="I935" s="8">
        <v>488</v>
      </c>
      <c r="J935" s="8">
        <f t="shared" si="86"/>
        <v>37</v>
      </c>
      <c r="K935" s="8">
        <f t="shared" si="87"/>
        <v>76</v>
      </c>
      <c r="L935" s="8">
        <f t="shared" si="89"/>
        <v>3.2317585639997333</v>
      </c>
    </row>
    <row r="936" spans="1:12" ht="15.5" x14ac:dyDescent="0.35">
      <c r="A936" s="1">
        <v>32786.700606500002</v>
      </c>
      <c r="B936" s="1">
        <v>486</v>
      </c>
      <c r="C936" s="6">
        <f t="shared" si="84"/>
        <v>32.786700606500006</v>
      </c>
      <c r="D936" s="7">
        <f t="shared" si="85"/>
        <v>13.903299393499992</v>
      </c>
      <c r="E936" s="6"/>
      <c r="G936" s="8">
        <v>13.903299393499992</v>
      </c>
      <c r="H936" s="8">
        <f t="shared" si="88"/>
        <v>3.0068500000005827E-2</v>
      </c>
      <c r="I936" s="8">
        <v>486</v>
      </c>
      <c r="J936" s="8">
        <f t="shared" si="86"/>
        <v>35</v>
      </c>
      <c r="K936" s="8">
        <f t="shared" si="87"/>
        <v>72</v>
      </c>
      <c r="L936" s="8">
        <f t="shared" si="89"/>
        <v>2.1649320000004195</v>
      </c>
    </row>
    <row r="937" spans="1:12" ht="15.5" x14ac:dyDescent="0.35">
      <c r="A937" s="1">
        <v>32816.769106500004</v>
      </c>
      <c r="B937" s="1">
        <v>485</v>
      </c>
      <c r="C937" s="6">
        <f t="shared" si="84"/>
        <v>32.816769106500004</v>
      </c>
      <c r="D937" s="7">
        <f t="shared" si="85"/>
        <v>13.873230893499993</v>
      </c>
      <c r="E937" s="6"/>
      <c r="G937" s="8">
        <v>13.873230893499993</v>
      </c>
      <c r="H937" s="8">
        <f t="shared" si="88"/>
        <v>3.0068499999998721E-2</v>
      </c>
      <c r="I937" s="8">
        <v>485</v>
      </c>
      <c r="J937" s="8">
        <f t="shared" si="86"/>
        <v>34</v>
      </c>
      <c r="K937" s="8">
        <f t="shared" si="87"/>
        <v>69</v>
      </c>
      <c r="L937" s="8">
        <f t="shared" si="89"/>
        <v>2.0747264999999118</v>
      </c>
    </row>
    <row r="938" spans="1:12" ht="15.5" x14ac:dyDescent="0.35">
      <c r="A938" s="1">
        <v>32859.292316300001</v>
      </c>
      <c r="B938" s="1">
        <v>488</v>
      </c>
      <c r="C938" s="6">
        <f t="shared" si="84"/>
        <v>32.859292316299999</v>
      </c>
      <c r="D938" s="7">
        <f t="shared" si="85"/>
        <v>13.830707683699998</v>
      </c>
      <c r="E938" s="6"/>
      <c r="G938" s="8">
        <v>13.830707683699998</v>
      </c>
      <c r="H938" s="8">
        <f t="shared" si="88"/>
        <v>4.2523209799995243E-2</v>
      </c>
      <c r="I938" s="8">
        <v>488</v>
      </c>
      <c r="J938" s="8">
        <f t="shared" si="86"/>
        <v>37</v>
      </c>
      <c r="K938" s="8">
        <f t="shared" si="87"/>
        <v>71</v>
      </c>
      <c r="L938" s="8">
        <f t="shared" si="89"/>
        <v>3.0191478957996623</v>
      </c>
    </row>
    <row r="939" spans="1:12" ht="15.5" x14ac:dyDescent="0.35">
      <c r="A939" s="1">
        <v>32901.815596799999</v>
      </c>
      <c r="B939" s="1">
        <v>486</v>
      </c>
      <c r="C939" s="6">
        <f t="shared" si="84"/>
        <v>32.901815596799999</v>
      </c>
      <c r="D939" s="7">
        <f t="shared" si="85"/>
        <v>13.788184403199999</v>
      </c>
      <c r="E939" s="6"/>
      <c r="G939" s="8">
        <v>13.788184403199999</v>
      </c>
      <c r="H939" s="8">
        <f t="shared" si="88"/>
        <v>4.2523280499999316E-2</v>
      </c>
      <c r="I939" s="8">
        <v>486</v>
      </c>
      <c r="J939" s="8">
        <f t="shared" si="86"/>
        <v>35</v>
      </c>
      <c r="K939" s="8">
        <f t="shared" si="87"/>
        <v>72</v>
      </c>
      <c r="L939" s="8">
        <f t="shared" si="89"/>
        <v>3.0616761959999508</v>
      </c>
    </row>
    <row r="940" spans="1:12" ht="15.5" x14ac:dyDescent="0.35">
      <c r="A940" s="1">
        <v>32931.883996800003</v>
      </c>
      <c r="B940" s="1">
        <v>486</v>
      </c>
      <c r="C940" s="6">
        <f t="shared" si="84"/>
        <v>32.931883996800003</v>
      </c>
      <c r="D940" s="7">
        <f t="shared" si="85"/>
        <v>13.758116003199994</v>
      </c>
      <c r="E940" s="6"/>
      <c r="G940" s="8">
        <v>13.758116003199994</v>
      </c>
      <c r="H940" s="8">
        <f t="shared" si="88"/>
        <v>3.0068400000004658E-2</v>
      </c>
      <c r="I940" s="8">
        <v>486</v>
      </c>
      <c r="J940" s="8">
        <f t="shared" si="86"/>
        <v>35</v>
      </c>
      <c r="K940" s="8">
        <f t="shared" si="87"/>
        <v>70</v>
      </c>
      <c r="L940" s="8">
        <f t="shared" si="89"/>
        <v>2.1047880000003261</v>
      </c>
    </row>
    <row r="941" spans="1:12" ht="15.5" x14ac:dyDescent="0.35">
      <c r="A941" s="1">
        <v>32961.952496799997</v>
      </c>
      <c r="B941" s="1">
        <v>488</v>
      </c>
      <c r="C941" s="6">
        <f t="shared" si="84"/>
        <v>32.961952496799995</v>
      </c>
      <c r="D941" s="7">
        <f t="shared" si="85"/>
        <v>13.728047503200003</v>
      </c>
      <c r="E941" s="6"/>
      <c r="G941" s="8">
        <v>13.728047503200003</v>
      </c>
      <c r="H941" s="8">
        <f t="shared" si="88"/>
        <v>3.0068499999991616E-2</v>
      </c>
      <c r="I941" s="8">
        <v>488</v>
      </c>
      <c r="J941" s="8">
        <f t="shared" si="86"/>
        <v>37</v>
      </c>
      <c r="K941" s="8">
        <f t="shared" si="87"/>
        <v>72</v>
      </c>
      <c r="L941" s="8">
        <f t="shared" si="89"/>
        <v>2.1649319999993963</v>
      </c>
    </row>
    <row r="942" spans="1:12" ht="15.5" x14ac:dyDescent="0.35">
      <c r="A942" s="1">
        <v>33004.475777300002</v>
      </c>
      <c r="B942" s="1">
        <v>487</v>
      </c>
      <c r="C942" s="6">
        <f t="shared" si="84"/>
        <v>33.004475777300001</v>
      </c>
      <c r="D942" s="7">
        <f t="shared" si="85"/>
        <v>13.685524222699996</v>
      </c>
      <c r="E942" s="6"/>
      <c r="G942" s="8">
        <v>13.685524222699996</v>
      </c>
      <c r="H942" s="8">
        <f t="shared" si="88"/>
        <v>4.2523280500006422E-2</v>
      </c>
      <c r="I942" s="8">
        <v>487</v>
      </c>
      <c r="J942" s="8">
        <f t="shared" si="86"/>
        <v>36</v>
      </c>
      <c r="K942" s="8">
        <f t="shared" si="87"/>
        <v>73</v>
      </c>
      <c r="L942" s="8">
        <f t="shared" si="89"/>
        <v>3.1041994765004688</v>
      </c>
    </row>
    <row r="943" spans="1:12" ht="15.5" x14ac:dyDescent="0.35">
      <c r="A943" s="1">
        <v>33034.544277300003</v>
      </c>
      <c r="B943" s="1">
        <v>486</v>
      </c>
      <c r="C943" s="6">
        <f t="shared" si="84"/>
        <v>33.0345442773</v>
      </c>
      <c r="D943" s="7">
        <f t="shared" si="85"/>
        <v>13.655455722699998</v>
      </c>
      <c r="E943" s="6"/>
      <c r="G943" s="8">
        <v>13.655455722699998</v>
      </c>
      <c r="H943" s="8">
        <f t="shared" si="88"/>
        <v>3.0068499999998721E-2</v>
      </c>
      <c r="I943" s="8">
        <v>486</v>
      </c>
      <c r="J943" s="8">
        <f t="shared" si="86"/>
        <v>35</v>
      </c>
      <c r="K943" s="8">
        <f t="shared" si="87"/>
        <v>71</v>
      </c>
      <c r="L943" s="8">
        <f t="shared" si="89"/>
        <v>2.1348634999999092</v>
      </c>
    </row>
    <row r="944" spans="1:12" ht="15.5" x14ac:dyDescent="0.35">
      <c r="A944" s="1">
        <v>33064.6126773</v>
      </c>
      <c r="B944" s="1">
        <v>485</v>
      </c>
      <c r="C944" s="6">
        <f t="shared" si="84"/>
        <v>33.064612677299998</v>
      </c>
      <c r="D944" s="7">
        <f t="shared" si="85"/>
        <v>13.6253873227</v>
      </c>
      <c r="E944" s="6"/>
      <c r="G944" s="8">
        <v>13.6253873227</v>
      </c>
      <c r="H944" s="8">
        <f t="shared" si="88"/>
        <v>3.0068399999997553E-2</v>
      </c>
      <c r="I944" s="8">
        <v>485</v>
      </c>
      <c r="J944" s="8">
        <f t="shared" si="86"/>
        <v>34</v>
      </c>
      <c r="K944" s="8">
        <f t="shared" si="87"/>
        <v>69</v>
      </c>
      <c r="L944" s="8">
        <f t="shared" si="89"/>
        <v>2.0747195999998311</v>
      </c>
    </row>
    <row r="945" spans="1:12" ht="15.5" x14ac:dyDescent="0.35">
      <c r="A945" s="1">
        <v>33094.681177300001</v>
      </c>
      <c r="B945" s="1">
        <v>485</v>
      </c>
      <c r="C945" s="6">
        <f t="shared" si="84"/>
        <v>33.094681177300004</v>
      </c>
      <c r="D945" s="7">
        <f t="shared" si="85"/>
        <v>13.595318822699994</v>
      </c>
      <c r="E945" s="6"/>
      <c r="G945" s="8">
        <v>13.595318822699994</v>
      </c>
      <c r="H945" s="8">
        <f t="shared" si="88"/>
        <v>3.0068500000005827E-2</v>
      </c>
      <c r="I945" s="8">
        <v>485</v>
      </c>
      <c r="J945" s="8">
        <f t="shared" si="86"/>
        <v>34</v>
      </c>
      <c r="K945" s="8">
        <f t="shared" si="87"/>
        <v>68</v>
      </c>
      <c r="L945" s="8">
        <f t="shared" si="89"/>
        <v>2.0446580000003962</v>
      </c>
    </row>
    <row r="946" spans="1:12" ht="15.5" x14ac:dyDescent="0.35">
      <c r="A946" s="1">
        <v>33124.749677300002</v>
      </c>
      <c r="B946" s="1">
        <v>483</v>
      </c>
      <c r="C946" s="6">
        <f t="shared" si="84"/>
        <v>33.124749677300002</v>
      </c>
      <c r="D946" s="7">
        <f t="shared" si="85"/>
        <v>13.565250322699995</v>
      </c>
      <c r="E946" s="6"/>
      <c r="G946" s="8">
        <v>13.565250322699995</v>
      </c>
      <c r="H946" s="8">
        <f t="shared" si="88"/>
        <v>3.0068499999998721E-2</v>
      </c>
      <c r="I946" s="8">
        <v>483</v>
      </c>
      <c r="J946" s="8">
        <f t="shared" si="86"/>
        <v>32</v>
      </c>
      <c r="K946" s="8">
        <f t="shared" si="87"/>
        <v>66</v>
      </c>
      <c r="L946" s="8">
        <f t="shared" si="89"/>
        <v>1.9845209999999156</v>
      </c>
    </row>
    <row r="947" spans="1:12" ht="15.5" x14ac:dyDescent="0.35">
      <c r="A947" s="1">
        <v>33167.2728871</v>
      </c>
      <c r="B947" s="1">
        <v>481</v>
      </c>
      <c r="C947" s="6">
        <f t="shared" si="84"/>
        <v>33.167272887099998</v>
      </c>
      <c r="D947" s="7">
        <f t="shared" si="85"/>
        <v>13.5227271129</v>
      </c>
      <c r="E947" s="6"/>
      <c r="G947" s="8">
        <v>13.5227271129</v>
      </c>
      <c r="H947" s="8">
        <f t="shared" si="88"/>
        <v>4.2523209799995243E-2</v>
      </c>
      <c r="I947" s="8">
        <v>481</v>
      </c>
      <c r="J947" s="8">
        <f t="shared" si="86"/>
        <v>30</v>
      </c>
      <c r="K947" s="8">
        <f t="shared" si="87"/>
        <v>62</v>
      </c>
      <c r="L947" s="8">
        <f t="shared" si="89"/>
        <v>2.6364390075997051</v>
      </c>
    </row>
    <row r="948" spans="1:12" ht="15.5" x14ac:dyDescent="0.35">
      <c r="A948" s="1">
        <v>33209.796096899998</v>
      </c>
      <c r="B948" s="1">
        <v>483</v>
      </c>
      <c r="C948" s="6">
        <f t="shared" si="84"/>
        <v>33.2097960969</v>
      </c>
      <c r="D948" s="7">
        <f t="shared" si="85"/>
        <v>13.480203903099998</v>
      </c>
      <c r="E948" s="6"/>
      <c r="G948" s="8">
        <v>13.480203903099998</v>
      </c>
      <c r="H948" s="8">
        <f t="shared" si="88"/>
        <v>4.2523209800002348E-2</v>
      </c>
      <c r="I948" s="8">
        <v>483</v>
      </c>
      <c r="J948" s="8">
        <f t="shared" si="86"/>
        <v>32</v>
      </c>
      <c r="K948" s="8">
        <f t="shared" si="87"/>
        <v>62</v>
      </c>
      <c r="L948" s="8">
        <f t="shared" si="89"/>
        <v>2.6364390076001456</v>
      </c>
    </row>
    <row r="949" spans="1:12" ht="15.5" x14ac:dyDescent="0.35">
      <c r="A949" s="1">
        <v>33252.319377400003</v>
      </c>
      <c r="B949" s="1">
        <v>485</v>
      </c>
      <c r="C949" s="6">
        <f t="shared" si="84"/>
        <v>33.252319377400006</v>
      </c>
      <c r="D949" s="7">
        <f t="shared" si="85"/>
        <v>13.437680622599991</v>
      </c>
      <c r="E949" s="6"/>
      <c r="G949" s="8">
        <v>13.437680622599991</v>
      </c>
      <c r="H949" s="8">
        <f t="shared" si="88"/>
        <v>4.2523280500006422E-2</v>
      </c>
      <c r="I949" s="8">
        <v>485</v>
      </c>
      <c r="J949" s="8">
        <f t="shared" si="86"/>
        <v>34</v>
      </c>
      <c r="K949" s="8">
        <f t="shared" si="87"/>
        <v>66</v>
      </c>
      <c r="L949" s="8">
        <f t="shared" si="89"/>
        <v>2.8065365130004238</v>
      </c>
    </row>
    <row r="950" spans="1:12" ht="15.5" x14ac:dyDescent="0.35">
      <c r="A950" s="1">
        <v>33294.842657900001</v>
      </c>
      <c r="B950" s="1">
        <v>486</v>
      </c>
      <c r="C950" s="6">
        <f t="shared" si="84"/>
        <v>33.294842657899999</v>
      </c>
      <c r="D950" s="7">
        <f t="shared" si="85"/>
        <v>13.395157342099999</v>
      </c>
      <c r="E950" s="6"/>
      <c r="G950" s="8">
        <v>13.395157342099999</v>
      </c>
      <c r="H950" s="8">
        <f t="shared" si="88"/>
        <v>4.2523280499992211E-2</v>
      </c>
      <c r="I950" s="8">
        <v>486</v>
      </c>
      <c r="J950" s="8">
        <f t="shared" si="86"/>
        <v>35</v>
      </c>
      <c r="K950" s="8">
        <f t="shared" si="87"/>
        <v>69</v>
      </c>
      <c r="L950" s="8">
        <f t="shared" si="89"/>
        <v>2.9341063544994626</v>
      </c>
    </row>
    <row r="951" spans="1:12" ht="15.5" x14ac:dyDescent="0.35">
      <c r="A951" s="1">
        <v>33324.911157900002</v>
      </c>
      <c r="B951" s="1">
        <v>486</v>
      </c>
      <c r="C951" s="6">
        <f t="shared" si="84"/>
        <v>33.324911157900004</v>
      </c>
      <c r="D951" s="7">
        <f t="shared" si="85"/>
        <v>13.365088842099993</v>
      </c>
      <c r="E951" s="6"/>
      <c r="G951" s="8">
        <v>13.365088842099993</v>
      </c>
      <c r="H951" s="8">
        <f t="shared" si="88"/>
        <v>3.0068500000005827E-2</v>
      </c>
      <c r="I951" s="8">
        <v>486</v>
      </c>
      <c r="J951" s="8">
        <f t="shared" si="86"/>
        <v>35</v>
      </c>
      <c r="K951" s="8">
        <f t="shared" si="87"/>
        <v>70</v>
      </c>
      <c r="L951" s="8">
        <f t="shared" si="89"/>
        <v>2.1047950000004079</v>
      </c>
    </row>
    <row r="952" spans="1:12" ht="15.5" x14ac:dyDescent="0.35">
      <c r="A952" s="1">
        <v>33367.434297</v>
      </c>
      <c r="B952" s="1">
        <v>484</v>
      </c>
      <c r="C952" s="6">
        <f t="shared" si="84"/>
        <v>33.367434297000003</v>
      </c>
      <c r="D952" s="7">
        <f t="shared" si="85"/>
        <v>13.322565702999995</v>
      </c>
      <c r="E952" s="6"/>
      <c r="G952" s="8">
        <v>13.322565702999995</v>
      </c>
      <c r="H952" s="8">
        <f t="shared" si="88"/>
        <v>4.2523139099998275E-2</v>
      </c>
      <c r="I952" s="8">
        <v>484</v>
      </c>
      <c r="J952" s="8">
        <f t="shared" si="86"/>
        <v>33</v>
      </c>
      <c r="K952" s="8">
        <f t="shared" si="87"/>
        <v>68</v>
      </c>
      <c r="L952" s="8">
        <f t="shared" si="89"/>
        <v>2.8915734587998827</v>
      </c>
    </row>
    <row r="953" spans="1:12" ht="15.5" x14ac:dyDescent="0.35">
      <c r="A953" s="1">
        <v>33397.502797000001</v>
      </c>
      <c r="B953" s="1">
        <v>485</v>
      </c>
      <c r="C953" s="6">
        <f t="shared" si="84"/>
        <v>33.397502797000001</v>
      </c>
      <c r="D953" s="7">
        <f t="shared" si="85"/>
        <v>13.292497202999996</v>
      </c>
      <c r="E953" s="6"/>
      <c r="G953" s="8">
        <v>13.292497202999996</v>
      </c>
      <c r="H953" s="8">
        <f t="shared" si="88"/>
        <v>3.0068499999998721E-2</v>
      </c>
      <c r="I953" s="8">
        <v>485</v>
      </c>
      <c r="J953" s="8">
        <f t="shared" si="86"/>
        <v>34</v>
      </c>
      <c r="K953" s="8">
        <f t="shared" si="87"/>
        <v>67</v>
      </c>
      <c r="L953" s="8">
        <f t="shared" si="89"/>
        <v>2.0145894999999143</v>
      </c>
    </row>
    <row r="954" spans="1:12" ht="15.5" x14ac:dyDescent="0.35">
      <c r="A954" s="1">
        <v>33427.571297000002</v>
      </c>
      <c r="B954" s="1">
        <v>484</v>
      </c>
      <c r="C954" s="6">
        <f t="shared" si="84"/>
        <v>33.427571297</v>
      </c>
      <c r="D954" s="7">
        <f t="shared" si="85"/>
        <v>13.262428702999998</v>
      </c>
      <c r="E954" s="6"/>
      <c r="G954" s="8">
        <v>13.262428702999998</v>
      </c>
      <c r="H954" s="8">
        <f t="shared" si="88"/>
        <v>3.0068499999998721E-2</v>
      </c>
      <c r="I954" s="8">
        <v>484</v>
      </c>
      <c r="J954" s="8">
        <f t="shared" si="86"/>
        <v>33</v>
      </c>
      <c r="K954" s="8">
        <f t="shared" si="87"/>
        <v>67</v>
      </c>
      <c r="L954" s="8">
        <f t="shared" si="89"/>
        <v>2.0145894999999143</v>
      </c>
    </row>
    <row r="955" spans="1:12" ht="15.5" x14ac:dyDescent="0.35">
      <c r="A955" s="1">
        <v>33457.639797000003</v>
      </c>
      <c r="B955" s="1">
        <v>485</v>
      </c>
      <c r="C955" s="6">
        <f t="shared" si="84"/>
        <v>33.457639797000006</v>
      </c>
      <c r="D955" s="7">
        <f t="shared" si="85"/>
        <v>13.232360202999992</v>
      </c>
      <c r="E955" s="6"/>
      <c r="G955" s="8">
        <v>13.232360202999992</v>
      </c>
      <c r="H955" s="8">
        <f t="shared" si="88"/>
        <v>3.0068500000005827E-2</v>
      </c>
      <c r="I955" s="8">
        <v>485</v>
      </c>
      <c r="J955" s="8">
        <f t="shared" si="86"/>
        <v>34</v>
      </c>
      <c r="K955" s="8">
        <f t="shared" si="87"/>
        <v>67</v>
      </c>
      <c r="L955" s="8">
        <f t="shared" si="89"/>
        <v>2.0145895000003904</v>
      </c>
    </row>
    <row r="956" spans="1:12" ht="15.5" x14ac:dyDescent="0.35">
      <c r="A956" s="1">
        <v>33500.163006800001</v>
      </c>
      <c r="B956" s="1">
        <v>486</v>
      </c>
      <c r="C956" s="6">
        <f t="shared" si="84"/>
        <v>33.500163006800001</v>
      </c>
      <c r="D956" s="7">
        <f t="shared" si="85"/>
        <v>13.189836993199997</v>
      </c>
      <c r="E956" s="6"/>
      <c r="G956" s="8">
        <v>13.189836993199997</v>
      </c>
      <c r="H956" s="8">
        <f t="shared" si="88"/>
        <v>4.2523209799995243E-2</v>
      </c>
      <c r="I956" s="8">
        <v>486</v>
      </c>
      <c r="J956" s="8">
        <f t="shared" si="86"/>
        <v>35</v>
      </c>
      <c r="K956" s="8">
        <f t="shared" si="87"/>
        <v>69</v>
      </c>
      <c r="L956" s="8">
        <f t="shared" si="89"/>
        <v>2.9341014761996718</v>
      </c>
    </row>
    <row r="957" spans="1:12" ht="15.5" x14ac:dyDescent="0.35">
      <c r="A957" s="1">
        <v>33542.686287299999</v>
      </c>
      <c r="B957" s="1">
        <v>484</v>
      </c>
      <c r="C957" s="6">
        <f t="shared" si="84"/>
        <v>33.5426862873</v>
      </c>
      <c r="D957" s="7">
        <f t="shared" si="85"/>
        <v>13.147313712699997</v>
      </c>
      <c r="E957" s="6"/>
      <c r="G957" s="8">
        <v>13.147313712699997</v>
      </c>
      <c r="H957" s="8">
        <f t="shared" si="88"/>
        <v>4.2523280499999316E-2</v>
      </c>
      <c r="I957" s="8">
        <v>484</v>
      </c>
      <c r="J957" s="8">
        <f t="shared" si="86"/>
        <v>33</v>
      </c>
      <c r="K957" s="8">
        <f t="shared" si="87"/>
        <v>68</v>
      </c>
      <c r="L957" s="8">
        <f t="shared" si="89"/>
        <v>2.8915830739999535</v>
      </c>
    </row>
    <row r="958" spans="1:12" ht="15.5" x14ac:dyDescent="0.35">
      <c r="A958" s="1">
        <v>33572.7547873</v>
      </c>
      <c r="B958" s="1">
        <v>486</v>
      </c>
      <c r="C958" s="6">
        <f t="shared" si="84"/>
        <v>33.572754787299999</v>
      </c>
      <c r="D958" s="7">
        <f t="shared" si="85"/>
        <v>13.117245212699999</v>
      </c>
      <c r="E958" s="6"/>
      <c r="G958" s="8">
        <v>13.117245212699999</v>
      </c>
      <c r="H958" s="8">
        <f t="shared" si="88"/>
        <v>3.0068499999998721E-2</v>
      </c>
      <c r="I958" s="8">
        <v>486</v>
      </c>
      <c r="J958" s="8">
        <f t="shared" si="86"/>
        <v>35</v>
      </c>
      <c r="K958" s="8">
        <f t="shared" si="87"/>
        <v>68</v>
      </c>
      <c r="L958" s="8">
        <f t="shared" si="89"/>
        <v>2.044657999999913</v>
      </c>
    </row>
    <row r="959" spans="1:12" ht="15.5" x14ac:dyDescent="0.35">
      <c r="A959" s="1">
        <v>33615.278067799998</v>
      </c>
      <c r="B959" s="1">
        <v>486</v>
      </c>
      <c r="C959" s="6">
        <f t="shared" si="84"/>
        <v>33.615278067799998</v>
      </c>
      <c r="D959" s="7">
        <f t="shared" si="85"/>
        <v>13.074721932199999</v>
      </c>
      <c r="E959" s="6"/>
      <c r="G959" s="8">
        <v>13.074721932199999</v>
      </c>
      <c r="H959" s="8">
        <f t="shared" si="88"/>
        <v>4.2523280499999316E-2</v>
      </c>
      <c r="I959" s="8">
        <v>486</v>
      </c>
      <c r="J959" s="8">
        <f t="shared" si="86"/>
        <v>35</v>
      </c>
      <c r="K959" s="8">
        <f t="shared" si="87"/>
        <v>70</v>
      </c>
      <c r="L959" s="8">
        <f t="shared" si="89"/>
        <v>2.9766296349999521</v>
      </c>
    </row>
    <row r="960" spans="1:12" ht="15.5" x14ac:dyDescent="0.35">
      <c r="A960" s="1">
        <v>33657.801206900003</v>
      </c>
      <c r="B960" s="1">
        <v>482</v>
      </c>
      <c r="C960" s="6">
        <f t="shared" si="84"/>
        <v>33.657801206900004</v>
      </c>
      <c r="D960" s="7">
        <f t="shared" si="85"/>
        <v>13.032198793099994</v>
      </c>
      <c r="E960" s="6"/>
      <c r="G960" s="8">
        <v>13.032198793099994</v>
      </c>
      <c r="H960" s="8">
        <f t="shared" si="88"/>
        <v>4.252313910000538E-2</v>
      </c>
      <c r="I960" s="8">
        <v>482</v>
      </c>
      <c r="J960" s="8">
        <f t="shared" si="86"/>
        <v>31</v>
      </c>
      <c r="K960" s="8">
        <f t="shared" si="87"/>
        <v>66</v>
      </c>
      <c r="L960" s="8">
        <f t="shared" si="89"/>
        <v>2.8065271806003551</v>
      </c>
    </row>
    <row r="961" spans="1:12" ht="15.5" x14ac:dyDescent="0.35">
      <c r="A961" s="1">
        <v>33700.324487400001</v>
      </c>
      <c r="B961" s="1">
        <v>485</v>
      </c>
      <c r="C961" s="6">
        <f t="shared" si="84"/>
        <v>33.700324487400003</v>
      </c>
      <c r="D961" s="7">
        <f t="shared" si="85"/>
        <v>12.989675512599995</v>
      </c>
      <c r="E961" s="6"/>
      <c r="G961" s="8">
        <v>12.989675512599995</v>
      </c>
      <c r="H961" s="8">
        <f t="shared" si="88"/>
        <v>4.2523280499999316E-2</v>
      </c>
      <c r="I961" s="8">
        <v>485</v>
      </c>
      <c r="J961" s="8">
        <f t="shared" si="86"/>
        <v>34</v>
      </c>
      <c r="K961" s="8">
        <f t="shared" si="87"/>
        <v>65</v>
      </c>
      <c r="L961" s="8">
        <f t="shared" si="89"/>
        <v>2.7640132324999556</v>
      </c>
    </row>
    <row r="962" spans="1:12" ht="15.5" x14ac:dyDescent="0.35">
      <c r="A962" s="1">
        <v>33742.847767899999</v>
      </c>
      <c r="B962" s="1">
        <v>486</v>
      </c>
      <c r="C962" s="6">
        <f t="shared" si="84"/>
        <v>33.742847767899995</v>
      </c>
      <c r="D962" s="7">
        <f t="shared" si="85"/>
        <v>12.947152232100002</v>
      </c>
      <c r="E962" s="6"/>
      <c r="G962" s="8">
        <v>12.947152232100002</v>
      </c>
      <c r="H962" s="8">
        <f t="shared" si="88"/>
        <v>4.2523280499992211E-2</v>
      </c>
      <c r="I962" s="8">
        <v>486</v>
      </c>
      <c r="J962" s="8">
        <f t="shared" si="86"/>
        <v>35</v>
      </c>
      <c r="K962" s="8">
        <f t="shared" si="87"/>
        <v>69</v>
      </c>
      <c r="L962" s="8">
        <f t="shared" si="89"/>
        <v>2.9341063544994626</v>
      </c>
    </row>
    <row r="963" spans="1:12" ht="15.5" x14ac:dyDescent="0.35">
      <c r="A963" s="1">
        <v>33785.371048399997</v>
      </c>
      <c r="B963" s="1">
        <v>482</v>
      </c>
      <c r="C963" s="6">
        <f t="shared" si="84"/>
        <v>33.785371048399995</v>
      </c>
      <c r="D963" s="7">
        <f t="shared" si="85"/>
        <v>12.904628951600003</v>
      </c>
      <c r="E963" s="6"/>
      <c r="G963" s="8">
        <v>12.904628951600003</v>
      </c>
      <c r="H963" s="8">
        <f t="shared" si="88"/>
        <v>4.2523280499999316E-2</v>
      </c>
      <c r="I963" s="8">
        <v>482</v>
      </c>
      <c r="J963" s="8">
        <f t="shared" si="86"/>
        <v>31</v>
      </c>
      <c r="K963" s="8">
        <f t="shared" si="87"/>
        <v>66</v>
      </c>
      <c r="L963" s="8">
        <f t="shared" si="89"/>
        <v>2.8065365129999549</v>
      </c>
    </row>
    <row r="964" spans="1:12" ht="15.5" x14ac:dyDescent="0.35">
      <c r="A964" s="1">
        <v>33815.4394484</v>
      </c>
      <c r="B964" s="1">
        <v>483</v>
      </c>
      <c r="C964" s="6">
        <f t="shared" ref="C964:C1027" si="90">A964/1000</f>
        <v>33.815439448399999</v>
      </c>
      <c r="D964" s="7">
        <f t="shared" ref="D964:D1027" si="91">46.69-C964</f>
        <v>12.874560551599998</v>
      </c>
      <c r="E964" s="6"/>
      <c r="G964" s="8">
        <v>12.874560551599998</v>
      </c>
      <c r="H964" s="8">
        <f t="shared" si="88"/>
        <v>3.0068400000004658E-2</v>
      </c>
      <c r="I964" s="8">
        <v>483</v>
      </c>
      <c r="J964" s="8">
        <f t="shared" ref="J964:J1027" si="92">I964-451</f>
        <v>32</v>
      </c>
      <c r="K964" s="8">
        <f t="shared" si="87"/>
        <v>63</v>
      </c>
      <c r="L964" s="8">
        <f t="shared" si="89"/>
        <v>1.8943092000002935</v>
      </c>
    </row>
    <row r="965" spans="1:12" ht="15.5" x14ac:dyDescent="0.35">
      <c r="A965" s="1">
        <v>33845.507948400002</v>
      </c>
      <c r="B965" s="1">
        <v>484</v>
      </c>
      <c r="C965" s="6">
        <f t="shared" si="90"/>
        <v>33.845507948399998</v>
      </c>
      <c r="D965" s="7">
        <f t="shared" si="91"/>
        <v>12.8444920516</v>
      </c>
      <c r="E965" s="6"/>
      <c r="G965" s="8">
        <v>12.8444920516</v>
      </c>
      <c r="H965" s="8">
        <f t="shared" si="88"/>
        <v>3.0068499999998721E-2</v>
      </c>
      <c r="I965" s="8">
        <v>484</v>
      </c>
      <c r="J965" s="8">
        <f t="shared" si="92"/>
        <v>33</v>
      </c>
      <c r="K965" s="8">
        <f t="shared" ref="K965:K1028" si="93">J965+J964</f>
        <v>65</v>
      </c>
      <c r="L965" s="8">
        <f t="shared" si="89"/>
        <v>1.9544524999999169</v>
      </c>
    </row>
    <row r="966" spans="1:12" ht="15.5" x14ac:dyDescent="0.35">
      <c r="A966" s="1">
        <v>33875.576448400003</v>
      </c>
      <c r="B966" s="1">
        <v>484</v>
      </c>
      <c r="C966" s="6">
        <f t="shared" si="90"/>
        <v>33.875576448400004</v>
      </c>
      <c r="D966" s="7">
        <f t="shared" si="91"/>
        <v>12.814423551599994</v>
      </c>
      <c r="E966" s="6"/>
      <c r="G966" s="8">
        <v>12.814423551599994</v>
      </c>
      <c r="H966" s="8">
        <f t="shared" ref="H966:H1029" si="94">G965-G966</f>
        <v>3.0068500000005827E-2</v>
      </c>
      <c r="I966" s="8">
        <v>484</v>
      </c>
      <c r="J966" s="8">
        <f t="shared" si="92"/>
        <v>33</v>
      </c>
      <c r="K966" s="8">
        <f t="shared" si="93"/>
        <v>66</v>
      </c>
      <c r="L966" s="8">
        <f t="shared" si="89"/>
        <v>1.9845210000003846</v>
      </c>
    </row>
    <row r="967" spans="1:12" ht="15.5" x14ac:dyDescent="0.35">
      <c r="A967" s="1">
        <v>33905.644948399997</v>
      </c>
      <c r="B967" s="1">
        <v>483</v>
      </c>
      <c r="C967" s="6">
        <f t="shared" si="90"/>
        <v>33.905644948399996</v>
      </c>
      <c r="D967" s="7">
        <f t="shared" si="91"/>
        <v>12.784355051600002</v>
      </c>
      <c r="E967" s="6"/>
      <c r="G967" s="8">
        <v>12.784355051600002</v>
      </c>
      <c r="H967" s="8">
        <f t="shared" si="94"/>
        <v>3.0068499999991616E-2</v>
      </c>
      <c r="I967" s="8">
        <v>483</v>
      </c>
      <c r="J967" s="8">
        <f t="shared" si="92"/>
        <v>32</v>
      </c>
      <c r="K967" s="8">
        <f t="shared" si="93"/>
        <v>65</v>
      </c>
      <c r="L967" s="8">
        <f t="shared" ref="L967:L1030" si="95">K967*H967</f>
        <v>1.954452499999455</v>
      </c>
    </row>
    <row r="968" spans="1:12" ht="15.5" x14ac:dyDescent="0.35">
      <c r="A968" s="1">
        <v>33948.168228900002</v>
      </c>
      <c r="B968" s="1">
        <v>483</v>
      </c>
      <c r="C968" s="6">
        <f t="shared" si="90"/>
        <v>33.948168228900002</v>
      </c>
      <c r="D968" s="7">
        <f t="shared" si="91"/>
        <v>12.741831771099996</v>
      </c>
      <c r="E968" s="6"/>
      <c r="G968" s="8">
        <v>12.741831771099996</v>
      </c>
      <c r="H968" s="8">
        <f t="shared" si="94"/>
        <v>4.2523280500006422E-2</v>
      </c>
      <c r="I968" s="8">
        <v>483</v>
      </c>
      <c r="J968" s="8">
        <f t="shared" si="92"/>
        <v>32</v>
      </c>
      <c r="K968" s="8">
        <f t="shared" si="93"/>
        <v>64</v>
      </c>
      <c r="L968" s="8">
        <f t="shared" si="95"/>
        <v>2.721489952000411</v>
      </c>
    </row>
    <row r="969" spans="1:12" ht="15.5" x14ac:dyDescent="0.35">
      <c r="A969" s="1">
        <v>33978.236628899998</v>
      </c>
      <c r="B969" s="1">
        <v>482</v>
      </c>
      <c r="C969" s="6">
        <f t="shared" si="90"/>
        <v>33.9782366289</v>
      </c>
      <c r="D969" s="7">
        <f t="shared" si="91"/>
        <v>12.711763371099998</v>
      </c>
      <c r="E969" s="6"/>
      <c r="G969" s="8">
        <v>12.711763371099998</v>
      </c>
      <c r="H969" s="8">
        <f t="shared" si="94"/>
        <v>3.0068399999997553E-2</v>
      </c>
      <c r="I969" s="8">
        <v>482</v>
      </c>
      <c r="J969" s="8">
        <f t="shared" si="92"/>
        <v>31</v>
      </c>
      <c r="K969" s="8">
        <f t="shared" si="93"/>
        <v>63</v>
      </c>
      <c r="L969" s="8">
        <f t="shared" si="95"/>
        <v>1.8943091999998458</v>
      </c>
    </row>
    <row r="970" spans="1:12" ht="15.5" x14ac:dyDescent="0.35">
      <c r="A970" s="1">
        <v>34020.759838600003</v>
      </c>
      <c r="B970" s="1">
        <v>481</v>
      </c>
      <c r="C970" s="6">
        <f t="shared" si="90"/>
        <v>34.0207598386</v>
      </c>
      <c r="D970" s="7">
        <f t="shared" si="91"/>
        <v>12.669240161399998</v>
      </c>
      <c r="E970" s="6"/>
      <c r="G970" s="8">
        <v>12.669240161399998</v>
      </c>
      <c r="H970" s="8">
        <f t="shared" si="94"/>
        <v>4.2523209700000564E-2</v>
      </c>
      <c r="I970" s="8">
        <v>481</v>
      </c>
      <c r="J970" s="8">
        <f t="shared" si="92"/>
        <v>30</v>
      </c>
      <c r="K970" s="8">
        <f t="shared" si="93"/>
        <v>61</v>
      </c>
      <c r="L970" s="8">
        <f t="shared" si="95"/>
        <v>2.5939157917000344</v>
      </c>
    </row>
    <row r="971" spans="1:12" ht="15.5" x14ac:dyDescent="0.35">
      <c r="A971" s="1">
        <v>34063.2831191</v>
      </c>
      <c r="B971" s="1">
        <v>483</v>
      </c>
      <c r="C971" s="6">
        <f t="shared" si="90"/>
        <v>34.063283119099999</v>
      </c>
      <c r="D971" s="7">
        <f t="shared" si="91"/>
        <v>12.626716880899998</v>
      </c>
      <c r="E971" s="6"/>
      <c r="G971" s="8">
        <v>12.626716880899998</v>
      </c>
      <c r="H971" s="8">
        <f t="shared" si="94"/>
        <v>4.2523280499999316E-2</v>
      </c>
      <c r="I971" s="8">
        <v>483</v>
      </c>
      <c r="J971" s="8">
        <f t="shared" si="92"/>
        <v>32</v>
      </c>
      <c r="K971" s="8">
        <f t="shared" si="93"/>
        <v>62</v>
      </c>
      <c r="L971" s="8">
        <f t="shared" si="95"/>
        <v>2.6364433909999576</v>
      </c>
    </row>
    <row r="972" spans="1:12" ht="15.5" x14ac:dyDescent="0.35">
      <c r="A972" s="1">
        <v>34105.806399599998</v>
      </c>
      <c r="B972" s="1">
        <v>483</v>
      </c>
      <c r="C972" s="6">
        <f t="shared" si="90"/>
        <v>34.105806399599999</v>
      </c>
      <c r="D972" s="7">
        <f t="shared" si="91"/>
        <v>12.584193600399999</v>
      </c>
      <c r="E972" s="6"/>
      <c r="G972" s="8">
        <v>12.584193600399999</v>
      </c>
      <c r="H972" s="8">
        <f t="shared" si="94"/>
        <v>4.2523280499999316E-2</v>
      </c>
      <c r="I972" s="8">
        <v>483</v>
      </c>
      <c r="J972" s="8">
        <f t="shared" si="92"/>
        <v>32</v>
      </c>
      <c r="K972" s="8">
        <f t="shared" si="93"/>
        <v>64</v>
      </c>
      <c r="L972" s="8">
        <f t="shared" si="95"/>
        <v>2.7214899519999562</v>
      </c>
    </row>
    <row r="973" spans="1:12" ht="15.5" x14ac:dyDescent="0.35">
      <c r="A973" s="1">
        <v>34148.329609400003</v>
      </c>
      <c r="B973" s="1">
        <v>482</v>
      </c>
      <c r="C973" s="6">
        <f t="shared" si="90"/>
        <v>34.148329609400001</v>
      </c>
      <c r="D973" s="7">
        <f t="shared" si="91"/>
        <v>12.541670390599997</v>
      </c>
      <c r="E973" s="6"/>
      <c r="G973" s="8">
        <v>12.541670390599997</v>
      </c>
      <c r="H973" s="8">
        <f t="shared" si="94"/>
        <v>4.2523209800002348E-2</v>
      </c>
      <c r="I973" s="8">
        <v>482</v>
      </c>
      <c r="J973" s="8">
        <f t="shared" si="92"/>
        <v>31</v>
      </c>
      <c r="K973" s="8">
        <f t="shared" si="93"/>
        <v>63</v>
      </c>
      <c r="L973" s="8">
        <f t="shared" si="95"/>
        <v>2.6789622174001479</v>
      </c>
    </row>
    <row r="974" spans="1:12" ht="15.5" x14ac:dyDescent="0.35">
      <c r="A974" s="1">
        <v>34178.398109399997</v>
      </c>
      <c r="B974" s="1">
        <v>482</v>
      </c>
      <c r="C974" s="6">
        <f t="shared" si="90"/>
        <v>34.1783981094</v>
      </c>
      <c r="D974" s="7">
        <f t="shared" si="91"/>
        <v>12.511601890599998</v>
      </c>
      <c r="E974" s="6"/>
      <c r="G974" s="8">
        <v>12.511601890599998</v>
      </c>
      <c r="H974" s="8">
        <f t="shared" si="94"/>
        <v>3.0068499999998721E-2</v>
      </c>
      <c r="I974" s="8">
        <v>482</v>
      </c>
      <c r="J974" s="8">
        <f t="shared" si="92"/>
        <v>31</v>
      </c>
      <c r="K974" s="8">
        <f t="shared" si="93"/>
        <v>62</v>
      </c>
      <c r="L974" s="8">
        <f t="shared" si="95"/>
        <v>1.8642469999999207</v>
      </c>
    </row>
    <row r="975" spans="1:12" ht="15.5" x14ac:dyDescent="0.35">
      <c r="A975" s="1">
        <v>34220.921319200002</v>
      </c>
      <c r="B975" s="1">
        <v>481</v>
      </c>
      <c r="C975" s="6">
        <f t="shared" si="90"/>
        <v>34.220921319200002</v>
      </c>
      <c r="D975" s="7">
        <f t="shared" si="91"/>
        <v>12.469078680799996</v>
      </c>
      <c r="E975" s="6"/>
      <c r="G975" s="8">
        <v>12.469078680799996</v>
      </c>
      <c r="H975" s="8">
        <f t="shared" si="94"/>
        <v>4.2523209800002348E-2</v>
      </c>
      <c r="I975" s="8">
        <v>481</v>
      </c>
      <c r="J975" s="8">
        <f t="shared" si="92"/>
        <v>30</v>
      </c>
      <c r="K975" s="8">
        <f t="shared" si="93"/>
        <v>61</v>
      </c>
      <c r="L975" s="8">
        <f t="shared" si="95"/>
        <v>2.5939157978001433</v>
      </c>
    </row>
    <row r="976" spans="1:12" ht="15.5" x14ac:dyDescent="0.35">
      <c r="A976" s="1">
        <v>34250.989819199996</v>
      </c>
      <c r="B976" s="1">
        <v>482</v>
      </c>
      <c r="C976" s="6">
        <f t="shared" si="90"/>
        <v>34.250989819199994</v>
      </c>
      <c r="D976" s="7">
        <f t="shared" si="91"/>
        <v>12.439010180800004</v>
      </c>
      <c r="E976" s="6"/>
      <c r="G976" s="8">
        <v>12.439010180800004</v>
      </c>
      <c r="H976" s="8">
        <f t="shared" si="94"/>
        <v>3.0068499999991616E-2</v>
      </c>
      <c r="I976" s="8">
        <v>482</v>
      </c>
      <c r="J976" s="8">
        <f t="shared" si="92"/>
        <v>31</v>
      </c>
      <c r="K976" s="8">
        <f t="shared" si="93"/>
        <v>61</v>
      </c>
      <c r="L976" s="8">
        <f t="shared" si="95"/>
        <v>1.8341784999994886</v>
      </c>
    </row>
    <row r="977" spans="1:12" ht="15.5" x14ac:dyDescent="0.35">
      <c r="A977" s="1">
        <v>34293.513029000002</v>
      </c>
      <c r="B977" s="1">
        <v>483</v>
      </c>
      <c r="C977" s="6">
        <f t="shared" si="90"/>
        <v>34.293513029000003</v>
      </c>
      <c r="D977" s="7">
        <f t="shared" si="91"/>
        <v>12.396486970999995</v>
      </c>
      <c r="E977" s="6"/>
      <c r="G977" s="8">
        <v>12.396486970999995</v>
      </c>
      <c r="H977" s="8">
        <f t="shared" si="94"/>
        <v>4.2523209800009454E-2</v>
      </c>
      <c r="I977" s="8">
        <v>483</v>
      </c>
      <c r="J977" s="8">
        <f t="shared" si="92"/>
        <v>32</v>
      </c>
      <c r="K977" s="8">
        <f t="shared" si="93"/>
        <v>63</v>
      </c>
      <c r="L977" s="8">
        <f t="shared" si="95"/>
        <v>2.6789622174005956</v>
      </c>
    </row>
    <row r="978" spans="1:12" ht="15.5" x14ac:dyDescent="0.35">
      <c r="A978" s="1">
        <v>34323.581529000003</v>
      </c>
      <c r="B978" s="1">
        <v>483</v>
      </c>
      <c r="C978" s="6">
        <f t="shared" si="90"/>
        <v>34.323581529000002</v>
      </c>
      <c r="D978" s="7">
        <f t="shared" si="91"/>
        <v>12.366418470999996</v>
      </c>
      <c r="E978" s="6"/>
      <c r="G978" s="8">
        <v>12.366418470999996</v>
      </c>
      <c r="H978" s="8">
        <f t="shared" si="94"/>
        <v>3.0068499999998721E-2</v>
      </c>
      <c r="I978" s="8">
        <v>483</v>
      </c>
      <c r="J978" s="8">
        <f t="shared" si="92"/>
        <v>32</v>
      </c>
      <c r="K978" s="8">
        <f t="shared" si="93"/>
        <v>64</v>
      </c>
      <c r="L978" s="8">
        <f t="shared" si="95"/>
        <v>1.9243839999999182</v>
      </c>
    </row>
    <row r="979" spans="1:12" ht="15.5" x14ac:dyDescent="0.35">
      <c r="A979" s="1">
        <v>34353.650028999997</v>
      </c>
      <c r="B979" s="1">
        <v>482</v>
      </c>
      <c r="C979" s="6">
        <f t="shared" si="90"/>
        <v>34.353650028999994</v>
      </c>
      <c r="D979" s="7">
        <f t="shared" si="91"/>
        <v>12.336349971000004</v>
      </c>
      <c r="E979" s="6"/>
      <c r="G979" s="8">
        <v>12.336349971000004</v>
      </c>
      <c r="H979" s="8">
        <f t="shared" si="94"/>
        <v>3.0068499999991616E-2</v>
      </c>
      <c r="I979" s="8">
        <v>482</v>
      </c>
      <c r="J979" s="8">
        <f t="shared" si="92"/>
        <v>31</v>
      </c>
      <c r="K979" s="8">
        <f t="shared" si="93"/>
        <v>63</v>
      </c>
      <c r="L979" s="8">
        <f t="shared" si="95"/>
        <v>1.8943154999994718</v>
      </c>
    </row>
    <row r="980" spans="1:12" ht="15.5" x14ac:dyDescent="0.35">
      <c r="A980" s="1">
        <v>34383.718528999998</v>
      </c>
      <c r="B980" s="1">
        <v>482</v>
      </c>
      <c r="C980" s="6">
        <f t="shared" si="90"/>
        <v>34.383718528999999</v>
      </c>
      <c r="D980" s="7">
        <f t="shared" si="91"/>
        <v>12.306281470999998</v>
      </c>
      <c r="E980" s="6"/>
      <c r="G980" s="8">
        <v>12.306281470999998</v>
      </c>
      <c r="H980" s="8">
        <f t="shared" si="94"/>
        <v>3.0068500000005827E-2</v>
      </c>
      <c r="I980" s="8">
        <v>482</v>
      </c>
      <c r="J980" s="8">
        <f t="shared" si="92"/>
        <v>31</v>
      </c>
      <c r="K980" s="8">
        <f t="shared" si="93"/>
        <v>62</v>
      </c>
      <c r="L980" s="8">
        <f t="shared" si="95"/>
        <v>1.8642470000003613</v>
      </c>
    </row>
    <row r="981" spans="1:12" ht="15.5" x14ac:dyDescent="0.35">
      <c r="A981" s="1">
        <v>34413.786929000002</v>
      </c>
      <c r="B981" s="1">
        <v>480</v>
      </c>
      <c r="C981" s="6">
        <f t="shared" si="90"/>
        <v>34.413786929000004</v>
      </c>
      <c r="D981" s="7">
        <f t="shared" si="91"/>
        <v>12.276213070999994</v>
      </c>
      <c r="E981" s="6"/>
      <c r="G981" s="8">
        <v>12.276213070999994</v>
      </c>
      <c r="H981" s="8">
        <f t="shared" si="94"/>
        <v>3.0068400000004658E-2</v>
      </c>
      <c r="I981" s="8">
        <v>480</v>
      </c>
      <c r="J981" s="8">
        <f t="shared" si="92"/>
        <v>29</v>
      </c>
      <c r="K981" s="8">
        <f t="shared" si="93"/>
        <v>60</v>
      </c>
      <c r="L981" s="8">
        <f t="shared" si="95"/>
        <v>1.8041040000002795</v>
      </c>
    </row>
    <row r="982" spans="1:12" ht="15.5" x14ac:dyDescent="0.35">
      <c r="A982" s="1">
        <v>34443.855429000003</v>
      </c>
      <c r="B982" s="1">
        <v>478</v>
      </c>
      <c r="C982" s="6">
        <f t="shared" si="90"/>
        <v>34.443855429000003</v>
      </c>
      <c r="D982" s="7">
        <f t="shared" si="91"/>
        <v>12.246144570999995</v>
      </c>
      <c r="E982" s="6"/>
      <c r="G982" s="8">
        <v>12.246144570999995</v>
      </c>
      <c r="H982" s="8">
        <f t="shared" si="94"/>
        <v>3.0068499999998721E-2</v>
      </c>
      <c r="I982" s="8">
        <v>478</v>
      </c>
      <c r="J982" s="8">
        <f t="shared" si="92"/>
        <v>27</v>
      </c>
      <c r="K982" s="8">
        <f t="shared" si="93"/>
        <v>56</v>
      </c>
      <c r="L982" s="8">
        <f t="shared" si="95"/>
        <v>1.6838359999999284</v>
      </c>
    </row>
    <row r="983" spans="1:12" ht="15.5" x14ac:dyDescent="0.35">
      <c r="A983" s="1">
        <v>34473.923928999997</v>
      </c>
      <c r="B983" s="1">
        <v>482</v>
      </c>
      <c r="C983" s="6">
        <f t="shared" si="90"/>
        <v>34.473923928999994</v>
      </c>
      <c r="D983" s="7">
        <f t="shared" si="91"/>
        <v>12.216076071000003</v>
      </c>
      <c r="E983" s="6"/>
      <c r="G983" s="8">
        <v>12.216076071000003</v>
      </c>
      <c r="H983" s="8">
        <f t="shared" si="94"/>
        <v>3.0068499999991616E-2</v>
      </c>
      <c r="I983" s="8">
        <v>482</v>
      </c>
      <c r="J983" s="8">
        <f t="shared" si="92"/>
        <v>31</v>
      </c>
      <c r="K983" s="8">
        <f t="shared" si="93"/>
        <v>58</v>
      </c>
      <c r="L983" s="8">
        <f t="shared" si="95"/>
        <v>1.7439729999995137</v>
      </c>
    </row>
    <row r="984" spans="1:12" ht="15.5" x14ac:dyDescent="0.35">
      <c r="A984" s="1">
        <v>34516.447209500002</v>
      </c>
      <c r="B984" s="1">
        <v>483</v>
      </c>
      <c r="C984" s="6">
        <f t="shared" si="90"/>
        <v>34.516447209500001</v>
      </c>
      <c r="D984" s="7">
        <f t="shared" si="91"/>
        <v>12.173552790499997</v>
      </c>
      <c r="E984" s="6"/>
      <c r="G984" s="8">
        <v>12.173552790499997</v>
      </c>
      <c r="H984" s="8">
        <f t="shared" si="94"/>
        <v>4.2523280500006422E-2</v>
      </c>
      <c r="I984" s="8">
        <v>483</v>
      </c>
      <c r="J984" s="8">
        <f t="shared" si="92"/>
        <v>32</v>
      </c>
      <c r="K984" s="8">
        <f t="shared" si="93"/>
        <v>63</v>
      </c>
      <c r="L984" s="8">
        <f t="shared" si="95"/>
        <v>2.6789666715004046</v>
      </c>
    </row>
    <row r="985" spans="1:12" ht="15.5" x14ac:dyDescent="0.35">
      <c r="A985" s="1">
        <v>34546.515609499998</v>
      </c>
      <c r="B985" s="1">
        <v>482</v>
      </c>
      <c r="C985" s="6">
        <f t="shared" si="90"/>
        <v>34.546515609499998</v>
      </c>
      <c r="D985" s="7">
        <f t="shared" si="91"/>
        <v>12.143484390499999</v>
      </c>
      <c r="E985" s="6"/>
      <c r="G985" s="8">
        <v>12.143484390499999</v>
      </c>
      <c r="H985" s="8">
        <f t="shared" si="94"/>
        <v>3.0068399999997553E-2</v>
      </c>
      <c r="I985" s="8">
        <v>482</v>
      </c>
      <c r="J985" s="8">
        <f t="shared" si="92"/>
        <v>31</v>
      </c>
      <c r="K985" s="8">
        <f t="shared" si="93"/>
        <v>63</v>
      </c>
      <c r="L985" s="8">
        <f t="shared" si="95"/>
        <v>1.8943091999998458</v>
      </c>
    </row>
    <row r="986" spans="1:12" ht="15.5" x14ac:dyDescent="0.35">
      <c r="A986" s="1">
        <v>34576.5841095</v>
      </c>
      <c r="B986" s="1">
        <v>483</v>
      </c>
      <c r="C986" s="6">
        <f t="shared" si="90"/>
        <v>34.576584109499997</v>
      </c>
      <c r="D986" s="7">
        <f t="shared" si="91"/>
        <v>12.113415890500001</v>
      </c>
      <c r="E986" s="6"/>
      <c r="G986" s="8">
        <v>12.113415890500001</v>
      </c>
      <c r="H986" s="8">
        <f t="shared" si="94"/>
        <v>3.0068499999998721E-2</v>
      </c>
      <c r="I986" s="8">
        <v>483</v>
      </c>
      <c r="J986" s="8">
        <f t="shared" si="92"/>
        <v>32</v>
      </c>
      <c r="K986" s="8">
        <f t="shared" si="93"/>
        <v>63</v>
      </c>
      <c r="L986" s="8">
        <f t="shared" si="95"/>
        <v>1.8943154999999194</v>
      </c>
    </row>
    <row r="987" spans="1:12" ht="15.5" x14ac:dyDescent="0.35">
      <c r="A987" s="1">
        <v>34619.107389999997</v>
      </c>
      <c r="B987" s="1">
        <v>483</v>
      </c>
      <c r="C987" s="6">
        <f t="shared" si="90"/>
        <v>34.619107389999996</v>
      </c>
      <c r="D987" s="7">
        <f t="shared" si="91"/>
        <v>12.070892610000001</v>
      </c>
      <c r="E987" s="6"/>
      <c r="G987" s="8">
        <v>12.070892610000001</v>
      </c>
      <c r="H987" s="8">
        <f t="shared" si="94"/>
        <v>4.2523280499999316E-2</v>
      </c>
      <c r="I987" s="8">
        <v>483</v>
      </c>
      <c r="J987" s="8">
        <f t="shared" si="92"/>
        <v>32</v>
      </c>
      <c r="K987" s="8">
        <f t="shared" si="93"/>
        <v>64</v>
      </c>
      <c r="L987" s="8">
        <f t="shared" si="95"/>
        <v>2.7214899519999562</v>
      </c>
    </row>
    <row r="988" spans="1:12" ht="15.5" x14ac:dyDescent="0.35">
      <c r="A988" s="1">
        <v>34649.175889999999</v>
      </c>
      <c r="B988" s="1">
        <v>483</v>
      </c>
      <c r="C988" s="6">
        <f t="shared" si="90"/>
        <v>34.649175889999995</v>
      </c>
      <c r="D988" s="7">
        <f t="shared" si="91"/>
        <v>12.040824110000003</v>
      </c>
      <c r="E988" s="6"/>
      <c r="G988" s="8">
        <v>12.040824110000003</v>
      </c>
      <c r="H988" s="8">
        <f t="shared" si="94"/>
        <v>3.0068499999998721E-2</v>
      </c>
      <c r="I988" s="8">
        <v>483</v>
      </c>
      <c r="J988" s="8">
        <f t="shared" si="92"/>
        <v>32</v>
      </c>
      <c r="K988" s="8">
        <f t="shared" si="93"/>
        <v>64</v>
      </c>
      <c r="L988" s="8">
        <f t="shared" si="95"/>
        <v>1.9243839999999182</v>
      </c>
    </row>
    <row r="989" spans="1:12" ht="15.5" x14ac:dyDescent="0.35">
      <c r="A989" s="1">
        <v>34691.699170499996</v>
      </c>
      <c r="B989" s="1">
        <v>483</v>
      </c>
      <c r="C989" s="6">
        <f t="shared" si="90"/>
        <v>34.691699170499994</v>
      </c>
      <c r="D989" s="7">
        <f t="shared" si="91"/>
        <v>11.998300829500003</v>
      </c>
      <c r="E989" s="6"/>
      <c r="G989" s="8">
        <v>11.998300829500003</v>
      </c>
      <c r="H989" s="8">
        <f t="shared" si="94"/>
        <v>4.2523280499999316E-2</v>
      </c>
      <c r="I989" s="8">
        <v>483</v>
      </c>
      <c r="J989" s="8">
        <f t="shared" si="92"/>
        <v>32</v>
      </c>
      <c r="K989" s="8">
        <f t="shared" si="93"/>
        <v>64</v>
      </c>
      <c r="L989" s="8">
        <f t="shared" si="95"/>
        <v>2.7214899519999562</v>
      </c>
    </row>
    <row r="990" spans="1:12" ht="15.5" x14ac:dyDescent="0.35">
      <c r="A990" s="1">
        <v>34734.222380300002</v>
      </c>
      <c r="B990" s="1">
        <v>479</v>
      </c>
      <c r="C990" s="6">
        <f t="shared" si="90"/>
        <v>34.734222380300004</v>
      </c>
      <c r="D990" s="7">
        <f t="shared" si="91"/>
        <v>11.955777619699994</v>
      </c>
      <c r="E990" s="6"/>
      <c r="G990" s="8">
        <v>11.955777619699994</v>
      </c>
      <c r="H990" s="8">
        <f t="shared" si="94"/>
        <v>4.2523209800009454E-2</v>
      </c>
      <c r="I990" s="8">
        <v>479</v>
      </c>
      <c r="J990" s="8">
        <f t="shared" si="92"/>
        <v>28</v>
      </c>
      <c r="K990" s="8">
        <f t="shared" si="93"/>
        <v>60</v>
      </c>
      <c r="L990" s="8">
        <f t="shared" si="95"/>
        <v>2.5513925880005672</v>
      </c>
    </row>
    <row r="991" spans="1:12" ht="15.5" x14ac:dyDescent="0.35">
      <c r="A991" s="1">
        <v>34776.745590099999</v>
      </c>
      <c r="B991" s="1">
        <v>477</v>
      </c>
      <c r="C991" s="6">
        <f t="shared" si="90"/>
        <v>34.776745590099999</v>
      </c>
      <c r="D991" s="7">
        <f t="shared" si="91"/>
        <v>11.913254409899999</v>
      </c>
      <c r="E991" s="6"/>
      <c r="G991" s="8">
        <v>11.913254409899999</v>
      </c>
      <c r="H991" s="8">
        <f t="shared" si="94"/>
        <v>4.2523209799995243E-2</v>
      </c>
      <c r="I991" s="8">
        <v>477</v>
      </c>
      <c r="J991" s="8">
        <f t="shared" si="92"/>
        <v>26</v>
      </c>
      <c r="K991" s="8">
        <f t="shared" si="93"/>
        <v>54</v>
      </c>
      <c r="L991" s="8">
        <f t="shared" si="95"/>
        <v>2.2962533291997431</v>
      </c>
    </row>
    <row r="992" spans="1:12" ht="15.5" x14ac:dyDescent="0.35">
      <c r="A992" s="1">
        <v>34819.268870599997</v>
      </c>
      <c r="B992" s="1">
        <v>479</v>
      </c>
      <c r="C992" s="6">
        <f t="shared" si="90"/>
        <v>34.819268870599998</v>
      </c>
      <c r="D992" s="7">
        <f t="shared" si="91"/>
        <v>11.870731129399999</v>
      </c>
      <c r="E992" s="6"/>
      <c r="G992" s="8">
        <v>11.870731129399999</v>
      </c>
      <c r="H992" s="8">
        <f t="shared" si="94"/>
        <v>4.2523280499999316E-2</v>
      </c>
      <c r="I992" s="8">
        <v>479</v>
      </c>
      <c r="J992" s="8">
        <f t="shared" si="92"/>
        <v>28</v>
      </c>
      <c r="K992" s="8">
        <f t="shared" si="93"/>
        <v>54</v>
      </c>
      <c r="L992" s="8">
        <f t="shared" si="95"/>
        <v>2.2962571469999631</v>
      </c>
    </row>
    <row r="993" spans="1:12" ht="15.5" x14ac:dyDescent="0.35">
      <c r="A993" s="1">
        <v>34861.792151100002</v>
      </c>
      <c r="B993" s="1">
        <v>483</v>
      </c>
      <c r="C993" s="6">
        <f t="shared" si="90"/>
        <v>34.861792151100005</v>
      </c>
      <c r="D993" s="7">
        <f t="shared" si="91"/>
        <v>11.828207848899993</v>
      </c>
      <c r="E993" s="6"/>
      <c r="G993" s="8">
        <v>11.828207848899993</v>
      </c>
      <c r="H993" s="8">
        <f t="shared" si="94"/>
        <v>4.2523280500006422E-2</v>
      </c>
      <c r="I993" s="8">
        <v>483</v>
      </c>
      <c r="J993" s="8">
        <f t="shared" si="92"/>
        <v>32</v>
      </c>
      <c r="K993" s="8">
        <f t="shared" si="93"/>
        <v>60</v>
      </c>
      <c r="L993" s="8">
        <f t="shared" si="95"/>
        <v>2.5513968300003853</v>
      </c>
    </row>
    <row r="994" spans="1:12" ht="15.5" x14ac:dyDescent="0.35">
      <c r="A994" s="1">
        <v>34904.3153609</v>
      </c>
      <c r="B994" s="1">
        <v>483</v>
      </c>
      <c r="C994" s="6">
        <f t="shared" si="90"/>
        <v>34.9043153609</v>
      </c>
      <c r="D994" s="7">
        <f t="shared" si="91"/>
        <v>11.785684639099998</v>
      </c>
      <c r="E994" s="6"/>
      <c r="G994" s="8">
        <v>11.785684639099998</v>
      </c>
      <c r="H994" s="8">
        <f t="shared" si="94"/>
        <v>4.2523209799995243E-2</v>
      </c>
      <c r="I994" s="8">
        <v>483</v>
      </c>
      <c r="J994" s="8">
        <f t="shared" si="92"/>
        <v>32</v>
      </c>
      <c r="K994" s="8">
        <f t="shared" si="93"/>
        <v>64</v>
      </c>
      <c r="L994" s="8">
        <f t="shared" si="95"/>
        <v>2.7214854271996956</v>
      </c>
    </row>
    <row r="995" spans="1:12" ht="15.5" x14ac:dyDescent="0.35">
      <c r="A995" s="1">
        <v>34946.838570699998</v>
      </c>
      <c r="B995" s="1">
        <v>480</v>
      </c>
      <c r="C995" s="6">
        <f t="shared" si="90"/>
        <v>34.946838570699995</v>
      </c>
      <c r="D995" s="7">
        <f t="shared" si="91"/>
        <v>11.743161429300002</v>
      </c>
      <c r="E995" s="6"/>
      <c r="G995" s="8">
        <v>11.743161429300002</v>
      </c>
      <c r="H995" s="8">
        <f t="shared" si="94"/>
        <v>4.2523209799995243E-2</v>
      </c>
      <c r="I995" s="8">
        <v>480</v>
      </c>
      <c r="J995" s="8">
        <f t="shared" si="92"/>
        <v>29</v>
      </c>
      <c r="K995" s="8">
        <f t="shared" si="93"/>
        <v>61</v>
      </c>
      <c r="L995" s="8">
        <f t="shared" si="95"/>
        <v>2.5939157977997098</v>
      </c>
    </row>
    <row r="996" spans="1:12" ht="15.5" x14ac:dyDescent="0.35">
      <c r="A996" s="1">
        <v>34976.907070699999</v>
      </c>
      <c r="B996" s="1">
        <v>482</v>
      </c>
      <c r="C996" s="6">
        <f t="shared" si="90"/>
        <v>34.976907070700001</v>
      </c>
      <c r="D996" s="7">
        <f t="shared" si="91"/>
        <v>11.713092929299997</v>
      </c>
      <c r="E996" s="6"/>
      <c r="G996" s="8">
        <v>11.713092929299997</v>
      </c>
      <c r="H996" s="8">
        <f t="shared" si="94"/>
        <v>3.0068500000005827E-2</v>
      </c>
      <c r="I996" s="8">
        <v>482</v>
      </c>
      <c r="J996" s="8">
        <f t="shared" si="92"/>
        <v>31</v>
      </c>
      <c r="K996" s="8">
        <f t="shared" si="93"/>
        <v>60</v>
      </c>
      <c r="L996" s="8">
        <f t="shared" si="95"/>
        <v>1.8041100000003496</v>
      </c>
    </row>
    <row r="997" spans="1:12" ht="15.5" x14ac:dyDescent="0.35">
      <c r="A997" s="1">
        <v>35019.430351199997</v>
      </c>
      <c r="B997" s="1">
        <v>480</v>
      </c>
      <c r="C997" s="6">
        <f t="shared" si="90"/>
        <v>35.0194303512</v>
      </c>
      <c r="D997" s="7">
        <f t="shared" si="91"/>
        <v>11.670569648799997</v>
      </c>
      <c r="E997" s="6"/>
      <c r="G997" s="8">
        <v>11.670569648799997</v>
      </c>
      <c r="H997" s="8">
        <f t="shared" si="94"/>
        <v>4.2523280499999316E-2</v>
      </c>
      <c r="I997" s="8">
        <v>480</v>
      </c>
      <c r="J997" s="8">
        <f t="shared" si="92"/>
        <v>29</v>
      </c>
      <c r="K997" s="8">
        <f t="shared" si="93"/>
        <v>60</v>
      </c>
      <c r="L997" s="8">
        <f t="shared" si="95"/>
        <v>2.551396829999959</v>
      </c>
    </row>
    <row r="998" spans="1:12" ht="15.5" x14ac:dyDescent="0.35">
      <c r="A998" s="1">
        <v>35049.498751200001</v>
      </c>
      <c r="B998" s="1">
        <v>481</v>
      </c>
      <c r="C998" s="6">
        <f t="shared" si="90"/>
        <v>35.049498751199998</v>
      </c>
      <c r="D998" s="7">
        <f t="shared" si="91"/>
        <v>11.6405012488</v>
      </c>
      <c r="E998" s="6"/>
      <c r="G998" s="8">
        <v>11.6405012488</v>
      </c>
      <c r="H998" s="8">
        <f t="shared" si="94"/>
        <v>3.0068399999997553E-2</v>
      </c>
      <c r="I998" s="8">
        <v>481</v>
      </c>
      <c r="J998" s="8">
        <f t="shared" si="92"/>
        <v>30</v>
      </c>
      <c r="K998" s="8">
        <f t="shared" si="93"/>
        <v>59</v>
      </c>
      <c r="L998" s="8">
        <f t="shared" si="95"/>
        <v>1.7740355999998556</v>
      </c>
    </row>
    <row r="999" spans="1:12" ht="15.5" x14ac:dyDescent="0.35">
      <c r="A999" s="1">
        <v>35079.567251200002</v>
      </c>
      <c r="B999" s="1">
        <v>480</v>
      </c>
      <c r="C999" s="6">
        <f t="shared" si="90"/>
        <v>35.079567251200004</v>
      </c>
      <c r="D999" s="7">
        <f t="shared" si="91"/>
        <v>11.610432748799994</v>
      </c>
      <c r="E999" s="6"/>
      <c r="G999" s="8">
        <v>11.610432748799994</v>
      </c>
      <c r="H999" s="8">
        <f t="shared" si="94"/>
        <v>3.0068500000005827E-2</v>
      </c>
      <c r="I999" s="8">
        <v>480</v>
      </c>
      <c r="J999" s="8">
        <f t="shared" si="92"/>
        <v>29</v>
      </c>
      <c r="K999" s="8">
        <f t="shared" si="93"/>
        <v>59</v>
      </c>
      <c r="L999" s="8">
        <f t="shared" si="95"/>
        <v>1.7740415000003438</v>
      </c>
    </row>
    <row r="1000" spans="1:12" ht="15.5" x14ac:dyDescent="0.35">
      <c r="A1000" s="1">
        <v>35109.635751200003</v>
      </c>
      <c r="B1000" s="1">
        <v>482</v>
      </c>
      <c r="C1000" s="6">
        <f t="shared" si="90"/>
        <v>35.109635751200003</v>
      </c>
      <c r="D1000" s="7">
        <f t="shared" si="91"/>
        <v>11.580364248799995</v>
      </c>
      <c r="E1000" s="6"/>
      <c r="G1000" s="8">
        <v>11.580364248799995</v>
      </c>
      <c r="H1000" s="8">
        <f t="shared" si="94"/>
        <v>3.0068499999998721E-2</v>
      </c>
      <c r="I1000" s="8">
        <v>482</v>
      </c>
      <c r="J1000" s="8">
        <f t="shared" si="92"/>
        <v>31</v>
      </c>
      <c r="K1000" s="8">
        <f t="shared" si="93"/>
        <v>60</v>
      </c>
      <c r="L1000" s="8">
        <f t="shared" si="95"/>
        <v>1.8041099999999233</v>
      </c>
    </row>
    <row r="1001" spans="1:12" ht="15.5" x14ac:dyDescent="0.35">
      <c r="A1001" s="1">
        <v>35139.704251199997</v>
      </c>
      <c r="B1001" s="1">
        <v>483</v>
      </c>
      <c r="C1001" s="6">
        <f t="shared" si="90"/>
        <v>35.139704251199994</v>
      </c>
      <c r="D1001" s="7">
        <f t="shared" si="91"/>
        <v>11.550295748800004</v>
      </c>
      <c r="E1001" s="6"/>
      <c r="G1001" s="8">
        <v>11.550295748800004</v>
      </c>
      <c r="H1001" s="8">
        <f t="shared" si="94"/>
        <v>3.0068499999991616E-2</v>
      </c>
      <c r="I1001" s="8">
        <v>483</v>
      </c>
      <c r="J1001" s="8">
        <f t="shared" si="92"/>
        <v>32</v>
      </c>
      <c r="K1001" s="8">
        <f t="shared" si="93"/>
        <v>63</v>
      </c>
      <c r="L1001" s="8">
        <f t="shared" si="95"/>
        <v>1.8943154999994718</v>
      </c>
    </row>
    <row r="1002" spans="1:12" ht="15.5" x14ac:dyDescent="0.35">
      <c r="A1002" s="1">
        <v>35169.772651200001</v>
      </c>
      <c r="B1002" s="1">
        <v>483</v>
      </c>
      <c r="C1002" s="6">
        <f t="shared" si="90"/>
        <v>35.169772651199999</v>
      </c>
      <c r="D1002" s="7">
        <f t="shared" si="91"/>
        <v>11.520227348799999</v>
      </c>
      <c r="E1002" s="6"/>
      <c r="G1002" s="8">
        <v>11.520227348799999</v>
      </c>
      <c r="H1002" s="8">
        <f t="shared" si="94"/>
        <v>3.0068400000004658E-2</v>
      </c>
      <c r="I1002" s="8">
        <v>483</v>
      </c>
      <c r="J1002" s="8">
        <f t="shared" si="92"/>
        <v>32</v>
      </c>
      <c r="K1002" s="8">
        <f t="shared" si="93"/>
        <v>64</v>
      </c>
      <c r="L1002" s="8">
        <f t="shared" si="95"/>
        <v>1.9243776000002981</v>
      </c>
    </row>
    <row r="1003" spans="1:12" ht="15.5" x14ac:dyDescent="0.35">
      <c r="A1003" s="1">
        <v>35199.841151200002</v>
      </c>
      <c r="B1003" s="1">
        <v>483</v>
      </c>
      <c r="C1003" s="6">
        <f t="shared" si="90"/>
        <v>35.199841151200005</v>
      </c>
      <c r="D1003" s="7">
        <f t="shared" si="91"/>
        <v>11.490158848799993</v>
      </c>
      <c r="E1003" s="6"/>
      <c r="G1003" s="8">
        <v>11.490158848799993</v>
      </c>
      <c r="H1003" s="8">
        <f t="shared" si="94"/>
        <v>3.0068500000005827E-2</v>
      </c>
      <c r="I1003" s="8">
        <v>483</v>
      </c>
      <c r="J1003" s="8">
        <f t="shared" si="92"/>
        <v>32</v>
      </c>
      <c r="K1003" s="8">
        <f t="shared" si="93"/>
        <v>64</v>
      </c>
      <c r="L1003" s="8">
        <f t="shared" si="95"/>
        <v>1.9243840000003729</v>
      </c>
    </row>
    <row r="1004" spans="1:12" ht="15.5" x14ac:dyDescent="0.35">
      <c r="A1004" s="1">
        <v>35242.3644317</v>
      </c>
      <c r="B1004" s="1">
        <v>480</v>
      </c>
      <c r="C1004" s="6">
        <f t="shared" si="90"/>
        <v>35.242364431699997</v>
      </c>
      <c r="D1004" s="7">
        <f t="shared" si="91"/>
        <v>11.447635568300001</v>
      </c>
      <c r="E1004" s="6"/>
      <c r="G1004" s="8">
        <v>11.447635568300001</v>
      </c>
      <c r="H1004" s="8">
        <f t="shared" si="94"/>
        <v>4.2523280499992211E-2</v>
      </c>
      <c r="I1004" s="8">
        <v>480</v>
      </c>
      <c r="J1004" s="8">
        <f t="shared" si="92"/>
        <v>29</v>
      </c>
      <c r="K1004" s="8">
        <f t="shared" si="93"/>
        <v>61</v>
      </c>
      <c r="L1004" s="8">
        <f t="shared" si="95"/>
        <v>2.5939201104995249</v>
      </c>
    </row>
    <row r="1005" spans="1:12" ht="15.5" x14ac:dyDescent="0.35">
      <c r="A1005" s="1">
        <v>35284.887712199998</v>
      </c>
      <c r="B1005" s="1">
        <v>478</v>
      </c>
      <c r="C1005" s="6">
        <f t="shared" si="90"/>
        <v>35.284887712199996</v>
      </c>
      <c r="D1005" s="7">
        <f t="shared" si="91"/>
        <v>11.405112287800002</v>
      </c>
      <c r="E1005" s="6"/>
      <c r="G1005" s="8">
        <v>11.405112287800002</v>
      </c>
      <c r="H1005" s="8">
        <f t="shared" si="94"/>
        <v>4.2523280499999316E-2</v>
      </c>
      <c r="I1005" s="8">
        <v>478</v>
      </c>
      <c r="J1005" s="8">
        <f t="shared" si="92"/>
        <v>27</v>
      </c>
      <c r="K1005" s="8">
        <f t="shared" si="93"/>
        <v>56</v>
      </c>
      <c r="L1005" s="8">
        <f t="shared" si="95"/>
        <v>2.3813037079999617</v>
      </c>
    </row>
    <row r="1006" spans="1:12" ht="15.5" x14ac:dyDescent="0.35">
      <c r="A1006" s="1">
        <v>35327.410851300003</v>
      </c>
      <c r="B1006" s="1">
        <v>478</v>
      </c>
      <c r="C1006" s="6">
        <f t="shared" si="90"/>
        <v>35.327410851300002</v>
      </c>
      <c r="D1006" s="7">
        <f t="shared" si="91"/>
        <v>11.362589148699996</v>
      </c>
      <c r="E1006" s="6"/>
      <c r="G1006" s="8">
        <v>11.362589148699996</v>
      </c>
      <c r="H1006" s="8">
        <f t="shared" si="94"/>
        <v>4.252313910000538E-2</v>
      </c>
      <c r="I1006" s="8">
        <v>478</v>
      </c>
      <c r="J1006" s="8">
        <f t="shared" si="92"/>
        <v>27</v>
      </c>
      <c r="K1006" s="8">
        <f t="shared" si="93"/>
        <v>54</v>
      </c>
      <c r="L1006" s="8">
        <f t="shared" si="95"/>
        <v>2.2962495114002905</v>
      </c>
    </row>
    <row r="1007" spans="1:12" ht="15.5" x14ac:dyDescent="0.35">
      <c r="A1007" s="1">
        <v>35369.934131800001</v>
      </c>
      <c r="B1007" s="1">
        <v>479</v>
      </c>
      <c r="C1007" s="6">
        <f t="shared" si="90"/>
        <v>35.369934131800001</v>
      </c>
      <c r="D1007" s="7">
        <f t="shared" si="91"/>
        <v>11.320065868199997</v>
      </c>
      <c r="E1007" s="6"/>
      <c r="G1007" s="8">
        <v>11.320065868199997</v>
      </c>
      <c r="H1007" s="8">
        <f t="shared" si="94"/>
        <v>4.2523280499999316E-2</v>
      </c>
      <c r="I1007" s="8">
        <v>479</v>
      </c>
      <c r="J1007" s="8">
        <f t="shared" si="92"/>
        <v>28</v>
      </c>
      <c r="K1007" s="8">
        <f t="shared" si="93"/>
        <v>55</v>
      </c>
      <c r="L1007" s="8">
        <f t="shared" si="95"/>
        <v>2.3387804274999624</v>
      </c>
    </row>
    <row r="1008" spans="1:12" ht="15.5" x14ac:dyDescent="0.35">
      <c r="A1008" s="1">
        <v>35412.457412299998</v>
      </c>
      <c r="B1008" s="1">
        <v>481</v>
      </c>
      <c r="C1008" s="6">
        <f t="shared" si="90"/>
        <v>35.4124574123</v>
      </c>
      <c r="D1008" s="7">
        <f t="shared" si="91"/>
        <v>11.277542587699998</v>
      </c>
      <c r="E1008" s="6"/>
      <c r="G1008" s="8">
        <v>11.277542587699998</v>
      </c>
      <c r="H1008" s="8">
        <f t="shared" si="94"/>
        <v>4.2523280499999316E-2</v>
      </c>
      <c r="I1008" s="8">
        <v>481</v>
      </c>
      <c r="J1008" s="8">
        <f t="shared" si="92"/>
        <v>30</v>
      </c>
      <c r="K1008" s="8">
        <f t="shared" si="93"/>
        <v>58</v>
      </c>
      <c r="L1008" s="8">
        <f t="shared" si="95"/>
        <v>2.4663502689999603</v>
      </c>
    </row>
    <row r="1009" spans="1:12" ht="15.5" x14ac:dyDescent="0.35">
      <c r="A1009" s="1">
        <v>35454.980692800003</v>
      </c>
      <c r="B1009" s="1">
        <v>479</v>
      </c>
      <c r="C1009" s="6">
        <f t="shared" si="90"/>
        <v>35.454980692800007</v>
      </c>
      <c r="D1009" s="7">
        <f t="shared" si="91"/>
        <v>11.235019307199991</v>
      </c>
      <c r="E1009" s="6"/>
      <c r="G1009" s="8">
        <v>11.235019307199991</v>
      </c>
      <c r="H1009" s="8">
        <f t="shared" si="94"/>
        <v>4.2523280500006422E-2</v>
      </c>
      <c r="I1009" s="8">
        <v>479</v>
      </c>
      <c r="J1009" s="8">
        <f t="shared" si="92"/>
        <v>28</v>
      </c>
      <c r="K1009" s="8">
        <f t="shared" si="93"/>
        <v>58</v>
      </c>
      <c r="L1009" s="8">
        <f t="shared" si="95"/>
        <v>2.4663502690003725</v>
      </c>
    </row>
    <row r="1010" spans="1:12" ht="15.5" x14ac:dyDescent="0.35">
      <c r="A1010" s="1">
        <v>35485.0490928</v>
      </c>
      <c r="B1010" s="1">
        <v>481</v>
      </c>
      <c r="C1010" s="6">
        <f t="shared" si="90"/>
        <v>35.485049092799997</v>
      </c>
      <c r="D1010" s="7">
        <f t="shared" si="91"/>
        <v>11.204950907200001</v>
      </c>
      <c r="E1010" s="6"/>
      <c r="G1010" s="8">
        <v>11.204950907200001</v>
      </c>
      <c r="H1010" s="8">
        <f t="shared" si="94"/>
        <v>3.0068399999990447E-2</v>
      </c>
      <c r="I1010" s="8">
        <v>481</v>
      </c>
      <c r="J1010" s="8">
        <f t="shared" si="92"/>
        <v>30</v>
      </c>
      <c r="K1010" s="8">
        <f t="shared" si="93"/>
        <v>58</v>
      </c>
      <c r="L1010" s="8">
        <f t="shared" si="95"/>
        <v>1.7439671999994459</v>
      </c>
    </row>
    <row r="1011" spans="1:12" ht="15.5" x14ac:dyDescent="0.35">
      <c r="A1011" s="1">
        <v>35515.117592800001</v>
      </c>
      <c r="B1011" s="1">
        <v>481</v>
      </c>
      <c r="C1011" s="6">
        <f t="shared" si="90"/>
        <v>35.515117592800003</v>
      </c>
      <c r="D1011" s="7">
        <f t="shared" si="91"/>
        <v>11.174882407199995</v>
      </c>
      <c r="E1011" s="6"/>
      <c r="G1011" s="8">
        <v>11.174882407199995</v>
      </c>
      <c r="H1011" s="8">
        <f t="shared" si="94"/>
        <v>3.0068500000005827E-2</v>
      </c>
      <c r="I1011" s="8">
        <v>481</v>
      </c>
      <c r="J1011" s="8">
        <f t="shared" si="92"/>
        <v>30</v>
      </c>
      <c r="K1011" s="8">
        <f t="shared" si="93"/>
        <v>60</v>
      </c>
      <c r="L1011" s="8">
        <f t="shared" si="95"/>
        <v>1.8041100000003496</v>
      </c>
    </row>
    <row r="1012" spans="1:12" ht="15.5" x14ac:dyDescent="0.35">
      <c r="A1012" s="1">
        <v>35557.640873299999</v>
      </c>
      <c r="B1012" s="1">
        <v>480</v>
      </c>
      <c r="C1012" s="6">
        <f t="shared" si="90"/>
        <v>35.557640873300002</v>
      </c>
      <c r="D1012" s="7">
        <f t="shared" si="91"/>
        <v>11.132359126699995</v>
      </c>
      <c r="E1012" s="6"/>
      <c r="G1012" s="8">
        <v>11.132359126699995</v>
      </c>
      <c r="H1012" s="8">
        <f t="shared" si="94"/>
        <v>4.2523280499999316E-2</v>
      </c>
      <c r="I1012" s="8">
        <v>480</v>
      </c>
      <c r="J1012" s="8">
        <f t="shared" si="92"/>
        <v>29</v>
      </c>
      <c r="K1012" s="8">
        <f t="shared" si="93"/>
        <v>59</v>
      </c>
      <c r="L1012" s="8">
        <f t="shared" si="95"/>
        <v>2.5088735494999597</v>
      </c>
    </row>
    <row r="1013" spans="1:12" ht="15.5" x14ac:dyDescent="0.35">
      <c r="A1013" s="1">
        <v>35600.164083000003</v>
      </c>
      <c r="B1013" s="1">
        <v>476</v>
      </c>
      <c r="C1013" s="6">
        <f t="shared" si="90"/>
        <v>35.600164083000003</v>
      </c>
      <c r="D1013" s="7">
        <f t="shared" si="91"/>
        <v>11.089835916999995</v>
      </c>
      <c r="E1013" s="6"/>
      <c r="G1013" s="8">
        <v>11.089835916999995</v>
      </c>
      <c r="H1013" s="8">
        <f t="shared" si="94"/>
        <v>4.2523209700000564E-2</v>
      </c>
      <c r="I1013" s="8">
        <v>476</v>
      </c>
      <c r="J1013" s="8">
        <f t="shared" si="92"/>
        <v>25</v>
      </c>
      <c r="K1013" s="8">
        <f t="shared" si="93"/>
        <v>54</v>
      </c>
      <c r="L1013" s="8">
        <f t="shared" si="95"/>
        <v>2.2962533238000304</v>
      </c>
    </row>
    <row r="1014" spans="1:12" ht="15.5" x14ac:dyDescent="0.35">
      <c r="A1014" s="1">
        <v>35630.232582999997</v>
      </c>
      <c r="B1014" s="1">
        <v>476</v>
      </c>
      <c r="C1014" s="6">
        <f t="shared" si="90"/>
        <v>35.630232582999994</v>
      </c>
      <c r="D1014" s="7">
        <f t="shared" si="91"/>
        <v>11.059767417000003</v>
      </c>
      <c r="E1014" s="6"/>
      <c r="G1014" s="8">
        <v>11.059767417000003</v>
      </c>
      <c r="H1014" s="8">
        <f t="shared" si="94"/>
        <v>3.0068499999991616E-2</v>
      </c>
      <c r="I1014" s="8">
        <v>476</v>
      </c>
      <c r="J1014" s="8">
        <f t="shared" si="92"/>
        <v>25</v>
      </c>
      <c r="K1014" s="8">
        <f t="shared" si="93"/>
        <v>50</v>
      </c>
      <c r="L1014" s="8">
        <f t="shared" si="95"/>
        <v>1.5034249999995808</v>
      </c>
    </row>
    <row r="1015" spans="1:12" ht="15.5" x14ac:dyDescent="0.35">
      <c r="A1015" s="1">
        <v>35660.300983000001</v>
      </c>
      <c r="B1015" s="1">
        <v>476</v>
      </c>
      <c r="C1015" s="6">
        <f t="shared" si="90"/>
        <v>35.660300982999999</v>
      </c>
      <c r="D1015" s="7">
        <f t="shared" si="91"/>
        <v>11.029699016999999</v>
      </c>
      <c r="E1015" s="6"/>
      <c r="G1015" s="8">
        <v>11.029699016999999</v>
      </c>
      <c r="H1015" s="8">
        <f t="shared" si="94"/>
        <v>3.0068400000004658E-2</v>
      </c>
      <c r="I1015" s="8">
        <v>476</v>
      </c>
      <c r="J1015" s="8">
        <f t="shared" si="92"/>
        <v>25</v>
      </c>
      <c r="K1015" s="8">
        <f t="shared" si="93"/>
        <v>50</v>
      </c>
      <c r="L1015" s="8">
        <f t="shared" si="95"/>
        <v>1.5034200000002329</v>
      </c>
    </row>
    <row r="1016" spans="1:12" ht="15.5" x14ac:dyDescent="0.35">
      <c r="A1016" s="1">
        <v>35690.369483000002</v>
      </c>
      <c r="B1016" s="1">
        <v>479</v>
      </c>
      <c r="C1016" s="6">
        <f t="shared" si="90"/>
        <v>35.690369483000005</v>
      </c>
      <c r="D1016" s="7">
        <f t="shared" si="91"/>
        <v>10.999630516999993</v>
      </c>
      <c r="E1016" s="6"/>
      <c r="G1016" s="8">
        <v>10.999630516999993</v>
      </c>
      <c r="H1016" s="8">
        <f t="shared" si="94"/>
        <v>3.0068500000005827E-2</v>
      </c>
      <c r="I1016" s="8">
        <v>479</v>
      </c>
      <c r="J1016" s="8">
        <f t="shared" si="92"/>
        <v>28</v>
      </c>
      <c r="K1016" s="8">
        <f t="shared" si="93"/>
        <v>53</v>
      </c>
      <c r="L1016" s="8">
        <f t="shared" si="95"/>
        <v>1.5936305000003088</v>
      </c>
    </row>
    <row r="1017" spans="1:12" ht="15.5" x14ac:dyDescent="0.35">
      <c r="A1017" s="1">
        <v>35720.437983000003</v>
      </c>
      <c r="B1017" s="1">
        <v>483</v>
      </c>
      <c r="C1017" s="6">
        <f t="shared" si="90"/>
        <v>35.720437983000004</v>
      </c>
      <c r="D1017" s="7">
        <f t="shared" si="91"/>
        <v>10.969562016999994</v>
      </c>
      <c r="E1017" s="6"/>
      <c r="G1017" s="8">
        <v>10.969562016999994</v>
      </c>
      <c r="H1017" s="8">
        <f t="shared" si="94"/>
        <v>3.0068499999998721E-2</v>
      </c>
      <c r="I1017" s="8">
        <v>483</v>
      </c>
      <c r="J1017" s="8">
        <f t="shared" si="92"/>
        <v>32</v>
      </c>
      <c r="K1017" s="8">
        <f t="shared" si="93"/>
        <v>60</v>
      </c>
      <c r="L1017" s="8">
        <f t="shared" si="95"/>
        <v>1.8041099999999233</v>
      </c>
    </row>
    <row r="1018" spans="1:12" ht="15.5" x14ac:dyDescent="0.35">
      <c r="A1018" s="1">
        <v>35762.961263500001</v>
      </c>
      <c r="B1018" s="1">
        <v>483</v>
      </c>
      <c r="C1018" s="6">
        <f t="shared" si="90"/>
        <v>35.762961263500003</v>
      </c>
      <c r="D1018" s="7">
        <f t="shared" si="91"/>
        <v>10.927038736499995</v>
      </c>
      <c r="E1018" s="6"/>
      <c r="G1018" s="8">
        <v>10.927038736499995</v>
      </c>
      <c r="H1018" s="8">
        <f t="shared" si="94"/>
        <v>4.2523280499999316E-2</v>
      </c>
      <c r="I1018" s="8">
        <v>483</v>
      </c>
      <c r="J1018" s="8">
        <f t="shared" si="92"/>
        <v>32</v>
      </c>
      <c r="K1018" s="8">
        <f t="shared" si="93"/>
        <v>64</v>
      </c>
      <c r="L1018" s="8">
        <f t="shared" si="95"/>
        <v>2.7214899519999562</v>
      </c>
    </row>
    <row r="1019" spans="1:12" ht="15.5" x14ac:dyDescent="0.35">
      <c r="A1019" s="1">
        <v>35793.029663499998</v>
      </c>
      <c r="B1019" s="1">
        <v>483</v>
      </c>
      <c r="C1019" s="6">
        <f t="shared" si="90"/>
        <v>35.7930296635</v>
      </c>
      <c r="D1019" s="7">
        <f t="shared" si="91"/>
        <v>10.896970336499997</v>
      </c>
      <c r="E1019" s="6"/>
      <c r="G1019" s="8">
        <v>10.896970336499997</v>
      </c>
      <c r="H1019" s="8">
        <f t="shared" si="94"/>
        <v>3.0068399999997553E-2</v>
      </c>
      <c r="I1019" s="8">
        <v>483</v>
      </c>
      <c r="J1019" s="8">
        <f t="shared" si="92"/>
        <v>32</v>
      </c>
      <c r="K1019" s="8">
        <f t="shared" si="93"/>
        <v>64</v>
      </c>
      <c r="L1019" s="8">
        <f t="shared" si="95"/>
        <v>1.9243775999998434</v>
      </c>
    </row>
    <row r="1020" spans="1:12" ht="15.5" x14ac:dyDescent="0.35">
      <c r="A1020" s="1">
        <v>35823.098163499999</v>
      </c>
      <c r="B1020" s="1">
        <v>480</v>
      </c>
      <c r="C1020" s="6">
        <f t="shared" si="90"/>
        <v>35.823098163499999</v>
      </c>
      <c r="D1020" s="7">
        <f t="shared" si="91"/>
        <v>10.866901836499999</v>
      </c>
      <c r="E1020" s="6"/>
      <c r="G1020" s="8">
        <v>10.866901836499999</v>
      </c>
      <c r="H1020" s="8">
        <f t="shared" si="94"/>
        <v>3.0068499999998721E-2</v>
      </c>
      <c r="I1020" s="8">
        <v>480</v>
      </c>
      <c r="J1020" s="8">
        <f t="shared" si="92"/>
        <v>29</v>
      </c>
      <c r="K1020" s="8">
        <f t="shared" si="93"/>
        <v>61</v>
      </c>
      <c r="L1020" s="8">
        <f t="shared" si="95"/>
        <v>1.834178499999922</v>
      </c>
    </row>
    <row r="1021" spans="1:12" ht="15.5" x14ac:dyDescent="0.35">
      <c r="A1021" s="1">
        <v>35853.1666635</v>
      </c>
      <c r="B1021" s="1">
        <v>477</v>
      </c>
      <c r="C1021" s="6">
        <f t="shared" si="90"/>
        <v>35.853166663499998</v>
      </c>
      <c r="D1021" s="7">
        <f t="shared" si="91"/>
        <v>10.8368333365</v>
      </c>
      <c r="E1021" s="6"/>
      <c r="G1021" s="8">
        <v>10.8368333365</v>
      </c>
      <c r="H1021" s="8">
        <f t="shared" si="94"/>
        <v>3.0068499999998721E-2</v>
      </c>
      <c r="I1021" s="8">
        <v>477</v>
      </c>
      <c r="J1021" s="8">
        <f t="shared" si="92"/>
        <v>26</v>
      </c>
      <c r="K1021" s="8">
        <f t="shared" si="93"/>
        <v>55</v>
      </c>
      <c r="L1021" s="8">
        <f t="shared" si="95"/>
        <v>1.6537674999999297</v>
      </c>
    </row>
    <row r="1022" spans="1:12" ht="15.5" x14ac:dyDescent="0.35">
      <c r="A1022" s="1">
        <v>35883.235163500001</v>
      </c>
      <c r="B1022" s="1">
        <v>477</v>
      </c>
      <c r="C1022" s="6">
        <f t="shared" si="90"/>
        <v>35.883235163500004</v>
      </c>
      <c r="D1022" s="7">
        <f t="shared" si="91"/>
        <v>10.806764836499994</v>
      </c>
      <c r="E1022" s="6"/>
      <c r="G1022" s="8">
        <v>10.806764836499994</v>
      </c>
      <c r="H1022" s="8">
        <f t="shared" si="94"/>
        <v>3.0068500000005827E-2</v>
      </c>
      <c r="I1022" s="8">
        <v>477</v>
      </c>
      <c r="J1022" s="8">
        <f t="shared" si="92"/>
        <v>26</v>
      </c>
      <c r="K1022" s="8">
        <f t="shared" si="93"/>
        <v>52</v>
      </c>
      <c r="L1022" s="8">
        <f t="shared" si="95"/>
        <v>1.563562000000303</v>
      </c>
    </row>
    <row r="1023" spans="1:12" ht="15.5" x14ac:dyDescent="0.35">
      <c r="A1023" s="1">
        <v>35913.303563499998</v>
      </c>
      <c r="B1023" s="1">
        <v>476</v>
      </c>
      <c r="C1023" s="6">
        <f t="shared" si="90"/>
        <v>35.913303563500001</v>
      </c>
      <c r="D1023" s="7">
        <f t="shared" si="91"/>
        <v>10.776696436499996</v>
      </c>
      <c r="E1023" s="6"/>
      <c r="G1023" s="8">
        <v>10.776696436499996</v>
      </c>
      <c r="H1023" s="8">
        <f t="shared" si="94"/>
        <v>3.0068399999997553E-2</v>
      </c>
      <c r="I1023" s="8">
        <v>476</v>
      </c>
      <c r="J1023" s="8">
        <f t="shared" si="92"/>
        <v>25</v>
      </c>
      <c r="K1023" s="8">
        <f t="shared" si="93"/>
        <v>51</v>
      </c>
      <c r="L1023" s="8">
        <f t="shared" si="95"/>
        <v>1.5334883999998752</v>
      </c>
    </row>
    <row r="1024" spans="1:12" ht="15.5" x14ac:dyDescent="0.35">
      <c r="A1024" s="1">
        <v>35943.372063499999</v>
      </c>
      <c r="B1024" s="1">
        <v>475</v>
      </c>
      <c r="C1024" s="6">
        <f t="shared" si="90"/>
        <v>35.9433720635</v>
      </c>
      <c r="D1024" s="7">
        <f t="shared" si="91"/>
        <v>10.746627936499998</v>
      </c>
      <c r="E1024" s="6"/>
      <c r="G1024" s="8">
        <v>10.746627936499998</v>
      </c>
      <c r="H1024" s="8">
        <f t="shared" si="94"/>
        <v>3.0068499999998721E-2</v>
      </c>
      <c r="I1024" s="8">
        <v>475</v>
      </c>
      <c r="J1024" s="8">
        <f t="shared" si="92"/>
        <v>24</v>
      </c>
      <c r="K1024" s="8">
        <f t="shared" si="93"/>
        <v>49</v>
      </c>
      <c r="L1024" s="8">
        <f t="shared" si="95"/>
        <v>1.4733564999999373</v>
      </c>
    </row>
    <row r="1025" spans="1:12" ht="15.5" x14ac:dyDescent="0.35">
      <c r="A1025" s="1">
        <v>35973.4405635</v>
      </c>
      <c r="B1025" s="1">
        <v>477</v>
      </c>
      <c r="C1025" s="6">
        <f t="shared" si="90"/>
        <v>35.973440563499999</v>
      </c>
      <c r="D1025" s="7">
        <f t="shared" si="91"/>
        <v>10.716559436499999</v>
      </c>
      <c r="E1025" s="6"/>
      <c r="G1025" s="8">
        <v>10.716559436499999</v>
      </c>
      <c r="H1025" s="8">
        <f t="shared" si="94"/>
        <v>3.0068499999998721E-2</v>
      </c>
      <c r="I1025" s="8">
        <v>477</v>
      </c>
      <c r="J1025" s="8">
        <f t="shared" si="92"/>
        <v>26</v>
      </c>
      <c r="K1025" s="8">
        <f t="shared" si="93"/>
        <v>50</v>
      </c>
      <c r="L1025" s="8">
        <f t="shared" si="95"/>
        <v>1.5034249999999361</v>
      </c>
    </row>
    <row r="1026" spans="1:12" ht="15.5" x14ac:dyDescent="0.35">
      <c r="A1026" s="1">
        <v>36003.509063500002</v>
      </c>
      <c r="B1026" s="1">
        <v>480</v>
      </c>
      <c r="C1026" s="6">
        <f t="shared" si="90"/>
        <v>36.003509063500005</v>
      </c>
      <c r="D1026" s="7">
        <f t="shared" si="91"/>
        <v>10.686490936499993</v>
      </c>
      <c r="E1026" s="6"/>
      <c r="G1026" s="8">
        <v>10.686490936499993</v>
      </c>
      <c r="H1026" s="8">
        <f t="shared" si="94"/>
        <v>3.0068500000005827E-2</v>
      </c>
      <c r="I1026" s="8">
        <v>480</v>
      </c>
      <c r="J1026" s="8">
        <f t="shared" si="92"/>
        <v>29</v>
      </c>
      <c r="K1026" s="8">
        <f t="shared" si="93"/>
        <v>55</v>
      </c>
      <c r="L1026" s="8">
        <f t="shared" si="95"/>
        <v>1.6537675000003205</v>
      </c>
    </row>
    <row r="1027" spans="1:12" ht="15.5" x14ac:dyDescent="0.35">
      <c r="A1027" s="1">
        <v>36033.577463499998</v>
      </c>
      <c r="B1027" s="1">
        <v>483</v>
      </c>
      <c r="C1027" s="6">
        <f t="shared" si="90"/>
        <v>36.033577463499995</v>
      </c>
      <c r="D1027" s="7">
        <f t="shared" si="91"/>
        <v>10.656422536500003</v>
      </c>
      <c r="E1027" s="6"/>
      <c r="G1027" s="8">
        <v>10.656422536500003</v>
      </c>
      <c r="H1027" s="8">
        <f t="shared" si="94"/>
        <v>3.0068399999990447E-2</v>
      </c>
      <c r="I1027" s="8">
        <v>483</v>
      </c>
      <c r="J1027" s="8">
        <f t="shared" si="92"/>
        <v>32</v>
      </c>
      <c r="K1027" s="8">
        <f t="shared" si="93"/>
        <v>61</v>
      </c>
      <c r="L1027" s="8">
        <f t="shared" si="95"/>
        <v>1.8341723999994173</v>
      </c>
    </row>
    <row r="1028" spans="1:12" ht="15.5" x14ac:dyDescent="0.35">
      <c r="A1028" s="1">
        <v>36076.100744000003</v>
      </c>
      <c r="B1028" s="1">
        <v>480</v>
      </c>
      <c r="C1028" s="6">
        <f t="shared" ref="C1028:C1091" si="96">A1028/1000</f>
        <v>36.076100744000001</v>
      </c>
      <c r="D1028" s="7">
        <f t="shared" ref="D1028:D1091" si="97">46.69-C1028</f>
        <v>10.613899255999996</v>
      </c>
      <c r="E1028" s="6"/>
      <c r="G1028" s="8">
        <v>10.613899255999996</v>
      </c>
      <c r="H1028" s="8">
        <f t="shared" si="94"/>
        <v>4.2523280500006422E-2</v>
      </c>
      <c r="I1028" s="8">
        <v>480</v>
      </c>
      <c r="J1028" s="8">
        <f t="shared" ref="J1028:J1091" si="98">I1028-451</f>
        <v>29</v>
      </c>
      <c r="K1028" s="8">
        <f t="shared" si="93"/>
        <v>61</v>
      </c>
      <c r="L1028" s="8">
        <f t="shared" si="95"/>
        <v>2.5939201105003917</v>
      </c>
    </row>
    <row r="1029" spans="1:12" ht="15.5" x14ac:dyDescent="0.35">
      <c r="A1029" s="1">
        <v>36118.624024500001</v>
      </c>
      <c r="B1029" s="1">
        <v>480</v>
      </c>
      <c r="C1029" s="6">
        <f t="shared" si="96"/>
        <v>36.118624024500001</v>
      </c>
      <c r="D1029" s="7">
        <f t="shared" si="97"/>
        <v>10.571375975499997</v>
      </c>
      <c r="E1029" s="6"/>
      <c r="G1029" s="8">
        <v>10.571375975499997</v>
      </c>
      <c r="H1029" s="8">
        <f t="shared" si="94"/>
        <v>4.2523280499999316E-2</v>
      </c>
      <c r="I1029" s="8">
        <v>480</v>
      </c>
      <c r="J1029" s="8">
        <f t="shared" si="98"/>
        <v>29</v>
      </c>
      <c r="K1029" s="8">
        <f t="shared" ref="K1029:K1092" si="99">J1029+J1028</f>
        <v>58</v>
      </c>
      <c r="L1029" s="8">
        <f t="shared" si="95"/>
        <v>2.4663502689999603</v>
      </c>
    </row>
    <row r="1030" spans="1:12" ht="15.5" x14ac:dyDescent="0.35">
      <c r="A1030" s="1">
        <v>36148.692524500002</v>
      </c>
      <c r="B1030" s="1">
        <v>483</v>
      </c>
      <c r="C1030" s="6">
        <f t="shared" si="96"/>
        <v>36.148692524499999</v>
      </c>
      <c r="D1030" s="7">
        <f t="shared" si="97"/>
        <v>10.541307475499998</v>
      </c>
      <c r="E1030" s="6"/>
      <c r="G1030" s="8">
        <v>10.541307475499998</v>
      </c>
      <c r="H1030" s="8">
        <f t="shared" ref="H1030:H1093" si="100">G1029-G1030</f>
        <v>3.0068499999998721E-2</v>
      </c>
      <c r="I1030" s="8">
        <v>483</v>
      </c>
      <c r="J1030" s="8">
        <f t="shared" si="98"/>
        <v>32</v>
      </c>
      <c r="K1030" s="8">
        <f t="shared" si="99"/>
        <v>61</v>
      </c>
      <c r="L1030" s="8">
        <f t="shared" si="95"/>
        <v>1.834178499999922</v>
      </c>
    </row>
    <row r="1031" spans="1:12" ht="15.5" x14ac:dyDescent="0.35">
      <c r="A1031" s="1">
        <v>36178.760924499999</v>
      </c>
      <c r="B1031" s="1">
        <v>481</v>
      </c>
      <c r="C1031" s="6">
        <f t="shared" si="96"/>
        <v>36.178760924499997</v>
      </c>
      <c r="D1031" s="7">
        <f t="shared" si="97"/>
        <v>10.511239075500001</v>
      </c>
      <c r="E1031" s="6"/>
      <c r="G1031" s="8">
        <v>10.511239075500001</v>
      </c>
      <c r="H1031" s="8">
        <f t="shared" si="100"/>
        <v>3.0068399999997553E-2</v>
      </c>
      <c r="I1031" s="8">
        <v>481</v>
      </c>
      <c r="J1031" s="8">
        <f t="shared" si="98"/>
        <v>30</v>
      </c>
      <c r="K1031" s="8">
        <f t="shared" si="99"/>
        <v>62</v>
      </c>
      <c r="L1031" s="8">
        <f t="shared" ref="L1031:L1094" si="101">K1031*H1031</f>
        <v>1.8642407999998483</v>
      </c>
    </row>
    <row r="1032" spans="1:12" ht="15.5" x14ac:dyDescent="0.35">
      <c r="A1032" s="1">
        <v>36208.8294245</v>
      </c>
      <c r="B1032" s="1">
        <v>479</v>
      </c>
      <c r="C1032" s="6">
        <f t="shared" si="96"/>
        <v>36.208829424500003</v>
      </c>
      <c r="D1032" s="7">
        <f t="shared" si="97"/>
        <v>10.481170575499995</v>
      </c>
      <c r="E1032" s="6"/>
      <c r="G1032" s="8">
        <v>10.481170575499995</v>
      </c>
      <c r="H1032" s="8">
        <f t="shared" si="100"/>
        <v>3.0068500000005827E-2</v>
      </c>
      <c r="I1032" s="8">
        <v>479</v>
      </c>
      <c r="J1032" s="8">
        <f t="shared" si="98"/>
        <v>28</v>
      </c>
      <c r="K1032" s="8">
        <f t="shared" si="99"/>
        <v>58</v>
      </c>
      <c r="L1032" s="8">
        <f t="shared" si="101"/>
        <v>1.7439730000003379</v>
      </c>
    </row>
    <row r="1033" spans="1:12" ht="15.5" x14ac:dyDescent="0.35">
      <c r="A1033" s="1">
        <v>36238.897924500001</v>
      </c>
      <c r="B1033" s="1">
        <v>481</v>
      </c>
      <c r="C1033" s="6">
        <f t="shared" si="96"/>
        <v>36.238897924500002</v>
      </c>
      <c r="D1033" s="7">
        <f t="shared" si="97"/>
        <v>10.451102075499996</v>
      </c>
      <c r="E1033" s="6"/>
      <c r="G1033" s="8">
        <v>10.451102075499996</v>
      </c>
      <c r="H1033" s="8">
        <f t="shared" si="100"/>
        <v>3.0068499999998721E-2</v>
      </c>
      <c r="I1033" s="8">
        <v>481</v>
      </c>
      <c r="J1033" s="8">
        <f t="shared" si="98"/>
        <v>30</v>
      </c>
      <c r="K1033" s="8">
        <f t="shared" si="99"/>
        <v>58</v>
      </c>
      <c r="L1033" s="8">
        <f t="shared" si="101"/>
        <v>1.7439729999999258</v>
      </c>
    </row>
    <row r="1034" spans="1:12" ht="15.5" x14ac:dyDescent="0.35">
      <c r="A1034" s="1">
        <v>36268.966424500002</v>
      </c>
      <c r="B1034" s="1">
        <v>481</v>
      </c>
      <c r="C1034" s="6">
        <f t="shared" si="96"/>
        <v>36.2689664245</v>
      </c>
      <c r="D1034" s="7">
        <f t="shared" si="97"/>
        <v>10.421033575499997</v>
      </c>
      <c r="E1034" s="6"/>
      <c r="G1034" s="8">
        <v>10.421033575499997</v>
      </c>
      <c r="H1034" s="8">
        <f t="shared" si="100"/>
        <v>3.0068499999998721E-2</v>
      </c>
      <c r="I1034" s="8">
        <v>481</v>
      </c>
      <c r="J1034" s="8">
        <f t="shared" si="98"/>
        <v>30</v>
      </c>
      <c r="K1034" s="8">
        <f t="shared" si="99"/>
        <v>60</v>
      </c>
      <c r="L1034" s="8">
        <f t="shared" si="101"/>
        <v>1.8041099999999233</v>
      </c>
    </row>
    <row r="1035" spans="1:12" ht="15.5" x14ac:dyDescent="0.35">
      <c r="A1035" s="1">
        <v>36299.034924500003</v>
      </c>
      <c r="B1035" s="1">
        <v>478</v>
      </c>
      <c r="C1035" s="6">
        <f t="shared" si="96"/>
        <v>36.299034924500006</v>
      </c>
      <c r="D1035" s="7">
        <f t="shared" si="97"/>
        <v>10.390965075499992</v>
      </c>
      <c r="E1035" s="6"/>
      <c r="G1035" s="8">
        <v>10.390965075499992</v>
      </c>
      <c r="H1035" s="8">
        <f t="shared" si="100"/>
        <v>3.0068500000005827E-2</v>
      </c>
      <c r="I1035" s="8">
        <v>478</v>
      </c>
      <c r="J1035" s="8">
        <f t="shared" si="98"/>
        <v>27</v>
      </c>
      <c r="K1035" s="8">
        <f t="shared" si="99"/>
        <v>57</v>
      </c>
      <c r="L1035" s="8">
        <f t="shared" si="101"/>
        <v>1.7139045000003321</v>
      </c>
    </row>
    <row r="1036" spans="1:12" ht="15.5" x14ac:dyDescent="0.35">
      <c r="A1036" s="1">
        <v>36329.1033245</v>
      </c>
      <c r="B1036" s="1">
        <v>478</v>
      </c>
      <c r="C1036" s="6">
        <f t="shared" si="96"/>
        <v>36.329103324499997</v>
      </c>
      <c r="D1036" s="7">
        <f t="shared" si="97"/>
        <v>10.360896675500001</v>
      </c>
      <c r="E1036" s="6"/>
      <c r="G1036" s="8">
        <v>10.360896675500001</v>
      </c>
      <c r="H1036" s="8">
        <f t="shared" si="100"/>
        <v>3.0068399999990447E-2</v>
      </c>
      <c r="I1036" s="8">
        <v>478</v>
      </c>
      <c r="J1036" s="8">
        <f t="shared" si="98"/>
        <v>27</v>
      </c>
      <c r="K1036" s="8">
        <f t="shared" si="99"/>
        <v>54</v>
      </c>
      <c r="L1036" s="8">
        <f t="shared" si="101"/>
        <v>1.6236935999994841</v>
      </c>
    </row>
    <row r="1037" spans="1:12" ht="15.5" x14ac:dyDescent="0.35">
      <c r="A1037" s="1">
        <v>36359.171824500001</v>
      </c>
      <c r="B1037" s="1">
        <v>479</v>
      </c>
      <c r="C1037" s="6">
        <f t="shared" si="96"/>
        <v>36.359171824500002</v>
      </c>
      <c r="D1037" s="7">
        <f t="shared" si="97"/>
        <v>10.330828175499995</v>
      </c>
      <c r="E1037" s="6"/>
      <c r="G1037" s="8">
        <v>10.330828175499995</v>
      </c>
      <c r="H1037" s="8">
        <f t="shared" si="100"/>
        <v>3.0068500000005827E-2</v>
      </c>
      <c r="I1037" s="8">
        <v>479</v>
      </c>
      <c r="J1037" s="8">
        <f t="shared" si="98"/>
        <v>28</v>
      </c>
      <c r="K1037" s="8">
        <f t="shared" si="99"/>
        <v>55</v>
      </c>
      <c r="L1037" s="8">
        <f t="shared" si="101"/>
        <v>1.6537675000003205</v>
      </c>
    </row>
    <row r="1038" spans="1:12" ht="15.5" x14ac:dyDescent="0.35">
      <c r="A1038" s="1">
        <v>36401.695104999999</v>
      </c>
      <c r="B1038" s="1">
        <v>481</v>
      </c>
      <c r="C1038" s="6">
        <f t="shared" si="96"/>
        <v>36.401695105000002</v>
      </c>
      <c r="D1038" s="7">
        <f t="shared" si="97"/>
        <v>10.288304894999996</v>
      </c>
      <c r="E1038" s="6"/>
      <c r="G1038" s="8">
        <v>10.288304894999996</v>
      </c>
      <c r="H1038" s="8">
        <f t="shared" si="100"/>
        <v>4.2523280499999316E-2</v>
      </c>
      <c r="I1038" s="8">
        <v>481</v>
      </c>
      <c r="J1038" s="8">
        <f t="shared" si="98"/>
        <v>30</v>
      </c>
      <c r="K1038" s="8">
        <f t="shared" si="99"/>
        <v>58</v>
      </c>
      <c r="L1038" s="8">
        <f t="shared" si="101"/>
        <v>2.4663502689999603</v>
      </c>
    </row>
    <row r="1039" spans="1:12" ht="15.5" x14ac:dyDescent="0.35">
      <c r="A1039" s="1">
        <v>36444.218385499997</v>
      </c>
      <c r="B1039" s="1">
        <v>480</v>
      </c>
      <c r="C1039" s="6">
        <f t="shared" si="96"/>
        <v>36.444218385499994</v>
      </c>
      <c r="D1039" s="7">
        <f t="shared" si="97"/>
        <v>10.245781614500004</v>
      </c>
      <c r="E1039" s="6"/>
      <c r="G1039" s="8">
        <v>10.245781614500004</v>
      </c>
      <c r="H1039" s="8">
        <f t="shared" si="100"/>
        <v>4.2523280499992211E-2</v>
      </c>
      <c r="I1039" s="8">
        <v>480</v>
      </c>
      <c r="J1039" s="8">
        <f t="shared" si="98"/>
        <v>29</v>
      </c>
      <c r="K1039" s="8">
        <f t="shared" si="99"/>
        <v>59</v>
      </c>
      <c r="L1039" s="8">
        <f t="shared" si="101"/>
        <v>2.5088735494995404</v>
      </c>
    </row>
    <row r="1040" spans="1:12" ht="15.5" x14ac:dyDescent="0.35">
      <c r="A1040" s="1">
        <v>36486.741595300002</v>
      </c>
      <c r="B1040" s="1">
        <v>481</v>
      </c>
      <c r="C1040" s="6">
        <f t="shared" si="96"/>
        <v>36.486741595300003</v>
      </c>
      <c r="D1040" s="7">
        <f t="shared" si="97"/>
        <v>10.203258404699994</v>
      </c>
      <c r="E1040" s="6"/>
      <c r="G1040" s="8">
        <v>10.203258404699994</v>
      </c>
      <c r="H1040" s="8">
        <f t="shared" si="100"/>
        <v>4.2523209800009454E-2</v>
      </c>
      <c r="I1040" s="8">
        <v>481</v>
      </c>
      <c r="J1040" s="8">
        <f t="shared" si="98"/>
        <v>30</v>
      </c>
      <c r="K1040" s="8">
        <f t="shared" si="99"/>
        <v>59</v>
      </c>
      <c r="L1040" s="8">
        <f t="shared" si="101"/>
        <v>2.5088693782005578</v>
      </c>
    </row>
    <row r="1041" spans="1:12" ht="15.5" x14ac:dyDescent="0.35">
      <c r="A1041" s="1">
        <v>36529.2648051</v>
      </c>
      <c r="B1041" s="1">
        <v>481</v>
      </c>
      <c r="C1041" s="6">
        <f t="shared" si="96"/>
        <v>36.529264805099999</v>
      </c>
      <c r="D1041" s="7">
        <f t="shared" si="97"/>
        <v>10.160735194899999</v>
      </c>
      <c r="E1041" s="6"/>
      <c r="G1041" s="8">
        <v>10.160735194899999</v>
      </c>
      <c r="H1041" s="8">
        <f t="shared" si="100"/>
        <v>4.2523209799995243E-2</v>
      </c>
      <c r="I1041" s="8">
        <v>481</v>
      </c>
      <c r="J1041" s="8">
        <f t="shared" si="98"/>
        <v>30</v>
      </c>
      <c r="K1041" s="8">
        <f t="shared" si="99"/>
        <v>60</v>
      </c>
      <c r="L1041" s="8">
        <f t="shared" si="101"/>
        <v>2.5513925879997146</v>
      </c>
    </row>
    <row r="1042" spans="1:12" ht="15.5" x14ac:dyDescent="0.35">
      <c r="A1042" s="1">
        <v>36559.333305100001</v>
      </c>
      <c r="B1042" s="1">
        <v>480</v>
      </c>
      <c r="C1042" s="6">
        <f t="shared" si="96"/>
        <v>36.559333305099997</v>
      </c>
      <c r="D1042" s="7">
        <f t="shared" si="97"/>
        <v>10.1306666949</v>
      </c>
      <c r="E1042" s="6"/>
      <c r="G1042" s="8">
        <v>10.1306666949</v>
      </c>
      <c r="H1042" s="8">
        <f t="shared" si="100"/>
        <v>3.0068499999998721E-2</v>
      </c>
      <c r="I1042" s="8">
        <v>480</v>
      </c>
      <c r="J1042" s="8">
        <f t="shared" si="98"/>
        <v>29</v>
      </c>
      <c r="K1042" s="8">
        <f t="shared" si="99"/>
        <v>59</v>
      </c>
      <c r="L1042" s="8">
        <f t="shared" si="101"/>
        <v>1.7740414999999246</v>
      </c>
    </row>
    <row r="1043" spans="1:12" ht="15.5" x14ac:dyDescent="0.35">
      <c r="A1043" s="1">
        <v>36589.401805100002</v>
      </c>
      <c r="B1043" s="1">
        <v>478</v>
      </c>
      <c r="C1043" s="6">
        <f t="shared" si="96"/>
        <v>36.589401805100003</v>
      </c>
      <c r="D1043" s="7">
        <f t="shared" si="97"/>
        <v>10.100598194899995</v>
      </c>
      <c r="E1043" s="6"/>
      <c r="G1043" s="8">
        <v>10.100598194899995</v>
      </c>
      <c r="H1043" s="8">
        <f t="shared" si="100"/>
        <v>3.0068500000005827E-2</v>
      </c>
      <c r="I1043" s="8">
        <v>478</v>
      </c>
      <c r="J1043" s="8">
        <f t="shared" si="98"/>
        <v>27</v>
      </c>
      <c r="K1043" s="8">
        <f t="shared" si="99"/>
        <v>56</v>
      </c>
      <c r="L1043" s="8">
        <f t="shared" si="101"/>
        <v>1.6838360000003263</v>
      </c>
    </row>
    <row r="1044" spans="1:12" ht="15.5" x14ac:dyDescent="0.35">
      <c r="A1044" s="1">
        <v>36619.470205099999</v>
      </c>
      <c r="B1044" s="1">
        <v>477</v>
      </c>
      <c r="C1044" s="6">
        <f t="shared" si="96"/>
        <v>36.619470205100001</v>
      </c>
      <c r="D1044" s="7">
        <f t="shared" si="97"/>
        <v>10.070529794899997</v>
      </c>
      <c r="E1044" s="6"/>
      <c r="G1044" s="8">
        <v>10.070529794899997</v>
      </c>
      <c r="H1044" s="8">
        <f t="shared" si="100"/>
        <v>3.0068399999997553E-2</v>
      </c>
      <c r="I1044" s="8">
        <v>477</v>
      </c>
      <c r="J1044" s="8">
        <f t="shared" si="98"/>
        <v>26</v>
      </c>
      <c r="K1044" s="8">
        <f t="shared" si="99"/>
        <v>53</v>
      </c>
      <c r="L1044" s="8">
        <f t="shared" si="101"/>
        <v>1.5936251999998703</v>
      </c>
    </row>
    <row r="1045" spans="1:12" ht="15.5" x14ac:dyDescent="0.35">
      <c r="A1045" s="1">
        <v>36649.5387051</v>
      </c>
      <c r="B1045" s="1">
        <v>477</v>
      </c>
      <c r="C1045" s="6">
        <f t="shared" si="96"/>
        <v>36.649538705099999</v>
      </c>
      <c r="D1045" s="7">
        <f t="shared" si="97"/>
        <v>10.040461294899998</v>
      </c>
      <c r="E1045" s="6"/>
      <c r="G1045" s="8">
        <v>10.040461294899998</v>
      </c>
      <c r="H1045" s="8">
        <f t="shared" si="100"/>
        <v>3.0068499999998721E-2</v>
      </c>
      <c r="I1045" s="8">
        <v>477</v>
      </c>
      <c r="J1045" s="8">
        <f t="shared" si="98"/>
        <v>26</v>
      </c>
      <c r="K1045" s="8">
        <f t="shared" si="99"/>
        <v>52</v>
      </c>
      <c r="L1045" s="8">
        <f t="shared" si="101"/>
        <v>1.5635619999999335</v>
      </c>
    </row>
    <row r="1046" spans="1:12" ht="15.5" x14ac:dyDescent="0.35">
      <c r="A1046" s="1">
        <v>36679.607205100001</v>
      </c>
      <c r="B1046" s="1">
        <v>479</v>
      </c>
      <c r="C1046" s="6">
        <f t="shared" si="96"/>
        <v>36.679607205099998</v>
      </c>
      <c r="D1046" s="7">
        <f t="shared" si="97"/>
        <v>10.0103927949</v>
      </c>
      <c r="E1046" s="6"/>
      <c r="G1046" s="8">
        <v>10.0103927949</v>
      </c>
      <c r="H1046" s="8">
        <f t="shared" si="100"/>
        <v>3.0068499999998721E-2</v>
      </c>
      <c r="I1046" s="8">
        <v>479</v>
      </c>
      <c r="J1046" s="8">
        <f t="shared" si="98"/>
        <v>28</v>
      </c>
      <c r="K1046" s="8">
        <f t="shared" si="99"/>
        <v>54</v>
      </c>
      <c r="L1046" s="8">
        <f t="shared" si="101"/>
        <v>1.6236989999999309</v>
      </c>
    </row>
    <row r="1047" spans="1:12" ht="15.5" x14ac:dyDescent="0.35">
      <c r="A1047" s="1">
        <v>36709.675705100002</v>
      </c>
      <c r="B1047" s="1">
        <v>477</v>
      </c>
      <c r="C1047" s="6">
        <f t="shared" si="96"/>
        <v>36.709675705100004</v>
      </c>
      <c r="D1047" s="7">
        <f t="shared" si="97"/>
        <v>9.9803242948999937</v>
      </c>
      <c r="E1047" s="6"/>
      <c r="G1047" s="8">
        <v>9.9803242948999937</v>
      </c>
      <c r="H1047" s="8">
        <f t="shared" si="100"/>
        <v>3.0068500000005827E-2</v>
      </c>
      <c r="I1047" s="8">
        <v>477</v>
      </c>
      <c r="J1047" s="8">
        <f t="shared" si="98"/>
        <v>26</v>
      </c>
      <c r="K1047" s="8">
        <f t="shared" si="99"/>
        <v>54</v>
      </c>
      <c r="L1047" s="8">
        <f t="shared" si="101"/>
        <v>1.6236990000003146</v>
      </c>
    </row>
    <row r="1048" spans="1:12" ht="15.5" x14ac:dyDescent="0.35">
      <c r="A1048" s="1">
        <v>36739.744105099999</v>
      </c>
      <c r="B1048" s="1">
        <v>476</v>
      </c>
      <c r="C1048" s="6">
        <f t="shared" si="96"/>
        <v>36.739744105100002</v>
      </c>
      <c r="D1048" s="7">
        <f t="shared" si="97"/>
        <v>9.9502558948999962</v>
      </c>
      <c r="E1048" s="6"/>
      <c r="G1048" s="8">
        <v>9.9502558948999962</v>
      </c>
      <c r="H1048" s="8">
        <f t="shared" si="100"/>
        <v>3.0068399999997553E-2</v>
      </c>
      <c r="I1048" s="8">
        <v>476</v>
      </c>
      <c r="J1048" s="8">
        <f t="shared" si="98"/>
        <v>25</v>
      </c>
      <c r="K1048" s="8">
        <f t="shared" si="99"/>
        <v>51</v>
      </c>
      <c r="L1048" s="8">
        <f t="shared" si="101"/>
        <v>1.5334883999998752</v>
      </c>
    </row>
    <row r="1049" spans="1:12" ht="15.5" x14ac:dyDescent="0.35">
      <c r="A1049" s="1">
        <v>36769.8126051</v>
      </c>
      <c r="B1049" s="1">
        <v>473</v>
      </c>
      <c r="C1049" s="6">
        <f t="shared" si="96"/>
        <v>36.7698126051</v>
      </c>
      <c r="D1049" s="7">
        <f t="shared" si="97"/>
        <v>9.9201873948999975</v>
      </c>
      <c r="E1049" s="6"/>
      <c r="G1049" s="8">
        <v>9.9201873948999975</v>
      </c>
      <c r="H1049" s="8">
        <f t="shared" si="100"/>
        <v>3.0068499999998721E-2</v>
      </c>
      <c r="I1049" s="8">
        <v>473</v>
      </c>
      <c r="J1049" s="8">
        <f t="shared" si="98"/>
        <v>22</v>
      </c>
      <c r="K1049" s="8">
        <f t="shared" si="99"/>
        <v>47</v>
      </c>
      <c r="L1049" s="8">
        <f t="shared" si="101"/>
        <v>1.4132194999999399</v>
      </c>
    </row>
    <row r="1050" spans="1:12" ht="15.5" x14ac:dyDescent="0.35">
      <c r="A1050" s="1">
        <v>36812.335814899998</v>
      </c>
      <c r="B1050" s="1">
        <v>473</v>
      </c>
      <c r="C1050" s="6">
        <f t="shared" si="96"/>
        <v>36.812335814899996</v>
      </c>
      <c r="D1050" s="7">
        <f t="shared" si="97"/>
        <v>9.8776641851000022</v>
      </c>
      <c r="E1050" s="6"/>
      <c r="G1050" s="8">
        <v>9.8776641851000022</v>
      </c>
      <c r="H1050" s="8">
        <f t="shared" si="100"/>
        <v>4.2523209799995243E-2</v>
      </c>
      <c r="I1050" s="8">
        <v>473</v>
      </c>
      <c r="J1050" s="8">
        <f t="shared" si="98"/>
        <v>22</v>
      </c>
      <c r="K1050" s="8">
        <f t="shared" si="99"/>
        <v>44</v>
      </c>
      <c r="L1050" s="8">
        <f t="shared" si="101"/>
        <v>1.8710212311997907</v>
      </c>
    </row>
    <row r="1051" spans="1:12" ht="15.5" x14ac:dyDescent="0.35">
      <c r="A1051" s="1">
        <v>36854.859095400003</v>
      </c>
      <c r="B1051" s="1">
        <v>476</v>
      </c>
      <c r="C1051" s="6">
        <f t="shared" si="96"/>
        <v>36.854859095400002</v>
      </c>
      <c r="D1051" s="7">
        <f t="shared" si="97"/>
        <v>9.8351409045999958</v>
      </c>
      <c r="E1051" s="6"/>
      <c r="G1051" s="8">
        <v>9.8351409045999958</v>
      </c>
      <c r="H1051" s="8">
        <f t="shared" si="100"/>
        <v>4.2523280500006422E-2</v>
      </c>
      <c r="I1051" s="8">
        <v>476</v>
      </c>
      <c r="J1051" s="8">
        <f t="shared" si="98"/>
        <v>25</v>
      </c>
      <c r="K1051" s="8">
        <f t="shared" si="99"/>
        <v>47</v>
      </c>
      <c r="L1051" s="8">
        <f t="shared" si="101"/>
        <v>1.9985941835003018</v>
      </c>
    </row>
    <row r="1052" spans="1:12" ht="15.5" x14ac:dyDescent="0.35">
      <c r="A1052" s="1">
        <v>36897.382305200001</v>
      </c>
      <c r="B1052" s="1">
        <v>467</v>
      </c>
      <c r="C1052" s="6">
        <f t="shared" si="96"/>
        <v>36.897382305199997</v>
      </c>
      <c r="D1052" s="7">
        <f t="shared" si="97"/>
        <v>9.7926176948000005</v>
      </c>
      <c r="E1052" s="6"/>
      <c r="G1052" s="8">
        <v>9.7926176948000005</v>
      </c>
      <c r="H1052" s="8">
        <f t="shared" si="100"/>
        <v>4.2523209799995243E-2</v>
      </c>
      <c r="I1052" s="8">
        <v>467</v>
      </c>
      <c r="J1052" s="8">
        <f t="shared" si="98"/>
        <v>16</v>
      </c>
      <c r="K1052" s="8">
        <f t="shared" si="99"/>
        <v>41</v>
      </c>
      <c r="L1052" s="8">
        <f t="shared" si="101"/>
        <v>1.743451601799805</v>
      </c>
    </row>
    <row r="1053" spans="1:12" ht="15.5" x14ac:dyDescent="0.35">
      <c r="A1053" s="1">
        <v>36927.450805200002</v>
      </c>
      <c r="B1053" s="1">
        <v>472</v>
      </c>
      <c r="C1053" s="6">
        <f t="shared" si="96"/>
        <v>36.927450805200003</v>
      </c>
      <c r="D1053" s="7">
        <f t="shared" si="97"/>
        <v>9.7625491947999947</v>
      </c>
      <c r="E1053" s="6"/>
      <c r="G1053" s="8">
        <v>9.7625491947999947</v>
      </c>
      <c r="H1053" s="8">
        <f t="shared" si="100"/>
        <v>3.0068500000005827E-2</v>
      </c>
      <c r="I1053" s="8">
        <v>472</v>
      </c>
      <c r="J1053" s="8">
        <f t="shared" si="98"/>
        <v>21</v>
      </c>
      <c r="K1053" s="8">
        <f t="shared" si="99"/>
        <v>37</v>
      </c>
      <c r="L1053" s="8">
        <f t="shared" si="101"/>
        <v>1.1125345000002156</v>
      </c>
    </row>
    <row r="1054" spans="1:12" ht="15.5" x14ac:dyDescent="0.35">
      <c r="A1054" s="1">
        <v>36957.519205199998</v>
      </c>
      <c r="B1054" s="1">
        <v>475</v>
      </c>
      <c r="C1054" s="6">
        <f t="shared" si="96"/>
        <v>36.957519205200001</v>
      </c>
      <c r="D1054" s="7">
        <f t="shared" si="97"/>
        <v>9.7324807947999972</v>
      </c>
      <c r="E1054" s="6"/>
      <c r="G1054" s="8">
        <v>9.7324807947999972</v>
      </c>
      <c r="H1054" s="8">
        <f t="shared" si="100"/>
        <v>3.0068399999997553E-2</v>
      </c>
      <c r="I1054" s="8">
        <v>475</v>
      </c>
      <c r="J1054" s="8">
        <f t="shared" si="98"/>
        <v>24</v>
      </c>
      <c r="K1054" s="8">
        <f t="shared" si="99"/>
        <v>45</v>
      </c>
      <c r="L1054" s="8">
        <f t="shared" si="101"/>
        <v>1.3530779999998899</v>
      </c>
    </row>
    <row r="1055" spans="1:12" ht="15.5" x14ac:dyDescent="0.35">
      <c r="A1055" s="1">
        <v>36987.5877052</v>
      </c>
      <c r="B1055" s="1">
        <v>476</v>
      </c>
      <c r="C1055" s="6">
        <f t="shared" si="96"/>
        <v>36.987587705199999</v>
      </c>
      <c r="D1055" s="7">
        <f t="shared" si="97"/>
        <v>9.7024122947999984</v>
      </c>
      <c r="E1055" s="6"/>
      <c r="G1055" s="8">
        <v>9.7024122947999984</v>
      </c>
      <c r="H1055" s="8">
        <f t="shared" si="100"/>
        <v>3.0068499999998721E-2</v>
      </c>
      <c r="I1055" s="8">
        <v>476</v>
      </c>
      <c r="J1055" s="8">
        <f t="shared" si="98"/>
        <v>25</v>
      </c>
      <c r="K1055" s="8">
        <f t="shared" si="99"/>
        <v>49</v>
      </c>
      <c r="L1055" s="8">
        <f t="shared" si="101"/>
        <v>1.4733564999999373</v>
      </c>
    </row>
    <row r="1056" spans="1:12" ht="15.5" x14ac:dyDescent="0.35">
      <c r="A1056" s="1">
        <v>37017.656205200001</v>
      </c>
      <c r="B1056" s="1">
        <v>476</v>
      </c>
      <c r="C1056" s="6">
        <f t="shared" si="96"/>
        <v>37.017656205199998</v>
      </c>
      <c r="D1056" s="7">
        <f t="shared" si="97"/>
        <v>9.6723437947999997</v>
      </c>
      <c r="E1056" s="6"/>
      <c r="G1056" s="8">
        <v>9.6723437947999997</v>
      </c>
      <c r="H1056" s="8">
        <f t="shared" si="100"/>
        <v>3.0068499999998721E-2</v>
      </c>
      <c r="I1056" s="8">
        <v>476</v>
      </c>
      <c r="J1056" s="8">
        <f t="shared" si="98"/>
        <v>25</v>
      </c>
      <c r="K1056" s="8">
        <f t="shared" si="99"/>
        <v>50</v>
      </c>
      <c r="L1056" s="8">
        <f t="shared" si="101"/>
        <v>1.5034249999999361</v>
      </c>
    </row>
    <row r="1057" spans="1:12" ht="15.5" x14ac:dyDescent="0.35">
      <c r="A1057" s="1">
        <v>37047.724705200002</v>
      </c>
      <c r="B1057" s="1">
        <v>475</v>
      </c>
      <c r="C1057" s="6">
        <f t="shared" si="96"/>
        <v>37.047724705200004</v>
      </c>
      <c r="D1057" s="7">
        <f t="shared" si="97"/>
        <v>9.6422752947999939</v>
      </c>
      <c r="E1057" s="6"/>
      <c r="G1057" s="8">
        <v>9.6422752947999939</v>
      </c>
      <c r="H1057" s="8">
        <f t="shared" si="100"/>
        <v>3.0068500000005827E-2</v>
      </c>
      <c r="I1057" s="8">
        <v>475</v>
      </c>
      <c r="J1057" s="8">
        <f t="shared" si="98"/>
        <v>24</v>
      </c>
      <c r="K1057" s="8">
        <f t="shared" si="99"/>
        <v>49</v>
      </c>
      <c r="L1057" s="8">
        <f t="shared" si="101"/>
        <v>1.4733565000002855</v>
      </c>
    </row>
    <row r="1058" spans="1:12" ht="15.5" x14ac:dyDescent="0.35">
      <c r="A1058" s="1">
        <v>37090.247915</v>
      </c>
      <c r="B1058" s="1">
        <v>471</v>
      </c>
      <c r="C1058" s="6">
        <f t="shared" si="96"/>
        <v>37.090247914999999</v>
      </c>
      <c r="D1058" s="7">
        <f t="shared" si="97"/>
        <v>9.5997520849999987</v>
      </c>
      <c r="E1058" s="6"/>
      <c r="G1058" s="8">
        <v>9.5997520849999987</v>
      </c>
      <c r="H1058" s="8">
        <f t="shared" si="100"/>
        <v>4.2523209799995243E-2</v>
      </c>
      <c r="I1058" s="8">
        <v>471</v>
      </c>
      <c r="J1058" s="8">
        <f t="shared" si="98"/>
        <v>20</v>
      </c>
      <c r="K1058" s="8">
        <f t="shared" si="99"/>
        <v>44</v>
      </c>
      <c r="L1058" s="8">
        <f t="shared" si="101"/>
        <v>1.8710212311997907</v>
      </c>
    </row>
    <row r="1059" spans="1:12" ht="15.5" x14ac:dyDescent="0.35">
      <c r="A1059" s="1">
        <v>37120.316415000001</v>
      </c>
      <c r="B1059" s="1">
        <v>476</v>
      </c>
      <c r="C1059" s="6">
        <f t="shared" si="96"/>
        <v>37.120316414999998</v>
      </c>
      <c r="D1059" s="7">
        <f t="shared" si="97"/>
        <v>9.5696835849999999</v>
      </c>
      <c r="E1059" s="6"/>
      <c r="G1059" s="8">
        <v>9.5696835849999999</v>
      </c>
      <c r="H1059" s="8">
        <f t="shared" si="100"/>
        <v>3.0068499999998721E-2</v>
      </c>
      <c r="I1059" s="8">
        <v>476</v>
      </c>
      <c r="J1059" s="8">
        <f t="shared" si="98"/>
        <v>25</v>
      </c>
      <c r="K1059" s="8">
        <f t="shared" si="99"/>
        <v>45</v>
      </c>
      <c r="L1059" s="8">
        <f t="shared" si="101"/>
        <v>1.3530824999999425</v>
      </c>
    </row>
    <row r="1060" spans="1:12" ht="15.5" x14ac:dyDescent="0.35">
      <c r="A1060" s="1">
        <v>37150.384915000002</v>
      </c>
      <c r="B1060" s="1">
        <v>476</v>
      </c>
      <c r="C1060" s="6">
        <f t="shared" si="96"/>
        <v>37.150384915000004</v>
      </c>
      <c r="D1060" s="7">
        <f t="shared" si="97"/>
        <v>9.5396150849999941</v>
      </c>
      <c r="E1060" s="6"/>
      <c r="G1060" s="8">
        <v>9.5396150849999941</v>
      </c>
      <c r="H1060" s="8">
        <f t="shared" si="100"/>
        <v>3.0068500000005827E-2</v>
      </c>
      <c r="I1060" s="8">
        <v>476</v>
      </c>
      <c r="J1060" s="8">
        <f t="shared" si="98"/>
        <v>25</v>
      </c>
      <c r="K1060" s="8">
        <f t="shared" si="99"/>
        <v>50</v>
      </c>
      <c r="L1060" s="8">
        <f t="shared" si="101"/>
        <v>1.5034250000002913</v>
      </c>
    </row>
    <row r="1061" spans="1:12" ht="15.5" x14ac:dyDescent="0.35">
      <c r="A1061" s="1">
        <v>37180.453415000004</v>
      </c>
      <c r="B1061" s="1">
        <v>475</v>
      </c>
      <c r="C1061" s="6">
        <f t="shared" si="96"/>
        <v>37.180453415000002</v>
      </c>
      <c r="D1061" s="7">
        <f t="shared" si="97"/>
        <v>9.5095465849999954</v>
      </c>
      <c r="E1061" s="6"/>
      <c r="G1061" s="8">
        <v>9.5095465849999954</v>
      </c>
      <c r="H1061" s="8">
        <f t="shared" si="100"/>
        <v>3.0068499999998721E-2</v>
      </c>
      <c r="I1061" s="8">
        <v>475</v>
      </c>
      <c r="J1061" s="8">
        <f t="shared" si="98"/>
        <v>24</v>
      </c>
      <c r="K1061" s="8">
        <f t="shared" si="99"/>
        <v>49</v>
      </c>
      <c r="L1061" s="8">
        <f t="shared" si="101"/>
        <v>1.4733564999999373</v>
      </c>
    </row>
    <row r="1062" spans="1:12" ht="15.5" x14ac:dyDescent="0.35">
      <c r="A1062" s="1">
        <v>37210.521815</v>
      </c>
      <c r="B1062" s="1">
        <v>472</v>
      </c>
      <c r="C1062" s="6">
        <f t="shared" si="96"/>
        <v>37.210521815</v>
      </c>
      <c r="D1062" s="7">
        <f t="shared" si="97"/>
        <v>9.4794781849999978</v>
      </c>
      <c r="E1062" s="6"/>
      <c r="G1062" s="8">
        <v>9.4794781849999978</v>
      </c>
      <c r="H1062" s="8">
        <f t="shared" si="100"/>
        <v>3.0068399999997553E-2</v>
      </c>
      <c r="I1062" s="8">
        <v>472</v>
      </c>
      <c r="J1062" s="8">
        <f t="shared" si="98"/>
        <v>21</v>
      </c>
      <c r="K1062" s="8">
        <f t="shared" si="99"/>
        <v>45</v>
      </c>
      <c r="L1062" s="8">
        <f t="shared" si="101"/>
        <v>1.3530779999998899</v>
      </c>
    </row>
    <row r="1063" spans="1:12" ht="15.5" x14ac:dyDescent="0.35">
      <c r="A1063" s="1">
        <v>37253.045095499998</v>
      </c>
      <c r="B1063" s="1">
        <v>476</v>
      </c>
      <c r="C1063" s="6">
        <f t="shared" si="96"/>
        <v>37.253045095499999</v>
      </c>
      <c r="D1063" s="7">
        <f t="shared" si="97"/>
        <v>9.4369549044999985</v>
      </c>
      <c r="E1063" s="6"/>
      <c r="G1063" s="8">
        <v>9.4369549044999985</v>
      </c>
      <c r="H1063" s="8">
        <f t="shared" si="100"/>
        <v>4.2523280499999316E-2</v>
      </c>
      <c r="I1063" s="8">
        <v>476</v>
      </c>
      <c r="J1063" s="8">
        <f t="shared" si="98"/>
        <v>25</v>
      </c>
      <c r="K1063" s="8">
        <f t="shared" si="99"/>
        <v>46</v>
      </c>
      <c r="L1063" s="8">
        <f t="shared" si="101"/>
        <v>1.9560709029999686</v>
      </c>
    </row>
    <row r="1064" spans="1:12" ht="15.5" x14ac:dyDescent="0.35">
      <c r="A1064" s="1">
        <v>37295.568305300003</v>
      </c>
      <c r="B1064" s="1">
        <v>475</v>
      </c>
      <c r="C1064" s="6">
        <f t="shared" si="96"/>
        <v>37.295568305300002</v>
      </c>
      <c r="D1064" s="7">
        <f t="shared" si="97"/>
        <v>9.3944316946999962</v>
      </c>
      <c r="E1064" s="6"/>
      <c r="G1064" s="8">
        <v>9.3944316946999962</v>
      </c>
      <c r="H1064" s="8">
        <f t="shared" si="100"/>
        <v>4.2523209800002348E-2</v>
      </c>
      <c r="I1064" s="8">
        <v>475</v>
      </c>
      <c r="J1064" s="8">
        <f t="shared" si="98"/>
        <v>24</v>
      </c>
      <c r="K1064" s="8">
        <f t="shared" si="99"/>
        <v>49</v>
      </c>
      <c r="L1064" s="8">
        <f t="shared" si="101"/>
        <v>2.0836372802001151</v>
      </c>
    </row>
    <row r="1065" spans="1:12" ht="15.5" x14ac:dyDescent="0.35">
      <c r="A1065" s="1">
        <v>37325.636805299997</v>
      </c>
      <c r="B1065" s="1">
        <v>475</v>
      </c>
      <c r="C1065" s="6">
        <f t="shared" si="96"/>
        <v>37.3256368053</v>
      </c>
      <c r="D1065" s="7">
        <f t="shared" si="97"/>
        <v>9.3643631946999975</v>
      </c>
      <c r="E1065" s="6"/>
      <c r="G1065" s="8">
        <v>9.3643631946999975</v>
      </c>
      <c r="H1065" s="8">
        <f t="shared" si="100"/>
        <v>3.0068499999998721E-2</v>
      </c>
      <c r="I1065" s="8">
        <v>475</v>
      </c>
      <c r="J1065" s="8">
        <f t="shared" si="98"/>
        <v>24</v>
      </c>
      <c r="K1065" s="8">
        <f t="shared" si="99"/>
        <v>48</v>
      </c>
      <c r="L1065" s="8">
        <f t="shared" si="101"/>
        <v>1.4432879999999386</v>
      </c>
    </row>
    <row r="1066" spans="1:12" ht="15.5" x14ac:dyDescent="0.35">
      <c r="A1066" s="1">
        <v>37368.160015100002</v>
      </c>
      <c r="B1066" s="1">
        <v>474</v>
      </c>
      <c r="C1066" s="6">
        <f t="shared" si="96"/>
        <v>37.368160015100003</v>
      </c>
      <c r="D1066" s="7">
        <f t="shared" si="97"/>
        <v>9.3218399848999951</v>
      </c>
      <c r="E1066" s="6"/>
      <c r="G1066" s="8">
        <v>9.3218399848999951</v>
      </c>
      <c r="H1066" s="8">
        <f t="shared" si="100"/>
        <v>4.2523209800002348E-2</v>
      </c>
      <c r="I1066" s="8">
        <v>474</v>
      </c>
      <c r="J1066" s="8">
        <f t="shared" si="98"/>
        <v>23</v>
      </c>
      <c r="K1066" s="8">
        <f t="shared" si="99"/>
        <v>47</v>
      </c>
      <c r="L1066" s="8">
        <f t="shared" si="101"/>
        <v>1.9985908606001104</v>
      </c>
    </row>
    <row r="1067" spans="1:12" ht="15.5" x14ac:dyDescent="0.35">
      <c r="A1067" s="1">
        <v>37398.228515100003</v>
      </c>
      <c r="B1067" s="1">
        <v>475</v>
      </c>
      <c r="C1067" s="6">
        <f t="shared" si="96"/>
        <v>37.398228515100001</v>
      </c>
      <c r="D1067" s="7">
        <f t="shared" si="97"/>
        <v>9.2917714848999964</v>
      </c>
      <c r="E1067" s="6"/>
      <c r="G1067" s="8">
        <v>9.2917714848999964</v>
      </c>
      <c r="H1067" s="8">
        <f t="shared" si="100"/>
        <v>3.0068499999998721E-2</v>
      </c>
      <c r="I1067" s="8">
        <v>475</v>
      </c>
      <c r="J1067" s="8">
        <f t="shared" si="98"/>
        <v>24</v>
      </c>
      <c r="K1067" s="8">
        <f t="shared" si="99"/>
        <v>47</v>
      </c>
      <c r="L1067" s="8">
        <f t="shared" si="101"/>
        <v>1.4132194999999399</v>
      </c>
    </row>
    <row r="1068" spans="1:12" ht="15.5" x14ac:dyDescent="0.35">
      <c r="A1068" s="1">
        <v>37428.297015099997</v>
      </c>
      <c r="B1068" s="1">
        <v>474</v>
      </c>
      <c r="C1068" s="6">
        <f t="shared" si="96"/>
        <v>37.4282970151</v>
      </c>
      <c r="D1068" s="7">
        <f t="shared" si="97"/>
        <v>9.2617029848999977</v>
      </c>
      <c r="E1068" s="6"/>
      <c r="G1068" s="8">
        <v>9.2617029848999977</v>
      </c>
      <c r="H1068" s="8">
        <f t="shared" si="100"/>
        <v>3.0068499999998721E-2</v>
      </c>
      <c r="I1068" s="8">
        <v>474</v>
      </c>
      <c r="J1068" s="8">
        <f t="shared" si="98"/>
        <v>23</v>
      </c>
      <c r="K1068" s="8">
        <f t="shared" si="99"/>
        <v>47</v>
      </c>
      <c r="L1068" s="8">
        <f t="shared" si="101"/>
        <v>1.4132194999999399</v>
      </c>
    </row>
    <row r="1069" spans="1:12" ht="15.5" x14ac:dyDescent="0.35">
      <c r="A1069" s="1">
        <v>37470.820295600002</v>
      </c>
      <c r="B1069" s="1">
        <v>472</v>
      </c>
      <c r="C1069" s="6">
        <f t="shared" si="96"/>
        <v>37.470820295599999</v>
      </c>
      <c r="D1069" s="7">
        <f t="shared" si="97"/>
        <v>9.2191797043999983</v>
      </c>
      <c r="E1069" s="6"/>
      <c r="G1069" s="8">
        <v>9.2191797043999983</v>
      </c>
      <c r="H1069" s="8">
        <f t="shared" si="100"/>
        <v>4.2523280499999316E-2</v>
      </c>
      <c r="I1069" s="8">
        <v>472</v>
      </c>
      <c r="J1069" s="8">
        <f t="shared" si="98"/>
        <v>21</v>
      </c>
      <c r="K1069" s="8">
        <f t="shared" si="99"/>
        <v>44</v>
      </c>
      <c r="L1069" s="8">
        <f t="shared" si="101"/>
        <v>1.8710243419999699</v>
      </c>
    </row>
    <row r="1070" spans="1:12" ht="15.5" x14ac:dyDescent="0.35">
      <c r="A1070" s="1">
        <v>37513.3435054</v>
      </c>
      <c r="B1070" s="1">
        <v>474</v>
      </c>
      <c r="C1070" s="6">
        <f t="shared" si="96"/>
        <v>37.513343505400002</v>
      </c>
      <c r="D1070" s="7">
        <f t="shared" si="97"/>
        <v>9.176656494599996</v>
      </c>
      <c r="E1070" s="6"/>
      <c r="G1070" s="8">
        <v>9.176656494599996</v>
      </c>
      <c r="H1070" s="8">
        <f t="shared" si="100"/>
        <v>4.2523209800002348E-2</v>
      </c>
      <c r="I1070" s="8">
        <v>474</v>
      </c>
      <c r="J1070" s="8">
        <f t="shared" si="98"/>
        <v>23</v>
      </c>
      <c r="K1070" s="8">
        <f t="shared" si="99"/>
        <v>44</v>
      </c>
      <c r="L1070" s="8">
        <f t="shared" si="101"/>
        <v>1.8710212312001033</v>
      </c>
    </row>
    <row r="1071" spans="1:12" ht="15.5" x14ac:dyDescent="0.35">
      <c r="A1071" s="1">
        <v>37555.866715199998</v>
      </c>
      <c r="B1071" s="1">
        <v>473</v>
      </c>
      <c r="C1071" s="6">
        <f t="shared" si="96"/>
        <v>37.555866715199997</v>
      </c>
      <c r="D1071" s="7">
        <f t="shared" si="97"/>
        <v>9.1341332848000008</v>
      </c>
      <c r="E1071" s="6"/>
      <c r="G1071" s="8">
        <v>9.1341332848000008</v>
      </c>
      <c r="H1071" s="8">
        <f t="shared" si="100"/>
        <v>4.2523209799995243E-2</v>
      </c>
      <c r="I1071" s="8">
        <v>473</v>
      </c>
      <c r="J1071" s="8">
        <f t="shared" si="98"/>
        <v>22</v>
      </c>
      <c r="K1071" s="8">
        <f t="shared" si="99"/>
        <v>45</v>
      </c>
      <c r="L1071" s="8">
        <f t="shared" si="101"/>
        <v>1.9135444409997859</v>
      </c>
    </row>
    <row r="1072" spans="1:12" ht="15.5" x14ac:dyDescent="0.35">
      <c r="A1072" s="1">
        <v>37585.935215199999</v>
      </c>
      <c r="B1072" s="1">
        <v>471</v>
      </c>
      <c r="C1072" s="6">
        <f t="shared" si="96"/>
        <v>37.585935215199996</v>
      </c>
      <c r="D1072" s="7">
        <f t="shared" si="97"/>
        <v>9.104064784800002</v>
      </c>
      <c r="E1072" s="6"/>
      <c r="G1072" s="8">
        <v>9.104064784800002</v>
      </c>
      <c r="H1072" s="8">
        <f t="shared" si="100"/>
        <v>3.0068499999998721E-2</v>
      </c>
      <c r="I1072" s="8">
        <v>471</v>
      </c>
      <c r="J1072" s="8">
        <f t="shared" si="98"/>
        <v>20</v>
      </c>
      <c r="K1072" s="8">
        <f t="shared" si="99"/>
        <v>42</v>
      </c>
      <c r="L1072" s="8">
        <f t="shared" si="101"/>
        <v>1.2628769999999463</v>
      </c>
    </row>
    <row r="1073" spans="1:12" ht="15.5" x14ac:dyDescent="0.35">
      <c r="A1073" s="1">
        <v>37616.0037152</v>
      </c>
      <c r="B1073" s="1">
        <v>470</v>
      </c>
      <c r="C1073" s="6">
        <f t="shared" si="96"/>
        <v>37.616003715200002</v>
      </c>
      <c r="D1073" s="7">
        <f t="shared" si="97"/>
        <v>9.0739962847999962</v>
      </c>
      <c r="E1073" s="6"/>
      <c r="G1073" s="8">
        <v>9.0739962847999962</v>
      </c>
      <c r="H1073" s="8">
        <f t="shared" si="100"/>
        <v>3.0068500000005827E-2</v>
      </c>
      <c r="I1073" s="8">
        <v>470</v>
      </c>
      <c r="J1073" s="8">
        <f t="shared" si="98"/>
        <v>19</v>
      </c>
      <c r="K1073" s="8">
        <f t="shared" si="99"/>
        <v>39</v>
      </c>
      <c r="L1073" s="8">
        <f t="shared" si="101"/>
        <v>1.1726715000002272</v>
      </c>
    </row>
    <row r="1074" spans="1:12" ht="15.5" x14ac:dyDescent="0.35">
      <c r="A1074" s="1">
        <v>37646.072215200002</v>
      </c>
      <c r="B1074" s="1">
        <v>472</v>
      </c>
      <c r="C1074" s="6">
        <f t="shared" si="96"/>
        <v>37.6460722152</v>
      </c>
      <c r="D1074" s="7">
        <f t="shared" si="97"/>
        <v>9.0439277847999975</v>
      </c>
      <c r="E1074" s="6"/>
      <c r="G1074" s="8">
        <v>9.0439277847999975</v>
      </c>
      <c r="H1074" s="8">
        <f t="shared" si="100"/>
        <v>3.0068499999998721E-2</v>
      </c>
      <c r="I1074" s="8">
        <v>472</v>
      </c>
      <c r="J1074" s="8">
        <f t="shared" si="98"/>
        <v>21</v>
      </c>
      <c r="K1074" s="8">
        <f t="shared" si="99"/>
        <v>40</v>
      </c>
      <c r="L1074" s="8">
        <f t="shared" si="101"/>
        <v>1.2027399999999489</v>
      </c>
    </row>
    <row r="1075" spans="1:12" ht="15.5" x14ac:dyDescent="0.35">
      <c r="A1075" s="1">
        <v>37688.595354199999</v>
      </c>
      <c r="B1075" s="1">
        <v>474</v>
      </c>
      <c r="C1075" s="6">
        <f t="shared" si="96"/>
        <v>37.688595354199997</v>
      </c>
      <c r="D1075" s="7">
        <f t="shared" si="97"/>
        <v>9.001404645800001</v>
      </c>
      <c r="E1075" s="6"/>
      <c r="G1075" s="8">
        <v>9.001404645800001</v>
      </c>
      <c r="H1075" s="8">
        <f t="shared" si="100"/>
        <v>4.252313899999649E-2</v>
      </c>
      <c r="I1075" s="8">
        <v>474</v>
      </c>
      <c r="J1075" s="8">
        <f t="shared" si="98"/>
        <v>23</v>
      </c>
      <c r="K1075" s="8">
        <f t="shared" si="99"/>
        <v>44</v>
      </c>
      <c r="L1075" s="8">
        <f t="shared" si="101"/>
        <v>1.8710181159998456</v>
      </c>
    </row>
    <row r="1076" spans="1:12" ht="15.5" x14ac:dyDescent="0.35">
      <c r="A1076" s="1">
        <v>37718.6638542</v>
      </c>
      <c r="B1076" s="1">
        <v>474</v>
      </c>
      <c r="C1076" s="6">
        <f t="shared" si="96"/>
        <v>37.718663854200003</v>
      </c>
      <c r="D1076" s="7">
        <f t="shared" si="97"/>
        <v>8.9713361457999952</v>
      </c>
      <c r="E1076" s="6"/>
      <c r="G1076" s="8">
        <v>8.9713361457999952</v>
      </c>
      <c r="H1076" s="8">
        <f t="shared" si="100"/>
        <v>3.0068500000005827E-2</v>
      </c>
      <c r="I1076" s="8">
        <v>474</v>
      </c>
      <c r="J1076" s="8">
        <f t="shared" si="98"/>
        <v>23</v>
      </c>
      <c r="K1076" s="8">
        <f t="shared" si="99"/>
        <v>46</v>
      </c>
      <c r="L1076" s="8">
        <f t="shared" si="101"/>
        <v>1.383151000000268</v>
      </c>
    </row>
    <row r="1077" spans="1:12" ht="15.5" x14ac:dyDescent="0.35">
      <c r="A1077" s="1">
        <v>37748.732354200001</v>
      </c>
      <c r="B1077" s="1">
        <v>474</v>
      </c>
      <c r="C1077" s="6">
        <f t="shared" si="96"/>
        <v>37.748732354200001</v>
      </c>
      <c r="D1077" s="7">
        <f t="shared" si="97"/>
        <v>8.9412676457999964</v>
      </c>
      <c r="E1077" s="6"/>
      <c r="G1077" s="8">
        <v>8.9412676457999964</v>
      </c>
      <c r="H1077" s="8">
        <f t="shared" si="100"/>
        <v>3.0068499999998721E-2</v>
      </c>
      <c r="I1077" s="8">
        <v>474</v>
      </c>
      <c r="J1077" s="8">
        <f t="shared" si="98"/>
        <v>23</v>
      </c>
      <c r="K1077" s="8">
        <f t="shared" si="99"/>
        <v>46</v>
      </c>
      <c r="L1077" s="8">
        <f t="shared" si="101"/>
        <v>1.3831509999999412</v>
      </c>
    </row>
    <row r="1078" spans="1:12" ht="15.5" x14ac:dyDescent="0.35">
      <c r="A1078" s="1">
        <v>37778.800854200003</v>
      </c>
      <c r="B1078" s="1">
        <v>475</v>
      </c>
      <c r="C1078" s="6">
        <f t="shared" si="96"/>
        <v>37.7788008542</v>
      </c>
      <c r="D1078" s="7">
        <f t="shared" si="97"/>
        <v>8.9111991457999977</v>
      </c>
      <c r="E1078" s="6"/>
      <c r="G1078" s="8">
        <v>8.9111991457999977</v>
      </c>
      <c r="H1078" s="8">
        <f t="shared" si="100"/>
        <v>3.0068499999998721E-2</v>
      </c>
      <c r="I1078" s="8">
        <v>475</v>
      </c>
      <c r="J1078" s="8">
        <f t="shared" si="98"/>
        <v>24</v>
      </c>
      <c r="K1078" s="8">
        <f t="shared" si="99"/>
        <v>47</v>
      </c>
      <c r="L1078" s="8">
        <f t="shared" si="101"/>
        <v>1.4132194999999399</v>
      </c>
    </row>
    <row r="1079" spans="1:12" ht="15.5" x14ac:dyDescent="0.35">
      <c r="A1079" s="1">
        <v>37821.3239933</v>
      </c>
      <c r="B1079" s="1">
        <v>472</v>
      </c>
      <c r="C1079" s="6">
        <f t="shared" si="96"/>
        <v>37.821323993299998</v>
      </c>
      <c r="D1079" s="7">
        <f t="shared" si="97"/>
        <v>8.8686760066999994</v>
      </c>
      <c r="E1079" s="6"/>
      <c r="G1079" s="8">
        <v>8.8686760066999994</v>
      </c>
      <c r="H1079" s="8">
        <f t="shared" si="100"/>
        <v>4.2523139099998275E-2</v>
      </c>
      <c r="I1079" s="8">
        <v>472</v>
      </c>
      <c r="J1079" s="8">
        <f t="shared" si="98"/>
        <v>21</v>
      </c>
      <c r="K1079" s="8">
        <f t="shared" si="99"/>
        <v>45</v>
      </c>
      <c r="L1079" s="8">
        <f t="shared" si="101"/>
        <v>1.9135412594999224</v>
      </c>
    </row>
    <row r="1080" spans="1:12" ht="15.5" x14ac:dyDescent="0.35">
      <c r="A1080" s="1">
        <v>37851.392493300002</v>
      </c>
      <c r="B1080" s="1">
        <v>471</v>
      </c>
      <c r="C1080" s="6">
        <f t="shared" si="96"/>
        <v>37.851392493300004</v>
      </c>
      <c r="D1080" s="7">
        <f t="shared" si="97"/>
        <v>8.8386075066999936</v>
      </c>
      <c r="E1080" s="6"/>
      <c r="G1080" s="8">
        <v>8.8386075066999936</v>
      </c>
      <c r="H1080" s="8">
        <f t="shared" si="100"/>
        <v>3.0068500000005827E-2</v>
      </c>
      <c r="I1080" s="8">
        <v>471</v>
      </c>
      <c r="J1080" s="8">
        <f t="shared" si="98"/>
        <v>20</v>
      </c>
      <c r="K1080" s="8">
        <f t="shared" si="99"/>
        <v>41</v>
      </c>
      <c r="L1080" s="8">
        <f t="shared" si="101"/>
        <v>1.2328085000002389</v>
      </c>
    </row>
    <row r="1081" spans="1:12" ht="15.5" x14ac:dyDescent="0.35">
      <c r="A1081" s="1">
        <v>37881.460993300003</v>
      </c>
      <c r="B1081" s="1">
        <v>470</v>
      </c>
      <c r="C1081" s="6">
        <f t="shared" si="96"/>
        <v>37.881460993300003</v>
      </c>
      <c r="D1081" s="7">
        <f t="shared" si="97"/>
        <v>8.8085390066999949</v>
      </c>
      <c r="E1081" s="6"/>
      <c r="G1081" s="8">
        <v>8.8085390066999949</v>
      </c>
      <c r="H1081" s="8">
        <f t="shared" si="100"/>
        <v>3.0068499999998721E-2</v>
      </c>
      <c r="I1081" s="8">
        <v>470</v>
      </c>
      <c r="J1081" s="8">
        <f t="shared" si="98"/>
        <v>19</v>
      </c>
      <c r="K1081" s="8">
        <f t="shared" si="99"/>
        <v>39</v>
      </c>
      <c r="L1081" s="8">
        <f t="shared" si="101"/>
        <v>1.1726714999999501</v>
      </c>
    </row>
    <row r="1082" spans="1:12" ht="15.5" x14ac:dyDescent="0.35">
      <c r="A1082" s="1">
        <v>37911.529493299997</v>
      </c>
      <c r="B1082" s="1">
        <v>471</v>
      </c>
      <c r="C1082" s="6">
        <f t="shared" si="96"/>
        <v>37.911529493299994</v>
      </c>
      <c r="D1082" s="7">
        <f t="shared" si="97"/>
        <v>8.7784705067000033</v>
      </c>
      <c r="E1082" s="6"/>
      <c r="G1082" s="8">
        <v>8.7784705067000033</v>
      </c>
      <c r="H1082" s="8">
        <f t="shared" si="100"/>
        <v>3.0068499999991616E-2</v>
      </c>
      <c r="I1082" s="8">
        <v>471</v>
      </c>
      <c r="J1082" s="8">
        <f t="shared" si="98"/>
        <v>20</v>
      </c>
      <c r="K1082" s="8">
        <f t="shared" si="99"/>
        <v>39</v>
      </c>
      <c r="L1082" s="8">
        <f t="shared" si="101"/>
        <v>1.172671499999673</v>
      </c>
    </row>
    <row r="1083" spans="1:12" ht="15.5" x14ac:dyDescent="0.35">
      <c r="A1083" s="1">
        <v>37941.597893300001</v>
      </c>
      <c r="B1083" s="1">
        <v>472</v>
      </c>
      <c r="C1083" s="6">
        <f t="shared" si="96"/>
        <v>37.941597893299999</v>
      </c>
      <c r="D1083" s="7">
        <f t="shared" si="97"/>
        <v>8.7484021066999986</v>
      </c>
      <c r="E1083" s="6"/>
      <c r="G1083" s="8">
        <v>8.7484021066999986</v>
      </c>
      <c r="H1083" s="8">
        <f t="shared" si="100"/>
        <v>3.0068400000004658E-2</v>
      </c>
      <c r="I1083" s="8">
        <v>472</v>
      </c>
      <c r="J1083" s="8">
        <f t="shared" si="98"/>
        <v>21</v>
      </c>
      <c r="K1083" s="8">
        <f t="shared" si="99"/>
        <v>41</v>
      </c>
      <c r="L1083" s="8">
        <f t="shared" si="101"/>
        <v>1.232804400000191</v>
      </c>
    </row>
    <row r="1084" spans="1:12" ht="15.5" x14ac:dyDescent="0.35">
      <c r="A1084" s="1">
        <v>37971.666393300002</v>
      </c>
      <c r="B1084" s="1">
        <v>474</v>
      </c>
      <c r="C1084" s="6">
        <f t="shared" si="96"/>
        <v>37.971666393300005</v>
      </c>
      <c r="D1084" s="7">
        <f t="shared" si="97"/>
        <v>8.7183336066999928</v>
      </c>
      <c r="E1084" s="6"/>
      <c r="G1084" s="8">
        <v>8.7183336066999928</v>
      </c>
      <c r="H1084" s="8">
        <f t="shared" si="100"/>
        <v>3.0068500000005827E-2</v>
      </c>
      <c r="I1084" s="8">
        <v>474</v>
      </c>
      <c r="J1084" s="8">
        <f t="shared" si="98"/>
        <v>23</v>
      </c>
      <c r="K1084" s="8">
        <f t="shared" si="99"/>
        <v>44</v>
      </c>
      <c r="L1084" s="8">
        <f t="shared" si="101"/>
        <v>1.3230140000002564</v>
      </c>
    </row>
    <row r="1085" spans="1:12" ht="15.5" x14ac:dyDescent="0.35">
      <c r="A1085" s="1">
        <v>38014.1896031</v>
      </c>
      <c r="B1085" s="1">
        <v>475</v>
      </c>
      <c r="C1085" s="6">
        <f t="shared" si="96"/>
        <v>38.0141896031</v>
      </c>
      <c r="D1085" s="7">
        <f t="shared" si="97"/>
        <v>8.6758103968999976</v>
      </c>
      <c r="E1085" s="6"/>
      <c r="G1085" s="8">
        <v>8.6758103968999976</v>
      </c>
      <c r="H1085" s="8">
        <f t="shared" si="100"/>
        <v>4.2523209799995243E-2</v>
      </c>
      <c r="I1085" s="8">
        <v>475</v>
      </c>
      <c r="J1085" s="8">
        <f t="shared" si="98"/>
        <v>24</v>
      </c>
      <c r="K1085" s="8">
        <f t="shared" si="99"/>
        <v>47</v>
      </c>
      <c r="L1085" s="8">
        <f t="shared" si="101"/>
        <v>1.9985908605997764</v>
      </c>
    </row>
    <row r="1086" spans="1:12" ht="15.5" x14ac:dyDescent="0.35">
      <c r="A1086" s="1">
        <v>38056.712883599997</v>
      </c>
      <c r="B1086" s="1">
        <v>474</v>
      </c>
      <c r="C1086" s="6">
        <f t="shared" si="96"/>
        <v>38.056712883599999</v>
      </c>
      <c r="D1086" s="7">
        <f t="shared" si="97"/>
        <v>8.6332871163999982</v>
      </c>
      <c r="E1086" s="6"/>
      <c r="G1086" s="8">
        <v>8.6332871163999982</v>
      </c>
      <c r="H1086" s="8">
        <f t="shared" si="100"/>
        <v>4.2523280499999316E-2</v>
      </c>
      <c r="I1086" s="8">
        <v>474</v>
      </c>
      <c r="J1086" s="8">
        <f t="shared" si="98"/>
        <v>23</v>
      </c>
      <c r="K1086" s="8">
        <f t="shared" si="99"/>
        <v>47</v>
      </c>
      <c r="L1086" s="8">
        <f t="shared" si="101"/>
        <v>1.9985941834999679</v>
      </c>
    </row>
    <row r="1087" spans="1:12" ht="15.5" x14ac:dyDescent="0.35">
      <c r="A1087" s="1">
        <v>38086.781283600001</v>
      </c>
      <c r="B1087" s="1">
        <v>472</v>
      </c>
      <c r="C1087" s="6">
        <f t="shared" si="96"/>
        <v>38.086781283600004</v>
      </c>
      <c r="D1087" s="7">
        <f t="shared" si="97"/>
        <v>8.6032187163999936</v>
      </c>
      <c r="E1087" s="6"/>
      <c r="G1087" s="8">
        <v>8.6032187163999936</v>
      </c>
      <c r="H1087" s="8">
        <f t="shared" si="100"/>
        <v>3.0068400000004658E-2</v>
      </c>
      <c r="I1087" s="8">
        <v>472</v>
      </c>
      <c r="J1087" s="8">
        <f t="shared" si="98"/>
        <v>21</v>
      </c>
      <c r="K1087" s="8">
        <f t="shared" si="99"/>
        <v>44</v>
      </c>
      <c r="L1087" s="8">
        <f t="shared" si="101"/>
        <v>1.323009600000205</v>
      </c>
    </row>
    <row r="1088" spans="1:12" ht="15.5" x14ac:dyDescent="0.35">
      <c r="A1088" s="1">
        <v>38116.849783600002</v>
      </c>
      <c r="B1088" s="1">
        <v>474</v>
      </c>
      <c r="C1088" s="6">
        <f t="shared" si="96"/>
        <v>38.116849783600003</v>
      </c>
      <c r="D1088" s="7">
        <f t="shared" si="97"/>
        <v>8.5731502163999949</v>
      </c>
      <c r="E1088" s="6"/>
      <c r="G1088" s="8">
        <v>8.5731502163999949</v>
      </c>
      <c r="H1088" s="8">
        <f t="shared" si="100"/>
        <v>3.0068499999998721E-2</v>
      </c>
      <c r="I1088" s="8">
        <v>474</v>
      </c>
      <c r="J1088" s="8">
        <f t="shared" si="98"/>
        <v>23</v>
      </c>
      <c r="K1088" s="8">
        <f t="shared" si="99"/>
        <v>44</v>
      </c>
      <c r="L1088" s="8">
        <f t="shared" si="101"/>
        <v>1.3230139999999437</v>
      </c>
    </row>
    <row r="1089" spans="1:12" ht="15.5" x14ac:dyDescent="0.35">
      <c r="A1089" s="1">
        <v>38159.3730641</v>
      </c>
      <c r="B1089" s="1">
        <v>471</v>
      </c>
      <c r="C1089" s="6">
        <f t="shared" si="96"/>
        <v>38.159373064100002</v>
      </c>
      <c r="D1089" s="7">
        <f t="shared" si="97"/>
        <v>8.5306269358999955</v>
      </c>
      <c r="E1089" s="6"/>
      <c r="G1089" s="8">
        <v>8.5306269358999955</v>
      </c>
      <c r="H1089" s="8">
        <f t="shared" si="100"/>
        <v>4.2523280499999316E-2</v>
      </c>
      <c r="I1089" s="8">
        <v>471</v>
      </c>
      <c r="J1089" s="8">
        <f t="shared" si="98"/>
        <v>20</v>
      </c>
      <c r="K1089" s="8">
        <f t="shared" si="99"/>
        <v>43</v>
      </c>
      <c r="L1089" s="8">
        <f t="shared" si="101"/>
        <v>1.8285010614999706</v>
      </c>
    </row>
    <row r="1090" spans="1:12" ht="15.5" x14ac:dyDescent="0.35">
      <c r="A1090" s="1">
        <v>38189.441564100001</v>
      </c>
      <c r="B1090" s="1">
        <v>469</v>
      </c>
      <c r="C1090" s="6">
        <f t="shared" si="96"/>
        <v>38.189441564100001</v>
      </c>
      <c r="D1090" s="7">
        <f t="shared" si="97"/>
        <v>8.5005584358999968</v>
      </c>
      <c r="E1090" s="6"/>
      <c r="G1090" s="8">
        <v>8.5005584358999968</v>
      </c>
      <c r="H1090" s="8">
        <f t="shared" si="100"/>
        <v>3.0068499999998721E-2</v>
      </c>
      <c r="I1090" s="8">
        <v>469</v>
      </c>
      <c r="J1090" s="8">
        <f t="shared" si="98"/>
        <v>18</v>
      </c>
      <c r="K1090" s="8">
        <f t="shared" si="99"/>
        <v>38</v>
      </c>
      <c r="L1090" s="8">
        <f t="shared" si="101"/>
        <v>1.1426029999999514</v>
      </c>
    </row>
    <row r="1091" spans="1:12" ht="15.5" x14ac:dyDescent="0.35">
      <c r="A1091" s="1">
        <v>38219.509964099998</v>
      </c>
      <c r="B1091" s="1">
        <v>471</v>
      </c>
      <c r="C1091" s="6">
        <f t="shared" si="96"/>
        <v>38.219509964099998</v>
      </c>
      <c r="D1091" s="7">
        <f t="shared" si="97"/>
        <v>8.4704900358999993</v>
      </c>
      <c r="E1091" s="6"/>
      <c r="G1091" s="8">
        <v>8.4704900358999993</v>
      </c>
      <c r="H1091" s="8">
        <f t="shared" si="100"/>
        <v>3.0068399999997553E-2</v>
      </c>
      <c r="I1091" s="8">
        <v>471</v>
      </c>
      <c r="J1091" s="8">
        <f t="shared" si="98"/>
        <v>20</v>
      </c>
      <c r="K1091" s="8">
        <f t="shared" si="99"/>
        <v>38</v>
      </c>
      <c r="L1091" s="8">
        <f t="shared" si="101"/>
        <v>1.142599199999907</v>
      </c>
    </row>
    <row r="1092" spans="1:12" ht="15.5" x14ac:dyDescent="0.35">
      <c r="A1092" s="1">
        <v>38262.033244600003</v>
      </c>
      <c r="B1092" s="1">
        <v>473</v>
      </c>
      <c r="C1092" s="6">
        <f t="shared" ref="C1092:C1155" si="102">A1092/1000</f>
        <v>38.262033244600005</v>
      </c>
      <c r="D1092" s="7">
        <f t="shared" ref="D1092:D1155" si="103">46.69-C1092</f>
        <v>8.4279667553999928</v>
      </c>
      <c r="E1092" s="6"/>
      <c r="G1092" s="8">
        <v>8.4279667553999928</v>
      </c>
      <c r="H1092" s="8">
        <f t="shared" si="100"/>
        <v>4.2523280500006422E-2</v>
      </c>
      <c r="I1092" s="8">
        <v>473</v>
      </c>
      <c r="J1092" s="8">
        <f t="shared" ref="J1092:J1155" si="104">I1092-451</f>
        <v>22</v>
      </c>
      <c r="K1092" s="8">
        <f t="shared" si="99"/>
        <v>42</v>
      </c>
      <c r="L1092" s="8">
        <f t="shared" si="101"/>
        <v>1.7859777810002697</v>
      </c>
    </row>
    <row r="1093" spans="1:12" ht="15.5" x14ac:dyDescent="0.35">
      <c r="A1093" s="1">
        <v>38304.556454400001</v>
      </c>
      <c r="B1093" s="1">
        <v>472</v>
      </c>
      <c r="C1093" s="6">
        <f t="shared" si="102"/>
        <v>38.3045564544</v>
      </c>
      <c r="D1093" s="7">
        <f t="shared" si="103"/>
        <v>8.3854435455999976</v>
      </c>
      <c r="E1093" s="6"/>
      <c r="G1093" s="8">
        <v>8.3854435455999976</v>
      </c>
      <c r="H1093" s="8">
        <f t="shared" si="100"/>
        <v>4.2523209799995243E-2</v>
      </c>
      <c r="I1093" s="8">
        <v>472</v>
      </c>
      <c r="J1093" s="8">
        <f t="shared" si="104"/>
        <v>21</v>
      </c>
      <c r="K1093" s="8">
        <f t="shared" ref="K1093:K1156" si="105">J1093+J1092</f>
        <v>43</v>
      </c>
      <c r="L1093" s="8">
        <f t="shared" si="101"/>
        <v>1.8284980213997954</v>
      </c>
    </row>
    <row r="1094" spans="1:12" ht="15.5" x14ac:dyDescent="0.35">
      <c r="A1094" s="1">
        <v>38347.079734899999</v>
      </c>
      <c r="B1094" s="1">
        <v>471</v>
      </c>
      <c r="C1094" s="6">
        <f t="shared" si="102"/>
        <v>38.347079734899999</v>
      </c>
      <c r="D1094" s="7">
        <f t="shared" si="103"/>
        <v>8.3429202650999983</v>
      </c>
      <c r="E1094" s="6"/>
      <c r="G1094" s="8">
        <v>8.3429202650999983</v>
      </c>
      <c r="H1094" s="8">
        <f t="shared" ref="H1094:H1157" si="106">G1093-G1094</f>
        <v>4.2523280499999316E-2</v>
      </c>
      <c r="I1094" s="8">
        <v>471</v>
      </c>
      <c r="J1094" s="8">
        <f t="shared" si="104"/>
        <v>20</v>
      </c>
      <c r="K1094" s="8">
        <f t="shared" si="105"/>
        <v>41</v>
      </c>
      <c r="L1094" s="8">
        <f t="shared" si="101"/>
        <v>1.743454500499972</v>
      </c>
    </row>
    <row r="1095" spans="1:12" ht="15.5" x14ac:dyDescent="0.35">
      <c r="A1095" s="1">
        <v>38377.1482349</v>
      </c>
      <c r="B1095" s="1">
        <v>470</v>
      </c>
      <c r="C1095" s="6">
        <f t="shared" si="102"/>
        <v>38.377148234899998</v>
      </c>
      <c r="D1095" s="7">
        <f t="shared" si="103"/>
        <v>8.3128517650999996</v>
      </c>
      <c r="E1095" s="6"/>
      <c r="G1095" s="8">
        <v>8.3128517650999996</v>
      </c>
      <c r="H1095" s="8">
        <f t="shared" si="106"/>
        <v>3.0068499999998721E-2</v>
      </c>
      <c r="I1095" s="8">
        <v>470</v>
      </c>
      <c r="J1095" s="8">
        <f t="shared" si="104"/>
        <v>19</v>
      </c>
      <c r="K1095" s="8">
        <f t="shared" si="105"/>
        <v>39</v>
      </c>
      <c r="L1095" s="8">
        <f t="shared" ref="L1095:L1158" si="107">K1095*H1095</f>
        <v>1.1726714999999501</v>
      </c>
    </row>
    <row r="1096" spans="1:12" ht="15.5" x14ac:dyDescent="0.35">
      <c r="A1096" s="1">
        <v>38407.216634900004</v>
      </c>
      <c r="B1096" s="1">
        <v>471</v>
      </c>
      <c r="C1096" s="6">
        <f t="shared" si="102"/>
        <v>38.407216634900003</v>
      </c>
      <c r="D1096" s="7">
        <f t="shared" si="103"/>
        <v>8.2827833650999949</v>
      </c>
      <c r="E1096" s="6"/>
      <c r="G1096" s="8">
        <v>8.2827833650999949</v>
      </c>
      <c r="H1096" s="8">
        <f t="shared" si="106"/>
        <v>3.0068400000004658E-2</v>
      </c>
      <c r="I1096" s="8">
        <v>471</v>
      </c>
      <c r="J1096" s="8">
        <f t="shared" si="104"/>
        <v>20</v>
      </c>
      <c r="K1096" s="8">
        <f t="shared" si="105"/>
        <v>39</v>
      </c>
      <c r="L1096" s="8">
        <f t="shared" si="107"/>
        <v>1.1726676000001817</v>
      </c>
    </row>
    <row r="1097" spans="1:12" ht="15.5" x14ac:dyDescent="0.35">
      <c r="A1097" s="1">
        <v>38437.285134899998</v>
      </c>
      <c r="B1097" s="1">
        <v>472</v>
      </c>
      <c r="C1097" s="6">
        <f t="shared" si="102"/>
        <v>38.437285134899994</v>
      </c>
      <c r="D1097" s="7">
        <f t="shared" si="103"/>
        <v>8.2527148651000033</v>
      </c>
      <c r="E1097" s="6"/>
      <c r="G1097" s="8">
        <v>8.2527148651000033</v>
      </c>
      <c r="H1097" s="8">
        <f t="shared" si="106"/>
        <v>3.0068499999991616E-2</v>
      </c>
      <c r="I1097" s="8">
        <v>472</v>
      </c>
      <c r="J1097" s="8">
        <f t="shared" si="104"/>
        <v>21</v>
      </c>
      <c r="K1097" s="8">
        <f t="shared" si="105"/>
        <v>41</v>
      </c>
      <c r="L1097" s="8">
        <f t="shared" si="107"/>
        <v>1.2328084999996562</v>
      </c>
    </row>
    <row r="1098" spans="1:12" ht="15.5" x14ac:dyDescent="0.35">
      <c r="A1098" s="1">
        <v>38467.353634899999</v>
      </c>
      <c r="B1098" s="1">
        <v>469</v>
      </c>
      <c r="C1098" s="6">
        <f t="shared" si="102"/>
        <v>38.4673536349</v>
      </c>
      <c r="D1098" s="7">
        <f t="shared" si="103"/>
        <v>8.2226463650999975</v>
      </c>
      <c r="E1098" s="6"/>
      <c r="G1098" s="8">
        <v>8.2226463650999975</v>
      </c>
      <c r="H1098" s="8">
        <f t="shared" si="106"/>
        <v>3.0068500000005827E-2</v>
      </c>
      <c r="I1098" s="8">
        <v>469</v>
      </c>
      <c r="J1098" s="8">
        <f t="shared" si="104"/>
        <v>18</v>
      </c>
      <c r="K1098" s="8">
        <f t="shared" si="105"/>
        <v>39</v>
      </c>
      <c r="L1098" s="8">
        <f t="shared" si="107"/>
        <v>1.1726715000002272</v>
      </c>
    </row>
    <row r="1099" spans="1:12" ht="15.5" x14ac:dyDescent="0.35">
      <c r="A1099" s="1">
        <v>38497.4221349</v>
      </c>
      <c r="B1099" s="1">
        <v>468</v>
      </c>
      <c r="C1099" s="6">
        <f t="shared" si="102"/>
        <v>38.497422134899999</v>
      </c>
      <c r="D1099" s="7">
        <f t="shared" si="103"/>
        <v>8.1925778650999987</v>
      </c>
      <c r="E1099" s="6"/>
      <c r="G1099" s="8">
        <v>8.1925778650999987</v>
      </c>
      <c r="H1099" s="8">
        <f t="shared" si="106"/>
        <v>3.0068499999998721E-2</v>
      </c>
      <c r="I1099" s="8">
        <v>468</v>
      </c>
      <c r="J1099" s="8">
        <f t="shared" si="104"/>
        <v>17</v>
      </c>
      <c r="K1099" s="8">
        <f t="shared" si="105"/>
        <v>35</v>
      </c>
      <c r="L1099" s="8">
        <f t="shared" si="107"/>
        <v>1.0523974999999552</v>
      </c>
    </row>
    <row r="1100" spans="1:12" ht="15.5" x14ac:dyDescent="0.35">
      <c r="A1100" s="1">
        <v>38539.945344699998</v>
      </c>
      <c r="B1100" s="1">
        <v>470</v>
      </c>
      <c r="C1100" s="6">
        <f t="shared" si="102"/>
        <v>38.539945344700001</v>
      </c>
      <c r="D1100" s="7">
        <f t="shared" si="103"/>
        <v>8.1500546552999964</v>
      </c>
      <c r="E1100" s="6"/>
      <c r="G1100" s="8">
        <v>8.1500546552999964</v>
      </c>
      <c r="H1100" s="8">
        <f t="shared" si="106"/>
        <v>4.2523209800002348E-2</v>
      </c>
      <c r="I1100" s="8">
        <v>470</v>
      </c>
      <c r="J1100" s="8">
        <f t="shared" si="104"/>
        <v>19</v>
      </c>
      <c r="K1100" s="8">
        <f t="shared" si="105"/>
        <v>36</v>
      </c>
      <c r="L1100" s="8">
        <f t="shared" si="107"/>
        <v>1.5308355528000845</v>
      </c>
    </row>
    <row r="1101" spans="1:12" ht="15.5" x14ac:dyDescent="0.35">
      <c r="A1101" s="1">
        <v>38582.468625200003</v>
      </c>
      <c r="B1101" s="1">
        <v>472</v>
      </c>
      <c r="C1101" s="6">
        <f t="shared" si="102"/>
        <v>38.582468625200001</v>
      </c>
      <c r="D1101" s="7">
        <f t="shared" si="103"/>
        <v>8.1075313747999971</v>
      </c>
      <c r="E1101" s="6"/>
      <c r="G1101" s="8">
        <v>8.1075313747999971</v>
      </c>
      <c r="H1101" s="8">
        <f t="shared" si="106"/>
        <v>4.2523280499999316E-2</v>
      </c>
      <c r="I1101" s="8">
        <v>472</v>
      </c>
      <c r="J1101" s="8">
        <f t="shared" si="104"/>
        <v>21</v>
      </c>
      <c r="K1101" s="8">
        <f t="shared" si="105"/>
        <v>40</v>
      </c>
      <c r="L1101" s="8">
        <f t="shared" si="107"/>
        <v>1.7009312199999727</v>
      </c>
    </row>
    <row r="1102" spans="1:12" ht="15.5" x14ac:dyDescent="0.35">
      <c r="A1102" s="1">
        <v>38624.991905700001</v>
      </c>
      <c r="B1102" s="1">
        <v>465</v>
      </c>
      <c r="C1102" s="6">
        <f t="shared" si="102"/>
        <v>38.6249919057</v>
      </c>
      <c r="D1102" s="7">
        <f t="shared" si="103"/>
        <v>8.0650080942999978</v>
      </c>
      <c r="E1102" s="6"/>
      <c r="G1102" s="8">
        <v>8.0650080942999978</v>
      </c>
      <c r="H1102" s="8">
        <f t="shared" si="106"/>
        <v>4.2523280499999316E-2</v>
      </c>
      <c r="I1102" s="8">
        <v>465</v>
      </c>
      <c r="J1102" s="8">
        <f t="shared" si="104"/>
        <v>14</v>
      </c>
      <c r="K1102" s="8">
        <f t="shared" si="105"/>
        <v>35</v>
      </c>
      <c r="L1102" s="8">
        <f t="shared" si="107"/>
        <v>1.4883148174999761</v>
      </c>
    </row>
    <row r="1103" spans="1:12" ht="15.5" x14ac:dyDescent="0.35">
      <c r="A1103" s="1">
        <v>38655.060405700002</v>
      </c>
      <c r="B1103" s="1">
        <v>465</v>
      </c>
      <c r="C1103" s="6">
        <f t="shared" si="102"/>
        <v>38.655060405699999</v>
      </c>
      <c r="D1103" s="7">
        <f t="shared" si="103"/>
        <v>8.034939594299999</v>
      </c>
      <c r="E1103" s="6"/>
      <c r="G1103" s="8">
        <v>8.034939594299999</v>
      </c>
      <c r="H1103" s="8">
        <f t="shared" si="106"/>
        <v>3.0068499999998721E-2</v>
      </c>
      <c r="I1103" s="8">
        <v>465</v>
      </c>
      <c r="J1103" s="8">
        <f t="shared" si="104"/>
        <v>14</v>
      </c>
      <c r="K1103" s="8">
        <f t="shared" si="105"/>
        <v>28</v>
      </c>
      <c r="L1103" s="8">
        <f t="shared" si="107"/>
        <v>0.8419179999999642</v>
      </c>
    </row>
    <row r="1104" spans="1:12" ht="15.5" x14ac:dyDescent="0.35">
      <c r="A1104" s="1">
        <v>38697.5835448</v>
      </c>
      <c r="B1104" s="1">
        <v>465</v>
      </c>
      <c r="C1104" s="6">
        <f t="shared" si="102"/>
        <v>38.697583544799997</v>
      </c>
      <c r="D1104" s="7">
        <f t="shared" si="103"/>
        <v>7.9924164552000008</v>
      </c>
      <c r="E1104" s="6"/>
      <c r="G1104" s="8">
        <v>7.9924164552000008</v>
      </c>
      <c r="H1104" s="8">
        <f t="shared" si="106"/>
        <v>4.2523139099998275E-2</v>
      </c>
      <c r="I1104" s="8">
        <v>465</v>
      </c>
      <c r="J1104" s="8">
        <f t="shared" si="104"/>
        <v>14</v>
      </c>
      <c r="K1104" s="8">
        <f t="shared" si="105"/>
        <v>28</v>
      </c>
      <c r="L1104" s="8">
        <f t="shared" si="107"/>
        <v>1.1906478947999517</v>
      </c>
    </row>
    <row r="1105" spans="1:12" ht="15.5" x14ac:dyDescent="0.35">
      <c r="A1105" s="1">
        <v>38740.106825299998</v>
      </c>
      <c r="B1105" s="1">
        <v>465</v>
      </c>
      <c r="C1105" s="6">
        <f t="shared" si="102"/>
        <v>38.740106825299996</v>
      </c>
      <c r="D1105" s="7">
        <f t="shared" si="103"/>
        <v>7.9498931747000015</v>
      </c>
      <c r="E1105" s="6"/>
      <c r="G1105" s="8">
        <v>7.9498931747000015</v>
      </c>
      <c r="H1105" s="8">
        <f t="shared" si="106"/>
        <v>4.2523280499999316E-2</v>
      </c>
      <c r="I1105" s="8">
        <v>465</v>
      </c>
      <c r="J1105" s="8">
        <f t="shared" si="104"/>
        <v>14</v>
      </c>
      <c r="K1105" s="8">
        <f t="shared" si="105"/>
        <v>28</v>
      </c>
      <c r="L1105" s="8">
        <f t="shared" si="107"/>
        <v>1.1906518539999809</v>
      </c>
    </row>
    <row r="1106" spans="1:12" ht="15.5" x14ac:dyDescent="0.35">
      <c r="A1106" s="1">
        <v>38782.630105800003</v>
      </c>
      <c r="B1106" s="1">
        <v>465</v>
      </c>
      <c r="C1106" s="6">
        <f t="shared" si="102"/>
        <v>38.782630105800003</v>
      </c>
      <c r="D1106" s="7">
        <f t="shared" si="103"/>
        <v>7.907369894199995</v>
      </c>
      <c r="E1106" s="6"/>
      <c r="G1106" s="8">
        <v>7.907369894199995</v>
      </c>
      <c r="H1106" s="8">
        <f t="shared" si="106"/>
        <v>4.2523280500006422E-2</v>
      </c>
      <c r="I1106" s="8">
        <v>465</v>
      </c>
      <c r="J1106" s="8">
        <f t="shared" si="104"/>
        <v>14</v>
      </c>
      <c r="K1106" s="8">
        <f t="shared" si="105"/>
        <v>28</v>
      </c>
      <c r="L1106" s="8">
        <f t="shared" si="107"/>
        <v>1.1906518540001798</v>
      </c>
    </row>
    <row r="1107" spans="1:12" ht="15.5" x14ac:dyDescent="0.35">
      <c r="A1107" s="1">
        <v>38825.1533863</v>
      </c>
      <c r="B1107" s="1">
        <v>466</v>
      </c>
      <c r="C1107" s="6">
        <f t="shared" si="102"/>
        <v>38.825153386300002</v>
      </c>
      <c r="D1107" s="7">
        <f t="shared" si="103"/>
        <v>7.8648466136999957</v>
      </c>
      <c r="E1107" s="6"/>
      <c r="G1107" s="8">
        <v>7.8648466136999957</v>
      </c>
      <c r="H1107" s="8">
        <f t="shared" si="106"/>
        <v>4.2523280499999316E-2</v>
      </c>
      <c r="I1107" s="8">
        <v>466</v>
      </c>
      <c r="J1107" s="8">
        <f t="shared" si="104"/>
        <v>15</v>
      </c>
      <c r="K1107" s="8">
        <f t="shared" si="105"/>
        <v>29</v>
      </c>
      <c r="L1107" s="8">
        <f t="shared" si="107"/>
        <v>1.2331751344999802</v>
      </c>
    </row>
    <row r="1108" spans="1:12" ht="15.5" x14ac:dyDescent="0.35">
      <c r="A1108" s="1">
        <v>38867.676525299998</v>
      </c>
      <c r="B1108" s="1">
        <v>465</v>
      </c>
      <c r="C1108" s="6">
        <f t="shared" si="102"/>
        <v>38.867676525299999</v>
      </c>
      <c r="D1108" s="7">
        <f t="shared" si="103"/>
        <v>7.8223234746999992</v>
      </c>
      <c r="E1108" s="6"/>
      <c r="G1108" s="8">
        <v>7.8223234746999992</v>
      </c>
      <c r="H1108" s="8">
        <f t="shared" si="106"/>
        <v>4.252313899999649E-2</v>
      </c>
      <c r="I1108" s="8">
        <v>465</v>
      </c>
      <c r="J1108" s="8">
        <f t="shared" si="104"/>
        <v>14</v>
      </c>
      <c r="K1108" s="8">
        <f t="shared" si="105"/>
        <v>29</v>
      </c>
      <c r="L1108" s="8">
        <f t="shared" si="107"/>
        <v>1.2331710309998982</v>
      </c>
    </row>
    <row r="1109" spans="1:12" ht="15.5" x14ac:dyDescent="0.35">
      <c r="A1109" s="1">
        <v>38910.199805800003</v>
      </c>
      <c r="B1109" s="1">
        <v>465</v>
      </c>
      <c r="C1109" s="6">
        <f t="shared" si="102"/>
        <v>38.910199805800005</v>
      </c>
      <c r="D1109" s="7">
        <f t="shared" si="103"/>
        <v>7.7798001941999928</v>
      </c>
      <c r="E1109" s="6"/>
      <c r="G1109" s="8">
        <v>7.7798001941999928</v>
      </c>
      <c r="H1109" s="8">
        <f t="shared" si="106"/>
        <v>4.2523280500006422E-2</v>
      </c>
      <c r="I1109" s="8">
        <v>465</v>
      </c>
      <c r="J1109" s="8">
        <f t="shared" si="104"/>
        <v>14</v>
      </c>
      <c r="K1109" s="8">
        <f t="shared" si="105"/>
        <v>28</v>
      </c>
      <c r="L1109" s="8">
        <f t="shared" si="107"/>
        <v>1.1906518540001798</v>
      </c>
    </row>
    <row r="1110" spans="1:12" ht="15.5" x14ac:dyDescent="0.35">
      <c r="A1110" s="1">
        <v>38940.268305799997</v>
      </c>
      <c r="B1110" s="1">
        <v>465</v>
      </c>
      <c r="C1110" s="6">
        <f t="shared" si="102"/>
        <v>38.940268305799997</v>
      </c>
      <c r="D1110" s="7">
        <f t="shared" si="103"/>
        <v>7.7497316942000012</v>
      </c>
      <c r="E1110" s="6"/>
      <c r="G1110" s="8">
        <v>7.7497316942000012</v>
      </c>
      <c r="H1110" s="8">
        <f t="shared" si="106"/>
        <v>3.0068499999991616E-2</v>
      </c>
      <c r="I1110" s="8">
        <v>465</v>
      </c>
      <c r="J1110" s="8">
        <f t="shared" si="104"/>
        <v>14</v>
      </c>
      <c r="K1110" s="8">
        <f t="shared" si="105"/>
        <v>28</v>
      </c>
      <c r="L1110" s="8">
        <f t="shared" si="107"/>
        <v>0.84191799999976524</v>
      </c>
    </row>
    <row r="1111" spans="1:12" ht="15.5" x14ac:dyDescent="0.35">
      <c r="A1111" s="1">
        <v>38982.791586300002</v>
      </c>
      <c r="B1111" s="1">
        <v>465</v>
      </c>
      <c r="C1111" s="6">
        <f t="shared" si="102"/>
        <v>38.982791586300003</v>
      </c>
      <c r="D1111" s="7">
        <f t="shared" si="103"/>
        <v>7.7072084136999948</v>
      </c>
      <c r="E1111" s="6"/>
      <c r="G1111" s="8">
        <v>7.7072084136999948</v>
      </c>
      <c r="H1111" s="8">
        <f t="shared" si="106"/>
        <v>4.2523280500006422E-2</v>
      </c>
      <c r="I1111" s="8">
        <v>465</v>
      </c>
      <c r="J1111" s="8">
        <f t="shared" si="104"/>
        <v>14</v>
      </c>
      <c r="K1111" s="8">
        <f t="shared" si="105"/>
        <v>28</v>
      </c>
      <c r="L1111" s="8">
        <f t="shared" si="107"/>
        <v>1.1906518540001798</v>
      </c>
    </row>
    <row r="1112" spans="1:12" ht="15.5" x14ac:dyDescent="0.35">
      <c r="A1112" s="1">
        <v>39012.859986299998</v>
      </c>
      <c r="B1112" s="1">
        <v>465</v>
      </c>
      <c r="C1112" s="6">
        <f t="shared" si="102"/>
        <v>39.012859986300001</v>
      </c>
      <c r="D1112" s="7">
        <f t="shared" si="103"/>
        <v>7.6771400136999972</v>
      </c>
      <c r="E1112" s="6"/>
      <c r="G1112" s="8">
        <v>7.6771400136999972</v>
      </c>
      <c r="H1112" s="8">
        <f t="shared" si="106"/>
        <v>3.0068399999997553E-2</v>
      </c>
      <c r="I1112" s="8">
        <v>465</v>
      </c>
      <c r="J1112" s="8">
        <f t="shared" si="104"/>
        <v>14</v>
      </c>
      <c r="K1112" s="8">
        <f t="shared" si="105"/>
        <v>28</v>
      </c>
      <c r="L1112" s="8">
        <f t="shared" si="107"/>
        <v>0.84191519999993147</v>
      </c>
    </row>
    <row r="1113" spans="1:12" ht="15.5" x14ac:dyDescent="0.35">
      <c r="A1113" s="1">
        <v>39055.383266800003</v>
      </c>
      <c r="B1113" s="1">
        <v>465</v>
      </c>
      <c r="C1113" s="6">
        <f t="shared" si="102"/>
        <v>39.0553832668</v>
      </c>
      <c r="D1113" s="7">
        <f t="shared" si="103"/>
        <v>7.6346167331999979</v>
      </c>
      <c r="E1113" s="6"/>
      <c r="G1113" s="8">
        <v>7.6346167331999979</v>
      </c>
      <c r="H1113" s="8">
        <f t="shared" si="106"/>
        <v>4.2523280499999316E-2</v>
      </c>
      <c r="I1113" s="8">
        <v>465</v>
      </c>
      <c r="J1113" s="8">
        <f t="shared" si="104"/>
        <v>14</v>
      </c>
      <c r="K1113" s="8">
        <f t="shared" si="105"/>
        <v>28</v>
      </c>
      <c r="L1113" s="8">
        <f t="shared" si="107"/>
        <v>1.1906518539999809</v>
      </c>
    </row>
    <row r="1114" spans="1:12" ht="15.5" x14ac:dyDescent="0.35">
      <c r="A1114" s="1">
        <v>39085.451766799997</v>
      </c>
      <c r="B1114" s="1">
        <v>465</v>
      </c>
      <c r="C1114" s="6">
        <f t="shared" si="102"/>
        <v>39.085451766799999</v>
      </c>
      <c r="D1114" s="7">
        <f t="shared" si="103"/>
        <v>7.6045482331999992</v>
      </c>
      <c r="E1114" s="6"/>
      <c r="G1114" s="8">
        <v>7.6045482331999992</v>
      </c>
      <c r="H1114" s="8">
        <f t="shared" si="106"/>
        <v>3.0068499999998721E-2</v>
      </c>
      <c r="I1114" s="8">
        <v>465</v>
      </c>
      <c r="J1114" s="8">
        <f t="shared" si="104"/>
        <v>14</v>
      </c>
      <c r="K1114" s="8">
        <f t="shared" si="105"/>
        <v>28</v>
      </c>
      <c r="L1114" s="8">
        <f t="shared" si="107"/>
        <v>0.8419179999999642</v>
      </c>
    </row>
    <row r="1115" spans="1:12" ht="15.5" x14ac:dyDescent="0.35">
      <c r="A1115" s="1">
        <v>39115.520266799998</v>
      </c>
      <c r="B1115" s="1">
        <v>465</v>
      </c>
      <c r="C1115" s="6">
        <f t="shared" si="102"/>
        <v>39.115520266799997</v>
      </c>
      <c r="D1115" s="7">
        <f t="shared" si="103"/>
        <v>7.5744797332000005</v>
      </c>
      <c r="E1115" s="6"/>
      <c r="G1115" s="8">
        <v>7.5744797332000005</v>
      </c>
      <c r="H1115" s="8">
        <f t="shared" si="106"/>
        <v>3.0068499999998721E-2</v>
      </c>
      <c r="I1115" s="8">
        <v>465</v>
      </c>
      <c r="J1115" s="8">
        <f t="shared" si="104"/>
        <v>14</v>
      </c>
      <c r="K1115" s="8">
        <f t="shared" si="105"/>
        <v>28</v>
      </c>
      <c r="L1115" s="8">
        <f t="shared" si="107"/>
        <v>0.8419179999999642</v>
      </c>
    </row>
    <row r="1116" spans="1:12" ht="15.5" x14ac:dyDescent="0.35">
      <c r="A1116" s="1">
        <v>39158.043405900004</v>
      </c>
      <c r="B1116" s="1">
        <v>465</v>
      </c>
      <c r="C1116" s="6">
        <f t="shared" si="102"/>
        <v>39.158043405900003</v>
      </c>
      <c r="D1116" s="7">
        <f t="shared" si="103"/>
        <v>7.5319565940999951</v>
      </c>
      <c r="E1116" s="6"/>
      <c r="G1116" s="8">
        <v>7.5319565940999951</v>
      </c>
      <c r="H1116" s="8">
        <f t="shared" si="106"/>
        <v>4.252313910000538E-2</v>
      </c>
      <c r="I1116" s="8">
        <v>465</v>
      </c>
      <c r="J1116" s="8">
        <f t="shared" si="104"/>
        <v>14</v>
      </c>
      <c r="K1116" s="8">
        <f t="shared" si="105"/>
        <v>28</v>
      </c>
      <c r="L1116" s="8">
        <f t="shared" si="107"/>
        <v>1.1906478948001507</v>
      </c>
    </row>
    <row r="1117" spans="1:12" ht="15.5" x14ac:dyDescent="0.35">
      <c r="A1117" s="1">
        <v>39188.111905899998</v>
      </c>
      <c r="B1117" s="1">
        <v>465</v>
      </c>
      <c r="C1117" s="6">
        <f t="shared" si="102"/>
        <v>39.188111905899994</v>
      </c>
      <c r="D1117" s="7">
        <f t="shared" si="103"/>
        <v>7.5018880941000035</v>
      </c>
      <c r="E1117" s="6"/>
      <c r="G1117" s="8">
        <v>7.5018880941000035</v>
      </c>
      <c r="H1117" s="8">
        <f t="shared" si="106"/>
        <v>3.0068499999991616E-2</v>
      </c>
      <c r="I1117" s="8">
        <v>465</v>
      </c>
      <c r="J1117" s="8">
        <f t="shared" si="104"/>
        <v>14</v>
      </c>
      <c r="K1117" s="8">
        <f t="shared" si="105"/>
        <v>28</v>
      </c>
      <c r="L1117" s="8">
        <f t="shared" si="107"/>
        <v>0.84191799999976524</v>
      </c>
    </row>
    <row r="1118" spans="1:12" ht="15.5" x14ac:dyDescent="0.35">
      <c r="A1118" s="1">
        <v>39218.180405899999</v>
      </c>
      <c r="B1118" s="1">
        <v>465</v>
      </c>
      <c r="C1118" s="6">
        <f t="shared" si="102"/>
        <v>39.2181804059</v>
      </c>
      <c r="D1118" s="7">
        <f t="shared" si="103"/>
        <v>7.4718195940999976</v>
      </c>
      <c r="E1118" s="6"/>
      <c r="G1118" s="8">
        <v>7.4718195940999976</v>
      </c>
      <c r="H1118" s="8">
        <f t="shared" si="106"/>
        <v>3.0068500000005827E-2</v>
      </c>
      <c r="I1118" s="8">
        <v>465</v>
      </c>
      <c r="J1118" s="8">
        <f t="shared" si="104"/>
        <v>14</v>
      </c>
      <c r="K1118" s="8">
        <f t="shared" si="105"/>
        <v>28</v>
      </c>
      <c r="L1118" s="8">
        <f t="shared" si="107"/>
        <v>0.84191800000016315</v>
      </c>
    </row>
    <row r="1119" spans="1:12" ht="15.5" x14ac:dyDescent="0.35">
      <c r="A1119" s="1">
        <v>39248.2489059</v>
      </c>
      <c r="B1119" s="1">
        <v>465</v>
      </c>
      <c r="C1119" s="6">
        <f t="shared" si="102"/>
        <v>39.248248905899999</v>
      </c>
      <c r="D1119" s="7">
        <f t="shared" si="103"/>
        <v>7.4417510940999989</v>
      </c>
      <c r="E1119" s="6"/>
      <c r="G1119" s="8">
        <v>7.4417510940999989</v>
      </c>
      <c r="H1119" s="8">
        <f t="shared" si="106"/>
        <v>3.0068499999998721E-2</v>
      </c>
      <c r="I1119" s="8">
        <v>465</v>
      </c>
      <c r="J1119" s="8">
        <f t="shared" si="104"/>
        <v>14</v>
      </c>
      <c r="K1119" s="8">
        <f t="shared" si="105"/>
        <v>28</v>
      </c>
      <c r="L1119" s="8">
        <f t="shared" si="107"/>
        <v>0.8419179999999642</v>
      </c>
    </row>
    <row r="1120" spans="1:12" ht="15.5" x14ac:dyDescent="0.35">
      <c r="A1120" s="1">
        <v>39278.317305899996</v>
      </c>
      <c r="B1120" s="1">
        <v>465</v>
      </c>
      <c r="C1120" s="6">
        <f t="shared" si="102"/>
        <v>39.278317305899996</v>
      </c>
      <c r="D1120" s="7">
        <f t="shared" si="103"/>
        <v>7.4116826941000014</v>
      </c>
      <c r="E1120" s="6"/>
      <c r="G1120" s="8">
        <v>7.4116826941000014</v>
      </c>
      <c r="H1120" s="8">
        <f t="shared" si="106"/>
        <v>3.0068399999997553E-2</v>
      </c>
      <c r="I1120" s="8">
        <v>465</v>
      </c>
      <c r="J1120" s="8">
        <f t="shared" si="104"/>
        <v>14</v>
      </c>
      <c r="K1120" s="8">
        <f t="shared" si="105"/>
        <v>28</v>
      </c>
      <c r="L1120" s="8">
        <f t="shared" si="107"/>
        <v>0.84191519999993147</v>
      </c>
    </row>
    <row r="1121" spans="1:12" ht="15.5" x14ac:dyDescent="0.35">
      <c r="A1121" s="1">
        <v>39308.385805899998</v>
      </c>
      <c r="B1121" s="1">
        <v>465</v>
      </c>
      <c r="C1121" s="6">
        <f t="shared" si="102"/>
        <v>39.308385805899995</v>
      </c>
      <c r="D1121" s="7">
        <f t="shared" si="103"/>
        <v>7.3816141941000026</v>
      </c>
      <c r="E1121" s="6"/>
      <c r="G1121" s="8">
        <v>7.3816141941000026</v>
      </c>
      <c r="H1121" s="8">
        <f t="shared" si="106"/>
        <v>3.0068499999998721E-2</v>
      </c>
      <c r="I1121" s="8">
        <v>465</v>
      </c>
      <c r="J1121" s="8">
        <f t="shared" si="104"/>
        <v>14</v>
      </c>
      <c r="K1121" s="8">
        <f t="shared" si="105"/>
        <v>28</v>
      </c>
      <c r="L1121" s="8">
        <f t="shared" si="107"/>
        <v>0.8419179999999642</v>
      </c>
    </row>
    <row r="1122" spans="1:12" ht="15.5" x14ac:dyDescent="0.35">
      <c r="A1122" s="1">
        <v>39338.454305899999</v>
      </c>
      <c r="B1122" s="1">
        <v>465</v>
      </c>
      <c r="C1122" s="6">
        <f t="shared" si="102"/>
        <v>39.338454305900001</v>
      </c>
      <c r="D1122" s="7">
        <f t="shared" si="103"/>
        <v>7.3515456940999968</v>
      </c>
      <c r="E1122" s="6"/>
      <c r="G1122" s="8">
        <v>7.3515456940999968</v>
      </c>
      <c r="H1122" s="8">
        <f t="shared" si="106"/>
        <v>3.0068500000005827E-2</v>
      </c>
      <c r="I1122" s="8">
        <v>465</v>
      </c>
      <c r="J1122" s="8">
        <f t="shared" si="104"/>
        <v>14</v>
      </c>
      <c r="K1122" s="8">
        <f t="shared" si="105"/>
        <v>28</v>
      </c>
      <c r="L1122" s="8">
        <f t="shared" si="107"/>
        <v>0.84191800000016315</v>
      </c>
    </row>
    <row r="1123" spans="1:12" ht="15.5" x14ac:dyDescent="0.35">
      <c r="A1123" s="1">
        <v>39368.5228059</v>
      </c>
      <c r="B1123" s="1">
        <v>465</v>
      </c>
      <c r="C1123" s="6">
        <f t="shared" si="102"/>
        <v>39.3685228059</v>
      </c>
      <c r="D1123" s="7">
        <f t="shared" si="103"/>
        <v>7.3214771940999981</v>
      </c>
      <c r="E1123" s="6"/>
      <c r="G1123" s="8">
        <v>7.3214771940999981</v>
      </c>
      <c r="H1123" s="8">
        <f t="shared" si="106"/>
        <v>3.0068499999998721E-2</v>
      </c>
      <c r="I1123" s="8">
        <v>465</v>
      </c>
      <c r="J1123" s="8">
        <f t="shared" si="104"/>
        <v>14</v>
      </c>
      <c r="K1123" s="8">
        <f t="shared" si="105"/>
        <v>28</v>
      </c>
      <c r="L1123" s="8">
        <f t="shared" si="107"/>
        <v>0.8419179999999642</v>
      </c>
    </row>
    <row r="1124" spans="1:12" ht="15.5" x14ac:dyDescent="0.35">
      <c r="A1124" s="1">
        <v>39398.591205899997</v>
      </c>
      <c r="B1124" s="1">
        <v>465</v>
      </c>
      <c r="C1124" s="6">
        <f t="shared" si="102"/>
        <v>39.398591205899997</v>
      </c>
      <c r="D1124" s="7">
        <f t="shared" si="103"/>
        <v>7.2914087941000005</v>
      </c>
      <c r="E1124" s="6"/>
      <c r="G1124" s="8">
        <v>7.2914087941000005</v>
      </c>
      <c r="H1124" s="8">
        <f t="shared" si="106"/>
        <v>3.0068399999997553E-2</v>
      </c>
      <c r="I1124" s="8">
        <v>465</v>
      </c>
      <c r="J1124" s="8">
        <f t="shared" si="104"/>
        <v>14</v>
      </c>
      <c r="K1124" s="8">
        <f t="shared" si="105"/>
        <v>28</v>
      </c>
      <c r="L1124" s="8">
        <f t="shared" si="107"/>
        <v>0.84191519999993147</v>
      </c>
    </row>
    <row r="1125" spans="1:12" ht="15.5" x14ac:dyDescent="0.35">
      <c r="A1125" s="1">
        <v>39428.659705899998</v>
      </c>
      <c r="B1125" s="1">
        <v>465</v>
      </c>
      <c r="C1125" s="6">
        <f t="shared" si="102"/>
        <v>39.428659705899996</v>
      </c>
      <c r="D1125" s="7">
        <f t="shared" si="103"/>
        <v>7.2613402941000018</v>
      </c>
      <c r="E1125" s="6"/>
      <c r="G1125" s="8">
        <v>7.2613402941000018</v>
      </c>
      <c r="H1125" s="8">
        <f t="shared" si="106"/>
        <v>3.0068499999998721E-2</v>
      </c>
      <c r="I1125" s="8">
        <v>465</v>
      </c>
      <c r="J1125" s="8">
        <f t="shared" si="104"/>
        <v>14</v>
      </c>
      <c r="K1125" s="8">
        <f t="shared" si="105"/>
        <v>28</v>
      </c>
      <c r="L1125" s="8">
        <f t="shared" si="107"/>
        <v>0.8419179999999642</v>
      </c>
    </row>
    <row r="1126" spans="1:12" ht="15.5" x14ac:dyDescent="0.35">
      <c r="A1126" s="1">
        <v>39458.728205899999</v>
      </c>
      <c r="B1126" s="1">
        <v>465</v>
      </c>
      <c r="C1126" s="6">
        <f t="shared" si="102"/>
        <v>39.458728205900002</v>
      </c>
      <c r="D1126" s="7">
        <f t="shared" si="103"/>
        <v>7.231271794099996</v>
      </c>
      <c r="E1126" s="6"/>
      <c r="G1126" s="8">
        <v>7.231271794099996</v>
      </c>
      <c r="H1126" s="8">
        <f t="shared" si="106"/>
        <v>3.0068500000005827E-2</v>
      </c>
      <c r="I1126" s="8">
        <v>465</v>
      </c>
      <c r="J1126" s="8">
        <f t="shared" si="104"/>
        <v>14</v>
      </c>
      <c r="K1126" s="8">
        <f t="shared" si="105"/>
        <v>28</v>
      </c>
      <c r="L1126" s="8">
        <f t="shared" si="107"/>
        <v>0.84191800000016315</v>
      </c>
    </row>
    <row r="1127" spans="1:12" ht="15.5" x14ac:dyDescent="0.35">
      <c r="A1127" s="1">
        <v>39488.7967059</v>
      </c>
      <c r="B1127" s="1">
        <v>466</v>
      </c>
      <c r="C1127" s="6">
        <f t="shared" si="102"/>
        <v>39.4887967059</v>
      </c>
      <c r="D1127" s="7">
        <f t="shared" si="103"/>
        <v>7.2012032940999973</v>
      </c>
      <c r="E1127" s="6"/>
      <c r="G1127" s="8">
        <v>7.2012032940999973</v>
      </c>
      <c r="H1127" s="8">
        <f t="shared" si="106"/>
        <v>3.0068499999998721E-2</v>
      </c>
      <c r="I1127" s="8">
        <v>466</v>
      </c>
      <c r="J1127" s="8">
        <f t="shared" si="104"/>
        <v>15</v>
      </c>
      <c r="K1127" s="8">
        <f t="shared" si="105"/>
        <v>29</v>
      </c>
      <c r="L1127" s="8">
        <f t="shared" si="107"/>
        <v>0.87198649999996292</v>
      </c>
    </row>
    <row r="1128" spans="1:12" ht="15.5" x14ac:dyDescent="0.35">
      <c r="A1128" s="1">
        <v>39518.865205900001</v>
      </c>
      <c r="B1128" s="1">
        <v>466</v>
      </c>
      <c r="C1128" s="6">
        <f t="shared" si="102"/>
        <v>39.518865205899999</v>
      </c>
      <c r="D1128" s="7">
        <f t="shared" si="103"/>
        <v>7.1711347940999985</v>
      </c>
      <c r="E1128" s="6"/>
      <c r="G1128" s="8">
        <v>7.1711347940999985</v>
      </c>
      <c r="H1128" s="8">
        <f t="shared" si="106"/>
        <v>3.0068499999998721E-2</v>
      </c>
      <c r="I1128" s="8">
        <v>466</v>
      </c>
      <c r="J1128" s="8">
        <f t="shared" si="104"/>
        <v>15</v>
      </c>
      <c r="K1128" s="8">
        <f t="shared" si="105"/>
        <v>30</v>
      </c>
      <c r="L1128" s="8">
        <f t="shared" si="107"/>
        <v>0.90205499999996164</v>
      </c>
    </row>
    <row r="1129" spans="1:12" ht="15.5" x14ac:dyDescent="0.35">
      <c r="A1129" s="1">
        <v>39548.933605899998</v>
      </c>
      <c r="B1129" s="1">
        <v>466</v>
      </c>
      <c r="C1129" s="6">
        <f t="shared" si="102"/>
        <v>39.548933605899997</v>
      </c>
      <c r="D1129" s="7">
        <f t="shared" si="103"/>
        <v>7.141066394100001</v>
      </c>
      <c r="E1129" s="6"/>
      <c r="G1129" s="8">
        <v>7.141066394100001</v>
      </c>
      <c r="H1129" s="8">
        <f t="shared" si="106"/>
        <v>3.0068399999997553E-2</v>
      </c>
      <c r="I1129" s="8">
        <v>466</v>
      </c>
      <c r="J1129" s="8">
        <f t="shared" si="104"/>
        <v>15</v>
      </c>
      <c r="K1129" s="8">
        <f t="shared" si="105"/>
        <v>30</v>
      </c>
      <c r="L1129" s="8">
        <f t="shared" si="107"/>
        <v>0.90205199999992658</v>
      </c>
    </row>
    <row r="1130" spans="1:12" ht="15.5" x14ac:dyDescent="0.35">
      <c r="A1130" s="1">
        <v>39579.002105899999</v>
      </c>
      <c r="B1130" s="1">
        <v>462</v>
      </c>
      <c r="C1130" s="6">
        <f t="shared" si="102"/>
        <v>39.579002105900003</v>
      </c>
      <c r="D1130" s="7">
        <f t="shared" si="103"/>
        <v>7.1109978940999952</v>
      </c>
      <c r="E1130" s="6"/>
      <c r="G1130" s="8">
        <v>7.1109978940999952</v>
      </c>
      <c r="H1130" s="8">
        <f t="shared" si="106"/>
        <v>3.0068500000005827E-2</v>
      </c>
      <c r="I1130" s="8">
        <v>462</v>
      </c>
      <c r="J1130" s="8">
        <f t="shared" si="104"/>
        <v>11</v>
      </c>
      <c r="K1130" s="8">
        <f t="shared" si="105"/>
        <v>26</v>
      </c>
      <c r="L1130" s="8">
        <f t="shared" si="107"/>
        <v>0.78178100000015149</v>
      </c>
    </row>
    <row r="1131" spans="1:12" ht="15.5" x14ac:dyDescent="0.35">
      <c r="A1131" s="1">
        <v>39609.0706059</v>
      </c>
      <c r="B1131" s="1">
        <v>461</v>
      </c>
      <c r="C1131" s="6">
        <f t="shared" si="102"/>
        <v>39.609070605900001</v>
      </c>
      <c r="D1131" s="7">
        <f t="shared" si="103"/>
        <v>7.0809293940999964</v>
      </c>
      <c r="E1131" s="6"/>
      <c r="G1131" s="8">
        <v>7.0809293940999964</v>
      </c>
      <c r="H1131" s="8">
        <f t="shared" si="106"/>
        <v>3.0068499999998721E-2</v>
      </c>
      <c r="I1131" s="8">
        <v>461</v>
      </c>
      <c r="J1131" s="8">
        <f t="shared" si="104"/>
        <v>10</v>
      </c>
      <c r="K1131" s="8">
        <f t="shared" si="105"/>
        <v>21</v>
      </c>
      <c r="L1131" s="8">
        <f t="shared" si="107"/>
        <v>0.63143849999997315</v>
      </c>
    </row>
    <row r="1132" spans="1:12" ht="15.5" x14ac:dyDescent="0.35">
      <c r="A1132" s="1">
        <v>39639.139105900002</v>
      </c>
      <c r="B1132" s="1">
        <v>462</v>
      </c>
      <c r="C1132" s="6">
        <f t="shared" si="102"/>
        <v>39.6391391059</v>
      </c>
      <c r="D1132" s="7">
        <f t="shared" si="103"/>
        <v>7.0508608940999977</v>
      </c>
      <c r="E1132" s="6"/>
      <c r="G1132" s="8">
        <v>7.0508608940999977</v>
      </c>
      <c r="H1132" s="8">
        <f t="shared" si="106"/>
        <v>3.0068499999998721E-2</v>
      </c>
      <c r="I1132" s="8">
        <v>462</v>
      </c>
      <c r="J1132" s="8">
        <f t="shared" si="104"/>
        <v>11</v>
      </c>
      <c r="K1132" s="8">
        <f t="shared" si="105"/>
        <v>21</v>
      </c>
      <c r="L1132" s="8">
        <f t="shared" si="107"/>
        <v>0.63143849999997315</v>
      </c>
    </row>
    <row r="1133" spans="1:12" ht="15.5" x14ac:dyDescent="0.35">
      <c r="A1133" s="1">
        <v>39669.207505899998</v>
      </c>
      <c r="B1133" s="1">
        <v>466</v>
      </c>
      <c r="C1133" s="6">
        <f t="shared" si="102"/>
        <v>39.669207505899998</v>
      </c>
      <c r="D1133" s="7">
        <f t="shared" si="103"/>
        <v>7.0207924941000002</v>
      </c>
      <c r="E1133" s="6"/>
      <c r="G1133" s="8">
        <v>7.0207924941000002</v>
      </c>
      <c r="H1133" s="8">
        <f t="shared" si="106"/>
        <v>3.0068399999997553E-2</v>
      </c>
      <c r="I1133" s="8">
        <v>466</v>
      </c>
      <c r="J1133" s="8">
        <f t="shared" si="104"/>
        <v>15</v>
      </c>
      <c r="K1133" s="8">
        <f t="shared" si="105"/>
        <v>26</v>
      </c>
      <c r="L1133" s="8">
        <f t="shared" si="107"/>
        <v>0.78177839999993637</v>
      </c>
    </row>
    <row r="1134" spans="1:12" ht="15.5" x14ac:dyDescent="0.35">
      <c r="A1134" s="1">
        <v>39699.276005899999</v>
      </c>
      <c r="B1134" s="1">
        <v>465</v>
      </c>
      <c r="C1134" s="6">
        <f t="shared" si="102"/>
        <v>39.699276005899996</v>
      </c>
      <c r="D1134" s="7">
        <f t="shared" si="103"/>
        <v>6.9907239941000014</v>
      </c>
      <c r="E1134" s="6"/>
      <c r="G1134" s="8">
        <v>6.9907239941000014</v>
      </c>
      <c r="H1134" s="8">
        <f t="shared" si="106"/>
        <v>3.0068499999998721E-2</v>
      </c>
      <c r="I1134" s="8">
        <v>465</v>
      </c>
      <c r="J1134" s="8">
        <f t="shared" si="104"/>
        <v>14</v>
      </c>
      <c r="K1134" s="8">
        <f t="shared" si="105"/>
        <v>29</v>
      </c>
      <c r="L1134" s="8">
        <f t="shared" si="107"/>
        <v>0.87198649999996292</v>
      </c>
    </row>
    <row r="1135" spans="1:12" ht="15.5" x14ac:dyDescent="0.35">
      <c r="A1135" s="1">
        <v>39729.344505900001</v>
      </c>
      <c r="B1135" s="1">
        <v>465</v>
      </c>
      <c r="C1135" s="6">
        <f t="shared" si="102"/>
        <v>39.729344505900002</v>
      </c>
      <c r="D1135" s="7">
        <f t="shared" si="103"/>
        <v>6.9606554940999956</v>
      </c>
      <c r="E1135" s="6"/>
      <c r="G1135" s="8">
        <v>6.9606554940999956</v>
      </c>
      <c r="H1135" s="8">
        <f t="shared" si="106"/>
        <v>3.0068500000005827E-2</v>
      </c>
      <c r="I1135" s="8">
        <v>465</v>
      </c>
      <c r="J1135" s="8">
        <f t="shared" si="104"/>
        <v>14</v>
      </c>
      <c r="K1135" s="8">
        <f t="shared" si="105"/>
        <v>28</v>
      </c>
      <c r="L1135" s="8">
        <f t="shared" si="107"/>
        <v>0.84191800000016315</v>
      </c>
    </row>
    <row r="1136" spans="1:12" ht="15.5" x14ac:dyDescent="0.35">
      <c r="A1136" s="1">
        <v>39759.413005900002</v>
      </c>
      <c r="B1136" s="1">
        <v>465</v>
      </c>
      <c r="C1136" s="6">
        <f t="shared" si="102"/>
        <v>39.759413005900001</v>
      </c>
      <c r="D1136" s="7">
        <f t="shared" si="103"/>
        <v>6.9305869940999969</v>
      </c>
      <c r="E1136" s="6"/>
      <c r="G1136" s="8">
        <v>6.9305869940999969</v>
      </c>
      <c r="H1136" s="8">
        <f t="shared" si="106"/>
        <v>3.0068499999998721E-2</v>
      </c>
      <c r="I1136" s="8">
        <v>465</v>
      </c>
      <c r="J1136" s="8">
        <f t="shared" si="104"/>
        <v>14</v>
      </c>
      <c r="K1136" s="8">
        <f t="shared" si="105"/>
        <v>28</v>
      </c>
      <c r="L1136" s="8">
        <f t="shared" si="107"/>
        <v>0.8419179999999642</v>
      </c>
    </row>
    <row r="1137" spans="1:12" ht="15.5" x14ac:dyDescent="0.35">
      <c r="A1137" s="1">
        <v>39789.481405899998</v>
      </c>
      <c r="B1137" s="1">
        <v>465</v>
      </c>
      <c r="C1137" s="6">
        <f t="shared" si="102"/>
        <v>39.789481405899998</v>
      </c>
      <c r="D1137" s="7">
        <f t="shared" si="103"/>
        <v>6.9005185940999993</v>
      </c>
      <c r="E1137" s="6"/>
      <c r="G1137" s="8">
        <v>6.9005185940999993</v>
      </c>
      <c r="H1137" s="8">
        <f t="shared" si="106"/>
        <v>3.0068399999997553E-2</v>
      </c>
      <c r="I1137" s="8">
        <v>465</v>
      </c>
      <c r="J1137" s="8">
        <f t="shared" si="104"/>
        <v>14</v>
      </c>
      <c r="K1137" s="8">
        <f t="shared" si="105"/>
        <v>28</v>
      </c>
      <c r="L1137" s="8">
        <f t="shared" si="107"/>
        <v>0.84191519999993147</v>
      </c>
    </row>
    <row r="1138" spans="1:12" ht="15.5" x14ac:dyDescent="0.35">
      <c r="A1138" s="1">
        <v>39819.549905899999</v>
      </c>
      <c r="B1138" s="1">
        <v>465</v>
      </c>
      <c r="C1138" s="6">
        <f t="shared" si="102"/>
        <v>39.819549905899997</v>
      </c>
      <c r="D1138" s="7">
        <f t="shared" si="103"/>
        <v>6.8704500941000006</v>
      </c>
      <c r="E1138" s="6"/>
      <c r="G1138" s="8">
        <v>6.8704500941000006</v>
      </c>
      <c r="H1138" s="8">
        <f t="shared" si="106"/>
        <v>3.0068499999998721E-2</v>
      </c>
      <c r="I1138" s="8">
        <v>465</v>
      </c>
      <c r="J1138" s="8">
        <f t="shared" si="104"/>
        <v>14</v>
      </c>
      <c r="K1138" s="8">
        <f t="shared" si="105"/>
        <v>28</v>
      </c>
      <c r="L1138" s="8">
        <f t="shared" si="107"/>
        <v>0.8419179999999642</v>
      </c>
    </row>
    <row r="1139" spans="1:12" ht="15.5" x14ac:dyDescent="0.35">
      <c r="A1139" s="1">
        <v>39849.618405900001</v>
      </c>
      <c r="B1139" s="1">
        <v>465</v>
      </c>
      <c r="C1139" s="6">
        <f t="shared" si="102"/>
        <v>39.849618405900003</v>
      </c>
      <c r="D1139" s="7">
        <f t="shared" si="103"/>
        <v>6.8403815940999948</v>
      </c>
      <c r="E1139" s="6"/>
      <c r="G1139" s="8">
        <v>6.8403815940999948</v>
      </c>
      <c r="H1139" s="8">
        <f t="shared" si="106"/>
        <v>3.0068500000005827E-2</v>
      </c>
      <c r="I1139" s="8">
        <v>465</v>
      </c>
      <c r="J1139" s="8">
        <f t="shared" si="104"/>
        <v>14</v>
      </c>
      <c r="K1139" s="8">
        <f t="shared" si="105"/>
        <v>28</v>
      </c>
      <c r="L1139" s="8">
        <f t="shared" si="107"/>
        <v>0.84191800000016315</v>
      </c>
    </row>
    <row r="1140" spans="1:12" ht="15.5" x14ac:dyDescent="0.35">
      <c r="A1140" s="1">
        <v>39892.141686399998</v>
      </c>
      <c r="B1140" s="1">
        <v>465</v>
      </c>
      <c r="C1140" s="6">
        <f t="shared" si="102"/>
        <v>39.892141686399995</v>
      </c>
      <c r="D1140" s="7">
        <f t="shared" si="103"/>
        <v>6.7978583136000026</v>
      </c>
      <c r="E1140" s="6"/>
      <c r="G1140" s="8">
        <v>6.7978583136000026</v>
      </c>
      <c r="H1140" s="8">
        <f t="shared" si="106"/>
        <v>4.2523280499992211E-2</v>
      </c>
      <c r="I1140" s="8">
        <v>465</v>
      </c>
      <c r="J1140" s="8">
        <f t="shared" si="104"/>
        <v>14</v>
      </c>
      <c r="K1140" s="8">
        <f t="shared" si="105"/>
        <v>28</v>
      </c>
      <c r="L1140" s="8">
        <f t="shared" si="107"/>
        <v>1.1906518539997819</v>
      </c>
    </row>
    <row r="1141" spans="1:12" ht="15.5" x14ac:dyDescent="0.35">
      <c r="A1141" s="1">
        <v>39934.664896200004</v>
      </c>
      <c r="B1141" s="1">
        <v>465</v>
      </c>
      <c r="C1141" s="6">
        <f t="shared" si="102"/>
        <v>39.934664896200005</v>
      </c>
      <c r="D1141" s="7">
        <f t="shared" si="103"/>
        <v>6.7553351037999931</v>
      </c>
      <c r="E1141" s="6"/>
      <c r="G1141" s="8">
        <v>6.7553351037999931</v>
      </c>
      <c r="H1141" s="8">
        <f t="shared" si="106"/>
        <v>4.2523209800009454E-2</v>
      </c>
      <c r="I1141" s="8">
        <v>465</v>
      </c>
      <c r="J1141" s="8">
        <f t="shared" si="104"/>
        <v>14</v>
      </c>
      <c r="K1141" s="8">
        <f t="shared" si="105"/>
        <v>28</v>
      </c>
      <c r="L1141" s="8">
        <f t="shared" si="107"/>
        <v>1.1906498744002647</v>
      </c>
    </row>
    <row r="1142" spans="1:12" ht="15.5" x14ac:dyDescent="0.35">
      <c r="A1142" s="1">
        <v>39977.188176700001</v>
      </c>
      <c r="B1142" s="1">
        <v>465</v>
      </c>
      <c r="C1142" s="6">
        <f t="shared" si="102"/>
        <v>39.977188176700004</v>
      </c>
      <c r="D1142" s="7">
        <f t="shared" si="103"/>
        <v>6.7128118232999938</v>
      </c>
      <c r="E1142" s="6"/>
      <c r="G1142" s="8">
        <v>6.7128118232999938</v>
      </c>
      <c r="H1142" s="8">
        <f t="shared" si="106"/>
        <v>4.2523280499999316E-2</v>
      </c>
      <c r="I1142" s="8">
        <v>465</v>
      </c>
      <c r="J1142" s="8">
        <f t="shared" si="104"/>
        <v>14</v>
      </c>
      <c r="K1142" s="8">
        <f t="shared" si="105"/>
        <v>28</v>
      </c>
      <c r="L1142" s="8">
        <f t="shared" si="107"/>
        <v>1.1906518539999809</v>
      </c>
    </row>
    <row r="1143" spans="1:12" ht="15.5" x14ac:dyDescent="0.35">
      <c r="A1143" s="1">
        <v>40019.711457199999</v>
      </c>
      <c r="B1143" s="1">
        <v>465</v>
      </c>
      <c r="C1143" s="6">
        <f t="shared" si="102"/>
        <v>40.019711457199996</v>
      </c>
      <c r="D1143" s="7">
        <f t="shared" si="103"/>
        <v>6.6702885428000016</v>
      </c>
      <c r="E1143" s="6"/>
      <c r="G1143" s="8">
        <v>6.6702885428000016</v>
      </c>
      <c r="H1143" s="8">
        <f t="shared" si="106"/>
        <v>4.2523280499992211E-2</v>
      </c>
      <c r="I1143" s="8">
        <v>465</v>
      </c>
      <c r="J1143" s="8">
        <f t="shared" si="104"/>
        <v>14</v>
      </c>
      <c r="K1143" s="8">
        <f t="shared" si="105"/>
        <v>28</v>
      </c>
      <c r="L1143" s="8">
        <f t="shared" si="107"/>
        <v>1.1906518539997819</v>
      </c>
    </row>
    <row r="1144" spans="1:12" ht="15.5" x14ac:dyDescent="0.35">
      <c r="A1144" s="1">
        <v>40062.234666999997</v>
      </c>
      <c r="B1144" s="1">
        <v>465</v>
      </c>
      <c r="C1144" s="6">
        <f t="shared" si="102"/>
        <v>40.062234666999998</v>
      </c>
      <c r="D1144" s="7">
        <f t="shared" si="103"/>
        <v>6.6277653329999993</v>
      </c>
      <c r="E1144" s="6"/>
      <c r="G1144" s="8">
        <v>6.6277653329999993</v>
      </c>
      <c r="H1144" s="8">
        <f t="shared" si="106"/>
        <v>4.2523209800002348E-2</v>
      </c>
      <c r="I1144" s="8">
        <v>465</v>
      </c>
      <c r="J1144" s="8">
        <f t="shared" si="104"/>
        <v>14</v>
      </c>
      <c r="K1144" s="8">
        <f t="shared" si="105"/>
        <v>28</v>
      </c>
      <c r="L1144" s="8">
        <f t="shared" si="107"/>
        <v>1.1906498744000658</v>
      </c>
    </row>
    <row r="1145" spans="1:12" ht="15.5" x14ac:dyDescent="0.35">
      <c r="A1145" s="1">
        <v>40104.757876800002</v>
      </c>
      <c r="B1145" s="1">
        <v>465</v>
      </c>
      <c r="C1145" s="6">
        <f t="shared" si="102"/>
        <v>40.104757876800001</v>
      </c>
      <c r="D1145" s="7">
        <f t="shared" si="103"/>
        <v>6.5852421231999969</v>
      </c>
      <c r="E1145" s="6"/>
      <c r="G1145" s="8">
        <v>6.5852421231999969</v>
      </c>
      <c r="H1145" s="8">
        <f t="shared" si="106"/>
        <v>4.2523209800002348E-2</v>
      </c>
      <c r="I1145" s="8">
        <v>465</v>
      </c>
      <c r="J1145" s="8">
        <f t="shared" si="104"/>
        <v>14</v>
      </c>
      <c r="K1145" s="8">
        <f t="shared" si="105"/>
        <v>28</v>
      </c>
      <c r="L1145" s="8">
        <f t="shared" si="107"/>
        <v>1.1906498744000658</v>
      </c>
    </row>
    <row r="1146" spans="1:12" ht="15.5" x14ac:dyDescent="0.35">
      <c r="A1146" s="1">
        <v>40147.2811573</v>
      </c>
      <c r="B1146" s="1">
        <v>465</v>
      </c>
      <c r="C1146" s="6">
        <f t="shared" si="102"/>
        <v>40.1472811573</v>
      </c>
      <c r="D1146" s="7">
        <f t="shared" si="103"/>
        <v>6.5427188426999976</v>
      </c>
      <c r="E1146" s="6"/>
      <c r="G1146" s="8">
        <v>6.5427188426999976</v>
      </c>
      <c r="H1146" s="8">
        <f t="shared" si="106"/>
        <v>4.2523280499999316E-2</v>
      </c>
      <c r="I1146" s="8">
        <v>465</v>
      </c>
      <c r="J1146" s="8">
        <f t="shared" si="104"/>
        <v>14</v>
      </c>
      <c r="K1146" s="8">
        <f t="shared" si="105"/>
        <v>28</v>
      </c>
      <c r="L1146" s="8">
        <f t="shared" si="107"/>
        <v>1.1906518539999809</v>
      </c>
    </row>
    <row r="1147" spans="1:12" ht="15.5" x14ac:dyDescent="0.35">
      <c r="A1147" s="1">
        <v>40189.804437799998</v>
      </c>
      <c r="B1147" s="1">
        <v>465</v>
      </c>
      <c r="C1147" s="6">
        <f t="shared" si="102"/>
        <v>40.189804437799999</v>
      </c>
      <c r="D1147" s="7">
        <f t="shared" si="103"/>
        <v>6.5001955621999983</v>
      </c>
      <c r="E1147" s="6"/>
      <c r="G1147" s="8">
        <v>6.5001955621999983</v>
      </c>
      <c r="H1147" s="8">
        <f t="shared" si="106"/>
        <v>4.2523280499999316E-2</v>
      </c>
      <c r="I1147" s="8">
        <v>465</v>
      </c>
      <c r="J1147" s="8">
        <f t="shared" si="104"/>
        <v>14</v>
      </c>
      <c r="K1147" s="8">
        <f t="shared" si="105"/>
        <v>28</v>
      </c>
      <c r="L1147" s="8">
        <f t="shared" si="107"/>
        <v>1.1906518539999809</v>
      </c>
    </row>
    <row r="1148" spans="1:12" ht="15.5" x14ac:dyDescent="0.35">
      <c r="A1148" s="1">
        <v>40232.327647600003</v>
      </c>
      <c r="B1148" s="1">
        <v>465</v>
      </c>
      <c r="C1148" s="6">
        <f t="shared" si="102"/>
        <v>40.232327647600002</v>
      </c>
      <c r="D1148" s="7">
        <f t="shared" si="103"/>
        <v>6.4576723523999959</v>
      </c>
      <c r="E1148" s="6"/>
      <c r="G1148" s="8">
        <v>6.4576723523999959</v>
      </c>
      <c r="H1148" s="8">
        <f t="shared" si="106"/>
        <v>4.2523209800002348E-2</v>
      </c>
      <c r="I1148" s="8">
        <v>465</v>
      </c>
      <c r="J1148" s="8">
        <f t="shared" si="104"/>
        <v>14</v>
      </c>
      <c r="K1148" s="8">
        <f t="shared" si="105"/>
        <v>28</v>
      </c>
      <c r="L1148" s="8">
        <f t="shared" si="107"/>
        <v>1.1906498744000658</v>
      </c>
    </row>
    <row r="1149" spans="1:12" ht="15.5" x14ac:dyDescent="0.35">
      <c r="A1149" s="1">
        <v>40262.396147599997</v>
      </c>
      <c r="B1149" s="1">
        <v>465</v>
      </c>
      <c r="C1149" s="6">
        <f t="shared" si="102"/>
        <v>40.262396147599993</v>
      </c>
      <c r="D1149" s="7">
        <f t="shared" si="103"/>
        <v>6.4276038524000043</v>
      </c>
      <c r="E1149" s="6"/>
      <c r="G1149" s="8">
        <v>6.4276038524000043</v>
      </c>
      <c r="H1149" s="8">
        <f t="shared" si="106"/>
        <v>3.0068499999991616E-2</v>
      </c>
      <c r="I1149" s="8">
        <v>465</v>
      </c>
      <c r="J1149" s="8">
        <f t="shared" si="104"/>
        <v>14</v>
      </c>
      <c r="K1149" s="8">
        <f t="shared" si="105"/>
        <v>28</v>
      </c>
      <c r="L1149" s="8">
        <f t="shared" si="107"/>
        <v>0.84191799999976524</v>
      </c>
    </row>
    <row r="1150" spans="1:12" ht="15.5" x14ac:dyDescent="0.35">
      <c r="A1150" s="1">
        <v>40292.464647599998</v>
      </c>
      <c r="B1150" s="1">
        <v>465</v>
      </c>
      <c r="C1150" s="6">
        <f t="shared" si="102"/>
        <v>40.292464647599999</v>
      </c>
      <c r="D1150" s="7">
        <f t="shared" si="103"/>
        <v>6.3975353523999985</v>
      </c>
      <c r="E1150" s="6"/>
      <c r="G1150" s="8">
        <v>6.3975353523999985</v>
      </c>
      <c r="H1150" s="8">
        <f t="shared" si="106"/>
        <v>3.0068500000005827E-2</v>
      </c>
      <c r="I1150" s="8">
        <v>465</v>
      </c>
      <c r="J1150" s="8">
        <f t="shared" si="104"/>
        <v>14</v>
      </c>
      <c r="K1150" s="8">
        <f t="shared" si="105"/>
        <v>28</v>
      </c>
      <c r="L1150" s="8">
        <f t="shared" si="107"/>
        <v>0.84191800000016315</v>
      </c>
    </row>
    <row r="1151" spans="1:12" ht="15.5" x14ac:dyDescent="0.35">
      <c r="A1151" s="1">
        <v>40322.533147599999</v>
      </c>
      <c r="B1151" s="1">
        <v>465</v>
      </c>
      <c r="C1151" s="6">
        <f t="shared" si="102"/>
        <v>40.322533147599998</v>
      </c>
      <c r="D1151" s="7">
        <f t="shared" si="103"/>
        <v>6.3674668523999998</v>
      </c>
      <c r="E1151" s="6"/>
      <c r="G1151" s="8">
        <v>6.3674668523999998</v>
      </c>
      <c r="H1151" s="8">
        <f t="shared" si="106"/>
        <v>3.0068499999998721E-2</v>
      </c>
      <c r="I1151" s="8">
        <v>465</v>
      </c>
      <c r="J1151" s="8">
        <f t="shared" si="104"/>
        <v>14</v>
      </c>
      <c r="K1151" s="8">
        <f t="shared" si="105"/>
        <v>28</v>
      </c>
      <c r="L1151" s="8">
        <f t="shared" si="107"/>
        <v>0.8419179999999642</v>
      </c>
    </row>
    <row r="1152" spans="1:12" ht="15.5" x14ac:dyDescent="0.35">
      <c r="A1152" s="1">
        <v>40365.056357399997</v>
      </c>
      <c r="B1152" s="1">
        <v>465</v>
      </c>
      <c r="C1152" s="6">
        <f t="shared" si="102"/>
        <v>40.3650563574</v>
      </c>
      <c r="D1152" s="7">
        <f t="shared" si="103"/>
        <v>6.3249436425999974</v>
      </c>
      <c r="E1152" s="6"/>
      <c r="G1152" s="8">
        <v>6.3249436425999974</v>
      </c>
      <c r="H1152" s="8">
        <f t="shared" si="106"/>
        <v>4.2523209800002348E-2</v>
      </c>
      <c r="I1152" s="8">
        <v>465</v>
      </c>
      <c r="J1152" s="8">
        <f t="shared" si="104"/>
        <v>14</v>
      </c>
      <c r="K1152" s="8">
        <f t="shared" si="105"/>
        <v>28</v>
      </c>
      <c r="L1152" s="8">
        <f t="shared" si="107"/>
        <v>1.1906498744000658</v>
      </c>
    </row>
    <row r="1153" spans="1:12" ht="15.5" x14ac:dyDescent="0.35">
      <c r="A1153" s="1">
        <v>40395.124857399998</v>
      </c>
      <c r="B1153" s="1">
        <v>465</v>
      </c>
      <c r="C1153" s="6">
        <f t="shared" si="102"/>
        <v>40.395124857399999</v>
      </c>
      <c r="D1153" s="7">
        <f t="shared" si="103"/>
        <v>6.2948751425999987</v>
      </c>
      <c r="E1153" s="6"/>
      <c r="G1153" s="8">
        <v>6.2948751425999987</v>
      </c>
      <c r="H1153" s="8">
        <f t="shared" si="106"/>
        <v>3.0068499999998721E-2</v>
      </c>
      <c r="I1153" s="8">
        <v>465</v>
      </c>
      <c r="J1153" s="8">
        <f t="shared" si="104"/>
        <v>14</v>
      </c>
      <c r="K1153" s="8">
        <f t="shared" si="105"/>
        <v>28</v>
      </c>
      <c r="L1153" s="8">
        <f t="shared" si="107"/>
        <v>0.8419179999999642</v>
      </c>
    </row>
    <row r="1154" spans="1:12" ht="15.5" x14ac:dyDescent="0.35">
      <c r="A1154" s="1">
        <v>40425.1933574</v>
      </c>
      <c r="B1154" s="1">
        <v>465</v>
      </c>
      <c r="C1154" s="6">
        <f t="shared" si="102"/>
        <v>40.425193357399998</v>
      </c>
      <c r="D1154" s="7">
        <f t="shared" si="103"/>
        <v>6.2648066426</v>
      </c>
      <c r="E1154" s="6"/>
      <c r="G1154" s="8">
        <v>6.2648066426</v>
      </c>
      <c r="H1154" s="8">
        <f t="shared" si="106"/>
        <v>3.0068499999998721E-2</v>
      </c>
      <c r="I1154" s="8">
        <v>465</v>
      </c>
      <c r="J1154" s="8">
        <f t="shared" si="104"/>
        <v>14</v>
      </c>
      <c r="K1154" s="8">
        <f t="shared" si="105"/>
        <v>28</v>
      </c>
      <c r="L1154" s="8">
        <f t="shared" si="107"/>
        <v>0.8419179999999642</v>
      </c>
    </row>
    <row r="1155" spans="1:12" ht="15.5" x14ac:dyDescent="0.35">
      <c r="A1155" s="1">
        <v>40455.261857400001</v>
      </c>
      <c r="B1155" s="1">
        <v>465</v>
      </c>
      <c r="C1155" s="6">
        <f t="shared" si="102"/>
        <v>40.455261857400004</v>
      </c>
      <c r="D1155" s="7">
        <f t="shared" si="103"/>
        <v>6.2347381425999941</v>
      </c>
      <c r="E1155" s="6"/>
      <c r="G1155" s="8">
        <v>6.2347381425999941</v>
      </c>
      <c r="H1155" s="8">
        <f t="shared" si="106"/>
        <v>3.0068500000005827E-2</v>
      </c>
      <c r="I1155" s="8">
        <v>465</v>
      </c>
      <c r="J1155" s="8">
        <f t="shared" si="104"/>
        <v>14</v>
      </c>
      <c r="K1155" s="8">
        <f t="shared" si="105"/>
        <v>28</v>
      </c>
      <c r="L1155" s="8">
        <f t="shared" si="107"/>
        <v>0.84191800000016315</v>
      </c>
    </row>
    <row r="1156" spans="1:12" ht="15.5" x14ac:dyDescent="0.35">
      <c r="A1156" s="1">
        <v>40485.330257399997</v>
      </c>
      <c r="B1156" s="1">
        <v>465</v>
      </c>
      <c r="C1156" s="6">
        <f t="shared" ref="C1156:C1219" si="108">A1156/1000</f>
        <v>40.485330257399994</v>
      </c>
      <c r="D1156" s="7">
        <f t="shared" ref="D1156:D1219" si="109">46.69-C1156</f>
        <v>6.2046697426000037</v>
      </c>
      <c r="E1156" s="6"/>
      <c r="G1156" s="8">
        <v>6.2046697426000037</v>
      </c>
      <c r="H1156" s="8">
        <f t="shared" si="106"/>
        <v>3.0068399999990447E-2</v>
      </c>
      <c r="I1156" s="8">
        <v>465</v>
      </c>
      <c r="J1156" s="8">
        <f t="shared" ref="J1156:J1219" si="110">I1156-451</f>
        <v>14</v>
      </c>
      <c r="K1156" s="8">
        <f t="shared" si="105"/>
        <v>28</v>
      </c>
      <c r="L1156" s="8">
        <f t="shared" si="107"/>
        <v>0.84191519999973252</v>
      </c>
    </row>
    <row r="1157" spans="1:12" ht="15.5" x14ac:dyDescent="0.35">
      <c r="A1157" s="1">
        <v>40515.398757399998</v>
      </c>
      <c r="B1157" s="1">
        <v>465</v>
      </c>
      <c r="C1157" s="6">
        <f t="shared" si="108"/>
        <v>40.5153987574</v>
      </c>
      <c r="D1157" s="7">
        <f t="shared" si="109"/>
        <v>6.1746012425999979</v>
      </c>
      <c r="E1157" s="6"/>
      <c r="G1157" s="8">
        <v>6.1746012425999979</v>
      </c>
      <c r="H1157" s="8">
        <f t="shared" si="106"/>
        <v>3.0068500000005827E-2</v>
      </c>
      <c r="I1157" s="8">
        <v>465</v>
      </c>
      <c r="J1157" s="8">
        <f t="shared" si="110"/>
        <v>14</v>
      </c>
      <c r="K1157" s="8">
        <f t="shared" ref="K1157:K1220" si="111">J1157+J1156</f>
        <v>28</v>
      </c>
      <c r="L1157" s="8">
        <f t="shared" si="107"/>
        <v>0.84191800000016315</v>
      </c>
    </row>
    <row r="1158" spans="1:12" ht="15.5" x14ac:dyDescent="0.35">
      <c r="A1158" s="1">
        <v>40545.4672574</v>
      </c>
      <c r="B1158" s="1">
        <v>465</v>
      </c>
      <c r="C1158" s="6">
        <f t="shared" si="108"/>
        <v>40.545467257399999</v>
      </c>
      <c r="D1158" s="7">
        <f t="shared" si="109"/>
        <v>6.1445327425999992</v>
      </c>
      <c r="E1158" s="6"/>
      <c r="G1158" s="8">
        <v>6.1445327425999992</v>
      </c>
      <c r="H1158" s="8">
        <f t="shared" ref="H1158:H1221" si="112">G1157-G1158</f>
        <v>3.0068499999998721E-2</v>
      </c>
      <c r="I1158" s="8">
        <v>465</v>
      </c>
      <c r="J1158" s="8">
        <f t="shared" si="110"/>
        <v>14</v>
      </c>
      <c r="K1158" s="8">
        <f t="shared" si="111"/>
        <v>28</v>
      </c>
      <c r="L1158" s="8">
        <f t="shared" si="107"/>
        <v>0.8419179999999642</v>
      </c>
    </row>
    <row r="1159" spans="1:12" ht="15.5" x14ac:dyDescent="0.35">
      <c r="A1159" s="1">
        <v>40575.535757400001</v>
      </c>
      <c r="B1159" s="1">
        <v>465</v>
      </c>
      <c r="C1159" s="6">
        <f t="shared" si="108"/>
        <v>40.575535757400004</v>
      </c>
      <c r="D1159" s="7">
        <f t="shared" si="109"/>
        <v>6.1144642425999933</v>
      </c>
      <c r="E1159" s="6"/>
      <c r="G1159" s="8">
        <v>6.1144642425999933</v>
      </c>
      <c r="H1159" s="8">
        <f t="shared" si="112"/>
        <v>3.0068500000005827E-2</v>
      </c>
      <c r="I1159" s="8">
        <v>465</v>
      </c>
      <c r="J1159" s="8">
        <f t="shared" si="110"/>
        <v>14</v>
      </c>
      <c r="K1159" s="8">
        <f t="shared" si="111"/>
        <v>28</v>
      </c>
      <c r="L1159" s="8">
        <f t="shared" ref="L1159:L1222" si="113">K1159*H1159</f>
        <v>0.84191800000016315</v>
      </c>
    </row>
    <row r="1160" spans="1:12" ht="15.5" x14ac:dyDescent="0.35">
      <c r="A1160" s="1">
        <v>40605.604157399997</v>
      </c>
      <c r="B1160" s="1">
        <v>465</v>
      </c>
      <c r="C1160" s="6">
        <f t="shared" si="108"/>
        <v>40.605604157399995</v>
      </c>
      <c r="D1160" s="7">
        <f t="shared" si="109"/>
        <v>6.0843958426000029</v>
      </c>
      <c r="E1160" s="6"/>
      <c r="G1160" s="8">
        <v>6.0843958426000029</v>
      </c>
      <c r="H1160" s="8">
        <f t="shared" si="112"/>
        <v>3.0068399999990447E-2</v>
      </c>
      <c r="I1160" s="8">
        <v>465</v>
      </c>
      <c r="J1160" s="8">
        <f t="shared" si="110"/>
        <v>14</v>
      </c>
      <c r="K1160" s="8">
        <f t="shared" si="111"/>
        <v>28</v>
      </c>
      <c r="L1160" s="8">
        <f t="shared" si="113"/>
        <v>0.84191519999973252</v>
      </c>
    </row>
    <row r="1161" spans="1:12" ht="15.5" x14ac:dyDescent="0.35">
      <c r="A1161" s="1">
        <v>40635.672657399999</v>
      </c>
      <c r="B1161" s="1">
        <v>465</v>
      </c>
      <c r="C1161" s="6">
        <f t="shared" si="108"/>
        <v>40.635672657400001</v>
      </c>
      <c r="D1161" s="7">
        <f t="shared" si="109"/>
        <v>6.0543273425999971</v>
      </c>
      <c r="E1161" s="6"/>
      <c r="G1161" s="8">
        <v>6.0543273425999971</v>
      </c>
      <c r="H1161" s="8">
        <f t="shared" si="112"/>
        <v>3.0068500000005827E-2</v>
      </c>
      <c r="I1161" s="8">
        <v>465</v>
      </c>
      <c r="J1161" s="8">
        <f t="shared" si="110"/>
        <v>14</v>
      </c>
      <c r="K1161" s="8">
        <f t="shared" si="111"/>
        <v>28</v>
      </c>
      <c r="L1161" s="8">
        <f t="shared" si="113"/>
        <v>0.84191800000016315</v>
      </c>
    </row>
    <row r="1162" spans="1:12" ht="15.5" x14ac:dyDescent="0.35">
      <c r="A1162" s="1">
        <v>40665.7411574</v>
      </c>
      <c r="B1162" s="1">
        <v>465</v>
      </c>
      <c r="C1162" s="6">
        <f t="shared" si="108"/>
        <v>40.665741157399999</v>
      </c>
      <c r="D1162" s="7">
        <f t="shared" si="109"/>
        <v>6.0242588425999983</v>
      </c>
      <c r="E1162" s="6"/>
      <c r="G1162" s="8">
        <v>6.0242588425999983</v>
      </c>
      <c r="H1162" s="8">
        <f t="shared" si="112"/>
        <v>3.0068499999998721E-2</v>
      </c>
      <c r="I1162" s="8">
        <v>465</v>
      </c>
      <c r="J1162" s="8">
        <f t="shared" si="110"/>
        <v>14</v>
      </c>
      <c r="K1162" s="8">
        <f t="shared" si="111"/>
        <v>28</v>
      </c>
      <c r="L1162" s="8">
        <f t="shared" si="113"/>
        <v>0.8419179999999642</v>
      </c>
    </row>
    <row r="1163" spans="1:12" ht="15.5" x14ac:dyDescent="0.35">
      <c r="A1163" s="1">
        <v>40695.809657400001</v>
      </c>
      <c r="B1163" s="1">
        <v>465</v>
      </c>
      <c r="C1163" s="6">
        <f t="shared" si="108"/>
        <v>40.695809657399998</v>
      </c>
      <c r="D1163" s="7">
        <f t="shared" si="109"/>
        <v>5.9941903425999996</v>
      </c>
      <c r="E1163" s="6"/>
      <c r="G1163" s="8">
        <v>5.9941903425999996</v>
      </c>
      <c r="H1163" s="8">
        <f t="shared" si="112"/>
        <v>3.0068499999998721E-2</v>
      </c>
      <c r="I1163" s="8">
        <v>465</v>
      </c>
      <c r="J1163" s="8">
        <f t="shared" si="110"/>
        <v>14</v>
      </c>
      <c r="K1163" s="8">
        <f t="shared" si="111"/>
        <v>28</v>
      </c>
      <c r="L1163" s="8">
        <f t="shared" si="113"/>
        <v>0.8419179999999642</v>
      </c>
    </row>
    <row r="1164" spans="1:12" ht="15.5" x14ac:dyDescent="0.35">
      <c r="A1164" s="1">
        <v>40725.878057399997</v>
      </c>
      <c r="B1164" s="1">
        <v>465</v>
      </c>
      <c r="C1164" s="6">
        <f t="shared" si="108"/>
        <v>40.725878057399996</v>
      </c>
      <c r="D1164" s="7">
        <f t="shared" si="109"/>
        <v>5.9641219426000021</v>
      </c>
      <c r="E1164" s="6"/>
      <c r="G1164" s="8">
        <v>5.9641219426000021</v>
      </c>
      <c r="H1164" s="8">
        <f t="shared" si="112"/>
        <v>3.0068399999997553E-2</v>
      </c>
      <c r="I1164" s="8">
        <v>465</v>
      </c>
      <c r="J1164" s="8">
        <f t="shared" si="110"/>
        <v>14</v>
      </c>
      <c r="K1164" s="8">
        <f t="shared" si="111"/>
        <v>28</v>
      </c>
      <c r="L1164" s="8">
        <f t="shared" si="113"/>
        <v>0.84191519999993147</v>
      </c>
    </row>
    <row r="1165" spans="1:12" ht="15.5" x14ac:dyDescent="0.35">
      <c r="A1165" s="1">
        <v>40755.946557399999</v>
      </c>
      <c r="B1165" s="1">
        <v>465</v>
      </c>
      <c r="C1165" s="6">
        <f t="shared" si="108"/>
        <v>40.755946557400001</v>
      </c>
      <c r="D1165" s="7">
        <f t="shared" si="109"/>
        <v>5.9340534425999962</v>
      </c>
      <c r="E1165" s="6"/>
      <c r="G1165" s="8">
        <v>5.9340534425999962</v>
      </c>
      <c r="H1165" s="8">
        <f t="shared" si="112"/>
        <v>3.0068500000005827E-2</v>
      </c>
      <c r="I1165" s="8">
        <v>465</v>
      </c>
      <c r="J1165" s="8">
        <f t="shared" si="110"/>
        <v>14</v>
      </c>
      <c r="K1165" s="8">
        <f t="shared" si="111"/>
        <v>28</v>
      </c>
      <c r="L1165" s="8">
        <f t="shared" si="113"/>
        <v>0.84191800000016315</v>
      </c>
    </row>
    <row r="1166" spans="1:12" ht="15.5" x14ac:dyDescent="0.35">
      <c r="A1166" s="1">
        <v>40786.0150574</v>
      </c>
      <c r="B1166" s="1">
        <v>465</v>
      </c>
      <c r="C1166" s="6">
        <f t="shared" si="108"/>
        <v>40.7860150574</v>
      </c>
      <c r="D1166" s="7">
        <f t="shared" si="109"/>
        <v>5.9039849425999975</v>
      </c>
      <c r="E1166" s="6"/>
      <c r="G1166" s="8">
        <v>5.9039849425999975</v>
      </c>
      <c r="H1166" s="8">
        <f t="shared" si="112"/>
        <v>3.0068499999998721E-2</v>
      </c>
      <c r="I1166" s="8">
        <v>465</v>
      </c>
      <c r="J1166" s="8">
        <f t="shared" si="110"/>
        <v>14</v>
      </c>
      <c r="K1166" s="8">
        <f t="shared" si="111"/>
        <v>28</v>
      </c>
      <c r="L1166" s="8">
        <f t="shared" si="113"/>
        <v>0.8419179999999642</v>
      </c>
    </row>
    <row r="1167" spans="1:12" ht="15.5" x14ac:dyDescent="0.35">
      <c r="A1167" s="1">
        <v>40816.083557400001</v>
      </c>
      <c r="B1167" s="1">
        <v>465</v>
      </c>
      <c r="C1167" s="6">
        <f t="shared" si="108"/>
        <v>40.816083557399999</v>
      </c>
      <c r="D1167" s="7">
        <f t="shared" si="109"/>
        <v>5.8739164425999988</v>
      </c>
      <c r="E1167" s="6"/>
      <c r="G1167" s="8">
        <v>5.8739164425999988</v>
      </c>
      <c r="H1167" s="8">
        <f t="shared" si="112"/>
        <v>3.0068499999998721E-2</v>
      </c>
      <c r="I1167" s="8">
        <v>465</v>
      </c>
      <c r="J1167" s="8">
        <f t="shared" si="110"/>
        <v>14</v>
      </c>
      <c r="K1167" s="8">
        <f t="shared" si="111"/>
        <v>28</v>
      </c>
      <c r="L1167" s="8">
        <f t="shared" si="113"/>
        <v>0.8419179999999642</v>
      </c>
    </row>
    <row r="1168" spans="1:12" ht="15.5" x14ac:dyDescent="0.35">
      <c r="A1168" s="1">
        <v>40846.152057400002</v>
      </c>
      <c r="B1168" s="1">
        <v>465</v>
      </c>
      <c r="C1168" s="6">
        <f t="shared" si="108"/>
        <v>40.846152057400005</v>
      </c>
      <c r="D1168" s="7">
        <f t="shared" si="109"/>
        <v>5.843847942599993</v>
      </c>
      <c r="E1168" s="6"/>
      <c r="G1168" s="8">
        <v>5.843847942599993</v>
      </c>
      <c r="H1168" s="8">
        <f t="shared" si="112"/>
        <v>3.0068500000005827E-2</v>
      </c>
      <c r="I1168" s="8">
        <v>465</v>
      </c>
      <c r="J1168" s="8">
        <f t="shared" si="110"/>
        <v>14</v>
      </c>
      <c r="K1168" s="8">
        <f t="shared" si="111"/>
        <v>28</v>
      </c>
      <c r="L1168" s="8">
        <f t="shared" si="113"/>
        <v>0.84191800000016315</v>
      </c>
    </row>
    <row r="1169" spans="1:12" ht="15.5" x14ac:dyDescent="0.35">
      <c r="A1169" s="1">
        <v>40876.220457399999</v>
      </c>
      <c r="B1169" s="1">
        <v>465</v>
      </c>
      <c r="C1169" s="6">
        <f t="shared" si="108"/>
        <v>40.876220457400002</v>
      </c>
      <c r="D1169" s="7">
        <f t="shared" si="109"/>
        <v>5.8137795425999954</v>
      </c>
      <c r="E1169" s="6"/>
      <c r="G1169" s="8">
        <v>5.8137795425999954</v>
      </c>
      <c r="H1169" s="8">
        <f t="shared" si="112"/>
        <v>3.0068399999997553E-2</v>
      </c>
      <c r="I1169" s="8">
        <v>465</v>
      </c>
      <c r="J1169" s="8">
        <f t="shared" si="110"/>
        <v>14</v>
      </c>
      <c r="K1169" s="8">
        <f t="shared" si="111"/>
        <v>28</v>
      </c>
      <c r="L1169" s="8">
        <f t="shared" si="113"/>
        <v>0.84191519999993147</v>
      </c>
    </row>
    <row r="1170" spans="1:12" ht="15.5" x14ac:dyDescent="0.35">
      <c r="A1170" s="1">
        <v>40906.2889574</v>
      </c>
      <c r="B1170" s="1">
        <v>465</v>
      </c>
      <c r="C1170" s="6">
        <f t="shared" si="108"/>
        <v>40.906288957400001</v>
      </c>
      <c r="D1170" s="7">
        <f t="shared" si="109"/>
        <v>5.7837110425999967</v>
      </c>
      <c r="E1170" s="6"/>
      <c r="G1170" s="8">
        <v>5.7837110425999967</v>
      </c>
      <c r="H1170" s="8">
        <f t="shared" si="112"/>
        <v>3.0068499999998721E-2</v>
      </c>
      <c r="I1170" s="8">
        <v>465</v>
      </c>
      <c r="J1170" s="8">
        <f t="shared" si="110"/>
        <v>14</v>
      </c>
      <c r="K1170" s="8">
        <f t="shared" si="111"/>
        <v>28</v>
      </c>
      <c r="L1170" s="8">
        <f t="shared" si="113"/>
        <v>0.8419179999999642</v>
      </c>
    </row>
    <row r="1171" spans="1:12" ht="15.5" x14ac:dyDescent="0.35">
      <c r="A1171" s="1">
        <v>40936.357457400001</v>
      </c>
      <c r="B1171" s="1">
        <v>465</v>
      </c>
      <c r="C1171" s="6">
        <f t="shared" si="108"/>
        <v>40.9363574574</v>
      </c>
      <c r="D1171" s="7">
        <f t="shared" si="109"/>
        <v>5.753642542599998</v>
      </c>
      <c r="E1171" s="6"/>
      <c r="G1171" s="8">
        <v>5.753642542599998</v>
      </c>
      <c r="H1171" s="8">
        <f t="shared" si="112"/>
        <v>3.0068499999998721E-2</v>
      </c>
      <c r="I1171" s="8">
        <v>465</v>
      </c>
      <c r="J1171" s="8">
        <f t="shared" si="110"/>
        <v>14</v>
      </c>
      <c r="K1171" s="8">
        <f t="shared" si="111"/>
        <v>28</v>
      </c>
      <c r="L1171" s="8">
        <f t="shared" si="113"/>
        <v>0.8419179999999642</v>
      </c>
    </row>
    <row r="1172" spans="1:12" ht="15.5" x14ac:dyDescent="0.35">
      <c r="A1172" s="1">
        <v>40966.425957400003</v>
      </c>
      <c r="B1172" s="1">
        <v>465</v>
      </c>
      <c r="C1172" s="6">
        <f t="shared" si="108"/>
        <v>40.966425957400006</v>
      </c>
      <c r="D1172" s="7">
        <f t="shared" si="109"/>
        <v>5.7235740425999921</v>
      </c>
      <c r="E1172" s="6"/>
      <c r="G1172" s="8">
        <v>5.7235740425999921</v>
      </c>
      <c r="H1172" s="8">
        <f t="shared" si="112"/>
        <v>3.0068500000005827E-2</v>
      </c>
      <c r="I1172" s="8">
        <v>465</v>
      </c>
      <c r="J1172" s="8">
        <f t="shared" si="110"/>
        <v>14</v>
      </c>
      <c r="K1172" s="8">
        <f t="shared" si="111"/>
        <v>28</v>
      </c>
      <c r="L1172" s="8">
        <f t="shared" si="113"/>
        <v>0.84191800000016315</v>
      </c>
    </row>
    <row r="1173" spans="1:12" ht="15.5" x14ac:dyDescent="0.35">
      <c r="A1173" s="1">
        <v>40996.494357399999</v>
      </c>
      <c r="B1173" s="1">
        <v>465</v>
      </c>
      <c r="C1173" s="6">
        <f t="shared" si="108"/>
        <v>40.996494357399996</v>
      </c>
      <c r="D1173" s="7">
        <f t="shared" si="109"/>
        <v>5.6935056426000017</v>
      </c>
      <c r="E1173" s="6"/>
      <c r="G1173" s="8">
        <v>5.6935056426000017</v>
      </c>
      <c r="H1173" s="8">
        <f t="shared" si="112"/>
        <v>3.0068399999990447E-2</v>
      </c>
      <c r="I1173" s="8">
        <v>465</v>
      </c>
      <c r="J1173" s="8">
        <f t="shared" si="110"/>
        <v>14</v>
      </c>
      <c r="K1173" s="8">
        <f t="shared" si="111"/>
        <v>28</v>
      </c>
      <c r="L1173" s="8">
        <f t="shared" si="113"/>
        <v>0.84191519999973252</v>
      </c>
    </row>
    <row r="1174" spans="1:12" ht="15.5" x14ac:dyDescent="0.35">
      <c r="A1174" s="1">
        <v>41026.5628574</v>
      </c>
      <c r="B1174" s="1">
        <v>465</v>
      </c>
      <c r="C1174" s="6">
        <f t="shared" si="108"/>
        <v>41.026562857400002</v>
      </c>
      <c r="D1174" s="7">
        <f t="shared" si="109"/>
        <v>5.6634371425999959</v>
      </c>
      <c r="E1174" s="6"/>
      <c r="G1174" s="8">
        <v>5.6634371425999959</v>
      </c>
      <c r="H1174" s="8">
        <f t="shared" si="112"/>
        <v>3.0068500000005827E-2</v>
      </c>
      <c r="I1174" s="8">
        <v>465</v>
      </c>
      <c r="J1174" s="8">
        <f t="shared" si="110"/>
        <v>14</v>
      </c>
      <c r="K1174" s="8">
        <f t="shared" si="111"/>
        <v>28</v>
      </c>
      <c r="L1174" s="8">
        <f t="shared" si="113"/>
        <v>0.84191800000016315</v>
      </c>
    </row>
    <row r="1175" spans="1:12" ht="15.5" x14ac:dyDescent="0.35">
      <c r="A1175" s="1">
        <v>41056.631357400001</v>
      </c>
      <c r="B1175" s="1">
        <v>465</v>
      </c>
      <c r="C1175" s="6">
        <f t="shared" si="108"/>
        <v>41.056631357400001</v>
      </c>
      <c r="D1175" s="7">
        <f t="shared" si="109"/>
        <v>5.6333686425999971</v>
      </c>
      <c r="E1175" s="6"/>
      <c r="G1175" s="8">
        <v>5.6333686425999971</v>
      </c>
      <c r="H1175" s="8">
        <f t="shared" si="112"/>
        <v>3.0068499999998721E-2</v>
      </c>
      <c r="I1175" s="8">
        <v>465</v>
      </c>
      <c r="J1175" s="8">
        <f t="shared" si="110"/>
        <v>14</v>
      </c>
      <c r="K1175" s="8">
        <f t="shared" si="111"/>
        <v>28</v>
      </c>
      <c r="L1175" s="8">
        <f t="shared" si="113"/>
        <v>0.8419179999999642</v>
      </c>
    </row>
    <row r="1176" spans="1:12" ht="15.5" x14ac:dyDescent="0.35">
      <c r="A1176" s="1">
        <v>41086.699857400003</v>
      </c>
      <c r="B1176" s="1">
        <v>465</v>
      </c>
      <c r="C1176" s="6">
        <f t="shared" si="108"/>
        <v>41.086699857399999</v>
      </c>
      <c r="D1176" s="7">
        <f t="shared" si="109"/>
        <v>5.6033001425999984</v>
      </c>
      <c r="E1176" s="6"/>
      <c r="G1176" s="8">
        <v>5.6033001425999984</v>
      </c>
      <c r="H1176" s="8">
        <f t="shared" si="112"/>
        <v>3.0068499999998721E-2</v>
      </c>
      <c r="I1176" s="8">
        <v>465</v>
      </c>
      <c r="J1176" s="8">
        <f t="shared" si="110"/>
        <v>14</v>
      </c>
      <c r="K1176" s="8">
        <f t="shared" si="111"/>
        <v>28</v>
      </c>
      <c r="L1176" s="8">
        <f t="shared" si="113"/>
        <v>0.8419179999999642</v>
      </c>
    </row>
    <row r="1177" spans="1:12" ht="15.5" x14ac:dyDescent="0.35">
      <c r="A1177" s="1">
        <v>41116.768257399999</v>
      </c>
      <c r="B1177" s="1">
        <v>466</v>
      </c>
      <c r="C1177" s="6">
        <f t="shared" si="108"/>
        <v>41.116768257399997</v>
      </c>
      <c r="D1177" s="7">
        <f t="shared" si="109"/>
        <v>5.5732317426000009</v>
      </c>
      <c r="E1177" s="6"/>
      <c r="G1177" s="8">
        <v>5.5732317426000009</v>
      </c>
      <c r="H1177" s="8">
        <f t="shared" si="112"/>
        <v>3.0068399999997553E-2</v>
      </c>
      <c r="I1177" s="8">
        <v>466</v>
      </c>
      <c r="J1177" s="8">
        <f t="shared" si="110"/>
        <v>15</v>
      </c>
      <c r="K1177" s="8">
        <f t="shared" si="111"/>
        <v>29</v>
      </c>
      <c r="L1177" s="8">
        <f t="shared" si="113"/>
        <v>0.87198359999992903</v>
      </c>
    </row>
    <row r="1178" spans="1:12" ht="15.5" x14ac:dyDescent="0.35">
      <c r="A1178" s="1">
        <v>41159.291537899997</v>
      </c>
      <c r="B1178" s="1">
        <v>465</v>
      </c>
      <c r="C1178" s="6">
        <f t="shared" si="108"/>
        <v>41.159291537899996</v>
      </c>
      <c r="D1178" s="7">
        <f t="shared" si="109"/>
        <v>5.5307084621000016</v>
      </c>
      <c r="E1178" s="6"/>
      <c r="G1178" s="8">
        <v>5.5307084621000016</v>
      </c>
      <c r="H1178" s="8">
        <f t="shared" si="112"/>
        <v>4.2523280499999316E-2</v>
      </c>
      <c r="I1178" s="8">
        <v>465</v>
      </c>
      <c r="J1178" s="8">
        <f t="shared" si="110"/>
        <v>14</v>
      </c>
      <c r="K1178" s="8">
        <f t="shared" si="111"/>
        <v>29</v>
      </c>
      <c r="L1178" s="8">
        <f t="shared" si="113"/>
        <v>1.2331751344999802</v>
      </c>
    </row>
    <row r="1179" spans="1:12" ht="15.5" x14ac:dyDescent="0.35">
      <c r="A1179" s="1">
        <v>41189.360037899998</v>
      </c>
      <c r="B1179" s="1">
        <v>465</v>
      </c>
      <c r="C1179" s="6">
        <f t="shared" si="108"/>
        <v>41.189360037899995</v>
      </c>
      <c r="D1179" s="7">
        <f t="shared" si="109"/>
        <v>5.5006399621000028</v>
      </c>
      <c r="E1179" s="6"/>
      <c r="G1179" s="8">
        <v>5.5006399621000028</v>
      </c>
      <c r="H1179" s="8">
        <f t="shared" si="112"/>
        <v>3.0068499999998721E-2</v>
      </c>
      <c r="I1179" s="8">
        <v>465</v>
      </c>
      <c r="J1179" s="8">
        <f t="shared" si="110"/>
        <v>14</v>
      </c>
      <c r="K1179" s="8">
        <f t="shared" si="111"/>
        <v>28</v>
      </c>
      <c r="L1179" s="8">
        <f t="shared" si="113"/>
        <v>0.8419179999999642</v>
      </c>
    </row>
    <row r="1180" spans="1:12" ht="15.5" x14ac:dyDescent="0.35">
      <c r="A1180" s="1">
        <v>41219.428537899999</v>
      </c>
      <c r="B1180" s="1">
        <v>465</v>
      </c>
      <c r="C1180" s="6">
        <f t="shared" si="108"/>
        <v>41.219428537900001</v>
      </c>
      <c r="D1180" s="7">
        <f t="shared" si="109"/>
        <v>5.470571462099997</v>
      </c>
      <c r="E1180" s="6"/>
      <c r="G1180" s="8">
        <v>5.470571462099997</v>
      </c>
      <c r="H1180" s="8">
        <f t="shared" si="112"/>
        <v>3.0068500000005827E-2</v>
      </c>
      <c r="I1180" s="8">
        <v>465</v>
      </c>
      <c r="J1180" s="8">
        <f t="shared" si="110"/>
        <v>14</v>
      </c>
      <c r="K1180" s="8">
        <f t="shared" si="111"/>
        <v>28</v>
      </c>
      <c r="L1180" s="8">
        <f t="shared" si="113"/>
        <v>0.84191800000016315</v>
      </c>
    </row>
    <row r="1181" spans="1:12" ht="15.5" x14ac:dyDescent="0.35">
      <c r="A1181" s="1">
        <v>41249.496937900003</v>
      </c>
      <c r="B1181" s="1">
        <v>465</v>
      </c>
      <c r="C1181" s="6">
        <f t="shared" si="108"/>
        <v>41.249496937900005</v>
      </c>
      <c r="D1181" s="7">
        <f t="shared" si="109"/>
        <v>5.4405030620999923</v>
      </c>
      <c r="E1181" s="6"/>
      <c r="G1181" s="8">
        <v>5.4405030620999923</v>
      </c>
      <c r="H1181" s="8">
        <f t="shared" si="112"/>
        <v>3.0068400000004658E-2</v>
      </c>
      <c r="I1181" s="8">
        <v>465</v>
      </c>
      <c r="J1181" s="8">
        <f t="shared" si="110"/>
        <v>14</v>
      </c>
      <c r="K1181" s="8">
        <f t="shared" si="111"/>
        <v>28</v>
      </c>
      <c r="L1181" s="8">
        <f t="shared" si="113"/>
        <v>0.84191520000013043</v>
      </c>
    </row>
    <row r="1182" spans="1:12" ht="15.5" x14ac:dyDescent="0.35">
      <c r="A1182" s="1">
        <v>41279.565437899997</v>
      </c>
      <c r="B1182" s="1">
        <v>465</v>
      </c>
      <c r="C1182" s="6">
        <f t="shared" si="108"/>
        <v>41.279565437899997</v>
      </c>
      <c r="D1182" s="7">
        <f t="shared" si="109"/>
        <v>5.4104345621000007</v>
      </c>
      <c r="E1182" s="6"/>
      <c r="G1182" s="8">
        <v>5.4104345621000007</v>
      </c>
      <c r="H1182" s="8">
        <f t="shared" si="112"/>
        <v>3.0068499999991616E-2</v>
      </c>
      <c r="I1182" s="8">
        <v>465</v>
      </c>
      <c r="J1182" s="8">
        <f t="shared" si="110"/>
        <v>14</v>
      </c>
      <c r="K1182" s="8">
        <f t="shared" si="111"/>
        <v>28</v>
      </c>
      <c r="L1182" s="8">
        <f t="shared" si="113"/>
        <v>0.84191799999976524</v>
      </c>
    </row>
    <row r="1183" spans="1:12" ht="15.5" x14ac:dyDescent="0.35">
      <c r="A1183" s="1">
        <v>41309.633937899998</v>
      </c>
      <c r="B1183" s="1">
        <v>465</v>
      </c>
      <c r="C1183" s="6">
        <f t="shared" si="108"/>
        <v>41.309633937899996</v>
      </c>
      <c r="D1183" s="7">
        <f t="shared" si="109"/>
        <v>5.380366062100002</v>
      </c>
      <c r="E1183" s="6"/>
      <c r="G1183" s="8">
        <v>5.380366062100002</v>
      </c>
      <c r="H1183" s="8">
        <f t="shared" si="112"/>
        <v>3.0068499999998721E-2</v>
      </c>
      <c r="I1183" s="8">
        <v>465</v>
      </c>
      <c r="J1183" s="8">
        <f t="shared" si="110"/>
        <v>14</v>
      </c>
      <c r="K1183" s="8">
        <f t="shared" si="111"/>
        <v>28</v>
      </c>
      <c r="L1183" s="8">
        <f t="shared" si="113"/>
        <v>0.8419179999999642</v>
      </c>
    </row>
    <row r="1184" spans="1:12" ht="15.5" x14ac:dyDescent="0.35">
      <c r="A1184" s="1">
        <v>41339.702437899999</v>
      </c>
      <c r="B1184" s="1">
        <v>465</v>
      </c>
      <c r="C1184" s="6">
        <f t="shared" si="108"/>
        <v>41.339702437900002</v>
      </c>
      <c r="D1184" s="7">
        <f t="shared" si="109"/>
        <v>5.3502975620999962</v>
      </c>
      <c r="E1184" s="6"/>
      <c r="G1184" s="8">
        <v>5.3502975620999962</v>
      </c>
      <c r="H1184" s="8">
        <f t="shared" si="112"/>
        <v>3.0068500000005827E-2</v>
      </c>
      <c r="I1184" s="8">
        <v>465</v>
      </c>
      <c r="J1184" s="8">
        <f t="shared" si="110"/>
        <v>14</v>
      </c>
      <c r="K1184" s="8">
        <f t="shared" si="111"/>
        <v>28</v>
      </c>
      <c r="L1184" s="8">
        <f t="shared" si="113"/>
        <v>0.84191800000016315</v>
      </c>
    </row>
    <row r="1185" spans="1:12" ht="15.5" x14ac:dyDescent="0.35">
      <c r="A1185" s="1">
        <v>41369.770837900003</v>
      </c>
      <c r="B1185" s="1">
        <v>465</v>
      </c>
      <c r="C1185" s="6">
        <f t="shared" si="108"/>
        <v>41.369770837900006</v>
      </c>
      <c r="D1185" s="7">
        <f t="shared" si="109"/>
        <v>5.3202291620999915</v>
      </c>
      <c r="E1185" s="6"/>
      <c r="G1185" s="8">
        <v>5.3202291620999915</v>
      </c>
      <c r="H1185" s="8">
        <f t="shared" si="112"/>
        <v>3.0068400000004658E-2</v>
      </c>
      <c r="I1185" s="8">
        <v>465</v>
      </c>
      <c r="J1185" s="8">
        <f t="shared" si="110"/>
        <v>14</v>
      </c>
      <c r="K1185" s="8">
        <f t="shared" si="111"/>
        <v>28</v>
      </c>
      <c r="L1185" s="8">
        <f t="shared" si="113"/>
        <v>0.84191520000013043</v>
      </c>
    </row>
    <row r="1186" spans="1:12" ht="15.5" x14ac:dyDescent="0.35">
      <c r="A1186" s="1">
        <v>41399.839337899997</v>
      </c>
      <c r="B1186" s="1">
        <v>465</v>
      </c>
      <c r="C1186" s="6">
        <f t="shared" si="108"/>
        <v>41.399839337899998</v>
      </c>
      <c r="D1186" s="7">
        <f t="shared" si="109"/>
        <v>5.2901606620999999</v>
      </c>
      <c r="E1186" s="6"/>
      <c r="G1186" s="8">
        <v>5.2901606620999999</v>
      </c>
      <c r="H1186" s="8">
        <f t="shared" si="112"/>
        <v>3.0068499999991616E-2</v>
      </c>
      <c r="I1186" s="8">
        <v>465</v>
      </c>
      <c r="J1186" s="8">
        <f t="shared" si="110"/>
        <v>14</v>
      </c>
      <c r="K1186" s="8">
        <f t="shared" si="111"/>
        <v>28</v>
      </c>
      <c r="L1186" s="8">
        <f t="shared" si="113"/>
        <v>0.84191799999976524</v>
      </c>
    </row>
    <row r="1187" spans="1:12" ht="15.5" x14ac:dyDescent="0.35">
      <c r="A1187" s="1">
        <v>41429.907837899998</v>
      </c>
      <c r="B1187" s="1">
        <v>465</v>
      </c>
      <c r="C1187" s="6">
        <f t="shared" si="108"/>
        <v>41.429907837899997</v>
      </c>
      <c r="D1187" s="7">
        <f t="shared" si="109"/>
        <v>5.2600921621000012</v>
      </c>
      <c r="E1187" s="6"/>
      <c r="G1187" s="8">
        <v>5.2600921621000012</v>
      </c>
      <c r="H1187" s="8">
        <f t="shared" si="112"/>
        <v>3.0068499999998721E-2</v>
      </c>
      <c r="I1187" s="8">
        <v>465</v>
      </c>
      <c r="J1187" s="8">
        <f t="shared" si="110"/>
        <v>14</v>
      </c>
      <c r="K1187" s="8">
        <f t="shared" si="111"/>
        <v>28</v>
      </c>
      <c r="L1187" s="8">
        <f t="shared" si="113"/>
        <v>0.8419179999999642</v>
      </c>
    </row>
    <row r="1188" spans="1:12" ht="15.5" x14ac:dyDescent="0.35">
      <c r="A1188" s="1">
        <v>41459.9763379</v>
      </c>
      <c r="B1188" s="1">
        <v>465</v>
      </c>
      <c r="C1188" s="6">
        <f t="shared" si="108"/>
        <v>41.459976337900002</v>
      </c>
      <c r="D1188" s="7">
        <f t="shared" si="109"/>
        <v>5.2300236620999954</v>
      </c>
      <c r="E1188" s="6"/>
      <c r="G1188" s="8">
        <v>5.2300236620999954</v>
      </c>
      <c r="H1188" s="8">
        <f t="shared" si="112"/>
        <v>3.0068500000005827E-2</v>
      </c>
      <c r="I1188" s="8">
        <v>465</v>
      </c>
      <c r="J1188" s="8">
        <f t="shared" si="110"/>
        <v>14</v>
      </c>
      <c r="K1188" s="8">
        <f t="shared" si="111"/>
        <v>28</v>
      </c>
      <c r="L1188" s="8">
        <f t="shared" si="113"/>
        <v>0.84191800000016315</v>
      </c>
    </row>
    <row r="1189" spans="1:12" ht="15.5" x14ac:dyDescent="0.35">
      <c r="A1189" s="1">
        <v>41490.044837900001</v>
      </c>
      <c r="B1189" s="1">
        <v>465</v>
      </c>
      <c r="C1189" s="6">
        <f t="shared" si="108"/>
        <v>41.490044837900001</v>
      </c>
      <c r="D1189" s="7">
        <f t="shared" si="109"/>
        <v>5.1999551620999966</v>
      </c>
      <c r="E1189" s="6"/>
      <c r="G1189" s="8">
        <v>5.1999551620999966</v>
      </c>
      <c r="H1189" s="8">
        <f t="shared" si="112"/>
        <v>3.0068499999998721E-2</v>
      </c>
      <c r="I1189" s="8">
        <v>465</v>
      </c>
      <c r="J1189" s="8">
        <f t="shared" si="110"/>
        <v>14</v>
      </c>
      <c r="K1189" s="8">
        <f t="shared" si="111"/>
        <v>28</v>
      </c>
      <c r="L1189" s="8">
        <f t="shared" si="113"/>
        <v>0.8419179999999642</v>
      </c>
    </row>
    <row r="1190" spans="1:12" ht="15.5" x14ac:dyDescent="0.35">
      <c r="A1190" s="1">
        <v>41520.113237899997</v>
      </c>
      <c r="B1190" s="1">
        <v>465</v>
      </c>
      <c r="C1190" s="6">
        <f t="shared" si="108"/>
        <v>41.520113237899999</v>
      </c>
      <c r="D1190" s="7">
        <f t="shared" si="109"/>
        <v>5.1698867620999991</v>
      </c>
      <c r="E1190" s="6"/>
      <c r="G1190" s="8">
        <v>5.1698867620999991</v>
      </c>
      <c r="H1190" s="8">
        <f t="shared" si="112"/>
        <v>3.0068399999997553E-2</v>
      </c>
      <c r="I1190" s="8">
        <v>465</v>
      </c>
      <c r="J1190" s="8">
        <f t="shared" si="110"/>
        <v>14</v>
      </c>
      <c r="K1190" s="8">
        <f t="shared" si="111"/>
        <v>28</v>
      </c>
      <c r="L1190" s="8">
        <f t="shared" si="113"/>
        <v>0.84191519999993147</v>
      </c>
    </row>
    <row r="1191" spans="1:12" ht="15.5" x14ac:dyDescent="0.35">
      <c r="A1191" s="1">
        <v>41550.181737899999</v>
      </c>
      <c r="B1191" s="1">
        <v>465</v>
      </c>
      <c r="C1191" s="6">
        <f t="shared" si="108"/>
        <v>41.550181737899997</v>
      </c>
      <c r="D1191" s="7">
        <f t="shared" si="109"/>
        <v>5.1398182621000004</v>
      </c>
      <c r="E1191" s="6"/>
      <c r="G1191" s="8">
        <v>5.1398182621000004</v>
      </c>
      <c r="H1191" s="8">
        <f t="shared" si="112"/>
        <v>3.0068499999998721E-2</v>
      </c>
      <c r="I1191" s="8">
        <v>465</v>
      </c>
      <c r="J1191" s="8">
        <f t="shared" si="110"/>
        <v>14</v>
      </c>
      <c r="K1191" s="8">
        <f t="shared" si="111"/>
        <v>28</v>
      </c>
      <c r="L1191" s="8">
        <f t="shared" si="113"/>
        <v>0.8419179999999642</v>
      </c>
    </row>
    <row r="1192" spans="1:12" ht="15.5" x14ac:dyDescent="0.35">
      <c r="A1192" s="1">
        <v>41580.2502379</v>
      </c>
      <c r="B1192" s="1">
        <v>465</v>
      </c>
      <c r="C1192" s="6">
        <f t="shared" si="108"/>
        <v>41.580250237900003</v>
      </c>
      <c r="D1192" s="7">
        <f t="shared" si="109"/>
        <v>5.1097497620999945</v>
      </c>
      <c r="E1192" s="6"/>
      <c r="G1192" s="8">
        <v>5.1097497620999945</v>
      </c>
      <c r="H1192" s="8">
        <f t="shared" si="112"/>
        <v>3.0068500000005827E-2</v>
      </c>
      <c r="I1192" s="8">
        <v>465</v>
      </c>
      <c r="J1192" s="8">
        <f t="shared" si="110"/>
        <v>14</v>
      </c>
      <c r="K1192" s="8">
        <f t="shared" si="111"/>
        <v>28</v>
      </c>
      <c r="L1192" s="8">
        <f t="shared" si="113"/>
        <v>0.84191800000016315</v>
      </c>
    </row>
    <row r="1193" spans="1:12" ht="15.5" x14ac:dyDescent="0.35">
      <c r="A1193" s="1">
        <v>41610.318737900001</v>
      </c>
      <c r="B1193" s="1">
        <v>465</v>
      </c>
      <c r="C1193" s="6">
        <f t="shared" si="108"/>
        <v>41.610318737900002</v>
      </c>
      <c r="D1193" s="7">
        <f t="shared" si="109"/>
        <v>5.0796812620999958</v>
      </c>
      <c r="E1193" s="6"/>
      <c r="G1193" s="8">
        <v>5.0796812620999958</v>
      </c>
      <c r="H1193" s="8">
        <f t="shared" si="112"/>
        <v>3.0068499999998721E-2</v>
      </c>
      <c r="I1193" s="8">
        <v>465</v>
      </c>
      <c r="J1193" s="8">
        <f t="shared" si="110"/>
        <v>14</v>
      </c>
      <c r="K1193" s="8">
        <f t="shared" si="111"/>
        <v>28</v>
      </c>
      <c r="L1193" s="8">
        <f t="shared" si="113"/>
        <v>0.8419179999999642</v>
      </c>
    </row>
    <row r="1194" spans="1:12" ht="15.5" x14ac:dyDescent="0.35">
      <c r="A1194" s="1">
        <v>41640.387137899997</v>
      </c>
      <c r="B1194" s="1">
        <v>465</v>
      </c>
      <c r="C1194" s="6">
        <f t="shared" si="108"/>
        <v>41.640387137899999</v>
      </c>
      <c r="D1194" s="7">
        <f t="shared" si="109"/>
        <v>5.0496128620999983</v>
      </c>
      <c r="E1194" s="6"/>
      <c r="G1194" s="8">
        <v>5.0496128620999983</v>
      </c>
      <c r="H1194" s="8">
        <f t="shared" si="112"/>
        <v>3.0068399999997553E-2</v>
      </c>
      <c r="I1194" s="8">
        <v>465</v>
      </c>
      <c r="J1194" s="8">
        <f t="shared" si="110"/>
        <v>14</v>
      </c>
      <c r="K1194" s="8">
        <f t="shared" si="111"/>
        <v>28</v>
      </c>
      <c r="L1194" s="8">
        <f t="shared" si="113"/>
        <v>0.84191519999993147</v>
      </c>
    </row>
    <row r="1195" spans="1:12" ht="15.5" x14ac:dyDescent="0.35">
      <c r="A1195" s="1">
        <v>41670.455637899999</v>
      </c>
      <c r="B1195" s="1">
        <v>465</v>
      </c>
      <c r="C1195" s="6">
        <f t="shared" si="108"/>
        <v>41.670455637899998</v>
      </c>
      <c r="D1195" s="7">
        <f t="shared" si="109"/>
        <v>5.0195443620999995</v>
      </c>
      <c r="E1195" s="6"/>
      <c r="G1195" s="8">
        <v>5.0195443620999995</v>
      </c>
      <c r="H1195" s="8">
        <f t="shared" si="112"/>
        <v>3.0068499999998721E-2</v>
      </c>
      <c r="I1195" s="8">
        <v>465</v>
      </c>
      <c r="J1195" s="8">
        <f t="shared" si="110"/>
        <v>14</v>
      </c>
      <c r="K1195" s="8">
        <f t="shared" si="111"/>
        <v>28</v>
      </c>
      <c r="L1195" s="8">
        <f t="shared" si="113"/>
        <v>0.8419179999999642</v>
      </c>
    </row>
    <row r="1196" spans="1:12" ht="15.5" x14ac:dyDescent="0.35">
      <c r="A1196" s="1">
        <v>41700.5241379</v>
      </c>
      <c r="B1196" s="1">
        <v>465</v>
      </c>
      <c r="C1196" s="6">
        <f t="shared" si="108"/>
        <v>41.700524137899997</v>
      </c>
      <c r="D1196" s="7">
        <f t="shared" si="109"/>
        <v>4.9894758621000008</v>
      </c>
      <c r="E1196" s="6"/>
      <c r="G1196" s="8">
        <v>4.9894758621000008</v>
      </c>
      <c r="H1196" s="8">
        <f t="shared" si="112"/>
        <v>3.0068499999998721E-2</v>
      </c>
      <c r="I1196" s="8">
        <v>465</v>
      </c>
      <c r="J1196" s="8">
        <f t="shared" si="110"/>
        <v>14</v>
      </c>
      <c r="K1196" s="8">
        <f t="shared" si="111"/>
        <v>28</v>
      </c>
      <c r="L1196" s="8">
        <f t="shared" si="113"/>
        <v>0.8419179999999642</v>
      </c>
    </row>
    <row r="1197" spans="1:12" ht="15.5" x14ac:dyDescent="0.35">
      <c r="A1197" s="1">
        <v>41730.592637900001</v>
      </c>
      <c r="B1197" s="1">
        <v>465</v>
      </c>
      <c r="C1197" s="6">
        <f t="shared" si="108"/>
        <v>41.730592637900003</v>
      </c>
      <c r="D1197" s="7">
        <f t="shared" si="109"/>
        <v>4.959407362099995</v>
      </c>
      <c r="E1197" s="6"/>
      <c r="G1197" s="8">
        <v>4.959407362099995</v>
      </c>
      <c r="H1197" s="8">
        <f t="shared" si="112"/>
        <v>3.0068500000005827E-2</v>
      </c>
      <c r="I1197" s="8">
        <v>465</v>
      </c>
      <c r="J1197" s="8">
        <f t="shared" si="110"/>
        <v>14</v>
      </c>
      <c r="K1197" s="8">
        <f t="shared" si="111"/>
        <v>28</v>
      </c>
      <c r="L1197" s="8">
        <f t="shared" si="113"/>
        <v>0.84191800000016315</v>
      </c>
    </row>
    <row r="1198" spans="1:12" ht="15.5" x14ac:dyDescent="0.35">
      <c r="A1198" s="1">
        <v>41760.661037899998</v>
      </c>
      <c r="B1198" s="1">
        <v>465</v>
      </c>
      <c r="C1198" s="6">
        <f t="shared" si="108"/>
        <v>41.7606610379</v>
      </c>
      <c r="D1198" s="7">
        <f t="shared" si="109"/>
        <v>4.9293389620999974</v>
      </c>
      <c r="E1198" s="6"/>
      <c r="G1198" s="8">
        <v>4.9293389620999974</v>
      </c>
      <c r="H1198" s="8">
        <f t="shared" si="112"/>
        <v>3.0068399999997553E-2</v>
      </c>
      <c r="I1198" s="8">
        <v>465</v>
      </c>
      <c r="J1198" s="8">
        <f t="shared" si="110"/>
        <v>14</v>
      </c>
      <c r="K1198" s="8">
        <f t="shared" si="111"/>
        <v>28</v>
      </c>
      <c r="L1198" s="8">
        <f t="shared" si="113"/>
        <v>0.84191519999993147</v>
      </c>
    </row>
    <row r="1199" spans="1:12" ht="15.5" x14ac:dyDescent="0.35">
      <c r="A1199" s="1">
        <v>41790.729537899999</v>
      </c>
      <c r="B1199" s="1">
        <v>465</v>
      </c>
      <c r="C1199" s="6">
        <f t="shared" si="108"/>
        <v>41.790729537899999</v>
      </c>
      <c r="D1199" s="7">
        <f t="shared" si="109"/>
        <v>4.8992704620999987</v>
      </c>
      <c r="E1199" s="6"/>
      <c r="G1199" s="8">
        <v>4.8992704620999987</v>
      </c>
      <c r="H1199" s="8">
        <f t="shared" si="112"/>
        <v>3.0068499999998721E-2</v>
      </c>
      <c r="I1199" s="8">
        <v>465</v>
      </c>
      <c r="J1199" s="8">
        <f t="shared" si="110"/>
        <v>14</v>
      </c>
      <c r="K1199" s="8">
        <f t="shared" si="111"/>
        <v>28</v>
      </c>
      <c r="L1199" s="8">
        <f t="shared" si="113"/>
        <v>0.8419179999999642</v>
      </c>
    </row>
    <row r="1200" spans="1:12" ht="15.5" x14ac:dyDescent="0.35">
      <c r="A1200" s="1">
        <v>41820.7980379</v>
      </c>
      <c r="B1200" s="1">
        <v>465</v>
      </c>
      <c r="C1200" s="6">
        <f t="shared" si="108"/>
        <v>41.820798037899998</v>
      </c>
      <c r="D1200" s="7">
        <f t="shared" si="109"/>
        <v>4.8692019621</v>
      </c>
      <c r="E1200" s="6"/>
      <c r="G1200" s="8">
        <v>4.8692019621</v>
      </c>
      <c r="H1200" s="8">
        <f t="shared" si="112"/>
        <v>3.0068499999998721E-2</v>
      </c>
      <c r="I1200" s="8">
        <v>465</v>
      </c>
      <c r="J1200" s="8">
        <f t="shared" si="110"/>
        <v>14</v>
      </c>
      <c r="K1200" s="8">
        <f t="shared" si="111"/>
        <v>28</v>
      </c>
      <c r="L1200" s="8">
        <f t="shared" si="113"/>
        <v>0.8419179999999642</v>
      </c>
    </row>
    <row r="1201" spans="1:12" ht="15.5" x14ac:dyDescent="0.35">
      <c r="A1201" s="1">
        <v>41850.866537900001</v>
      </c>
      <c r="B1201" s="1">
        <v>465</v>
      </c>
      <c r="C1201" s="6">
        <f t="shared" si="108"/>
        <v>41.850866537900004</v>
      </c>
      <c r="D1201" s="7">
        <f t="shared" si="109"/>
        <v>4.8391334620999942</v>
      </c>
      <c r="E1201" s="6"/>
      <c r="G1201" s="8">
        <v>4.8391334620999942</v>
      </c>
      <c r="H1201" s="8">
        <f t="shared" si="112"/>
        <v>3.0068500000005827E-2</v>
      </c>
      <c r="I1201" s="8">
        <v>465</v>
      </c>
      <c r="J1201" s="8">
        <f t="shared" si="110"/>
        <v>14</v>
      </c>
      <c r="K1201" s="8">
        <f t="shared" si="111"/>
        <v>28</v>
      </c>
      <c r="L1201" s="8">
        <f t="shared" si="113"/>
        <v>0.84191800000016315</v>
      </c>
    </row>
    <row r="1202" spans="1:12" ht="15.5" x14ac:dyDescent="0.35">
      <c r="A1202" s="1">
        <v>41880.934937899998</v>
      </c>
      <c r="B1202" s="1">
        <v>465</v>
      </c>
      <c r="C1202" s="6">
        <f t="shared" si="108"/>
        <v>41.880934937900001</v>
      </c>
      <c r="D1202" s="7">
        <f t="shared" si="109"/>
        <v>4.8090650620999966</v>
      </c>
      <c r="E1202" s="6"/>
      <c r="G1202" s="8">
        <v>4.8090650620999966</v>
      </c>
      <c r="H1202" s="8">
        <f t="shared" si="112"/>
        <v>3.0068399999997553E-2</v>
      </c>
      <c r="I1202" s="8">
        <v>465</v>
      </c>
      <c r="J1202" s="8">
        <f t="shared" si="110"/>
        <v>14</v>
      </c>
      <c r="K1202" s="8">
        <f t="shared" si="111"/>
        <v>28</v>
      </c>
      <c r="L1202" s="8">
        <f t="shared" si="113"/>
        <v>0.84191519999993147</v>
      </c>
    </row>
    <row r="1203" spans="1:12" ht="15.5" x14ac:dyDescent="0.35">
      <c r="A1203" s="1">
        <v>41911.003437899999</v>
      </c>
      <c r="B1203" s="1">
        <v>465</v>
      </c>
      <c r="C1203" s="6">
        <f t="shared" si="108"/>
        <v>41.9110034379</v>
      </c>
      <c r="D1203" s="7">
        <f t="shared" si="109"/>
        <v>4.7789965620999979</v>
      </c>
      <c r="E1203" s="6"/>
      <c r="G1203" s="8">
        <v>4.7789965620999979</v>
      </c>
      <c r="H1203" s="8">
        <f t="shared" si="112"/>
        <v>3.0068499999998721E-2</v>
      </c>
      <c r="I1203" s="8">
        <v>465</v>
      </c>
      <c r="J1203" s="8">
        <f t="shared" si="110"/>
        <v>14</v>
      </c>
      <c r="K1203" s="8">
        <f t="shared" si="111"/>
        <v>28</v>
      </c>
      <c r="L1203" s="8">
        <f t="shared" si="113"/>
        <v>0.8419179999999642</v>
      </c>
    </row>
    <row r="1204" spans="1:12" ht="15.5" x14ac:dyDescent="0.35">
      <c r="A1204" s="1">
        <v>41941.0719379</v>
      </c>
      <c r="B1204" s="1">
        <v>465</v>
      </c>
      <c r="C1204" s="6">
        <f t="shared" si="108"/>
        <v>41.941071937899999</v>
      </c>
      <c r="D1204" s="7">
        <f t="shared" si="109"/>
        <v>4.7489280620999992</v>
      </c>
      <c r="E1204" s="6"/>
      <c r="G1204" s="8">
        <v>4.7489280620999992</v>
      </c>
      <c r="H1204" s="8">
        <f t="shared" si="112"/>
        <v>3.0068499999998721E-2</v>
      </c>
      <c r="I1204" s="8">
        <v>465</v>
      </c>
      <c r="J1204" s="8">
        <f t="shared" si="110"/>
        <v>14</v>
      </c>
      <c r="K1204" s="8">
        <f t="shared" si="111"/>
        <v>28</v>
      </c>
      <c r="L1204" s="8">
        <f t="shared" si="113"/>
        <v>0.8419179999999642</v>
      </c>
    </row>
    <row r="1205" spans="1:12" ht="15.5" x14ac:dyDescent="0.35">
      <c r="A1205" s="1">
        <v>41971.140437900001</v>
      </c>
      <c r="B1205" s="1">
        <v>465</v>
      </c>
      <c r="C1205" s="6">
        <f t="shared" si="108"/>
        <v>41.971140437900004</v>
      </c>
      <c r="D1205" s="7">
        <f t="shared" si="109"/>
        <v>4.7188595620999934</v>
      </c>
      <c r="E1205" s="6"/>
      <c r="G1205" s="8">
        <v>4.7188595620999934</v>
      </c>
      <c r="H1205" s="8">
        <f t="shared" si="112"/>
        <v>3.0068500000005827E-2</v>
      </c>
      <c r="I1205" s="8">
        <v>465</v>
      </c>
      <c r="J1205" s="8">
        <f t="shared" si="110"/>
        <v>14</v>
      </c>
      <c r="K1205" s="8">
        <f t="shared" si="111"/>
        <v>28</v>
      </c>
      <c r="L1205" s="8">
        <f t="shared" si="113"/>
        <v>0.84191800000016315</v>
      </c>
    </row>
    <row r="1206" spans="1:12" ht="15.5" x14ac:dyDescent="0.35">
      <c r="A1206" s="1">
        <v>42001.208837899998</v>
      </c>
      <c r="B1206" s="1">
        <v>465</v>
      </c>
      <c r="C1206" s="6">
        <f t="shared" si="108"/>
        <v>42.001208837899995</v>
      </c>
      <c r="D1206" s="7">
        <f t="shared" si="109"/>
        <v>4.6887911621000029</v>
      </c>
      <c r="E1206" s="6"/>
      <c r="G1206" s="8">
        <v>4.6887911621000029</v>
      </c>
      <c r="H1206" s="8">
        <f t="shared" si="112"/>
        <v>3.0068399999990447E-2</v>
      </c>
      <c r="I1206" s="8">
        <v>465</v>
      </c>
      <c r="J1206" s="8">
        <f t="shared" si="110"/>
        <v>14</v>
      </c>
      <c r="K1206" s="8">
        <f t="shared" si="111"/>
        <v>28</v>
      </c>
      <c r="L1206" s="8">
        <f t="shared" si="113"/>
        <v>0.84191519999973252</v>
      </c>
    </row>
    <row r="1207" spans="1:12" ht="15.5" x14ac:dyDescent="0.35">
      <c r="A1207" s="1">
        <v>42031.277337899999</v>
      </c>
      <c r="B1207" s="1">
        <v>465</v>
      </c>
      <c r="C1207" s="6">
        <f t="shared" si="108"/>
        <v>42.031277337900001</v>
      </c>
      <c r="D1207" s="7">
        <f t="shared" si="109"/>
        <v>4.6587226620999971</v>
      </c>
      <c r="E1207" s="6"/>
      <c r="G1207" s="8">
        <v>4.6587226620999971</v>
      </c>
      <c r="H1207" s="8">
        <f t="shared" si="112"/>
        <v>3.0068500000005827E-2</v>
      </c>
      <c r="I1207" s="8">
        <v>465</v>
      </c>
      <c r="J1207" s="8">
        <f t="shared" si="110"/>
        <v>14</v>
      </c>
      <c r="K1207" s="8">
        <f t="shared" si="111"/>
        <v>28</v>
      </c>
      <c r="L1207" s="8">
        <f t="shared" si="113"/>
        <v>0.84191800000016315</v>
      </c>
    </row>
    <row r="1208" spans="1:12" ht="15.5" x14ac:dyDescent="0.35">
      <c r="A1208" s="1">
        <v>42061.3458379</v>
      </c>
      <c r="B1208" s="1">
        <v>465</v>
      </c>
      <c r="C1208" s="6">
        <f t="shared" si="108"/>
        <v>42.061345837899999</v>
      </c>
      <c r="D1208" s="7">
        <f t="shared" si="109"/>
        <v>4.6286541620999984</v>
      </c>
      <c r="E1208" s="6"/>
      <c r="G1208" s="8">
        <v>4.6286541620999984</v>
      </c>
      <c r="H1208" s="8">
        <f t="shared" si="112"/>
        <v>3.0068499999998721E-2</v>
      </c>
      <c r="I1208" s="8">
        <v>465</v>
      </c>
      <c r="J1208" s="8">
        <f t="shared" si="110"/>
        <v>14</v>
      </c>
      <c r="K1208" s="8">
        <f t="shared" si="111"/>
        <v>28</v>
      </c>
      <c r="L1208" s="8">
        <f t="shared" si="113"/>
        <v>0.8419179999999642</v>
      </c>
    </row>
    <row r="1209" spans="1:12" ht="15.5" x14ac:dyDescent="0.35">
      <c r="A1209" s="1">
        <v>42091.414337900002</v>
      </c>
      <c r="B1209" s="1">
        <v>465</v>
      </c>
      <c r="C1209" s="6">
        <f t="shared" si="108"/>
        <v>42.091414337899998</v>
      </c>
      <c r="D1209" s="7">
        <f t="shared" si="109"/>
        <v>4.5985856620999996</v>
      </c>
      <c r="E1209" s="6"/>
      <c r="G1209" s="8">
        <v>4.5985856620999996</v>
      </c>
      <c r="H1209" s="8">
        <f t="shared" si="112"/>
        <v>3.0068499999998721E-2</v>
      </c>
      <c r="I1209" s="8">
        <v>465</v>
      </c>
      <c r="J1209" s="8">
        <f t="shared" si="110"/>
        <v>14</v>
      </c>
      <c r="K1209" s="8">
        <f t="shared" si="111"/>
        <v>28</v>
      </c>
      <c r="L1209" s="8">
        <f t="shared" si="113"/>
        <v>0.8419179999999642</v>
      </c>
    </row>
    <row r="1210" spans="1:12" ht="15.5" x14ac:dyDescent="0.35">
      <c r="A1210" s="1">
        <v>42121.482837900003</v>
      </c>
      <c r="B1210" s="1">
        <v>465</v>
      </c>
      <c r="C1210" s="6">
        <f t="shared" si="108"/>
        <v>42.121482837900004</v>
      </c>
      <c r="D1210" s="7">
        <f t="shared" si="109"/>
        <v>4.5685171620999938</v>
      </c>
      <c r="E1210" s="6"/>
      <c r="G1210" s="8">
        <v>4.5685171620999938</v>
      </c>
      <c r="H1210" s="8">
        <f t="shared" si="112"/>
        <v>3.0068500000005827E-2</v>
      </c>
      <c r="I1210" s="8">
        <v>465</v>
      </c>
      <c r="J1210" s="8">
        <f t="shared" si="110"/>
        <v>14</v>
      </c>
      <c r="K1210" s="8">
        <f t="shared" si="111"/>
        <v>28</v>
      </c>
      <c r="L1210" s="8">
        <f t="shared" si="113"/>
        <v>0.84191800000016315</v>
      </c>
    </row>
    <row r="1211" spans="1:12" ht="15.5" x14ac:dyDescent="0.35">
      <c r="A1211" s="1">
        <v>42151.551237899999</v>
      </c>
      <c r="B1211" s="1">
        <v>465</v>
      </c>
      <c r="C1211" s="6">
        <f t="shared" si="108"/>
        <v>42.151551237900001</v>
      </c>
      <c r="D1211" s="7">
        <f t="shared" si="109"/>
        <v>4.5384487620999963</v>
      </c>
      <c r="E1211" s="6"/>
      <c r="G1211" s="8">
        <v>4.5384487620999963</v>
      </c>
      <c r="H1211" s="8">
        <f t="shared" si="112"/>
        <v>3.0068399999997553E-2</v>
      </c>
      <c r="I1211" s="8">
        <v>465</v>
      </c>
      <c r="J1211" s="8">
        <f t="shared" si="110"/>
        <v>14</v>
      </c>
      <c r="K1211" s="8">
        <f t="shared" si="111"/>
        <v>28</v>
      </c>
      <c r="L1211" s="8">
        <f t="shared" si="113"/>
        <v>0.84191519999993147</v>
      </c>
    </row>
    <row r="1212" spans="1:12" ht="15.5" x14ac:dyDescent="0.35">
      <c r="A1212" s="1">
        <v>42181.6197379</v>
      </c>
      <c r="B1212" s="1">
        <v>465</v>
      </c>
      <c r="C1212" s="6">
        <f t="shared" si="108"/>
        <v>42.1816197379</v>
      </c>
      <c r="D1212" s="7">
        <f t="shared" si="109"/>
        <v>4.5083802620999975</v>
      </c>
      <c r="E1212" s="6"/>
      <c r="G1212" s="8">
        <v>4.5083802620999975</v>
      </c>
      <c r="H1212" s="8">
        <f t="shared" si="112"/>
        <v>3.0068499999998721E-2</v>
      </c>
      <c r="I1212" s="8">
        <v>465</v>
      </c>
      <c r="J1212" s="8">
        <f t="shared" si="110"/>
        <v>14</v>
      </c>
      <c r="K1212" s="8">
        <f t="shared" si="111"/>
        <v>28</v>
      </c>
      <c r="L1212" s="8">
        <f t="shared" si="113"/>
        <v>0.8419179999999642</v>
      </c>
    </row>
    <row r="1213" spans="1:12" ht="15.5" x14ac:dyDescent="0.35">
      <c r="A1213" s="1">
        <v>42211.688237900002</v>
      </c>
      <c r="B1213" s="1">
        <v>465</v>
      </c>
      <c r="C1213" s="6">
        <f t="shared" si="108"/>
        <v>42.211688237899999</v>
      </c>
      <c r="D1213" s="7">
        <f t="shared" si="109"/>
        <v>4.4783117620999988</v>
      </c>
      <c r="E1213" s="6"/>
      <c r="G1213" s="8">
        <v>4.4783117620999988</v>
      </c>
      <c r="H1213" s="8">
        <f t="shared" si="112"/>
        <v>3.0068499999998721E-2</v>
      </c>
      <c r="I1213" s="8">
        <v>465</v>
      </c>
      <c r="J1213" s="8">
        <f t="shared" si="110"/>
        <v>14</v>
      </c>
      <c r="K1213" s="8">
        <f t="shared" si="111"/>
        <v>28</v>
      </c>
      <c r="L1213" s="8">
        <f t="shared" si="113"/>
        <v>0.8419179999999642</v>
      </c>
    </row>
    <row r="1214" spans="1:12" ht="15.5" x14ac:dyDescent="0.35">
      <c r="A1214" s="1">
        <v>42241.756737900003</v>
      </c>
      <c r="B1214" s="1">
        <v>465</v>
      </c>
      <c r="C1214" s="6">
        <f t="shared" si="108"/>
        <v>42.241756737900005</v>
      </c>
      <c r="D1214" s="7">
        <f t="shared" si="109"/>
        <v>4.448243262099993</v>
      </c>
      <c r="E1214" s="6"/>
      <c r="G1214" s="8">
        <v>4.448243262099993</v>
      </c>
      <c r="H1214" s="8">
        <f t="shared" si="112"/>
        <v>3.0068500000005827E-2</v>
      </c>
      <c r="I1214" s="8">
        <v>465</v>
      </c>
      <c r="J1214" s="8">
        <f t="shared" si="110"/>
        <v>14</v>
      </c>
      <c r="K1214" s="8">
        <f t="shared" si="111"/>
        <v>28</v>
      </c>
      <c r="L1214" s="8">
        <f t="shared" si="113"/>
        <v>0.84191800000016315</v>
      </c>
    </row>
    <row r="1215" spans="1:12" ht="15.5" x14ac:dyDescent="0.35">
      <c r="A1215" s="1">
        <v>42271.825137899999</v>
      </c>
      <c r="B1215" s="1">
        <v>465</v>
      </c>
      <c r="C1215" s="6">
        <f t="shared" si="108"/>
        <v>42.271825137900002</v>
      </c>
      <c r="D1215" s="7">
        <f t="shared" si="109"/>
        <v>4.4181748620999954</v>
      </c>
      <c r="E1215" s="6"/>
      <c r="G1215" s="8">
        <v>4.4181748620999954</v>
      </c>
      <c r="H1215" s="8">
        <f t="shared" si="112"/>
        <v>3.0068399999997553E-2</v>
      </c>
      <c r="I1215" s="8">
        <v>465</v>
      </c>
      <c r="J1215" s="8">
        <f t="shared" si="110"/>
        <v>14</v>
      </c>
      <c r="K1215" s="8">
        <f t="shared" si="111"/>
        <v>28</v>
      </c>
      <c r="L1215" s="8">
        <f t="shared" si="113"/>
        <v>0.84191519999993147</v>
      </c>
    </row>
    <row r="1216" spans="1:12" ht="15.5" x14ac:dyDescent="0.35">
      <c r="A1216" s="1">
        <v>42301.893637900001</v>
      </c>
      <c r="B1216" s="1">
        <v>465</v>
      </c>
      <c r="C1216" s="6">
        <f t="shared" si="108"/>
        <v>42.301893637900001</v>
      </c>
      <c r="D1216" s="7">
        <f t="shared" si="109"/>
        <v>4.3881063620999967</v>
      </c>
      <c r="E1216" s="6"/>
      <c r="G1216" s="8">
        <v>4.3881063620999967</v>
      </c>
      <c r="H1216" s="8">
        <f t="shared" si="112"/>
        <v>3.0068499999998721E-2</v>
      </c>
      <c r="I1216" s="8">
        <v>465</v>
      </c>
      <c r="J1216" s="8">
        <f t="shared" si="110"/>
        <v>14</v>
      </c>
      <c r="K1216" s="8">
        <f t="shared" si="111"/>
        <v>28</v>
      </c>
      <c r="L1216" s="8">
        <f t="shared" si="113"/>
        <v>0.8419179999999642</v>
      </c>
    </row>
    <row r="1217" spans="1:12" ht="15.5" x14ac:dyDescent="0.35">
      <c r="A1217" s="1">
        <v>42331.962137900002</v>
      </c>
      <c r="B1217" s="1">
        <v>465</v>
      </c>
      <c r="C1217" s="6">
        <f t="shared" si="108"/>
        <v>42.3319621379</v>
      </c>
      <c r="D1217" s="7">
        <f t="shared" si="109"/>
        <v>4.358037862099998</v>
      </c>
      <c r="E1217" s="6"/>
      <c r="G1217" s="8">
        <v>4.358037862099998</v>
      </c>
      <c r="H1217" s="8">
        <f t="shared" si="112"/>
        <v>3.0068499999998721E-2</v>
      </c>
      <c r="I1217" s="8">
        <v>465</v>
      </c>
      <c r="J1217" s="8">
        <f t="shared" si="110"/>
        <v>14</v>
      </c>
      <c r="K1217" s="8">
        <f t="shared" si="111"/>
        <v>28</v>
      </c>
      <c r="L1217" s="8">
        <f t="shared" si="113"/>
        <v>0.8419179999999642</v>
      </c>
    </row>
    <row r="1218" spans="1:12" ht="15.5" x14ac:dyDescent="0.35">
      <c r="A1218" s="1">
        <v>42362.030637900003</v>
      </c>
      <c r="B1218" s="1">
        <v>465</v>
      </c>
      <c r="C1218" s="6">
        <f t="shared" si="108"/>
        <v>42.362030637900006</v>
      </c>
      <c r="D1218" s="7">
        <f t="shared" si="109"/>
        <v>4.3279693620999922</v>
      </c>
      <c r="E1218" s="6"/>
      <c r="G1218" s="8">
        <v>4.3279693620999922</v>
      </c>
      <c r="H1218" s="8">
        <f t="shared" si="112"/>
        <v>3.0068500000005827E-2</v>
      </c>
      <c r="I1218" s="8">
        <v>465</v>
      </c>
      <c r="J1218" s="8">
        <f t="shared" si="110"/>
        <v>14</v>
      </c>
      <c r="K1218" s="8">
        <f t="shared" si="111"/>
        <v>28</v>
      </c>
      <c r="L1218" s="8">
        <f t="shared" si="113"/>
        <v>0.84191800000016315</v>
      </c>
    </row>
    <row r="1219" spans="1:12" ht="15.5" x14ac:dyDescent="0.35">
      <c r="A1219" s="1">
        <v>42392.0990379</v>
      </c>
      <c r="B1219" s="1">
        <v>465</v>
      </c>
      <c r="C1219" s="6">
        <f t="shared" si="108"/>
        <v>42.392099037899996</v>
      </c>
      <c r="D1219" s="7">
        <f t="shared" si="109"/>
        <v>4.2979009621000017</v>
      </c>
      <c r="E1219" s="6"/>
      <c r="G1219" s="8">
        <v>4.2979009621000017</v>
      </c>
      <c r="H1219" s="8">
        <f t="shared" si="112"/>
        <v>3.0068399999990447E-2</v>
      </c>
      <c r="I1219" s="8">
        <v>465</v>
      </c>
      <c r="J1219" s="8">
        <f t="shared" si="110"/>
        <v>14</v>
      </c>
      <c r="K1219" s="8">
        <f t="shared" si="111"/>
        <v>28</v>
      </c>
      <c r="L1219" s="8">
        <f t="shared" si="113"/>
        <v>0.84191519999973252</v>
      </c>
    </row>
    <row r="1220" spans="1:12" ht="15.5" x14ac:dyDescent="0.35">
      <c r="A1220" s="1">
        <v>42422.167537900001</v>
      </c>
      <c r="B1220" s="1">
        <v>465</v>
      </c>
      <c r="C1220" s="6">
        <f t="shared" ref="C1220:C1283" si="114">A1220/1000</f>
        <v>42.422167537900002</v>
      </c>
      <c r="D1220" s="7">
        <f t="shared" ref="D1220:D1283" si="115">46.69-C1220</f>
        <v>4.2678324620999959</v>
      </c>
      <c r="E1220" s="6"/>
      <c r="G1220" s="8">
        <v>4.2678324620999959</v>
      </c>
      <c r="H1220" s="8">
        <f t="shared" si="112"/>
        <v>3.0068500000005827E-2</v>
      </c>
      <c r="I1220" s="8">
        <v>465</v>
      </c>
      <c r="J1220" s="8">
        <f t="shared" ref="J1220:J1283" si="116">I1220-451</f>
        <v>14</v>
      </c>
      <c r="K1220" s="8">
        <f t="shared" si="111"/>
        <v>28</v>
      </c>
      <c r="L1220" s="8">
        <f t="shared" si="113"/>
        <v>0.84191800000016315</v>
      </c>
    </row>
    <row r="1221" spans="1:12" ht="15.5" x14ac:dyDescent="0.35">
      <c r="A1221" s="1">
        <v>42452.236037900002</v>
      </c>
      <c r="B1221" s="1">
        <v>465</v>
      </c>
      <c r="C1221" s="6">
        <f t="shared" si="114"/>
        <v>42.452236037900001</v>
      </c>
      <c r="D1221" s="7">
        <f t="shared" si="115"/>
        <v>4.2377639620999972</v>
      </c>
      <c r="E1221" s="6"/>
      <c r="G1221" s="8">
        <v>4.2377639620999972</v>
      </c>
      <c r="H1221" s="8">
        <f t="shared" si="112"/>
        <v>3.0068499999998721E-2</v>
      </c>
      <c r="I1221" s="8">
        <v>465</v>
      </c>
      <c r="J1221" s="8">
        <f t="shared" si="116"/>
        <v>14</v>
      </c>
      <c r="K1221" s="8">
        <f t="shared" ref="K1221:K1284" si="117">J1221+J1220</f>
        <v>28</v>
      </c>
      <c r="L1221" s="8">
        <f t="shared" si="113"/>
        <v>0.8419179999999642</v>
      </c>
    </row>
    <row r="1222" spans="1:12" ht="15.5" x14ac:dyDescent="0.35">
      <c r="A1222" s="1">
        <v>42482.304537900003</v>
      </c>
      <c r="B1222" s="1">
        <v>465</v>
      </c>
      <c r="C1222" s="6">
        <f t="shared" si="114"/>
        <v>42.482304537900006</v>
      </c>
      <c r="D1222" s="7">
        <f t="shared" si="115"/>
        <v>4.2076954620999913</v>
      </c>
      <c r="E1222" s="6"/>
      <c r="G1222" s="8">
        <v>4.2076954620999913</v>
      </c>
      <c r="H1222" s="8">
        <f t="shared" ref="H1222:H1285" si="118">G1221-G1222</f>
        <v>3.0068500000005827E-2</v>
      </c>
      <c r="I1222" s="8">
        <v>465</v>
      </c>
      <c r="J1222" s="8">
        <f t="shared" si="116"/>
        <v>14</v>
      </c>
      <c r="K1222" s="8">
        <f t="shared" si="117"/>
        <v>28</v>
      </c>
      <c r="L1222" s="8">
        <f t="shared" si="113"/>
        <v>0.84191800000016315</v>
      </c>
    </row>
    <row r="1223" spans="1:12" ht="15.5" x14ac:dyDescent="0.35">
      <c r="A1223" s="1">
        <v>42512.3729379</v>
      </c>
      <c r="B1223" s="1">
        <v>465</v>
      </c>
      <c r="C1223" s="6">
        <f t="shared" si="114"/>
        <v>42.512372937899997</v>
      </c>
      <c r="D1223" s="7">
        <f t="shared" si="115"/>
        <v>4.1776270621000009</v>
      </c>
      <c r="E1223" s="6"/>
      <c r="G1223" s="8">
        <v>4.1776270621000009</v>
      </c>
      <c r="H1223" s="8">
        <f t="shared" si="118"/>
        <v>3.0068399999990447E-2</v>
      </c>
      <c r="I1223" s="8">
        <v>465</v>
      </c>
      <c r="J1223" s="8">
        <f t="shared" si="116"/>
        <v>14</v>
      </c>
      <c r="K1223" s="8">
        <f t="shared" si="117"/>
        <v>28</v>
      </c>
      <c r="L1223" s="8">
        <f t="shared" ref="L1223:L1286" si="119">K1223*H1223</f>
        <v>0.84191519999973252</v>
      </c>
    </row>
    <row r="1224" spans="1:12" ht="15.5" x14ac:dyDescent="0.35">
      <c r="A1224" s="1">
        <v>42542.441437900001</v>
      </c>
      <c r="B1224" s="1">
        <v>465</v>
      </c>
      <c r="C1224" s="6">
        <f t="shared" si="114"/>
        <v>42.542441437900003</v>
      </c>
      <c r="D1224" s="7">
        <f t="shared" si="115"/>
        <v>4.1475585620999951</v>
      </c>
      <c r="E1224" s="6"/>
      <c r="G1224" s="8">
        <v>4.1475585620999951</v>
      </c>
      <c r="H1224" s="8">
        <f t="shared" si="118"/>
        <v>3.0068500000005827E-2</v>
      </c>
      <c r="I1224" s="8">
        <v>465</v>
      </c>
      <c r="J1224" s="8">
        <f t="shared" si="116"/>
        <v>14</v>
      </c>
      <c r="K1224" s="8">
        <f t="shared" si="117"/>
        <v>28</v>
      </c>
      <c r="L1224" s="8">
        <f t="shared" si="119"/>
        <v>0.84191800000016315</v>
      </c>
    </row>
    <row r="1225" spans="1:12" ht="15.5" x14ac:dyDescent="0.35">
      <c r="A1225" s="1">
        <v>42572.509937900002</v>
      </c>
      <c r="B1225" s="1">
        <v>465</v>
      </c>
      <c r="C1225" s="6">
        <f t="shared" si="114"/>
        <v>42.572509937900001</v>
      </c>
      <c r="D1225" s="7">
        <f t="shared" si="115"/>
        <v>4.1174900620999964</v>
      </c>
      <c r="E1225" s="6"/>
      <c r="G1225" s="8">
        <v>4.1174900620999964</v>
      </c>
      <c r="H1225" s="8">
        <f t="shared" si="118"/>
        <v>3.0068499999998721E-2</v>
      </c>
      <c r="I1225" s="8">
        <v>465</v>
      </c>
      <c r="J1225" s="8">
        <f t="shared" si="116"/>
        <v>14</v>
      </c>
      <c r="K1225" s="8">
        <f t="shared" si="117"/>
        <v>28</v>
      </c>
      <c r="L1225" s="8">
        <f t="shared" si="119"/>
        <v>0.8419179999999642</v>
      </c>
    </row>
    <row r="1226" spans="1:12" ht="15.5" x14ac:dyDescent="0.35">
      <c r="A1226" s="1">
        <v>42602.578437900003</v>
      </c>
      <c r="B1226" s="1">
        <v>465</v>
      </c>
      <c r="C1226" s="6">
        <f t="shared" si="114"/>
        <v>42.6025784379</v>
      </c>
      <c r="D1226" s="7">
        <f t="shared" si="115"/>
        <v>4.0874215620999976</v>
      </c>
      <c r="E1226" s="6"/>
      <c r="G1226" s="8">
        <v>4.0874215620999976</v>
      </c>
      <c r="H1226" s="8">
        <f t="shared" si="118"/>
        <v>3.0068499999998721E-2</v>
      </c>
      <c r="I1226" s="8">
        <v>465</v>
      </c>
      <c r="J1226" s="8">
        <f t="shared" si="116"/>
        <v>14</v>
      </c>
      <c r="K1226" s="8">
        <f t="shared" si="117"/>
        <v>28</v>
      </c>
      <c r="L1226" s="8">
        <f t="shared" si="119"/>
        <v>0.8419179999999642</v>
      </c>
    </row>
    <row r="1227" spans="1:12" ht="15.5" x14ac:dyDescent="0.35">
      <c r="A1227" s="1">
        <v>42632.6468379</v>
      </c>
      <c r="B1227" s="1">
        <v>465</v>
      </c>
      <c r="C1227" s="6">
        <f t="shared" si="114"/>
        <v>42.632646837899998</v>
      </c>
      <c r="D1227" s="7">
        <f t="shared" si="115"/>
        <v>4.0573531621000001</v>
      </c>
      <c r="E1227" s="6"/>
      <c r="G1227" s="8">
        <v>4.0573531621000001</v>
      </c>
      <c r="H1227" s="8">
        <f t="shared" si="118"/>
        <v>3.0068399999997553E-2</v>
      </c>
      <c r="I1227" s="8">
        <v>465</v>
      </c>
      <c r="J1227" s="8">
        <f t="shared" si="116"/>
        <v>14</v>
      </c>
      <c r="K1227" s="8">
        <f t="shared" si="117"/>
        <v>28</v>
      </c>
      <c r="L1227" s="8">
        <f t="shared" si="119"/>
        <v>0.84191519999993147</v>
      </c>
    </row>
    <row r="1228" spans="1:12" ht="15.5" x14ac:dyDescent="0.35">
      <c r="A1228" s="1">
        <v>42662.715337900001</v>
      </c>
      <c r="B1228" s="1">
        <v>465</v>
      </c>
      <c r="C1228" s="6">
        <f t="shared" si="114"/>
        <v>42.662715337900003</v>
      </c>
      <c r="D1228" s="7">
        <f t="shared" si="115"/>
        <v>4.0272846620999943</v>
      </c>
      <c r="E1228" s="6"/>
      <c r="G1228" s="8">
        <v>4.0272846620999943</v>
      </c>
      <c r="H1228" s="8">
        <f t="shared" si="118"/>
        <v>3.0068500000005827E-2</v>
      </c>
      <c r="I1228" s="8">
        <v>465</v>
      </c>
      <c r="J1228" s="8">
        <f t="shared" si="116"/>
        <v>14</v>
      </c>
      <c r="K1228" s="8">
        <f t="shared" si="117"/>
        <v>28</v>
      </c>
      <c r="L1228" s="8">
        <f t="shared" si="119"/>
        <v>0.84191800000016315</v>
      </c>
    </row>
    <row r="1229" spans="1:12" ht="15.5" x14ac:dyDescent="0.35">
      <c r="A1229" s="1">
        <v>42692.783837900002</v>
      </c>
      <c r="B1229" s="1">
        <v>465</v>
      </c>
      <c r="C1229" s="6">
        <f t="shared" si="114"/>
        <v>42.692783837900002</v>
      </c>
      <c r="D1229" s="7">
        <f t="shared" si="115"/>
        <v>3.9972161620999955</v>
      </c>
      <c r="E1229" s="6"/>
      <c r="G1229" s="8">
        <v>3.9972161620999955</v>
      </c>
      <c r="H1229" s="8">
        <f t="shared" si="118"/>
        <v>3.0068499999998721E-2</v>
      </c>
      <c r="I1229" s="8">
        <v>465</v>
      </c>
      <c r="J1229" s="8">
        <f t="shared" si="116"/>
        <v>14</v>
      </c>
      <c r="K1229" s="8">
        <f t="shared" si="117"/>
        <v>28</v>
      </c>
      <c r="L1229" s="8">
        <f t="shared" si="119"/>
        <v>0.8419179999999642</v>
      </c>
    </row>
    <row r="1230" spans="1:12" ht="15.5" x14ac:dyDescent="0.35">
      <c r="A1230" s="1">
        <v>42722.852337900003</v>
      </c>
      <c r="B1230" s="1">
        <v>465</v>
      </c>
      <c r="C1230" s="6">
        <f t="shared" si="114"/>
        <v>42.722852337900001</v>
      </c>
      <c r="D1230" s="7">
        <f t="shared" si="115"/>
        <v>3.9671476620999968</v>
      </c>
      <c r="E1230" s="6"/>
      <c r="G1230" s="8">
        <v>3.9671476620999968</v>
      </c>
      <c r="H1230" s="8">
        <f t="shared" si="118"/>
        <v>3.0068499999998721E-2</v>
      </c>
      <c r="I1230" s="8">
        <v>465</v>
      </c>
      <c r="J1230" s="8">
        <f t="shared" si="116"/>
        <v>14</v>
      </c>
      <c r="K1230" s="8">
        <f t="shared" si="117"/>
        <v>28</v>
      </c>
      <c r="L1230" s="8">
        <f t="shared" si="119"/>
        <v>0.8419179999999642</v>
      </c>
    </row>
    <row r="1231" spans="1:12" ht="15.5" x14ac:dyDescent="0.35">
      <c r="A1231" s="1">
        <v>42752.9207379</v>
      </c>
      <c r="B1231" s="1">
        <v>465</v>
      </c>
      <c r="C1231" s="6">
        <f t="shared" si="114"/>
        <v>42.752920737899998</v>
      </c>
      <c r="D1231" s="7">
        <f t="shared" si="115"/>
        <v>3.9370792620999993</v>
      </c>
      <c r="E1231" s="6"/>
      <c r="G1231" s="8">
        <v>3.9370792620999993</v>
      </c>
      <c r="H1231" s="8">
        <f t="shared" si="118"/>
        <v>3.0068399999997553E-2</v>
      </c>
      <c r="I1231" s="8">
        <v>465</v>
      </c>
      <c r="J1231" s="8">
        <f t="shared" si="116"/>
        <v>14</v>
      </c>
      <c r="K1231" s="8">
        <f t="shared" si="117"/>
        <v>28</v>
      </c>
      <c r="L1231" s="8">
        <f t="shared" si="119"/>
        <v>0.84191519999993147</v>
      </c>
    </row>
    <row r="1232" spans="1:12" ht="15.5" x14ac:dyDescent="0.35">
      <c r="A1232" s="1">
        <v>42782.989237900001</v>
      </c>
      <c r="B1232" s="1">
        <v>465</v>
      </c>
      <c r="C1232" s="6">
        <f t="shared" si="114"/>
        <v>42.782989237900004</v>
      </c>
      <c r="D1232" s="7">
        <f t="shared" si="115"/>
        <v>3.9070107620999934</v>
      </c>
      <c r="E1232" s="6"/>
      <c r="G1232" s="8">
        <v>3.9070107620999934</v>
      </c>
      <c r="H1232" s="8">
        <f t="shared" si="118"/>
        <v>3.0068500000005827E-2</v>
      </c>
      <c r="I1232" s="8">
        <v>465</v>
      </c>
      <c r="J1232" s="8">
        <f t="shared" si="116"/>
        <v>14</v>
      </c>
      <c r="K1232" s="8">
        <f t="shared" si="117"/>
        <v>28</v>
      </c>
      <c r="L1232" s="8">
        <f t="shared" si="119"/>
        <v>0.84191800000016315</v>
      </c>
    </row>
    <row r="1233" spans="1:12" ht="15.5" x14ac:dyDescent="0.35">
      <c r="A1233" s="1">
        <v>42813.057737900002</v>
      </c>
      <c r="B1233" s="1">
        <v>465</v>
      </c>
      <c r="C1233" s="6">
        <f t="shared" si="114"/>
        <v>42.813057737900003</v>
      </c>
      <c r="D1233" s="7">
        <f t="shared" si="115"/>
        <v>3.8769422620999947</v>
      </c>
      <c r="E1233" s="6"/>
      <c r="G1233" s="8">
        <v>3.8769422620999947</v>
      </c>
      <c r="H1233" s="8">
        <f t="shared" si="118"/>
        <v>3.0068499999998721E-2</v>
      </c>
      <c r="I1233" s="8">
        <v>465</v>
      </c>
      <c r="J1233" s="8">
        <f t="shared" si="116"/>
        <v>14</v>
      </c>
      <c r="K1233" s="8">
        <f t="shared" si="117"/>
        <v>28</v>
      </c>
      <c r="L1233" s="8">
        <f t="shared" si="119"/>
        <v>0.8419179999999642</v>
      </c>
    </row>
    <row r="1234" spans="1:12" ht="15.5" x14ac:dyDescent="0.35">
      <c r="A1234" s="1">
        <v>42843.126237900004</v>
      </c>
      <c r="B1234" s="1">
        <v>465</v>
      </c>
      <c r="C1234" s="6">
        <f t="shared" si="114"/>
        <v>42.843126237900002</v>
      </c>
      <c r="D1234" s="7">
        <f t="shared" si="115"/>
        <v>3.846873762099996</v>
      </c>
      <c r="E1234" s="6"/>
      <c r="G1234" s="8">
        <v>3.846873762099996</v>
      </c>
      <c r="H1234" s="8">
        <f t="shared" si="118"/>
        <v>3.0068499999998721E-2</v>
      </c>
      <c r="I1234" s="8">
        <v>465</v>
      </c>
      <c r="J1234" s="8">
        <f t="shared" si="116"/>
        <v>14</v>
      </c>
      <c r="K1234" s="8">
        <f t="shared" si="117"/>
        <v>28</v>
      </c>
      <c r="L1234" s="8">
        <f t="shared" si="119"/>
        <v>0.8419179999999642</v>
      </c>
    </row>
    <row r="1235" spans="1:12" ht="15.5" x14ac:dyDescent="0.35">
      <c r="A1235" s="1">
        <v>42873.194737899998</v>
      </c>
      <c r="B1235" s="1">
        <v>465</v>
      </c>
      <c r="C1235" s="6">
        <f t="shared" si="114"/>
        <v>42.8731947379</v>
      </c>
      <c r="D1235" s="7">
        <f t="shared" si="115"/>
        <v>3.8168052620999973</v>
      </c>
      <c r="E1235" s="6"/>
      <c r="G1235" s="8">
        <v>3.8168052620999973</v>
      </c>
      <c r="H1235" s="8">
        <f t="shared" si="118"/>
        <v>3.0068499999998721E-2</v>
      </c>
      <c r="I1235" s="8">
        <v>465</v>
      </c>
      <c r="J1235" s="8">
        <f t="shared" si="116"/>
        <v>14</v>
      </c>
      <c r="K1235" s="8">
        <f t="shared" si="117"/>
        <v>28</v>
      </c>
      <c r="L1235" s="8">
        <f t="shared" si="119"/>
        <v>0.8419179999999642</v>
      </c>
    </row>
    <row r="1236" spans="1:12" ht="15.5" x14ac:dyDescent="0.35">
      <c r="A1236" s="1">
        <v>42903.263137900001</v>
      </c>
      <c r="B1236" s="1">
        <v>465</v>
      </c>
      <c r="C1236" s="6">
        <f t="shared" si="114"/>
        <v>42.903263137899998</v>
      </c>
      <c r="D1236" s="7">
        <f t="shared" si="115"/>
        <v>3.7867368620999997</v>
      </c>
      <c r="E1236" s="6"/>
      <c r="G1236" s="8">
        <v>3.7867368620999997</v>
      </c>
      <c r="H1236" s="8">
        <f t="shared" si="118"/>
        <v>3.0068399999997553E-2</v>
      </c>
      <c r="I1236" s="8">
        <v>465</v>
      </c>
      <c r="J1236" s="8">
        <f t="shared" si="116"/>
        <v>14</v>
      </c>
      <c r="K1236" s="8">
        <f t="shared" si="117"/>
        <v>28</v>
      </c>
      <c r="L1236" s="8">
        <f t="shared" si="119"/>
        <v>0.84191519999993147</v>
      </c>
    </row>
    <row r="1237" spans="1:12" ht="15.5" x14ac:dyDescent="0.35">
      <c r="A1237" s="1">
        <v>42933.331637900003</v>
      </c>
      <c r="B1237" s="1">
        <v>465</v>
      </c>
      <c r="C1237" s="6">
        <f t="shared" si="114"/>
        <v>42.933331637900004</v>
      </c>
      <c r="D1237" s="7">
        <f t="shared" si="115"/>
        <v>3.7566683620999939</v>
      </c>
      <c r="E1237" s="6"/>
      <c r="G1237" s="8">
        <v>3.7566683620999939</v>
      </c>
      <c r="H1237" s="8">
        <f t="shared" si="118"/>
        <v>3.0068500000005827E-2</v>
      </c>
      <c r="I1237" s="8">
        <v>465</v>
      </c>
      <c r="J1237" s="8">
        <f t="shared" si="116"/>
        <v>14</v>
      </c>
      <c r="K1237" s="8">
        <f t="shared" si="117"/>
        <v>28</v>
      </c>
      <c r="L1237" s="8">
        <f t="shared" si="119"/>
        <v>0.84191800000016315</v>
      </c>
    </row>
    <row r="1238" spans="1:12" ht="15.5" x14ac:dyDescent="0.35">
      <c r="A1238" s="1">
        <v>42963.400137899996</v>
      </c>
      <c r="B1238" s="1">
        <v>465</v>
      </c>
      <c r="C1238" s="6">
        <f t="shared" si="114"/>
        <v>42.963400137899995</v>
      </c>
      <c r="D1238" s="7">
        <f t="shared" si="115"/>
        <v>3.7265998621000023</v>
      </c>
      <c r="E1238" s="6"/>
      <c r="G1238" s="8">
        <v>3.7265998621000023</v>
      </c>
      <c r="H1238" s="8">
        <f t="shared" si="118"/>
        <v>3.0068499999991616E-2</v>
      </c>
      <c r="I1238" s="8">
        <v>465</v>
      </c>
      <c r="J1238" s="8">
        <f t="shared" si="116"/>
        <v>14</v>
      </c>
      <c r="K1238" s="8">
        <f t="shared" si="117"/>
        <v>28</v>
      </c>
      <c r="L1238" s="8">
        <f t="shared" si="119"/>
        <v>0.84191799999976524</v>
      </c>
    </row>
    <row r="1239" spans="1:12" ht="15.5" x14ac:dyDescent="0.35">
      <c r="A1239" s="1">
        <v>42993.468637899998</v>
      </c>
      <c r="B1239" s="1">
        <v>465</v>
      </c>
      <c r="C1239" s="6">
        <f t="shared" si="114"/>
        <v>42.993468637899994</v>
      </c>
      <c r="D1239" s="7">
        <f t="shared" si="115"/>
        <v>3.6965313621000035</v>
      </c>
      <c r="E1239" s="6"/>
      <c r="G1239" s="8">
        <v>3.6965313621000035</v>
      </c>
      <c r="H1239" s="8">
        <f t="shared" si="118"/>
        <v>3.0068499999998721E-2</v>
      </c>
      <c r="I1239" s="8">
        <v>465</v>
      </c>
      <c r="J1239" s="8">
        <f t="shared" si="116"/>
        <v>14</v>
      </c>
      <c r="K1239" s="8">
        <f t="shared" si="117"/>
        <v>28</v>
      </c>
      <c r="L1239" s="8">
        <f t="shared" si="119"/>
        <v>0.8419179999999642</v>
      </c>
    </row>
    <row r="1240" spans="1:12" ht="15.5" x14ac:dyDescent="0.35">
      <c r="A1240" s="1">
        <v>43023.537037900001</v>
      </c>
      <c r="B1240" s="1">
        <v>465</v>
      </c>
      <c r="C1240" s="6">
        <f t="shared" si="114"/>
        <v>43.023537037899999</v>
      </c>
      <c r="D1240" s="7">
        <f t="shared" si="115"/>
        <v>3.6664629620999989</v>
      </c>
      <c r="E1240" s="6"/>
      <c r="G1240" s="8">
        <v>3.6664629620999989</v>
      </c>
      <c r="H1240" s="8">
        <f t="shared" si="118"/>
        <v>3.0068400000004658E-2</v>
      </c>
      <c r="I1240" s="8">
        <v>465</v>
      </c>
      <c r="J1240" s="8">
        <f t="shared" si="116"/>
        <v>14</v>
      </c>
      <c r="K1240" s="8">
        <f t="shared" si="117"/>
        <v>28</v>
      </c>
      <c r="L1240" s="8">
        <f t="shared" si="119"/>
        <v>0.84191520000013043</v>
      </c>
    </row>
    <row r="1241" spans="1:12" ht="15.5" x14ac:dyDescent="0.35">
      <c r="A1241" s="1">
        <v>43053.605537900003</v>
      </c>
      <c r="B1241" s="1">
        <v>465</v>
      </c>
      <c r="C1241" s="6">
        <f t="shared" si="114"/>
        <v>43.053605537900005</v>
      </c>
      <c r="D1241" s="7">
        <f t="shared" si="115"/>
        <v>3.6363944620999931</v>
      </c>
      <c r="E1241" s="6"/>
      <c r="G1241" s="8">
        <v>3.6363944620999931</v>
      </c>
      <c r="H1241" s="8">
        <f t="shared" si="118"/>
        <v>3.0068500000005827E-2</v>
      </c>
      <c r="I1241" s="8">
        <v>465</v>
      </c>
      <c r="J1241" s="8">
        <f t="shared" si="116"/>
        <v>14</v>
      </c>
      <c r="K1241" s="8">
        <f t="shared" si="117"/>
        <v>28</v>
      </c>
      <c r="L1241" s="8">
        <f t="shared" si="119"/>
        <v>0.84191800000016315</v>
      </c>
    </row>
    <row r="1242" spans="1:12" ht="15.5" x14ac:dyDescent="0.35">
      <c r="A1242" s="1">
        <v>43083.674037899997</v>
      </c>
      <c r="B1242" s="1">
        <v>465</v>
      </c>
      <c r="C1242" s="6">
        <f t="shared" si="114"/>
        <v>43.083674037899996</v>
      </c>
      <c r="D1242" s="7">
        <f t="shared" si="115"/>
        <v>3.6063259621000014</v>
      </c>
      <c r="E1242" s="6"/>
      <c r="G1242" s="8">
        <v>3.6063259621000014</v>
      </c>
      <c r="H1242" s="8">
        <f t="shared" si="118"/>
        <v>3.0068499999991616E-2</v>
      </c>
      <c r="I1242" s="8">
        <v>465</v>
      </c>
      <c r="J1242" s="8">
        <f t="shared" si="116"/>
        <v>14</v>
      </c>
      <c r="K1242" s="8">
        <f t="shared" si="117"/>
        <v>28</v>
      </c>
      <c r="L1242" s="8">
        <f t="shared" si="119"/>
        <v>0.84191799999976524</v>
      </c>
    </row>
    <row r="1243" spans="1:12" ht="15.5" x14ac:dyDescent="0.35">
      <c r="A1243" s="1">
        <v>43113.742537899998</v>
      </c>
      <c r="B1243" s="1">
        <v>465</v>
      </c>
      <c r="C1243" s="6">
        <f t="shared" si="114"/>
        <v>43.113742537899995</v>
      </c>
      <c r="D1243" s="7">
        <f t="shared" si="115"/>
        <v>3.5762574621000027</v>
      </c>
      <c r="E1243" s="6"/>
      <c r="G1243" s="8">
        <v>3.5762574621000027</v>
      </c>
      <c r="H1243" s="8">
        <f t="shared" si="118"/>
        <v>3.0068499999998721E-2</v>
      </c>
      <c r="I1243" s="8">
        <v>465</v>
      </c>
      <c r="J1243" s="8">
        <f t="shared" si="116"/>
        <v>14</v>
      </c>
      <c r="K1243" s="8">
        <f t="shared" si="117"/>
        <v>28</v>
      </c>
      <c r="L1243" s="8">
        <f t="shared" si="119"/>
        <v>0.8419179999999642</v>
      </c>
    </row>
    <row r="1244" spans="1:12" ht="15.5" x14ac:dyDescent="0.35">
      <c r="A1244" s="1">
        <v>43143.810937900002</v>
      </c>
      <c r="B1244" s="1">
        <v>465</v>
      </c>
      <c r="C1244" s="6">
        <f t="shared" si="114"/>
        <v>43.1438109379</v>
      </c>
      <c r="D1244" s="7">
        <f t="shared" si="115"/>
        <v>3.5461890620999981</v>
      </c>
      <c r="E1244" s="6"/>
      <c r="G1244" s="8">
        <v>3.5461890620999981</v>
      </c>
      <c r="H1244" s="8">
        <f t="shared" si="118"/>
        <v>3.0068400000004658E-2</v>
      </c>
      <c r="I1244" s="8">
        <v>465</v>
      </c>
      <c r="J1244" s="8">
        <f t="shared" si="116"/>
        <v>14</v>
      </c>
      <c r="K1244" s="8">
        <f t="shared" si="117"/>
        <v>28</v>
      </c>
      <c r="L1244" s="8">
        <f t="shared" si="119"/>
        <v>0.84191520000013043</v>
      </c>
    </row>
    <row r="1245" spans="1:12" ht="15.5" x14ac:dyDescent="0.35">
      <c r="A1245" s="1">
        <v>43173.879437900003</v>
      </c>
      <c r="B1245" s="1">
        <v>465</v>
      </c>
      <c r="C1245" s="6">
        <f t="shared" si="114"/>
        <v>43.173879437900005</v>
      </c>
      <c r="D1245" s="7">
        <f t="shared" si="115"/>
        <v>3.5161205620999922</v>
      </c>
      <c r="E1245" s="6"/>
      <c r="G1245" s="8">
        <v>3.5161205620999922</v>
      </c>
      <c r="H1245" s="8">
        <f t="shared" si="118"/>
        <v>3.0068500000005827E-2</v>
      </c>
      <c r="I1245" s="8">
        <v>465</v>
      </c>
      <c r="J1245" s="8">
        <f t="shared" si="116"/>
        <v>14</v>
      </c>
      <c r="K1245" s="8">
        <f t="shared" si="117"/>
        <v>28</v>
      </c>
      <c r="L1245" s="8">
        <f t="shared" si="119"/>
        <v>0.84191800000016315</v>
      </c>
    </row>
    <row r="1246" spans="1:12" ht="15.5" x14ac:dyDescent="0.35">
      <c r="A1246" s="1">
        <v>43203.947937899997</v>
      </c>
      <c r="B1246" s="1">
        <v>465</v>
      </c>
      <c r="C1246" s="6">
        <f t="shared" si="114"/>
        <v>43.203947937899997</v>
      </c>
      <c r="D1246" s="7">
        <f t="shared" si="115"/>
        <v>3.4860520621000006</v>
      </c>
      <c r="E1246" s="6"/>
      <c r="G1246" s="8">
        <v>3.4860520621000006</v>
      </c>
      <c r="H1246" s="8">
        <f t="shared" si="118"/>
        <v>3.0068499999991616E-2</v>
      </c>
      <c r="I1246" s="8">
        <v>465</v>
      </c>
      <c r="J1246" s="8">
        <f t="shared" si="116"/>
        <v>14</v>
      </c>
      <c r="K1246" s="8">
        <f t="shared" si="117"/>
        <v>28</v>
      </c>
      <c r="L1246" s="8">
        <f t="shared" si="119"/>
        <v>0.84191799999976524</v>
      </c>
    </row>
    <row r="1247" spans="1:12" ht="15.5" x14ac:dyDescent="0.35">
      <c r="A1247" s="1">
        <v>43234.016437899998</v>
      </c>
      <c r="B1247" s="1">
        <v>465</v>
      </c>
      <c r="C1247" s="6">
        <f t="shared" si="114"/>
        <v>43.234016437899996</v>
      </c>
      <c r="D1247" s="7">
        <f t="shared" si="115"/>
        <v>3.4559835621000019</v>
      </c>
      <c r="E1247" s="6"/>
      <c r="G1247" s="8">
        <v>3.4559835621000019</v>
      </c>
      <c r="H1247" s="8">
        <f t="shared" si="118"/>
        <v>3.0068499999998721E-2</v>
      </c>
      <c r="I1247" s="8">
        <v>465</v>
      </c>
      <c r="J1247" s="8">
        <f t="shared" si="116"/>
        <v>14</v>
      </c>
      <c r="K1247" s="8">
        <f t="shared" si="117"/>
        <v>28</v>
      </c>
      <c r="L1247" s="8">
        <f t="shared" si="119"/>
        <v>0.8419179999999642</v>
      </c>
    </row>
    <row r="1248" spans="1:12" ht="15.5" x14ac:dyDescent="0.35">
      <c r="A1248" s="1">
        <v>43264.084837900002</v>
      </c>
      <c r="B1248" s="1">
        <v>465</v>
      </c>
      <c r="C1248" s="6">
        <f t="shared" si="114"/>
        <v>43.2640848379</v>
      </c>
      <c r="D1248" s="7">
        <f t="shared" si="115"/>
        <v>3.4259151620999972</v>
      </c>
      <c r="E1248" s="6"/>
      <c r="G1248" s="8">
        <v>3.4259151620999972</v>
      </c>
      <c r="H1248" s="8">
        <f t="shared" si="118"/>
        <v>3.0068400000004658E-2</v>
      </c>
      <c r="I1248" s="8">
        <v>465</v>
      </c>
      <c r="J1248" s="8">
        <f t="shared" si="116"/>
        <v>14</v>
      </c>
      <c r="K1248" s="8">
        <f t="shared" si="117"/>
        <v>28</v>
      </c>
      <c r="L1248" s="8">
        <f t="shared" si="119"/>
        <v>0.84191520000013043</v>
      </c>
    </row>
    <row r="1249" spans="1:12" ht="15.5" x14ac:dyDescent="0.35">
      <c r="A1249" s="1">
        <v>43294.153337900003</v>
      </c>
      <c r="B1249" s="1">
        <v>465</v>
      </c>
      <c r="C1249" s="6">
        <f t="shared" si="114"/>
        <v>43.294153337900006</v>
      </c>
      <c r="D1249" s="7">
        <f t="shared" si="115"/>
        <v>3.3958466620999914</v>
      </c>
      <c r="E1249" s="6"/>
      <c r="G1249" s="8">
        <v>3.3958466620999914</v>
      </c>
      <c r="H1249" s="8">
        <f t="shared" si="118"/>
        <v>3.0068500000005827E-2</v>
      </c>
      <c r="I1249" s="8">
        <v>465</v>
      </c>
      <c r="J1249" s="8">
        <f t="shared" si="116"/>
        <v>14</v>
      </c>
      <c r="K1249" s="8">
        <f t="shared" si="117"/>
        <v>28</v>
      </c>
      <c r="L1249" s="8">
        <f t="shared" si="119"/>
        <v>0.84191800000016315</v>
      </c>
    </row>
    <row r="1250" spans="1:12" ht="15.5" x14ac:dyDescent="0.35">
      <c r="A1250" s="1">
        <v>43324.221837899997</v>
      </c>
      <c r="B1250" s="1">
        <v>465</v>
      </c>
      <c r="C1250" s="6">
        <f t="shared" si="114"/>
        <v>43.324221837899998</v>
      </c>
      <c r="D1250" s="7">
        <f t="shared" si="115"/>
        <v>3.3657781620999998</v>
      </c>
      <c r="E1250" s="6"/>
      <c r="G1250" s="8">
        <v>3.3657781620999998</v>
      </c>
      <c r="H1250" s="8">
        <f t="shared" si="118"/>
        <v>3.0068499999991616E-2</v>
      </c>
      <c r="I1250" s="8">
        <v>465</v>
      </c>
      <c r="J1250" s="8">
        <f t="shared" si="116"/>
        <v>14</v>
      </c>
      <c r="K1250" s="8">
        <f t="shared" si="117"/>
        <v>28</v>
      </c>
      <c r="L1250" s="8">
        <f t="shared" si="119"/>
        <v>0.84191799999976524</v>
      </c>
    </row>
    <row r="1251" spans="1:12" ht="15.5" x14ac:dyDescent="0.35">
      <c r="A1251" s="1">
        <v>43354.290337899998</v>
      </c>
      <c r="B1251" s="1">
        <v>465</v>
      </c>
      <c r="C1251" s="6">
        <f t="shared" si="114"/>
        <v>43.354290337899997</v>
      </c>
      <c r="D1251" s="7">
        <f t="shared" si="115"/>
        <v>3.3357096621000011</v>
      </c>
      <c r="E1251" s="6"/>
      <c r="G1251" s="8">
        <v>3.3357096621000011</v>
      </c>
      <c r="H1251" s="8">
        <f t="shared" si="118"/>
        <v>3.0068499999998721E-2</v>
      </c>
      <c r="I1251" s="8">
        <v>465</v>
      </c>
      <c r="J1251" s="8">
        <f t="shared" si="116"/>
        <v>14</v>
      </c>
      <c r="K1251" s="8">
        <f t="shared" si="117"/>
        <v>28</v>
      </c>
      <c r="L1251" s="8">
        <f t="shared" si="119"/>
        <v>0.8419179999999642</v>
      </c>
    </row>
    <row r="1252" spans="1:12" ht="15.5" x14ac:dyDescent="0.35">
      <c r="A1252" s="1">
        <v>43384.358737900002</v>
      </c>
      <c r="B1252" s="1">
        <v>465</v>
      </c>
      <c r="C1252" s="6">
        <f t="shared" si="114"/>
        <v>43.384358737900001</v>
      </c>
      <c r="D1252" s="7">
        <f t="shared" si="115"/>
        <v>3.3056412620999964</v>
      </c>
      <c r="E1252" s="6"/>
      <c r="G1252" s="8">
        <v>3.3056412620999964</v>
      </c>
      <c r="H1252" s="8">
        <f t="shared" si="118"/>
        <v>3.0068400000004658E-2</v>
      </c>
      <c r="I1252" s="8">
        <v>465</v>
      </c>
      <c r="J1252" s="8">
        <f t="shared" si="116"/>
        <v>14</v>
      </c>
      <c r="K1252" s="8">
        <f t="shared" si="117"/>
        <v>28</v>
      </c>
      <c r="L1252" s="8">
        <f t="shared" si="119"/>
        <v>0.84191520000013043</v>
      </c>
    </row>
    <row r="1253" spans="1:12" ht="15.5" x14ac:dyDescent="0.35">
      <c r="A1253" s="1">
        <v>43414.427237900003</v>
      </c>
      <c r="B1253" s="1">
        <v>465</v>
      </c>
      <c r="C1253" s="6">
        <f t="shared" si="114"/>
        <v>43.4144272379</v>
      </c>
      <c r="D1253" s="7">
        <f t="shared" si="115"/>
        <v>3.2755727620999977</v>
      </c>
      <c r="E1253" s="6"/>
      <c r="G1253" s="8">
        <v>3.2755727620999977</v>
      </c>
      <c r="H1253" s="8">
        <f t="shared" si="118"/>
        <v>3.0068499999998721E-2</v>
      </c>
      <c r="I1253" s="8">
        <v>465</v>
      </c>
      <c r="J1253" s="8">
        <f t="shared" si="116"/>
        <v>14</v>
      </c>
      <c r="K1253" s="8">
        <f t="shared" si="117"/>
        <v>28</v>
      </c>
      <c r="L1253" s="8">
        <f t="shared" si="119"/>
        <v>0.8419179999999642</v>
      </c>
    </row>
    <row r="1254" spans="1:12" ht="15.5" x14ac:dyDescent="0.35">
      <c r="A1254" s="1">
        <v>43444.495737899997</v>
      </c>
      <c r="B1254" s="1">
        <v>465</v>
      </c>
      <c r="C1254" s="6">
        <f t="shared" si="114"/>
        <v>43.444495737899999</v>
      </c>
      <c r="D1254" s="7">
        <f t="shared" si="115"/>
        <v>3.245504262099999</v>
      </c>
      <c r="E1254" s="6"/>
      <c r="G1254" s="8">
        <v>3.245504262099999</v>
      </c>
      <c r="H1254" s="8">
        <f t="shared" si="118"/>
        <v>3.0068499999998721E-2</v>
      </c>
      <c r="I1254" s="8">
        <v>465</v>
      </c>
      <c r="J1254" s="8">
        <f t="shared" si="116"/>
        <v>14</v>
      </c>
      <c r="K1254" s="8">
        <f t="shared" si="117"/>
        <v>28</v>
      </c>
      <c r="L1254" s="8">
        <f t="shared" si="119"/>
        <v>0.8419179999999642</v>
      </c>
    </row>
    <row r="1255" spans="1:12" ht="15.5" x14ac:dyDescent="0.35">
      <c r="A1255" s="1">
        <v>43474.564237899998</v>
      </c>
      <c r="B1255" s="1">
        <v>465</v>
      </c>
      <c r="C1255" s="6">
        <f t="shared" si="114"/>
        <v>43.474564237899997</v>
      </c>
      <c r="D1255" s="7">
        <f t="shared" si="115"/>
        <v>3.2154357621000003</v>
      </c>
      <c r="E1255" s="6"/>
      <c r="G1255" s="8">
        <v>3.2154357621000003</v>
      </c>
      <c r="H1255" s="8">
        <f t="shared" si="118"/>
        <v>3.0068499999998721E-2</v>
      </c>
      <c r="I1255" s="8">
        <v>465</v>
      </c>
      <c r="J1255" s="8">
        <f t="shared" si="116"/>
        <v>14</v>
      </c>
      <c r="K1255" s="8">
        <f t="shared" si="117"/>
        <v>28</v>
      </c>
      <c r="L1255" s="8">
        <f t="shared" si="119"/>
        <v>0.8419179999999642</v>
      </c>
    </row>
    <row r="1256" spans="1:12" ht="15.5" x14ac:dyDescent="0.35">
      <c r="A1256" s="1">
        <v>43504.632737899999</v>
      </c>
      <c r="B1256" s="1">
        <v>465</v>
      </c>
      <c r="C1256" s="6">
        <f t="shared" si="114"/>
        <v>43.504632737899996</v>
      </c>
      <c r="D1256" s="7">
        <f t="shared" si="115"/>
        <v>3.1853672621000015</v>
      </c>
      <c r="E1256" s="6"/>
      <c r="G1256" s="8">
        <v>3.1853672621000015</v>
      </c>
      <c r="H1256" s="8">
        <f t="shared" si="118"/>
        <v>3.0068499999998721E-2</v>
      </c>
      <c r="I1256" s="8">
        <v>465</v>
      </c>
      <c r="J1256" s="8">
        <f t="shared" si="116"/>
        <v>14</v>
      </c>
      <c r="K1256" s="8">
        <f t="shared" si="117"/>
        <v>28</v>
      </c>
      <c r="L1256" s="8">
        <f t="shared" si="119"/>
        <v>0.8419179999999642</v>
      </c>
    </row>
    <row r="1257" spans="1:12" ht="15.5" x14ac:dyDescent="0.35">
      <c r="A1257" s="1">
        <v>43534.701137900003</v>
      </c>
      <c r="B1257" s="1">
        <v>465</v>
      </c>
      <c r="C1257" s="6">
        <f t="shared" si="114"/>
        <v>43.534701137900001</v>
      </c>
      <c r="D1257" s="7">
        <f t="shared" si="115"/>
        <v>3.1552988620999969</v>
      </c>
      <c r="E1257" s="6"/>
      <c r="G1257" s="8">
        <v>3.1552988620999969</v>
      </c>
      <c r="H1257" s="8">
        <f t="shared" si="118"/>
        <v>3.0068400000004658E-2</v>
      </c>
      <c r="I1257" s="8">
        <v>465</v>
      </c>
      <c r="J1257" s="8">
        <f t="shared" si="116"/>
        <v>14</v>
      </c>
      <c r="K1257" s="8">
        <f t="shared" si="117"/>
        <v>28</v>
      </c>
      <c r="L1257" s="8">
        <f t="shared" si="119"/>
        <v>0.84191520000013043</v>
      </c>
    </row>
    <row r="1258" spans="1:12" ht="15.5" x14ac:dyDescent="0.35">
      <c r="A1258" s="1">
        <v>43564.769637899997</v>
      </c>
      <c r="B1258" s="1">
        <v>465</v>
      </c>
      <c r="C1258" s="6">
        <f t="shared" si="114"/>
        <v>43.5647696379</v>
      </c>
      <c r="D1258" s="7">
        <f t="shared" si="115"/>
        <v>3.1252303620999982</v>
      </c>
      <c r="E1258" s="6"/>
      <c r="G1258" s="8">
        <v>3.1252303620999982</v>
      </c>
      <c r="H1258" s="8">
        <f t="shared" si="118"/>
        <v>3.0068499999998721E-2</v>
      </c>
      <c r="I1258" s="8">
        <v>465</v>
      </c>
      <c r="J1258" s="8">
        <f t="shared" si="116"/>
        <v>14</v>
      </c>
      <c r="K1258" s="8">
        <f t="shared" si="117"/>
        <v>28</v>
      </c>
      <c r="L1258" s="8">
        <f t="shared" si="119"/>
        <v>0.8419179999999642</v>
      </c>
    </row>
    <row r="1259" spans="1:12" ht="15.5" x14ac:dyDescent="0.35">
      <c r="A1259" s="1">
        <v>43594.838137899998</v>
      </c>
      <c r="B1259" s="1">
        <v>465</v>
      </c>
      <c r="C1259" s="6">
        <f t="shared" si="114"/>
        <v>43.594838137899998</v>
      </c>
      <c r="D1259" s="7">
        <f t="shared" si="115"/>
        <v>3.0951618620999994</v>
      </c>
      <c r="E1259" s="6"/>
      <c r="G1259" s="8">
        <v>3.0951618620999994</v>
      </c>
      <c r="H1259" s="8">
        <f t="shared" si="118"/>
        <v>3.0068499999998721E-2</v>
      </c>
      <c r="I1259" s="8">
        <v>465</v>
      </c>
      <c r="J1259" s="8">
        <f t="shared" si="116"/>
        <v>14</v>
      </c>
      <c r="K1259" s="8">
        <f t="shared" si="117"/>
        <v>28</v>
      </c>
      <c r="L1259" s="8">
        <f t="shared" si="119"/>
        <v>0.8419179999999642</v>
      </c>
    </row>
    <row r="1260" spans="1:12" ht="15.5" x14ac:dyDescent="0.35">
      <c r="A1260" s="1">
        <v>43624.9066379</v>
      </c>
      <c r="B1260" s="1">
        <v>465</v>
      </c>
      <c r="C1260" s="6">
        <f t="shared" si="114"/>
        <v>43.624906637899997</v>
      </c>
      <c r="D1260" s="7">
        <f t="shared" si="115"/>
        <v>3.0650933621000007</v>
      </c>
      <c r="E1260" s="6"/>
      <c r="G1260" s="8">
        <v>3.0650933621000007</v>
      </c>
      <c r="H1260" s="8">
        <f t="shared" si="118"/>
        <v>3.0068499999998721E-2</v>
      </c>
      <c r="I1260" s="8">
        <v>465</v>
      </c>
      <c r="J1260" s="8">
        <f t="shared" si="116"/>
        <v>14</v>
      </c>
      <c r="K1260" s="8">
        <f t="shared" si="117"/>
        <v>28</v>
      </c>
      <c r="L1260" s="8">
        <f t="shared" si="119"/>
        <v>0.8419179999999642</v>
      </c>
    </row>
    <row r="1261" spans="1:12" ht="15.5" x14ac:dyDescent="0.35">
      <c r="A1261" s="1">
        <v>43654.975037900003</v>
      </c>
      <c r="B1261" s="1">
        <v>465</v>
      </c>
      <c r="C1261" s="6">
        <f t="shared" si="114"/>
        <v>43.654975037900002</v>
      </c>
      <c r="D1261" s="7">
        <f t="shared" si="115"/>
        <v>3.0350249620999961</v>
      </c>
      <c r="E1261" s="6"/>
      <c r="G1261" s="8">
        <v>3.0350249620999961</v>
      </c>
      <c r="H1261" s="8">
        <f t="shared" si="118"/>
        <v>3.0068400000004658E-2</v>
      </c>
      <c r="I1261" s="8">
        <v>465</v>
      </c>
      <c r="J1261" s="8">
        <f t="shared" si="116"/>
        <v>14</v>
      </c>
      <c r="K1261" s="8">
        <f t="shared" si="117"/>
        <v>28</v>
      </c>
      <c r="L1261" s="8">
        <f t="shared" si="119"/>
        <v>0.84191520000013043</v>
      </c>
    </row>
    <row r="1262" spans="1:12" ht="15.5" x14ac:dyDescent="0.35">
      <c r="A1262" s="1">
        <v>43685.043537899997</v>
      </c>
      <c r="B1262" s="1">
        <v>465</v>
      </c>
      <c r="C1262" s="6">
        <f t="shared" si="114"/>
        <v>43.6850435379</v>
      </c>
      <c r="D1262" s="7">
        <f t="shared" si="115"/>
        <v>3.0049564620999973</v>
      </c>
      <c r="E1262" s="6"/>
      <c r="G1262" s="8">
        <v>3.0049564620999973</v>
      </c>
      <c r="H1262" s="8">
        <f t="shared" si="118"/>
        <v>3.0068499999998721E-2</v>
      </c>
      <c r="I1262" s="8">
        <v>465</v>
      </c>
      <c r="J1262" s="8">
        <f t="shared" si="116"/>
        <v>14</v>
      </c>
      <c r="K1262" s="8">
        <f t="shared" si="117"/>
        <v>28</v>
      </c>
      <c r="L1262" s="8">
        <f t="shared" si="119"/>
        <v>0.8419179999999642</v>
      </c>
    </row>
    <row r="1263" spans="1:12" ht="15.5" x14ac:dyDescent="0.35">
      <c r="A1263" s="1">
        <v>43715.112037899999</v>
      </c>
      <c r="B1263" s="1">
        <v>465</v>
      </c>
      <c r="C1263" s="6">
        <f t="shared" si="114"/>
        <v>43.715112037899999</v>
      </c>
      <c r="D1263" s="7">
        <f t="shared" si="115"/>
        <v>2.9748879620999986</v>
      </c>
      <c r="E1263" s="6"/>
      <c r="G1263" s="8">
        <v>2.9748879620999986</v>
      </c>
      <c r="H1263" s="8">
        <f t="shared" si="118"/>
        <v>3.0068499999998721E-2</v>
      </c>
      <c r="I1263" s="8">
        <v>465</v>
      </c>
      <c r="J1263" s="8">
        <f t="shared" si="116"/>
        <v>14</v>
      </c>
      <c r="K1263" s="8">
        <f t="shared" si="117"/>
        <v>28</v>
      </c>
      <c r="L1263" s="8">
        <f t="shared" si="119"/>
        <v>0.8419179999999642</v>
      </c>
    </row>
    <row r="1264" spans="1:12" ht="15.5" x14ac:dyDescent="0.35">
      <c r="A1264" s="1">
        <v>43745.1805379</v>
      </c>
      <c r="B1264" s="1">
        <v>465</v>
      </c>
      <c r="C1264" s="6">
        <f t="shared" si="114"/>
        <v>43.745180537899998</v>
      </c>
      <c r="D1264" s="7">
        <f t="shared" si="115"/>
        <v>2.9448194620999999</v>
      </c>
      <c r="E1264" s="6"/>
      <c r="G1264" s="8">
        <v>2.9448194620999999</v>
      </c>
      <c r="H1264" s="8">
        <f t="shared" si="118"/>
        <v>3.0068499999998721E-2</v>
      </c>
      <c r="I1264" s="8">
        <v>465</v>
      </c>
      <c r="J1264" s="8">
        <f t="shared" si="116"/>
        <v>14</v>
      </c>
      <c r="K1264" s="8">
        <f t="shared" si="117"/>
        <v>28</v>
      </c>
      <c r="L1264" s="8">
        <f t="shared" si="119"/>
        <v>0.8419179999999642</v>
      </c>
    </row>
    <row r="1265" spans="1:12" ht="15.5" x14ac:dyDescent="0.35">
      <c r="A1265" s="1">
        <v>43775.248937900004</v>
      </c>
      <c r="B1265" s="1">
        <v>465</v>
      </c>
      <c r="C1265" s="6">
        <f t="shared" si="114"/>
        <v>43.775248937900002</v>
      </c>
      <c r="D1265" s="7">
        <f t="shared" si="115"/>
        <v>2.9147510620999952</v>
      </c>
      <c r="E1265" s="6"/>
      <c r="G1265" s="8">
        <v>2.9147510620999952</v>
      </c>
      <c r="H1265" s="8">
        <f t="shared" si="118"/>
        <v>3.0068400000004658E-2</v>
      </c>
      <c r="I1265" s="8">
        <v>465</v>
      </c>
      <c r="J1265" s="8">
        <f t="shared" si="116"/>
        <v>14</v>
      </c>
      <c r="K1265" s="8">
        <f t="shared" si="117"/>
        <v>28</v>
      </c>
      <c r="L1265" s="8">
        <f t="shared" si="119"/>
        <v>0.84191520000013043</v>
      </c>
    </row>
    <row r="1266" spans="1:12" ht="15.5" x14ac:dyDescent="0.35">
      <c r="A1266" s="1">
        <v>43805.317437899997</v>
      </c>
      <c r="B1266" s="1">
        <v>465</v>
      </c>
      <c r="C1266" s="6">
        <f t="shared" si="114"/>
        <v>43.805317437899994</v>
      </c>
      <c r="D1266" s="7">
        <f t="shared" si="115"/>
        <v>2.8846825621000036</v>
      </c>
      <c r="E1266" s="6"/>
      <c r="G1266" s="8">
        <v>2.8846825621000036</v>
      </c>
      <c r="H1266" s="8">
        <f t="shared" si="118"/>
        <v>3.0068499999991616E-2</v>
      </c>
      <c r="I1266" s="8">
        <v>465</v>
      </c>
      <c r="J1266" s="8">
        <f t="shared" si="116"/>
        <v>14</v>
      </c>
      <c r="K1266" s="8">
        <f t="shared" si="117"/>
        <v>28</v>
      </c>
      <c r="L1266" s="8">
        <f t="shared" si="119"/>
        <v>0.84191799999976524</v>
      </c>
    </row>
    <row r="1267" spans="1:12" ht="15.5" x14ac:dyDescent="0.35">
      <c r="A1267" s="1">
        <v>43835.385937899999</v>
      </c>
      <c r="B1267" s="1">
        <v>465</v>
      </c>
      <c r="C1267" s="6">
        <f t="shared" si="114"/>
        <v>43.8353859379</v>
      </c>
      <c r="D1267" s="7">
        <f t="shared" si="115"/>
        <v>2.8546140620999978</v>
      </c>
      <c r="E1267" s="6"/>
      <c r="G1267" s="8">
        <v>2.8546140620999978</v>
      </c>
      <c r="H1267" s="8">
        <f t="shared" si="118"/>
        <v>3.0068500000005827E-2</v>
      </c>
      <c r="I1267" s="8">
        <v>465</v>
      </c>
      <c r="J1267" s="8">
        <f t="shared" si="116"/>
        <v>14</v>
      </c>
      <c r="K1267" s="8">
        <f t="shared" si="117"/>
        <v>28</v>
      </c>
      <c r="L1267" s="8">
        <f t="shared" si="119"/>
        <v>0.84191800000016315</v>
      </c>
    </row>
    <row r="1268" spans="1:12" ht="15.5" x14ac:dyDescent="0.35">
      <c r="A1268" s="1">
        <v>43865.4544379</v>
      </c>
      <c r="B1268" s="1">
        <v>465</v>
      </c>
      <c r="C1268" s="6">
        <f t="shared" si="114"/>
        <v>43.865454437899999</v>
      </c>
      <c r="D1268" s="7">
        <f t="shared" si="115"/>
        <v>2.8245455620999991</v>
      </c>
      <c r="E1268" s="6"/>
      <c r="G1268" s="8">
        <v>2.8245455620999991</v>
      </c>
      <c r="H1268" s="8">
        <f t="shared" si="118"/>
        <v>3.0068499999998721E-2</v>
      </c>
      <c r="I1268" s="8">
        <v>465</v>
      </c>
      <c r="J1268" s="8">
        <f t="shared" si="116"/>
        <v>14</v>
      </c>
      <c r="K1268" s="8">
        <f t="shared" si="117"/>
        <v>28</v>
      </c>
      <c r="L1268" s="8">
        <f t="shared" si="119"/>
        <v>0.8419179999999642</v>
      </c>
    </row>
    <row r="1269" spans="1:12" ht="15.5" x14ac:dyDescent="0.35">
      <c r="A1269" s="1">
        <v>43895.522837899996</v>
      </c>
      <c r="B1269" s="1">
        <v>465</v>
      </c>
      <c r="C1269" s="6">
        <f t="shared" si="114"/>
        <v>43.895522837899996</v>
      </c>
      <c r="D1269" s="7">
        <f t="shared" si="115"/>
        <v>2.7944771621000015</v>
      </c>
      <c r="E1269" s="6"/>
      <c r="G1269" s="8">
        <v>2.7944771621000015</v>
      </c>
      <c r="H1269" s="8">
        <f t="shared" si="118"/>
        <v>3.0068399999997553E-2</v>
      </c>
      <c r="I1269" s="8">
        <v>465</v>
      </c>
      <c r="J1269" s="8">
        <f t="shared" si="116"/>
        <v>14</v>
      </c>
      <c r="K1269" s="8">
        <f t="shared" si="117"/>
        <v>28</v>
      </c>
      <c r="L1269" s="8">
        <f t="shared" si="119"/>
        <v>0.84191519999993147</v>
      </c>
    </row>
    <row r="1270" spans="1:12" ht="15.5" x14ac:dyDescent="0.35">
      <c r="A1270" s="1">
        <v>43925.591337899998</v>
      </c>
      <c r="B1270" s="1">
        <v>465</v>
      </c>
      <c r="C1270" s="6">
        <f t="shared" si="114"/>
        <v>43.925591337899995</v>
      </c>
      <c r="D1270" s="7">
        <f t="shared" si="115"/>
        <v>2.7644086621000028</v>
      </c>
      <c r="E1270" s="6"/>
      <c r="G1270" s="8">
        <v>2.7644086621000028</v>
      </c>
      <c r="H1270" s="8">
        <f t="shared" si="118"/>
        <v>3.0068499999998721E-2</v>
      </c>
      <c r="I1270" s="8">
        <v>465</v>
      </c>
      <c r="J1270" s="8">
        <f t="shared" si="116"/>
        <v>14</v>
      </c>
      <c r="K1270" s="8">
        <f t="shared" si="117"/>
        <v>28</v>
      </c>
      <c r="L1270" s="8">
        <f t="shared" si="119"/>
        <v>0.8419179999999642</v>
      </c>
    </row>
    <row r="1271" spans="1:12" ht="15.5" x14ac:dyDescent="0.35">
      <c r="A1271" s="1">
        <v>43955.659837899999</v>
      </c>
      <c r="B1271" s="1">
        <v>465</v>
      </c>
      <c r="C1271" s="6">
        <f t="shared" si="114"/>
        <v>43.955659837900001</v>
      </c>
      <c r="D1271" s="7">
        <f t="shared" si="115"/>
        <v>2.734340162099997</v>
      </c>
      <c r="E1271" s="6"/>
      <c r="G1271" s="8">
        <v>2.734340162099997</v>
      </c>
      <c r="H1271" s="8">
        <f t="shared" si="118"/>
        <v>3.0068500000005827E-2</v>
      </c>
      <c r="I1271" s="8">
        <v>465</v>
      </c>
      <c r="J1271" s="8">
        <f t="shared" si="116"/>
        <v>14</v>
      </c>
      <c r="K1271" s="8">
        <f t="shared" si="117"/>
        <v>28</v>
      </c>
      <c r="L1271" s="8">
        <f t="shared" si="119"/>
        <v>0.84191800000016315</v>
      </c>
    </row>
    <row r="1272" spans="1:12" ht="15.5" x14ac:dyDescent="0.35">
      <c r="A1272" s="1">
        <v>43985.7283379</v>
      </c>
      <c r="B1272" s="1">
        <v>465</v>
      </c>
      <c r="C1272" s="6">
        <f t="shared" si="114"/>
        <v>43.985728337899999</v>
      </c>
      <c r="D1272" s="7">
        <f t="shared" si="115"/>
        <v>2.7042716620999983</v>
      </c>
      <c r="E1272" s="6"/>
      <c r="G1272" s="8">
        <v>2.7042716620999983</v>
      </c>
      <c r="H1272" s="8">
        <f t="shared" si="118"/>
        <v>3.0068499999998721E-2</v>
      </c>
      <c r="I1272" s="8">
        <v>465</v>
      </c>
      <c r="J1272" s="8">
        <f t="shared" si="116"/>
        <v>14</v>
      </c>
      <c r="K1272" s="8">
        <f t="shared" si="117"/>
        <v>28</v>
      </c>
      <c r="L1272" s="8">
        <f t="shared" si="119"/>
        <v>0.8419179999999642</v>
      </c>
    </row>
    <row r="1273" spans="1:12" ht="15.5" x14ac:dyDescent="0.35">
      <c r="A1273" s="1">
        <v>44015.796737899997</v>
      </c>
      <c r="B1273" s="1">
        <v>465</v>
      </c>
      <c r="C1273" s="6">
        <f t="shared" si="114"/>
        <v>44.015796737899997</v>
      </c>
      <c r="D1273" s="7">
        <f t="shared" si="115"/>
        <v>2.6742032621000007</v>
      </c>
      <c r="E1273" s="6"/>
      <c r="G1273" s="8">
        <v>2.6742032621000007</v>
      </c>
      <c r="H1273" s="8">
        <f t="shared" si="118"/>
        <v>3.0068399999997553E-2</v>
      </c>
      <c r="I1273" s="8">
        <v>465</v>
      </c>
      <c r="J1273" s="8">
        <f t="shared" si="116"/>
        <v>14</v>
      </c>
      <c r="K1273" s="8">
        <f t="shared" si="117"/>
        <v>28</v>
      </c>
      <c r="L1273" s="8">
        <f t="shared" si="119"/>
        <v>0.84191519999993147</v>
      </c>
    </row>
    <row r="1274" spans="1:12" ht="15.5" x14ac:dyDescent="0.35">
      <c r="A1274" s="1">
        <v>44045.865237899998</v>
      </c>
      <c r="B1274" s="1">
        <v>465</v>
      </c>
      <c r="C1274" s="6">
        <f t="shared" si="114"/>
        <v>44.045865237899996</v>
      </c>
      <c r="D1274" s="7">
        <f t="shared" si="115"/>
        <v>2.644134762100002</v>
      </c>
      <c r="E1274" s="6"/>
      <c r="G1274" s="8">
        <v>2.644134762100002</v>
      </c>
      <c r="H1274" s="8">
        <f t="shared" si="118"/>
        <v>3.0068499999998721E-2</v>
      </c>
      <c r="I1274" s="8">
        <v>465</v>
      </c>
      <c r="J1274" s="8">
        <f t="shared" si="116"/>
        <v>14</v>
      </c>
      <c r="K1274" s="8">
        <f t="shared" si="117"/>
        <v>28</v>
      </c>
      <c r="L1274" s="8">
        <f t="shared" si="119"/>
        <v>0.8419179999999642</v>
      </c>
    </row>
    <row r="1275" spans="1:12" ht="15.5" x14ac:dyDescent="0.35">
      <c r="A1275" s="1">
        <v>44075.933737899999</v>
      </c>
      <c r="B1275" s="1">
        <v>465</v>
      </c>
      <c r="C1275" s="6">
        <f t="shared" si="114"/>
        <v>44.075933737900002</v>
      </c>
      <c r="D1275" s="7">
        <f t="shared" si="115"/>
        <v>2.6140662620999962</v>
      </c>
      <c r="E1275" s="6"/>
      <c r="G1275" s="8">
        <v>2.6140662620999962</v>
      </c>
      <c r="H1275" s="8">
        <f t="shared" si="118"/>
        <v>3.0068500000005827E-2</v>
      </c>
      <c r="I1275" s="8">
        <v>465</v>
      </c>
      <c r="J1275" s="8">
        <f t="shared" si="116"/>
        <v>14</v>
      </c>
      <c r="K1275" s="8">
        <f t="shared" si="117"/>
        <v>28</v>
      </c>
      <c r="L1275" s="8">
        <f t="shared" si="119"/>
        <v>0.84191800000016315</v>
      </c>
    </row>
    <row r="1276" spans="1:12" ht="15.5" x14ac:dyDescent="0.35">
      <c r="A1276" s="1">
        <v>44106.0022379</v>
      </c>
      <c r="B1276" s="1">
        <v>465</v>
      </c>
      <c r="C1276" s="6">
        <f t="shared" si="114"/>
        <v>44.1060022379</v>
      </c>
      <c r="D1276" s="7">
        <f t="shared" si="115"/>
        <v>2.5839977620999974</v>
      </c>
      <c r="E1276" s="6"/>
      <c r="G1276" s="8">
        <v>2.5839977620999974</v>
      </c>
      <c r="H1276" s="8">
        <f t="shared" si="118"/>
        <v>3.0068499999998721E-2</v>
      </c>
      <c r="I1276" s="8">
        <v>465</v>
      </c>
      <c r="J1276" s="8">
        <f t="shared" si="116"/>
        <v>14</v>
      </c>
      <c r="K1276" s="8">
        <f t="shared" si="117"/>
        <v>28</v>
      </c>
      <c r="L1276" s="8">
        <f t="shared" si="119"/>
        <v>0.8419179999999642</v>
      </c>
    </row>
    <row r="1277" spans="1:12" ht="15.5" x14ac:dyDescent="0.35">
      <c r="A1277" s="1">
        <v>44136.070637899997</v>
      </c>
      <c r="B1277" s="1">
        <v>465</v>
      </c>
      <c r="C1277" s="6">
        <f t="shared" si="114"/>
        <v>44.136070637899998</v>
      </c>
      <c r="D1277" s="7">
        <f t="shared" si="115"/>
        <v>2.5539293620999999</v>
      </c>
      <c r="E1277" s="6"/>
      <c r="G1277" s="8">
        <v>2.5539293620999999</v>
      </c>
      <c r="H1277" s="8">
        <f t="shared" si="118"/>
        <v>3.0068399999997553E-2</v>
      </c>
      <c r="I1277" s="8">
        <v>465</v>
      </c>
      <c r="J1277" s="8">
        <f t="shared" si="116"/>
        <v>14</v>
      </c>
      <c r="K1277" s="8">
        <f t="shared" si="117"/>
        <v>28</v>
      </c>
      <c r="L1277" s="8">
        <f t="shared" si="119"/>
        <v>0.84191519999993147</v>
      </c>
    </row>
    <row r="1278" spans="1:12" ht="15.5" x14ac:dyDescent="0.35">
      <c r="A1278" s="1">
        <v>44166.139137899998</v>
      </c>
      <c r="B1278" s="1">
        <v>465</v>
      </c>
      <c r="C1278" s="6">
        <f t="shared" si="114"/>
        <v>44.166139137899997</v>
      </c>
      <c r="D1278" s="7">
        <f t="shared" si="115"/>
        <v>2.5238608621000012</v>
      </c>
      <c r="E1278" s="6"/>
      <c r="G1278" s="8">
        <v>2.5238608621000012</v>
      </c>
      <c r="H1278" s="8">
        <f t="shared" si="118"/>
        <v>3.0068499999998721E-2</v>
      </c>
      <c r="I1278" s="8">
        <v>465</v>
      </c>
      <c r="J1278" s="8">
        <f t="shared" si="116"/>
        <v>14</v>
      </c>
      <c r="K1278" s="8">
        <f t="shared" si="117"/>
        <v>28</v>
      </c>
      <c r="L1278" s="8">
        <f t="shared" si="119"/>
        <v>0.8419179999999642</v>
      </c>
    </row>
    <row r="1279" spans="1:12" ht="15.5" x14ac:dyDescent="0.35">
      <c r="A1279" s="1">
        <v>44196.207637899999</v>
      </c>
      <c r="B1279" s="1">
        <v>465</v>
      </c>
      <c r="C1279" s="6">
        <f t="shared" si="114"/>
        <v>44.196207637900002</v>
      </c>
      <c r="D1279" s="7">
        <f t="shared" si="115"/>
        <v>2.4937923620999953</v>
      </c>
      <c r="E1279" s="6"/>
      <c r="G1279" s="8">
        <v>2.4937923620999953</v>
      </c>
      <c r="H1279" s="8">
        <f t="shared" si="118"/>
        <v>3.0068500000005827E-2</v>
      </c>
      <c r="I1279" s="8">
        <v>465</v>
      </c>
      <c r="J1279" s="8">
        <f t="shared" si="116"/>
        <v>14</v>
      </c>
      <c r="K1279" s="8">
        <f t="shared" si="117"/>
        <v>28</v>
      </c>
      <c r="L1279" s="8">
        <f t="shared" si="119"/>
        <v>0.84191800000016315</v>
      </c>
    </row>
    <row r="1280" spans="1:12" ht="15.5" x14ac:dyDescent="0.35">
      <c r="A1280" s="1">
        <v>44226.2761379</v>
      </c>
      <c r="B1280" s="1">
        <v>465</v>
      </c>
      <c r="C1280" s="6">
        <f t="shared" si="114"/>
        <v>44.226276137900001</v>
      </c>
      <c r="D1280" s="7">
        <f t="shared" si="115"/>
        <v>2.4637238620999966</v>
      </c>
      <c r="E1280" s="6"/>
      <c r="G1280" s="8">
        <v>2.4637238620999966</v>
      </c>
      <c r="H1280" s="8">
        <f t="shared" si="118"/>
        <v>3.0068499999998721E-2</v>
      </c>
      <c r="I1280" s="8">
        <v>465</v>
      </c>
      <c r="J1280" s="8">
        <f t="shared" si="116"/>
        <v>14</v>
      </c>
      <c r="K1280" s="8">
        <f t="shared" si="117"/>
        <v>28</v>
      </c>
      <c r="L1280" s="8">
        <f t="shared" si="119"/>
        <v>0.8419179999999642</v>
      </c>
    </row>
    <row r="1281" spans="1:12" ht="15.5" x14ac:dyDescent="0.35">
      <c r="A1281" s="1">
        <v>44256.344637900002</v>
      </c>
      <c r="B1281" s="1">
        <v>465</v>
      </c>
      <c r="C1281" s="6">
        <f t="shared" si="114"/>
        <v>44.2563446379</v>
      </c>
      <c r="D1281" s="7">
        <f t="shared" si="115"/>
        <v>2.4336553620999979</v>
      </c>
      <c r="E1281" s="6"/>
      <c r="G1281" s="8">
        <v>2.4336553620999979</v>
      </c>
      <c r="H1281" s="8">
        <f t="shared" si="118"/>
        <v>3.0068499999998721E-2</v>
      </c>
      <c r="I1281" s="8">
        <v>465</v>
      </c>
      <c r="J1281" s="8">
        <f t="shared" si="116"/>
        <v>14</v>
      </c>
      <c r="K1281" s="8">
        <f t="shared" si="117"/>
        <v>28</v>
      </c>
      <c r="L1281" s="8">
        <f t="shared" si="119"/>
        <v>0.8419179999999642</v>
      </c>
    </row>
    <row r="1282" spans="1:12" ht="15.5" x14ac:dyDescent="0.35">
      <c r="A1282" s="1">
        <v>44286.413037899998</v>
      </c>
      <c r="B1282" s="1">
        <v>465</v>
      </c>
      <c r="C1282" s="6">
        <f t="shared" si="114"/>
        <v>44.286413037899997</v>
      </c>
      <c r="D1282" s="7">
        <f t="shared" si="115"/>
        <v>2.4035869621000003</v>
      </c>
      <c r="E1282" s="6"/>
      <c r="G1282" s="8">
        <v>2.4035869621000003</v>
      </c>
      <c r="H1282" s="8">
        <f t="shared" si="118"/>
        <v>3.0068399999997553E-2</v>
      </c>
      <c r="I1282" s="8">
        <v>465</v>
      </c>
      <c r="J1282" s="8">
        <f t="shared" si="116"/>
        <v>14</v>
      </c>
      <c r="K1282" s="8">
        <f t="shared" si="117"/>
        <v>28</v>
      </c>
      <c r="L1282" s="8">
        <f t="shared" si="119"/>
        <v>0.84191519999993147</v>
      </c>
    </row>
    <row r="1283" spans="1:12" ht="15.5" x14ac:dyDescent="0.35">
      <c r="A1283" s="1">
        <v>44316.481537899999</v>
      </c>
      <c r="B1283" s="1">
        <v>465</v>
      </c>
      <c r="C1283" s="6">
        <f t="shared" si="114"/>
        <v>44.316481537899996</v>
      </c>
      <c r="D1283" s="7">
        <f t="shared" si="115"/>
        <v>2.3735184621000016</v>
      </c>
      <c r="E1283" s="6"/>
      <c r="G1283" s="8">
        <v>2.3735184621000016</v>
      </c>
      <c r="H1283" s="8">
        <f t="shared" si="118"/>
        <v>3.0068499999998721E-2</v>
      </c>
      <c r="I1283" s="8">
        <v>465</v>
      </c>
      <c r="J1283" s="8">
        <f t="shared" si="116"/>
        <v>14</v>
      </c>
      <c r="K1283" s="8">
        <f t="shared" si="117"/>
        <v>28</v>
      </c>
      <c r="L1283" s="8">
        <f t="shared" si="119"/>
        <v>0.8419179999999642</v>
      </c>
    </row>
    <row r="1284" spans="1:12" ht="15.5" x14ac:dyDescent="0.35">
      <c r="A1284" s="1">
        <v>44346.5500379</v>
      </c>
      <c r="B1284" s="1">
        <v>465</v>
      </c>
      <c r="C1284" s="6">
        <f t="shared" ref="C1284:C1347" si="120">A1284/1000</f>
        <v>44.346550037900002</v>
      </c>
      <c r="D1284" s="7">
        <f t="shared" ref="D1284:D1347" si="121">46.69-C1284</f>
        <v>2.3434499620999958</v>
      </c>
      <c r="E1284" s="6"/>
      <c r="G1284" s="8">
        <v>2.3434499620999958</v>
      </c>
      <c r="H1284" s="8">
        <f t="shared" si="118"/>
        <v>3.0068500000005827E-2</v>
      </c>
      <c r="I1284" s="8">
        <v>465</v>
      </c>
      <c r="J1284" s="8">
        <f t="shared" ref="J1284:J1347" si="122">I1284-451</f>
        <v>14</v>
      </c>
      <c r="K1284" s="8">
        <f t="shared" si="117"/>
        <v>28</v>
      </c>
      <c r="L1284" s="8">
        <f t="shared" si="119"/>
        <v>0.84191800000016315</v>
      </c>
    </row>
    <row r="1285" spans="1:12" ht="15.5" x14ac:dyDescent="0.35">
      <c r="A1285" s="1">
        <v>44376.618537900002</v>
      </c>
      <c r="B1285" s="1">
        <v>465</v>
      </c>
      <c r="C1285" s="6">
        <f t="shared" si="120"/>
        <v>44.376618537900001</v>
      </c>
      <c r="D1285" s="7">
        <f t="shared" si="121"/>
        <v>2.3133814620999971</v>
      </c>
      <c r="E1285" s="6"/>
      <c r="G1285" s="8">
        <v>2.3133814620999971</v>
      </c>
      <c r="H1285" s="8">
        <f t="shared" si="118"/>
        <v>3.0068499999998721E-2</v>
      </c>
      <c r="I1285" s="8">
        <v>465</v>
      </c>
      <c r="J1285" s="8">
        <f t="shared" si="122"/>
        <v>14</v>
      </c>
      <c r="K1285" s="8">
        <f t="shared" ref="K1285:K1348" si="123">J1285+J1284</f>
        <v>28</v>
      </c>
      <c r="L1285" s="8">
        <f t="shared" si="119"/>
        <v>0.8419179999999642</v>
      </c>
    </row>
    <row r="1286" spans="1:12" ht="15.5" x14ac:dyDescent="0.35">
      <c r="A1286" s="1">
        <v>44406.686937899998</v>
      </c>
      <c r="B1286" s="1">
        <v>465</v>
      </c>
      <c r="C1286" s="6">
        <f t="shared" si="120"/>
        <v>44.406686937899998</v>
      </c>
      <c r="D1286" s="7">
        <f t="shared" si="121"/>
        <v>2.2833130620999995</v>
      </c>
      <c r="E1286" s="6"/>
      <c r="G1286" s="8">
        <v>2.2833130620999995</v>
      </c>
      <c r="H1286" s="8">
        <f t="shared" ref="H1286:H1349" si="124">G1285-G1286</f>
        <v>3.0068399999997553E-2</v>
      </c>
      <c r="I1286" s="8">
        <v>465</v>
      </c>
      <c r="J1286" s="8">
        <f t="shared" si="122"/>
        <v>14</v>
      </c>
      <c r="K1286" s="8">
        <f t="shared" si="123"/>
        <v>28</v>
      </c>
      <c r="L1286" s="8">
        <f t="shared" si="119"/>
        <v>0.84191519999993147</v>
      </c>
    </row>
    <row r="1287" spans="1:12" ht="15.5" x14ac:dyDescent="0.35">
      <c r="A1287" s="1">
        <v>44436.755437899999</v>
      </c>
      <c r="B1287" s="1">
        <v>465</v>
      </c>
      <c r="C1287" s="6">
        <f t="shared" si="120"/>
        <v>44.436755437899997</v>
      </c>
      <c r="D1287" s="7">
        <f t="shared" si="121"/>
        <v>2.2532445621000008</v>
      </c>
      <c r="E1287" s="6"/>
      <c r="G1287" s="8">
        <v>2.2532445621000008</v>
      </c>
      <c r="H1287" s="8">
        <f t="shared" si="124"/>
        <v>3.0068499999998721E-2</v>
      </c>
      <c r="I1287" s="8">
        <v>465</v>
      </c>
      <c r="J1287" s="8">
        <f t="shared" si="122"/>
        <v>14</v>
      </c>
      <c r="K1287" s="8">
        <f t="shared" si="123"/>
        <v>28</v>
      </c>
      <c r="L1287" s="8">
        <f t="shared" ref="L1287:L1350" si="125">K1287*H1287</f>
        <v>0.8419179999999642</v>
      </c>
    </row>
    <row r="1288" spans="1:12" ht="15.5" x14ac:dyDescent="0.35">
      <c r="A1288" s="1">
        <v>44466.823937900001</v>
      </c>
      <c r="B1288" s="1">
        <v>465</v>
      </c>
      <c r="C1288" s="6">
        <f t="shared" si="120"/>
        <v>44.466823937900003</v>
      </c>
      <c r="D1288" s="7">
        <f t="shared" si="121"/>
        <v>2.223176062099995</v>
      </c>
      <c r="E1288" s="6"/>
      <c r="G1288" s="8">
        <v>2.223176062099995</v>
      </c>
      <c r="H1288" s="8">
        <f t="shared" si="124"/>
        <v>3.0068500000005827E-2</v>
      </c>
      <c r="I1288" s="8">
        <v>465</v>
      </c>
      <c r="J1288" s="8">
        <f t="shared" si="122"/>
        <v>14</v>
      </c>
      <c r="K1288" s="8">
        <f t="shared" si="123"/>
        <v>28</v>
      </c>
      <c r="L1288" s="8">
        <f t="shared" si="125"/>
        <v>0.84191800000016315</v>
      </c>
    </row>
    <row r="1289" spans="1:12" ht="15.5" x14ac:dyDescent="0.35">
      <c r="A1289" s="1">
        <v>44496.892437900002</v>
      </c>
      <c r="B1289" s="1">
        <v>465</v>
      </c>
      <c r="C1289" s="6">
        <f t="shared" si="120"/>
        <v>44.496892437900001</v>
      </c>
      <c r="D1289" s="7">
        <f t="shared" si="121"/>
        <v>2.1931075620999962</v>
      </c>
      <c r="E1289" s="6"/>
      <c r="G1289" s="8">
        <v>2.1931075620999962</v>
      </c>
      <c r="H1289" s="8">
        <f t="shared" si="124"/>
        <v>3.0068499999998721E-2</v>
      </c>
      <c r="I1289" s="8">
        <v>465</v>
      </c>
      <c r="J1289" s="8">
        <f t="shared" si="122"/>
        <v>14</v>
      </c>
      <c r="K1289" s="8">
        <f t="shared" si="123"/>
        <v>28</v>
      </c>
      <c r="L1289" s="8">
        <f t="shared" si="125"/>
        <v>0.8419179999999642</v>
      </c>
    </row>
    <row r="1290" spans="1:12" ht="15.5" x14ac:dyDescent="0.35">
      <c r="A1290" s="1">
        <v>44526.960837899998</v>
      </c>
      <c r="B1290" s="1">
        <v>465</v>
      </c>
      <c r="C1290" s="6">
        <f t="shared" si="120"/>
        <v>44.526960837899999</v>
      </c>
      <c r="D1290" s="7">
        <f t="shared" si="121"/>
        <v>2.1630391620999987</v>
      </c>
      <c r="E1290" s="6"/>
      <c r="G1290" s="8">
        <v>2.1630391620999987</v>
      </c>
      <c r="H1290" s="8">
        <f t="shared" si="124"/>
        <v>3.0068399999997553E-2</v>
      </c>
      <c r="I1290" s="8">
        <v>465</v>
      </c>
      <c r="J1290" s="8">
        <f t="shared" si="122"/>
        <v>14</v>
      </c>
      <c r="K1290" s="8">
        <f t="shared" si="123"/>
        <v>28</v>
      </c>
      <c r="L1290" s="8">
        <f t="shared" si="125"/>
        <v>0.84191519999993147</v>
      </c>
    </row>
    <row r="1291" spans="1:12" ht="15.5" x14ac:dyDescent="0.35">
      <c r="A1291" s="1">
        <v>44557.0293379</v>
      </c>
      <c r="B1291" s="1">
        <v>465</v>
      </c>
      <c r="C1291" s="6">
        <f t="shared" si="120"/>
        <v>44.557029337899998</v>
      </c>
      <c r="D1291" s="7">
        <f t="shared" si="121"/>
        <v>2.1329706621</v>
      </c>
      <c r="E1291" s="6"/>
      <c r="G1291" s="8">
        <v>2.1329706621</v>
      </c>
      <c r="H1291" s="8">
        <f t="shared" si="124"/>
        <v>3.0068499999998721E-2</v>
      </c>
      <c r="I1291" s="8">
        <v>465</v>
      </c>
      <c r="J1291" s="8">
        <f t="shared" si="122"/>
        <v>14</v>
      </c>
      <c r="K1291" s="8">
        <f t="shared" si="123"/>
        <v>28</v>
      </c>
      <c r="L1291" s="8">
        <f t="shared" si="125"/>
        <v>0.8419179999999642</v>
      </c>
    </row>
    <row r="1292" spans="1:12" ht="15.5" x14ac:dyDescent="0.35">
      <c r="A1292" s="1">
        <v>44587.097837900001</v>
      </c>
      <c r="B1292" s="1">
        <v>465</v>
      </c>
      <c r="C1292" s="6">
        <f t="shared" si="120"/>
        <v>44.587097837900004</v>
      </c>
      <c r="D1292" s="7">
        <f t="shared" si="121"/>
        <v>2.1029021620999941</v>
      </c>
      <c r="E1292" s="6"/>
      <c r="G1292" s="8">
        <v>2.1029021620999941</v>
      </c>
      <c r="H1292" s="8">
        <f t="shared" si="124"/>
        <v>3.0068500000005827E-2</v>
      </c>
      <c r="I1292" s="8">
        <v>465</v>
      </c>
      <c r="J1292" s="8">
        <f t="shared" si="122"/>
        <v>14</v>
      </c>
      <c r="K1292" s="8">
        <f t="shared" si="123"/>
        <v>28</v>
      </c>
      <c r="L1292" s="8">
        <f t="shared" si="125"/>
        <v>0.84191800000016315</v>
      </c>
    </row>
    <row r="1293" spans="1:12" ht="15.5" x14ac:dyDescent="0.35">
      <c r="A1293" s="1">
        <v>44617.166337900002</v>
      </c>
      <c r="B1293" s="1">
        <v>465</v>
      </c>
      <c r="C1293" s="6">
        <f t="shared" si="120"/>
        <v>44.617166337900002</v>
      </c>
      <c r="D1293" s="7">
        <f t="shared" si="121"/>
        <v>2.0728336620999954</v>
      </c>
      <c r="E1293" s="6"/>
      <c r="G1293" s="8">
        <v>2.0728336620999954</v>
      </c>
      <c r="H1293" s="8">
        <f t="shared" si="124"/>
        <v>3.0068499999998721E-2</v>
      </c>
      <c r="I1293" s="8">
        <v>465</v>
      </c>
      <c r="J1293" s="8">
        <f t="shared" si="122"/>
        <v>14</v>
      </c>
      <c r="K1293" s="8">
        <f t="shared" si="123"/>
        <v>28</v>
      </c>
      <c r="L1293" s="8">
        <f t="shared" si="125"/>
        <v>0.8419179999999642</v>
      </c>
    </row>
    <row r="1294" spans="1:12" ht="15.5" x14ac:dyDescent="0.35">
      <c r="A1294" s="1">
        <v>44647.234737899998</v>
      </c>
      <c r="B1294" s="1">
        <v>465</v>
      </c>
      <c r="C1294" s="6">
        <f t="shared" si="120"/>
        <v>44.6472347379</v>
      </c>
      <c r="D1294" s="7">
        <f t="shared" si="121"/>
        <v>2.0427652620999979</v>
      </c>
      <c r="E1294" s="6"/>
      <c r="G1294" s="8">
        <v>2.0427652620999979</v>
      </c>
      <c r="H1294" s="8">
        <f t="shared" si="124"/>
        <v>3.0068399999997553E-2</v>
      </c>
      <c r="I1294" s="8">
        <v>465</v>
      </c>
      <c r="J1294" s="8">
        <f t="shared" si="122"/>
        <v>14</v>
      </c>
      <c r="K1294" s="8">
        <f t="shared" si="123"/>
        <v>28</v>
      </c>
      <c r="L1294" s="8">
        <f t="shared" si="125"/>
        <v>0.84191519999993147</v>
      </c>
    </row>
    <row r="1295" spans="1:12" ht="15.5" x14ac:dyDescent="0.35">
      <c r="A1295" s="1">
        <v>44677.3032379</v>
      </c>
      <c r="B1295" s="1">
        <v>465</v>
      </c>
      <c r="C1295" s="6">
        <f t="shared" si="120"/>
        <v>44.677303237899999</v>
      </c>
      <c r="D1295" s="7">
        <f t="shared" si="121"/>
        <v>2.0126967620999991</v>
      </c>
      <c r="E1295" s="6"/>
      <c r="G1295" s="8">
        <v>2.0126967620999991</v>
      </c>
      <c r="H1295" s="8">
        <f t="shared" si="124"/>
        <v>3.0068499999998721E-2</v>
      </c>
      <c r="I1295" s="8">
        <v>465</v>
      </c>
      <c r="J1295" s="8">
        <f t="shared" si="122"/>
        <v>14</v>
      </c>
      <c r="K1295" s="8">
        <f t="shared" si="123"/>
        <v>28</v>
      </c>
      <c r="L1295" s="8">
        <f t="shared" si="125"/>
        <v>0.8419179999999642</v>
      </c>
    </row>
    <row r="1296" spans="1:12" ht="15.5" x14ac:dyDescent="0.35">
      <c r="A1296" s="1">
        <v>44707.371737900001</v>
      </c>
      <c r="B1296" s="1">
        <v>465</v>
      </c>
      <c r="C1296" s="6">
        <f t="shared" si="120"/>
        <v>44.707371737900004</v>
      </c>
      <c r="D1296" s="7">
        <f t="shared" si="121"/>
        <v>1.9826282620999933</v>
      </c>
      <c r="E1296" s="6"/>
      <c r="G1296" s="8">
        <v>1.9826282620999933</v>
      </c>
      <c r="H1296" s="8">
        <f t="shared" si="124"/>
        <v>3.0068500000005827E-2</v>
      </c>
      <c r="I1296" s="8">
        <v>465</v>
      </c>
      <c r="J1296" s="8">
        <f t="shared" si="122"/>
        <v>14</v>
      </c>
      <c r="K1296" s="8">
        <f t="shared" si="123"/>
        <v>28</v>
      </c>
      <c r="L1296" s="8">
        <f t="shared" si="125"/>
        <v>0.84191800000016315</v>
      </c>
    </row>
    <row r="1297" spans="1:12" ht="15.5" x14ac:dyDescent="0.35">
      <c r="A1297" s="1">
        <v>44737.440237900002</v>
      </c>
      <c r="B1297" s="1">
        <v>465</v>
      </c>
      <c r="C1297" s="6">
        <f t="shared" si="120"/>
        <v>44.737440237900003</v>
      </c>
      <c r="D1297" s="7">
        <f t="shared" si="121"/>
        <v>1.9525597620999946</v>
      </c>
      <c r="E1297" s="6"/>
      <c r="G1297" s="8">
        <v>1.9525597620999946</v>
      </c>
      <c r="H1297" s="8">
        <f t="shared" si="124"/>
        <v>3.0068499999998721E-2</v>
      </c>
      <c r="I1297" s="8">
        <v>465</v>
      </c>
      <c r="J1297" s="8">
        <f t="shared" si="122"/>
        <v>14</v>
      </c>
      <c r="K1297" s="8">
        <f t="shared" si="123"/>
        <v>28</v>
      </c>
      <c r="L1297" s="8">
        <f t="shared" si="125"/>
        <v>0.8419179999999642</v>
      </c>
    </row>
    <row r="1298" spans="1:12" ht="15.5" x14ac:dyDescent="0.35">
      <c r="A1298" s="1">
        <v>44767.508637899999</v>
      </c>
      <c r="B1298" s="1">
        <v>465</v>
      </c>
      <c r="C1298" s="6">
        <f t="shared" si="120"/>
        <v>44.767508637900001</v>
      </c>
      <c r="D1298" s="7">
        <f t="shared" si="121"/>
        <v>1.922491362099997</v>
      </c>
      <c r="E1298" s="6"/>
      <c r="G1298" s="8">
        <v>1.922491362099997</v>
      </c>
      <c r="H1298" s="8">
        <f t="shared" si="124"/>
        <v>3.0068399999997553E-2</v>
      </c>
      <c r="I1298" s="8">
        <v>465</v>
      </c>
      <c r="J1298" s="8">
        <f t="shared" si="122"/>
        <v>14</v>
      </c>
      <c r="K1298" s="8">
        <f t="shared" si="123"/>
        <v>28</v>
      </c>
      <c r="L1298" s="8">
        <f t="shared" si="125"/>
        <v>0.84191519999993147</v>
      </c>
    </row>
    <row r="1299" spans="1:12" ht="15.5" x14ac:dyDescent="0.35">
      <c r="A1299" s="1">
        <v>44797.5771379</v>
      </c>
      <c r="B1299" s="1">
        <v>465</v>
      </c>
      <c r="C1299" s="6">
        <f t="shared" si="120"/>
        <v>44.797577137899999</v>
      </c>
      <c r="D1299" s="7">
        <f t="shared" si="121"/>
        <v>1.8924228620999983</v>
      </c>
      <c r="E1299" s="6"/>
      <c r="G1299" s="8">
        <v>1.8924228620999983</v>
      </c>
      <c r="H1299" s="8">
        <f t="shared" si="124"/>
        <v>3.0068499999998721E-2</v>
      </c>
      <c r="I1299" s="8">
        <v>465</v>
      </c>
      <c r="J1299" s="8">
        <f t="shared" si="122"/>
        <v>14</v>
      </c>
      <c r="K1299" s="8">
        <f t="shared" si="123"/>
        <v>28</v>
      </c>
      <c r="L1299" s="8">
        <f t="shared" si="125"/>
        <v>0.8419179999999642</v>
      </c>
    </row>
    <row r="1300" spans="1:12" ht="15.5" x14ac:dyDescent="0.35">
      <c r="A1300" s="1">
        <v>44827.645637900001</v>
      </c>
      <c r="B1300" s="1">
        <v>465</v>
      </c>
      <c r="C1300" s="6">
        <f t="shared" si="120"/>
        <v>44.827645637899998</v>
      </c>
      <c r="D1300" s="7">
        <f t="shared" si="121"/>
        <v>1.8623543620999996</v>
      </c>
      <c r="E1300" s="6"/>
      <c r="G1300" s="8">
        <v>1.8623543620999996</v>
      </c>
      <c r="H1300" s="8">
        <f t="shared" si="124"/>
        <v>3.0068499999998721E-2</v>
      </c>
      <c r="I1300" s="8">
        <v>465</v>
      </c>
      <c r="J1300" s="8">
        <f t="shared" si="122"/>
        <v>14</v>
      </c>
      <c r="K1300" s="8">
        <f t="shared" si="123"/>
        <v>28</v>
      </c>
      <c r="L1300" s="8">
        <f t="shared" si="125"/>
        <v>0.8419179999999642</v>
      </c>
    </row>
    <row r="1301" spans="1:12" ht="15.5" x14ac:dyDescent="0.35">
      <c r="A1301" s="1">
        <v>44857.714137900002</v>
      </c>
      <c r="B1301" s="1">
        <v>465</v>
      </c>
      <c r="C1301" s="6">
        <f t="shared" si="120"/>
        <v>44.857714137900004</v>
      </c>
      <c r="D1301" s="7">
        <f t="shared" si="121"/>
        <v>1.8322858620999938</v>
      </c>
      <c r="E1301" s="6"/>
      <c r="G1301" s="8">
        <v>1.8322858620999938</v>
      </c>
      <c r="H1301" s="8">
        <f t="shared" si="124"/>
        <v>3.0068500000005827E-2</v>
      </c>
      <c r="I1301" s="8">
        <v>465</v>
      </c>
      <c r="J1301" s="8">
        <f t="shared" si="122"/>
        <v>14</v>
      </c>
      <c r="K1301" s="8">
        <f t="shared" si="123"/>
        <v>28</v>
      </c>
      <c r="L1301" s="8">
        <f t="shared" si="125"/>
        <v>0.84191800000016315</v>
      </c>
    </row>
    <row r="1302" spans="1:12" ht="15.5" x14ac:dyDescent="0.35">
      <c r="A1302" s="1">
        <v>44887.782637900003</v>
      </c>
      <c r="B1302" s="1">
        <v>465</v>
      </c>
      <c r="C1302" s="6">
        <f t="shared" si="120"/>
        <v>44.887782637900003</v>
      </c>
      <c r="D1302" s="7">
        <f t="shared" si="121"/>
        <v>1.8022173620999951</v>
      </c>
      <c r="E1302" s="6"/>
      <c r="G1302" s="8">
        <v>1.8022173620999951</v>
      </c>
      <c r="H1302" s="8">
        <f t="shared" si="124"/>
        <v>3.0068499999998721E-2</v>
      </c>
      <c r="I1302" s="8">
        <v>465</v>
      </c>
      <c r="J1302" s="8">
        <f t="shared" si="122"/>
        <v>14</v>
      </c>
      <c r="K1302" s="8">
        <f t="shared" si="123"/>
        <v>28</v>
      </c>
      <c r="L1302" s="8">
        <f t="shared" si="125"/>
        <v>0.8419179999999642</v>
      </c>
    </row>
    <row r="1303" spans="1:12" ht="15.5" x14ac:dyDescent="0.35">
      <c r="A1303" s="1">
        <v>44917.8510379</v>
      </c>
      <c r="B1303" s="1">
        <v>465</v>
      </c>
      <c r="C1303" s="6">
        <f t="shared" si="120"/>
        <v>44.9178510379</v>
      </c>
      <c r="D1303" s="7">
        <f t="shared" si="121"/>
        <v>1.7721489620999975</v>
      </c>
      <c r="E1303" s="6"/>
      <c r="G1303" s="8">
        <v>1.7721489620999975</v>
      </c>
      <c r="H1303" s="8">
        <f t="shared" si="124"/>
        <v>3.0068399999997553E-2</v>
      </c>
      <c r="I1303" s="8">
        <v>465</v>
      </c>
      <c r="J1303" s="8">
        <f t="shared" si="122"/>
        <v>14</v>
      </c>
      <c r="K1303" s="8">
        <f t="shared" si="123"/>
        <v>28</v>
      </c>
      <c r="L1303" s="8">
        <f t="shared" si="125"/>
        <v>0.84191519999993147</v>
      </c>
    </row>
    <row r="1304" spans="1:12" ht="15.5" x14ac:dyDescent="0.35">
      <c r="A1304" s="1">
        <v>44947.919537900001</v>
      </c>
      <c r="B1304" s="1">
        <v>465</v>
      </c>
      <c r="C1304" s="6">
        <f t="shared" si="120"/>
        <v>44.947919537899999</v>
      </c>
      <c r="D1304" s="7">
        <f t="shared" si="121"/>
        <v>1.7420804620999988</v>
      </c>
      <c r="E1304" s="6"/>
      <c r="G1304" s="8">
        <v>1.7420804620999988</v>
      </c>
      <c r="H1304" s="8">
        <f t="shared" si="124"/>
        <v>3.0068499999998721E-2</v>
      </c>
      <c r="I1304" s="8">
        <v>465</v>
      </c>
      <c r="J1304" s="8">
        <f t="shared" si="122"/>
        <v>14</v>
      </c>
      <c r="K1304" s="8">
        <f t="shared" si="123"/>
        <v>28</v>
      </c>
      <c r="L1304" s="8">
        <f t="shared" si="125"/>
        <v>0.8419179999999642</v>
      </c>
    </row>
    <row r="1305" spans="1:12" ht="15.5" x14ac:dyDescent="0.35">
      <c r="A1305" s="1">
        <v>44977.988037900002</v>
      </c>
      <c r="B1305" s="1">
        <v>465</v>
      </c>
      <c r="C1305" s="6">
        <f t="shared" si="120"/>
        <v>44.977988037900005</v>
      </c>
      <c r="D1305" s="7">
        <f t="shared" si="121"/>
        <v>1.712011962099993</v>
      </c>
      <c r="E1305" s="6"/>
      <c r="G1305" s="8">
        <v>1.712011962099993</v>
      </c>
      <c r="H1305" s="8">
        <f t="shared" si="124"/>
        <v>3.0068500000005827E-2</v>
      </c>
      <c r="I1305" s="8">
        <v>465</v>
      </c>
      <c r="J1305" s="8">
        <f t="shared" si="122"/>
        <v>14</v>
      </c>
      <c r="K1305" s="8">
        <f t="shared" si="123"/>
        <v>28</v>
      </c>
      <c r="L1305" s="8">
        <f t="shared" si="125"/>
        <v>0.84191800000016315</v>
      </c>
    </row>
    <row r="1306" spans="1:12" ht="15.5" x14ac:dyDescent="0.35">
      <c r="A1306" s="1">
        <v>45008.056537900004</v>
      </c>
      <c r="B1306" s="1">
        <v>465</v>
      </c>
      <c r="C1306" s="6">
        <f t="shared" si="120"/>
        <v>45.008056537900003</v>
      </c>
      <c r="D1306" s="7">
        <f t="shared" si="121"/>
        <v>1.6819434620999942</v>
      </c>
      <c r="E1306" s="6"/>
      <c r="G1306" s="8">
        <v>1.6819434620999942</v>
      </c>
      <c r="H1306" s="8">
        <f t="shared" si="124"/>
        <v>3.0068499999998721E-2</v>
      </c>
      <c r="I1306" s="8">
        <v>465</v>
      </c>
      <c r="J1306" s="8">
        <f t="shared" si="122"/>
        <v>14</v>
      </c>
      <c r="K1306" s="8">
        <f t="shared" si="123"/>
        <v>28</v>
      </c>
      <c r="L1306" s="8">
        <f t="shared" si="125"/>
        <v>0.8419179999999642</v>
      </c>
    </row>
    <row r="1307" spans="1:12" ht="15.5" x14ac:dyDescent="0.35">
      <c r="A1307" s="1">
        <v>45050.579747700001</v>
      </c>
      <c r="B1307" s="1">
        <v>465</v>
      </c>
      <c r="C1307" s="6">
        <f t="shared" si="120"/>
        <v>45.050579747699999</v>
      </c>
      <c r="D1307" s="7">
        <f t="shared" si="121"/>
        <v>1.639420252299999</v>
      </c>
      <c r="E1307" s="6"/>
      <c r="G1307" s="8">
        <v>1.639420252299999</v>
      </c>
      <c r="H1307" s="8">
        <f t="shared" si="124"/>
        <v>4.2523209799995243E-2</v>
      </c>
      <c r="I1307" s="8">
        <v>465</v>
      </c>
      <c r="J1307" s="8">
        <f t="shared" si="122"/>
        <v>14</v>
      </c>
      <c r="K1307" s="8">
        <f t="shared" si="123"/>
        <v>28</v>
      </c>
      <c r="L1307" s="8">
        <f t="shared" si="125"/>
        <v>1.1906498743998668</v>
      </c>
    </row>
    <row r="1308" spans="1:12" ht="15.5" x14ac:dyDescent="0.35">
      <c r="A1308" s="1">
        <v>45093.103028199999</v>
      </c>
      <c r="B1308" s="1">
        <v>465</v>
      </c>
      <c r="C1308" s="6">
        <f t="shared" si="120"/>
        <v>45.093103028199998</v>
      </c>
      <c r="D1308" s="7">
        <f t="shared" si="121"/>
        <v>1.5968969717999997</v>
      </c>
      <c r="E1308" s="6"/>
      <c r="G1308" s="8">
        <v>1.5968969717999997</v>
      </c>
      <c r="H1308" s="8">
        <f t="shared" si="124"/>
        <v>4.2523280499999316E-2</v>
      </c>
      <c r="I1308" s="8">
        <v>465</v>
      </c>
      <c r="J1308" s="8">
        <f t="shared" si="122"/>
        <v>14</v>
      </c>
      <c r="K1308" s="8">
        <f t="shared" si="123"/>
        <v>28</v>
      </c>
      <c r="L1308" s="8">
        <f t="shared" si="125"/>
        <v>1.1906518539999809</v>
      </c>
    </row>
    <row r="1309" spans="1:12" ht="15.5" x14ac:dyDescent="0.35">
      <c r="A1309" s="1">
        <v>45135.626308699997</v>
      </c>
      <c r="B1309" s="1">
        <v>465</v>
      </c>
      <c r="C1309" s="6">
        <f t="shared" si="120"/>
        <v>45.135626308699997</v>
      </c>
      <c r="D1309" s="7">
        <f t="shared" si="121"/>
        <v>1.5543736913000004</v>
      </c>
      <c r="E1309" s="6"/>
      <c r="G1309" s="8">
        <v>1.5543736913000004</v>
      </c>
      <c r="H1309" s="8">
        <f t="shared" si="124"/>
        <v>4.2523280499999316E-2</v>
      </c>
      <c r="I1309" s="8">
        <v>465</v>
      </c>
      <c r="J1309" s="8">
        <f t="shared" si="122"/>
        <v>14</v>
      </c>
      <c r="K1309" s="8">
        <f t="shared" si="123"/>
        <v>28</v>
      </c>
      <c r="L1309" s="8">
        <f t="shared" si="125"/>
        <v>1.1906518539999809</v>
      </c>
    </row>
    <row r="1310" spans="1:12" ht="15.5" x14ac:dyDescent="0.35">
      <c r="A1310" s="1">
        <v>45178.149518400001</v>
      </c>
      <c r="B1310" s="1">
        <v>465</v>
      </c>
      <c r="C1310" s="6">
        <f t="shared" si="120"/>
        <v>45.178149518399998</v>
      </c>
      <c r="D1310" s="7">
        <f t="shared" si="121"/>
        <v>1.5118504815999998</v>
      </c>
      <c r="E1310" s="6"/>
      <c r="G1310" s="8">
        <v>1.5118504815999998</v>
      </c>
      <c r="H1310" s="8">
        <f t="shared" si="124"/>
        <v>4.2523209700000564E-2</v>
      </c>
      <c r="I1310" s="8">
        <v>465</v>
      </c>
      <c r="J1310" s="8">
        <f t="shared" si="122"/>
        <v>14</v>
      </c>
      <c r="K1310" s="8">
        <f t="shared" si="123"/>
        <v>28</v>
      </c>
      <c r="L1310" s="8">
        <f t="shared" si="125"/>
        <v>1.1906498716000158</v>
      </c>
    </row>
    <row r="1311" spans="1:12" ht="15.5" x14ac:dyDescent="0.35">
      <c r="A1311" s="1">
        <v>45220.672728199999</v>
      </c>
      <c r="B1311" s="1">
        <v>465</v>
      </c>
      <c r="C1311" s="6">
        <f t="shared" si="120"/>
        <v>45.2206727282</v>
      </c>
      <c r="D1311" s="7">
        <f t="shared" si="121"/>
        <v>1.4693272717999974</v>
      </c>
      <c r="E1311" s="6"/>
      <c r="G1311" s="8">
        <v>1.4693272717999974</v>
      </c>
      <c r="H1311" s="8">
        <f t="shared" si="124"/>
        <v>4.2523209800002348E-2</v>
      </c>
      <c r="I1311" s="8">
        <v>465</v>
      </c>
      <c r="J1311" s="8">
        <f t="shared" si="122"/>
        <v>14</v>
      </c>
      <c r="K1311" s="8">
        <f t="shared" si="123"/>
        <v>28</v>
      </c>
      <c r="L1311" s="8">
        <f t="shared" si="125"/>
        <v>1.1906498744000658</v>
      </c>
    </row>
    <row r="1312" spans="1:12" ht="15.5" x14ac:dyDescent="0.35">
      <c r="A1312" s="1">
        <v>45263.196008699997</v>
      </c>
      <c r="B1312" s="1">
        <v>465</v>
      </c>
      <c r="C1312" s="6">
        <f t="shared" si="120"/>
        <v>45.2631960087</v>
      </c>
      <c r="D1312" s="7">
        <f t="shared" si="121"/>
        <v>1.4268039912999981</v>
      </c>
      <c r="E1312" s="6"/>
      <c r="G1312" s="8">
        <v>1.4268039912999981</v>
      </c>
      <c r="H1312" s="8">
        <f t="shared" si="124"/>
        <v>4.2523280499999316E-2</v>
      </c>
      <c r="I1312" s="8">
        <v>465</v>
      </c>
      <c r="J1312" s="8">
        <f t="shared" si="122"/>
        <v>14</v>
      </c>
      <c r="K1312" s="8">
        <f t="shared" si="123"/>
        <v>28</v>
      </c>
      <c r="L1312" s="8">
        <f t="shared" si="125"/>
        <v>1.1906518539999809</v>
      </c>
    </row>
    <row r="1313" spans="1:12" ht="15.5" x14ac:dyDescent="0.35">
      <c r="A1313" s="1">
        <v>45305.719289200002</v>
      </c>
      <c r="B1313" s="1">
        <v>465</v>
      </c>
      <c r="C1313" s="6">
        <f t="shared" si="120"/>
        <v>45.305719289199999</v>
      </c>
      <c r="D1313" s="7">
        <f t="shared" si="121"/>
        <v>1.3842807107999988</v>
      </c>
      <c r="E1313" s="6"/>
      <c r="G1313" s="8">
        <v>1.3842807107999988</v>
      </c>
      <c r="H1313" s="8">
        <f t="shared" si="124"/>
        <v>4.2523280499999316E-2</v>
      </c>
      <c r="I1313" s="8">
        <v>465</v>
      </c>
      <c r="J1313" s="8">
        <f t="shared" si="122"/>
        <v>14</v>
      </c>
      <c r="K1313" s="8">
        <f t="shared" si="123"/>
        <v>28</v>
      </c>
      <c r="L1313" s="8">
        <f t="shared" si="125"/>
        <v>1.1906518539999809</v>
      </c>
    </row>
    <row r="1314" spans="1:12" ht="15.5" x14ac:dyDescent="0.35">
      <c r="A1314" s="1">
        <v>45348.242499</v>
      </c>
      <c r="B1314" s="1">
        <v>465</v>
      </c>
      <c r="C1314" s="6">
        <f t="shared" si="120"/>
        <v>45.348242499000001</v>
      </c>
      <c r="D1314" s="7">
        <f t="shared" si="121"/>
        <v>1.3417575009999965</v>
      </c>
      <c r="E1314" s="6"/>
      <c r="G1314" s="8">
        <v>1.3417575009999965</v>
      </c>
      <c r="H1314" s="8">
        <f t="shared" si="124"/>
        <v>4.2523209800002348E-2</v>
      </c>
      <c r="I1314" s="8">
        <v>465</v>
      </c>
      <c r="J1314" s="8">
        <f t="shared" si="122"/>
        <v>14</v>
      </c>
      <c r="K1314" s="8">
        <f t="shared" si="123"/>
        <v>28</v>
      </c>
      <c r="L1314" s="8">
        <f t="shared" si="125"/>
        <v>1.1906498744000658</v>
      </c>
    </row>
    <row r="1315" spans="1:12" ht="15.5" x14ac:dyDescent="0.35">
      <c r="A1315" s="1">
        <v>45390.765708799998</v>
      </c>
      <c r="B1315" s="1">
        <v>465</v>
      </c>
      <c r="C1315" s="6">
        <f t="shared" si="120"/>
        <v>45.390765708799997</v>
      </c>
      <c r="D1315" s="7">
        <f t="shared" si="121"/>
        <v>1.2992342912000012</v>
      </c>
      <c r="E1315" s="6"/>
      <c r="G1315" s="8">
        <v>1.2992342912000012</v>
      </c>
      <c r="H1315" s="8">
        <f t="shared" si="124"/>
        <v>4.2523209799995243E-2</v>
      </c>
      <c r="I1315" s="8">
        <v>465</v>
      </c>
      <c r="J1315" s="8">
        <f t="shared" si="122"/>
        <v>14</v>
      </c>
      <c r="K1315" s="8">
        <f t="shared" si="123"/>
        <v>28</v>
      </c>
      <c r="L1315" s="8">
        <f t="shared" si="125"/>
        <v>1.1906498743998668</v>
      </c>
    </row>
    <row r="1316" spans="1:12" ht="15.5" x14ac:dyDescent="0.35">
      <c r="A1316" s="1">
        <v>45433.288989300003</v>
      </c>
      <c r="B1316" s="1">
        <v>465</v>
      </c>
      <c r="C1316" s="6">
        <f t="shared" si="120"/>
        <v>45.433288989300003</v>
      </c>
      <c r="D1316" s="7">
        <f t="shared" si="121"/>
        <v>1.2567110106999948</v>
      </c>
      <c r="E1316" s="6"/>
      <c r="G1316" s="8">
        <v>1.2567110106999948</v>
      </c>
      <c r="H1316" s="8">
        <f t="shared" si="124"/>
        <v>4.2523280500006422E-2</v>
      </c>
      <c r="I1316" s="8">
        <v>465</v>
      </c>
      <c r="J1316" s="8">
        <f t="shared" si="122"/>
        <v>14</v>
      </c>
      <c r="K1316" s="8">
        <f t="shared" si="123"/>
        <v>28</v>
      </c>
      <c r="L1316" s="8">
        <f t="shared" si="125"/>
        <v>1.1906518540001798</v>
      </c>
    </row>
    <row r="1317" spans="1:12" ht="15.5" x14ac:dyDescent="0.35">
      <c r="A1317" s="1">
        <v>45475.812269800001</v>
      </c>
      <c r="B1317" s="1">
        <v>465</v>
      </c>
      <c r="C1317" s="6">
        <f t="shared" si="120"/>
        <v>45.475812269800002</v>
      </c>
      <c r="D1317" s="7">
        <f t="shared" si="121"/>
        <v>1.2141877301999955</v>
      </c>
      <c r="E1317" s="6"/>
      <c r="G1317" s="8">
        <v>1.2141877301999955</v>
      </c>
      <c r="H1317" s="8">
        <f t="shared" si="124"/>
        <v>4.2523280499999316E-2</v>
      </c>
      <c r="I1317" s="8">
        <v>465</v>
      </c>
      <c r="J1317" s="8">
        <f t="shared" si="122"/>
        <v>14</v>
      </c>
      <c r="K1317" s="8">
        <f t="shared" si="123"/>
        <v>28</v>
      </c>
      <c r="L1317" s="8">
        <f t="shared" si="125"/>
        <v>1.1906518539999809</v>
      </c>
    </row>
    <row r="1318" spans="1:12" ht="15.5" x14ac:dyDescent="0.35">
      <c r="A1318" s="1">
        <v>45518.335479599999</v>
      </c>
      <c r="B1318" s="1">
        <v>465</v>
      </c>
      <c r="C1318" s="6">
        <f t="shared" si="120"/>
        <v>45.518335479599997</v>
      </c>
      <c r="D1318" s="7">
        <f t="shared" si="121"/>
        <v>1.1716645204000002</v>
      </c>
      <c r="E1318" s="6"/>
      <c r="G1318" s="8">
        <v>1.1716645204000002</v>
      </c>
      <c r="H1318" s="8">
        <f t="shared" si="124"/>
        <v>4.2523209799995243E-2</v>
      </c>
      <c r="I1318" s="8">
        <v>465</v>
      </c>
      <c r="J1318" s="8">
        <f t="shared" si="122"/>
        <v>14</v>
      </c>
      <c r="K1318" s="8">
        <f t="shared" si="123"/>
        <v>28</v>
      </c>
      <c r="L1318" s="8">
        <f t="shared" si="125"/>
        <v>1.1906498743998668</v>
      </c>
    </row>
    <row r="1319" spans="1:12" ht="15.5" x14ac:dyDescent="0.35">
      <c r="A1319" s="1">
        <v>45560.858689399996</v>
      </c>
      <c r="B1319" s="1">
        <v>465</v>
      </c>
      <c r="C1319" s="6">
        <f t="shared" si="120"/>
        <v>45.5608586894</v>
      </c>
      <c r="D1319" s="7">
        <f t="shared" si="121"/>
        <v>1.1291413105999979</v>
      </c>
      <c r="E1319" s="6"/>
      <c r="G1319" s="8">
        <v>1.1291413105999979</v>
      </c>
      <c r="H1319" s="8">
        <f t="shared" si="124"/>
        <v>4.2523209800002348E-2</v>
      </c>
      <c r="I1319" s="8">
        <v>465</v>
      </c>
      <c r="J1319" s="8">
        <f t="shared" si="122"/>
        <v>14</v>
      </c>
      <c r="K1319" s="8">
        <f t="shared" si="123"/>
        <v>28</v>
      </c>
      <c r="L1319" s="8">
        <f t="shared" si="125"/>
        <v>1.1906498744000658</v>
      </c>
    </row>
    <row r="1320" spans="1:12" ht="15.5" x14ac:dyDescent="0.35">
      <c r="A1320" s="1">
        <v>45603.381969900001</v>
      </c>
      <c r="B1320" s="1">
        <v>465</v>
      </c>
      <c r="C1320" s="6">
        <f t="shared" si="120"/>
        <v>45.603381969899999</v>
      </c>
      <c r="D1320" s="7">
        <f t="shared" si="121"/>
        <v>1.0866180300999986</v>
      </c>
      <c r="E1320" s="6"/>
      <c r="G1320" s="8">
        <v>1.0866180300999986</v>
      </c>
      <c r="H1320" s="8">
        <f t="shared" si="124"/>
        <v>4.2523280499999316E-2</v>
      </c>
      <c r="I1320" s="8">
        <v>465</v>
      </c>
      <c r="J1320" s="8">
        <f t="shared" si="122"/>
        <v>14</v>
      </c>
      <c r="K1320" s="8">
        <f t="shared" si="123"/>
        <v>28</v>
      </c>
      <c r="L1320" s="8">
        <f t="shared" si="125"/>
        <v>1.1906518539999809</v>
      </c>
    </row>
    <row r="1321" spans="1:12" ht="15.5" x14ac:dyDescent="0.35">
      <c r="A1321" s="1">
        <v>45645.905250399999</v>
      </c>
      <c r="B1321" s="1">
        <v>465</v>
      </c>
      <c r="C1321" s="6">
        <f t="shared" si="120"/>
        <v>45.645905250399998</v>
      </c>
      <c r="D1321" s="7">
        <f t="shared" si="121"/>
        <v>1.0440947495999993</v>
      </c>
      <c r="E1321" s="6"/>
      <c r="G1321" s="8">
        <v>1.0440947495999993</v>
      </c>
      <c r="H1321" s="8">
        <f t="shared" si="124"/>
        <v>4.2523280499999316E-2</v>
      </c>
      <c r="I1321" s="8">
        <v>465</v>
      </c>
      <c r="J1321" s="8">
        <f t="shared" si="122"/>
        <v>14</v>
      </c>
      <c r="K1321" s="8">
        <f t="shared" si="123"/>
        <v>28</v>
      </c>
      <c r="L1321" s="8">
        <f t="shared" si="125"/>
        <v>1.1906518539999809</v>
      </c>
    </row>
    <row r="1322" spans="1:12" ht="15.5" x14ac:dyDescent="0.35">
      <c r="A1322" s="1">
        <v>45688.428460199997</v>
      </c>
      <c r="B1322" s="1">
        <v>465</v>
      </c>
      <c r="C1322" s="6">
        <f t="shared" si="120"/>
        <v>45.688428460199994</v>
      </c>
      <c r="D1322" s="7">
        <f t="shared" si="121"/>
        <v>1.001571539800004</v>
      </c>
      <c r="E1322" s="6"/>
      <c r="G1322" s="8">
        <v>1.001571539800004</v>
      </c>
      <c r="H1322" s="8">
        <f t="shared" si="124"/>
        <v>4.2523209799995243E-2</v>
      </c>
      <c r="I1322" s="8">
        <v>465</v>
      </c>
      <c r="J1322" s="8">
        <f t="shared" si="122"/>
        <v>14</v>
      </c>
      <c r="K1322" s="8">
        <f t="shared" si="123"/>
        <v>28</v>
      </c>
      <c r="L1322" s="8">
        <f t="shared" si="125"/>
        <v>1.1906498743998668</v>
      </c>
    </row>
    <row r="1323" spans="1:12" ht="15.5" x14ac:dyDescent="0.35">
      <c r="A1323" s="1">
        <v>45730.951740700002</v>
      </c>
      <c r="B1323" s="1">
        <v>465</v>
      </c>
      <c r="C1323" s="6">
        <f t="shared" si="120"/>
        <v>45.7309517407</v>
      </c>
      <c r="D1323" s="7">
        <f t="shared" si="121"/>
        <v>0.9590482592999976</v>
      </c>
      <c r="E1323" s="6"/>
      <c r="G1323" s="8">
        <v>0.9590482592999976</v>
      </c>
      <c r="H1323" s="8">
        <f t="shared" si="124"/>
        <v>4.2523280500006422E-2</v>
      </c>
      <c r="I1323" s="8">
        <v>465</v>
      </c>
      <c r="J1323" s="8">
        <f t="shared" si="122"/>
        <v>14</v>
      </c>
      <c r="K1323" s="8">
        <f t="shared" si="123"/>
        <v>28</v>
      </c>
      <c r="L1323" s="8">
        <f t="shared" si="125"/>
        <v>1.1906518540001798</v>
      </c>
    </row>
    <row r="1324" spans="1:12" ht="15.5" x14ac:dyDescent="0.35">
      <c r="A1324" s="1">
        <v>45773.4749505</v>
      </c>
      <c r="B1324" s="1">
        <v>465</v>
      </c>
      <c r="C1324" s="6">
        <f t="shared" si="120"/>
        <v>45.773474950500002</v>
      </c>
      <c r="D1324" s="7">
        <f t="shared" si="121"/>
        <v>0.91652504949999525</v>
      </c>
      <c r="E1324" s="6"/>
      <c r="G1324" s="8">
        <v>0.91652504949999525</v>
      </c>
      <c r="H1324" s="8">
        <f t="shared" si="124"/>
        <v>4.2523209800002348E-2</v>
      </c>
      <c r="I1324" s="8">
        <v>465</v>
      </c>
      <c r="J1324" s="8">
        <f t="shared" si="122"/>
        <v>14</v>
      </c>
      <c r="K1324" s="8">
        <f t="shared" si="123"/>
        <v>28</v>
      </c>
      <c r="L1324" s="8">
        <f t="shared" si="125"/>
        <v>1.1906498744000658</v>
      </c>
    </row>
    <row r="1325" spans="1:12" ht="15.5" x14ac:dyDescent="0.35">
      <c r="A1325" s="1">
        <v>45815.998230999998</v>
      </c>
      <c r="B1325" s="1">
        <v>465</v>
      </c>
      <c r="C1325" s="6">
        <f t="shared" si="120"/>
        <v>45.815998230999995</v>
      </c>
      <c r="D1325" s="7">
        <f t="shared" si="121"/>
        <v>0.87400176900000304</v>
      </c>
      <c r="E1325" s="6"/>
      <c r="G1325" s="8">
        <v>0.87400176900000304</v>
      </c>
      <c r="H1325" s="8">
        <f t="shared" si="124"/>
        <v>4.2523280499992211E-2</v>
      </c>
      <c r="I1325" s="8">
        <v>465</v>
      </c>
      <c r="J1325" s="8">
        <f t="shared" si="122"/>
        <v>14</v>
      </c>
      <c r="K1325" s="8">
        <f t="shared" si="123"/>
        <v>28</v>
      </c>
      <c r="L1325" s="8">
        <f t="shared" si="125"/>
        <v>1.1906518539997819</v>
      </c>
    </row>
    <row r="1326" spans="1:12" ht="15.5" x14ac:dyDescent="0.35">
      <c r="A1326" s="1">
        <v>45858.521440800003</v>
      </c>
      <c r="B1326" s="1">
        <v>465</v>
      </c>
      <c r="C1326" s="6">
        <f t="shared" si="120"/>
        <v>45.858521440800004</v>
      </c>
      <c r="D1326" s="7">
        <f t="shared" si="121"/>
        <v>0.83147855919999358</v>
      </c>
      <c r="E1326" s="6"/>
      <c r="G1326" s="8">
        <v>0.83147855919999358</v>
      </c>
      <c r="H1326" s="8">
        <f t="shared" si="124"/>
        <v>4.2523209800009454E-2</v>
      </c>
      <c r="I1326" s="8">
        <v>465</v>
      </c>
      <c r="J1326" s="8">
        <f t="shared" si="122"/>
        <v>14</v>
      </c>
      <c r="K1326" s="8">
        <f t="shared" si="123"/>
        <v>28</v>
      </c>
      <c r="L1326" s="8">
        <f t="shared" si="125"/>
        <v>1.1906498744002647</v>
      </c>
    </row>
    <row r="1327" spans="1:12" ht="15.5" x14ac:dyDescent="0.35">
      <c r="A1327" s="1">
        <v>45901.044721300001</v>
      </c>
      <c r="B1327" s="1">
        <v>465</v>
      </c>
      <c r="C1327" s="6">
        <f t="shared" si="120"/>
        <v>45.901044721300003</v>
      </c>
      <c r="D1327" s="7">
        <f t="shared" si="121"/>
        <v>0.78895527869999427</v>
      </c>
      <c r="E1327" s="6"/>
      <c r="G1327" s="8">
        <v>0.78895527869999427</v>
      </c>
      <c r="H1327" s="8">
        <f t="shared" si="124"/>
        <v>4.2523280499999316E-2</v>
      </c>
      <c r="I1327" s="8">
        <v>465</v>
      </c>
      <c r="J1327" s="8">
        <f t="shared" si="122"/>
        <v>14</v>
      </c>
      <c r="K1327" s="8">
        <f t="shared" si="123"/>
        <v>28</v>
      </c>
      <c r="L1327" s="8">
        <f t="shared" si="125"/>
        <v>1.1906518539999809</v>
      </c>
    </row>
    <row r="1328" spans="1:12" ht="15.5" x14ac:dyDescent="0.35">
      <c r="A1328" s="1">
        <v>45943.567931099999</v>
      </c>
      <c r="B1328" s="1">
        <v>465</v>
      </c>
      <c r="C1328" s="6">
        <f t="shared" si="120"/>
        <v>45.943567931099999</v>
      </c>
      <c r="D1328" s="7">
        <f t="shared" si="121"/>
        <v>0.74643206889999902</v>
      </c>
      <c r="E1328" s="6"/>
      <c r="G1328" s="8">
        <v>0.74643206889999902</v>
      </c>
      <c r="H1328" s="8">
        <f t="shared" si="124"/>
        <v>4.2523209799995243E-2</v>
      </c>
      <c r="I1328" s="8">
        <v>465</v>
      </c>
      <c r="J1328" s="8">
        <f t="shared" si="122"/>
        <v>14</v>
      </c>
      <c r="K1328" s="8">
        <f t="shared" si="123"/>
        <v>28</v>
      </c>
      <c r="L1328" s="8">
        <f t="shared" si="125"/>
        <v>1.1906498743998668</v>
      </c>
    </row>
    <row r="1329" spans="1:12" ht="15.5" x14ac:dyDescent="0.35">
      <c r="A1329" s="1">
        <v>45986.091211600004</v>
      </c>
      <c r="B1329" s="1">
        <v>465</v>
      </c>
      <c r="C1329" s="6">
        <f t="shared" si="120"/>
        <v>45.986091211600005</v>
      </c>
      <c r="D1329" s="7">
        <f t="shared" si="121"/>
        <v>0.7039087883999926</v>
      </c>
      <c r="E1329" s="6"/>
      <c r="G1329" s="8">
        <v>0.7039087883999926</v>
      </c>
      <c r="H1329" s="8">
        <f t="shared" si="124"/>
        <v>4.2523280500006422E-2</v>
      </c>
      <c r="I1329" s="8">
        <v>465</v>
      </c>
      <c r="J1329" s="8">
        <f t="shared" si="122"/>
        <v>14</v>
      </c>
      <c r="K1329" s="8">
        <f t="shared" si="123"/>
        <v>28</v>
      </c>
      <c r="L1329" s="8">
        <f t="shared" si="125"/>
        <v>1.1906518540001798</v>
      </c>
    </row>
    <row r="1330" spans="1:12" ht="15.5" x14ac:dyDescent="0.35">
      <c r="A1330" s="1">
        <v>46028.614492100001</v>
      </c>
      <c r="B1330" s="1">
        <v>465</v>
      </c>
      <c r="C1330" s="6">
        <f t="shared" si="120"/>
        <v>46.028614492100004</v>
      </c>
      <c r="D1330" s="7">
        <f t="shared" si="121"/>
        <v>0.66138550789999329</v>
      </c>
      <c r="E1330" s="6"/>
      <c r="G1330" s="8">
        <v>0.66138550789999329</v>
      </c>
      <c r="H1330" s="8">
        <f t="shared" si="124"/>
        <v>4.2523280499999316E-2</v>
      </c>
      <c r="I1330" s="8">
        <v>465</v>
      </c>
      <c r="J1330" s="8">
        <f t="shared" si="122"/>
        <v>14</v>
      </c>
      <c r="K1330" s="8">
        <f t="shared" si="123"/>
        <v>28</v>
      </c>
      <c r="L1330" s="8">
        <f t="shared" si="125"/>
        <v>1.1906518539999809</v>
      </c>
    </row>
    <row r="1331" spans="1:12" ht="15.5" x14ac:dyDescent="0.35">
      <c r="A1331" s="1">
        <v>46071.137701799998</v>
      </c>
      <c r="B1331" s="1">
        <v>465</v>
      </c>
      <c r="C1331" s="6">
        <f t="shared" si="120"/>
        <v>46.071137701799998</v>
      </c>
      <c r="D1331" s="7">
        <f t="shared" si="121"/>
        <v>0.61886229819999983</v>
      </c>
      <c r="E1331" s="6"/>
      <c r="G1331" s="8">
        <v>0.61886229819999983</v>
      </c>
      <c r="H1331" s="8">
        <f t="shared" si="124"/>
        <v>4.2523209699993458E-2</v>
      </c>
      <c r="I1331" s="8">
        <v>465</v>
      </c>
      <c r="J1331" s="8">
        <f t="shared" si="122"/>
        <v>14</v>
      </c>
      <c r="K1331" s="8">
        <f t="shared" si="123"/>
        <v>28</v>
      </c>
      <c r="L1331" s="8">
        <f t="shared" si="125"/>
        <v>1.1906498715998168</v>
      </c>
    </row>
    <row r="1332" spans="1:12" ht="15.5" x14ac:dyDescent="0.35">
      <c r="A1332" s="1">
        <v>46113.660911600004</v>
      </c>
      <c r="B1332" s="1">
        <v>465</v>
      </c>
      <c r="C1332" s="6">
        <f t="shared" si="120"/>
        <v>46.1136609116</v>
      </c>
      <c r="D1332" s="7">
        <f t="shared" si="121"/>
        <v>0.57633908839999748</v>
      </c>
      <c r="E1332" s="6"/>
      <c r="G1332" s="8">
        <v>0.57633908839999748</v>
      </c>
      <c r="H1332" s="8">
        <f t="shared" si="124"/>
        <v>4.2523209800002348E-2</v>
      </c>
      <c r="I1332" s="8">
        <v>465</v>
      </c>
      <c r="J1332" s="8">
        <f t="shared" si="122"/>
        <v>14</v>
      </c>
      <c r="K1332" s="8">
        <f t="shared" si="123"/>
        <v>28</v>
      </c>
      <c r="L1332" s="8">
        <f t="shared" si="125"/>
        <v>1.1906498744000658</v>
      </c>
    </row>
    <row r="1333" spans="1:12" ht="15.5" x14ac:dyDescent="0.35">
      <c r="A1333" s="1">
        <v>46156.184192100001</v>
      </c>
      <c r="B1333" s="1">
        <v>465</v>
      </c>
      <c r="C1333" s="6">
        <f t="shared" si="120"/>
        <v>46.1561841921</v>
      </c>
      <c r="D1333" s="7">
        <f t="shared" si="121"/>
        <v>0.53381580789999816</v>
      </c>
      <c r="E1333" s="6"/>
      <c r="G1333" s="8">
        <v>0.53381580789999816</v>
      </c>
      <c r="H1333" s="8">
        <f t="shared" si="124"/>
        <v>4.2523280499999316E-2</v>
      </c>
      <c r="I1333" s="8">
        <v>465</v>
      </c>
      <c r="J1333" s="8">
        <f t="shared" si="122"/>
        <v>14</v>
      </c>
      <c r="K1333" s="8">
        <f t="shared" si="123"/>
        <v>28</v>
      </c>
      <c r="L1333" s="8">
        <f t="shared" si="125"/>
        <v>1.1906518539999809</v>
      </c>
    </row>
    <row r="1334" spans="1:12" ht="15.5" x14ac:dyDescent="0.35">
      <c r="A1334" s="1">
        <v>46198.707472599999</v>
      </c>
      <c r="B1334" s="1">
        <v>465</v>
      </c>
      <c r="C1334" s="6">
        <f t="shared" si="120"/>
        <v>46.198707472599999</v>
      </c>
      <c r="D1334" s="7">
        <f t="shared" si="121"/>
        <v>0.49129252739999885</v>
      </c>
      <c r="E1334" s="6"/>
      <c r="G1334" s="8">
        <v>0.49129252739999885</v>
      </c>
      <c r="H1334" s="8">
        <f t="shared" si="124"/>
        <v>4.2523280499999316E-2</v>
      </c>
      <c r="I1334" s="8">
        <v>465</v>
      </c>
      <c r="J1334" s="8">
        <f t="shared" si="122"/>
        <v>14</v>
      </c>
      <c r="K1334" s="8">
        <f t="shared" si="123"/>
        <v>28</v>
      </c>
      <c r="L1334" s="8">
        <f t="shared" si="125"/>
        <v>1.1906518539999809</v>
      </c>
    </row>
    <row r="1335" spans="1:12" ht="15.5" x14ac:dyDescent="0.35">
      <c r="A1335" s="1">
        <v>46241.230682399997</v>
      </c>
      <c r="B1335" s="1">
        <v>466</v>
      </c>
      <c r="C1335" s="6">
        <f t="shared" si="120"/>
        <v>46.241230682399994</v>
      </c>
      <c r="D1335" s="7">
        <f t="shared" si="121"/>
        <v>0.4487693176000036</v>
      </c>
      <c r="E1335" s="6"/>
      <c r="G1335" s="8">
        <v>0.4487693176000036</v>
      </c>
      <c r="H1335" s="8">
        <f t="shared" si="124"/>
        <v>4.2523209799995243E-2</v>
      </c>
      <c r="I1335" s="8">
        <v>466</v>
      </c>
      <c r="J1335" s="8">
        <f t="shared" si="122"/>
        <v>15</v>
      </c>
      <c r="K1335" s="8">
        <f t="shared" si="123"/>
        <v>29</v>
      </c>
      <c r="L1335" s="8">
        <f t="shared" si="125"/>
        <v>1.233173084199862</v>
      </c>
    </row>
    <row r="1336" spans="1:12" ht="15.5" x14ac:dyDescent="0.35">
      <c r="A1336" s="1">
        <v>46283.753892200002</v>
      </c>
      <c r="B1336" s="1">
        <v>451</v>
      </c>
      <c r="C1336" s="6">
        <f t="shared" si="120"/>
        <v>46.283753892200004</v>
      </c>
      <c r="D1336" s="7">
        <f t="shared" si="121"/>
        <v>0.40624610779999415</v>
      </c>
      <c r="E1336" s="6"/>
      <c r="G1336" s="8">
        <v>0.40624610779999415</v>
      </c>
      <c r="H1336" s="8">
        <f t="shared" si="124"/>
        <v>4.2523209800009454E-2</v>
      </c>
      <c r="I1336" s="8">
        <v>451</v>
      </c>
      <c r="J1336" s="8">
        <f t="shared" si="122"/>
        <v>0</v>
      </c>
      <c r="K1336" s="8">
        <f t="shared" si="123"/>
        <v>15</v>
      </c>
      <c r="L1336" s="8">
        <f t="shared" si="125"/>
        <v>0.63784814700014181</v>
      </c>
    </row>
    <row r="1337" spans="1:12" ht="15.5" x14ac:dyDescent="0.35">
      <c r="A1337" s="1">
        <v>46313.822392200003</v>
      </c>
      <c r="B1337" s="1">
        <v>447</v>
      </c>
      <c r="C1337" s="6">
        <f t="shared" si="120"/>
        <v>46.313822392200002</v>
      </c>
      <c r="D1337" s="7">
        <f t="shared" si="121"/>
        <v>0.37617760779999543</v>
      </c>
      <c r="E1337" s="6"/>
      <c r="G1337" s="8">
        <v>0.37617760779999543</v>
      </c>
      <c r="H1337" s="8">
        <f t="shared" si="124"/>
        <v>3.0068499999998721E-2</v>
      </c>
      <c r="I1337" s="8">
        <v>447</v>
      </c>
      <c r="J1337" s="8">
        <f t="shared" si="122"/>
        <v>-4</v>
      </c>
      <c r="K1337" s="8">
        <f t="shared" si="123"/>
        <v>-4</v>
      </c>
      <c r="L1337" s="8">
        <f t="shared" si="125"/>
        <v>-0.12027399999999489</v>
      </c>
    </row>
    <row r="1338" spans="1:12" ht="15.5" x14ac:dyDescent="0.35">
      <c r="A1338" s="1">
        <v>46343.890892199997</v>
      </c>
      <c r="B1338" s="1">
        <v>450</v>
      </c>
      <c r="C1338" s="6">
        <f t="shared" si="120"/>
        <v>46.343890892199994</v>
      </c>
      <c r="D1338" s="7">
        <f t="shared" si="121"/>
        <v>0.34610910780000381</v>
      </c>
      <c r="E1338" s="6"/>
      <c r="G1338" s="8">
        <v>0.34610910780000381</v>
      </c>
      <c r="H1338" s="8">
        <f t="shared" si="124"/>
        <v>3.0068499999991616E-2</v>
      </c>
      <c r="I1338" s="8">
        <v>450</v>
      </c>
      <c r="J1338" s="8">
        <f t="shared" si="122"/>
        <v>-1</v>
      </c>
      <c r="K1338" s="8">
        <f t="shared" si="123"/>
        <v>-5</v>
      </c>
      <c r="L1338" s="8">
        <f t="shared" si="125"/>
        <v>-0.15034249999995808</v>
      </c>
    </row>
    <row r="1339" spans="1:12" ht="15.5" x14ac:dyDescent="0.35">
      <c r="A1339" s="1">
        <v>46373.959392199999</v>
      </c>
      <c r="B1339" s="1">
        <v>455</v>
      </c>
      <c r="C1339" s="6">
        <f t="shared" si="120"/>
        <v>46.3739593922</v>
      </c>
      <c r="D1339" s="7">
        <f t="shared" si="121"/>
        <v>0.31604060779999799</v>
      </c>
      <c r="E1339" s="6"/>
      <c r="G1339" s="8">
        <v>0.31604060779999799</v>
      </c>
      <c r="H1339" s="8">
        <f t="shared" si="124"/>
        <v>3.0068500000005827E-2</v>
      </c>
      <c r="I1339" s="8">
        <v>455</v>
      </c>
      <c r="J1339" s="8">
        <f t="shared" si="122"/>
        <v>4</v>
      </c>
      <c r="K1339" s="8">
        <f t="shared" si="123"/>
        <v>3</v>
      </c>
      <c r="L1339" s="8">
        <f t="shared" si="125"/>
        <v>9.020550000001748E-2</v>
      </c>
    </row>
    <row r="1340" spans="1:12" ht="15.5" x14ac:dyDescent="0.35">
      <c r="A1340" s="1">
        <v>46404.027792200002</v>
      </c>
      <c r="B1340" s="1">
        <v>453</v>
      </c>
      <c r="C1340" s="6">
        <f t="shared" si="120"/>
        <v>46.404027792200004</v>
      </c>
      <c r="D1340" s="7">
        <f t="shared" si="121"/>
        <v>0.28597220779999333</v>
      </c>
      <c r="E1340" s="6"/>
      <c r="G1340" s="8">
        <v>0.28597220779999333</v>
      </c>
      <c r="H1340" s="8">
        <f t="shared" si="124"/>
        <v>3.0068400000004658E-2</v>
      </c>
      <c r="I1340" s="8">
        <v>453</v>
      </c>
      <c r="J1340" s="8">
        <f t="shared" si="122"/>
        <v>2</v>
      </c>
      <c r="K1340" s="8">
        <f t="shared" si="123"/>
        <v>6</v>
      </c>
      <c r="L1340" s="8">
        <f t="shared" si="125"/>
        <v>0.18041040000002795</v>
      </c>
    </row>
    <row r="1341" spans="1:12" ht="15.5" x14ac:dyDescent="0.35">
      <c r="A1341" s="1">
        <v>46434.096292200004</v>
      </c>
      <c r="B1341" s="1">
        <v>451</v>
      </c>
      <c r="C1341" s="6">
        <f t="shared" si="120"/>
        <v>46.434096292200003</v>
      </c>
      <c r="D1341" s="7">
        <f t="shared" si="121"/>
        <v>0.25590370779999461</v>
      </c>
      <c r="E1341" s="6"/>
      <c r="G1341" s="8">
        <v>0.25590370779999461</v>
      </c>
      <c r="H1341" s="8">
        <f t="shared" si="124"/>
        <v>3.0068499999998721E-2</v>
      </c>
      <c r="I1341" s="8">
        <v>451</v>
      </c>
      <c r="J1341" s="8">
        <f t="shared" si="122"/>
        <v>0</v>
      </c>
      <c r="K1341" s="8">
        <f t="shared" si="123"/>
        <v>2</v>
      </c>
      <c r="L1341" s="8">
        <f t="shared" si="125"/>
        <v>6.0136999999997443E-2</v>
      </c>
    </row>
    <row r="1342" spans="1:12" ht="15.5" x14ac:dyDescent="0.35">
      <c r="A1342" s="1">
        <v>46464.164792199997</v>
      </c>
      <c r="B1342" s="1">
        <v>452</v>
      </c>
      <c r="C1342" s="6">
        <f t="shared" si="120"/>
        <v>46.464164792199995</v>
      </c>
      <c r="D1342" s="7">
        <f t="shared" si="121"/>
        <v>0.22583520780000299</v>
      </c>
      <c r="E1342" s="6"/>
      <c r="G1342" s="8">
        <v>0.22583520780000299</v>
      </c>
      <c r="H1342" s="8">
        <f t="shared" si="124"/>
        <v>3.0068499999991616E-2</v>
      </c>
      <c r="I1342" s="8">
        <v>452</v>
      </c>
      <c r="J1342" s="8">
        <f t="shared" si="122"/>
        <v>1</v>
      </c>
      <c r="K1342" s="8">
        <f t="shared" si="123"/>
        <v>1</v>
      </c>
      <c r="L1342" s="8">
        <f t="shared" si="125"/>
        <v>3.0068499999991616E-2</v>
      </c>
    </row>
    <row r="1343" spans="1:12" ht="15.5" x14ac:dyDescent="0.35">
      <c r="A1343" s="1">
        <v>46494.233292199999</v>
      </c>
      <c r="B1343" s="1">
        <v>454</v>
      </c>
      <c r="C1343" s="6">
        <f t="shared" si="120"/>
        <v>46.494233292200001</v>
      </c>
      <c r="D1343" s="7">
        <f t="shared" si="121"/>
        <v>0.19576670779999716</v>
      </c>
      <c r="E1343" s="6"/>
      <c r="G1343" s="8">
        <v>0.19576670779999716</v>
      </c>
      <c r="H1343" s="8">
        <f t="shared" si="124"/>
        <v>3.0068500000005827E-2</v>
      </c>
      <c r="I1343" s="8">
        <v>454</v>
      </c>
      <c r="J1343" s="8">
        <f t="shared" si="122"/>
        <v>3</v>
      </c>
      <c r="K1343" s="8">
        <f t="shared" si="123"/>
        <v>4</v>
      </c>
      <c r="L1343" s="8">
        <f t="shared" si="125"/>
        <v>0.12027400000002331</v>
      </c>
    </row>
    <row r="1344" spans="1:12" ht="15.5" x14ac:dyDescent="0.35">
      <c r="A1344" s="1">
        <v>46524.301692200002</v>
      </c>
      <c r="B1344" s="1">
        <v>452</v>
      </c>
      <c r="C1344" s="6">
        <f t="shared" si="120"/>
        <v>46.524301692200005</v>
      </c>
      <c r="D1344" s="7">
        <f t="shared" si="121"/>
        <v>0.16569830779999251</v>
      </c>
      <c r="E1344" s="6"/>
      <c r="G1344" s="8">
        <v>0.16569830779999251</v>
      </c>
      <c r="H1344" s="8">
        <f t="shared" si="124"/>
        <v>3.0068400000004658E-2</v>
      </c>
      <c r="I1344" s="8">
        <v>452</v>
      </c>
      <c r="J1344" s="8">
        <f t="shared" si="122"/>
        <v>1</v>
      </c>
      <c r="K1344" s="8">
        <f t="shared" si="123"/>
        <v>4</v>
      </c>
      <c r="L1344" s="8">
        <f t="shared" si="125"/>
        <v>0.12027360000001863</v>
      </c>
    </row>
    <row r="1345" spans="1:12" ht="15.5" x14ac:dyDescent="0.35">
      <c r="A1345" s="1">
        <v>46554.370192199996</v>
      </c>
      <c r="B1345" s="1">
        <v>454</v>
      </c>
      <c r="C1345" s="6">
        <f t="shared" si="120"/>
        <v>46.554370192199997</v>
      </c>
      <c r="D1345" s="7">
        <f t="shared" si="121"/>
        <v>0.13562980780000089</v>
      </c>
      <c r="E1345" s="6"/>
      <c r="G1345" s="8">
        <v>0.13562980780000089</v>
      </c>
      <c r="H1345" s="8">
        <f t="shared" si="124"/>
        <v>3.0068499999991616E-2</v>
      </c>
      <c r="I1345" s="8">
        <v>454</v>
      </c>
      <c r="J1345" s="8">
        <f t="shared" si="122"/>
        <v>3</v>
      </c>
      <c r="K1345" s="8">
        <f t="shared" si="123"/>
        <v>4</v>
      </c>
      <c r="L1345" s="8">
        <f t="shared" si="125"/>
        <v>0.12027399999996646</v>
      </c>
    </row>
    <row r="1346" spans="1:12" ht="15.5" x14ac:dyDescent="0.35">
      <c r="A1346" s="1">
        <v>46584.438692199998</v>
      </c>
      <c r="B1346" s="1">
        <v>455</v>
      </c>
      <c r="C1346" s="6">
        <f t="shared" si="120"/>
        <v>46.584438692199996</v>
      </c>
      <c r="D1346" s="7">
        <f t="shared" si="121"/>
        <v>0.10556130780000217</v>
      </c>
      <c r="E1346" s="6"/>
      <c r="G1346" s="8">
        <v>0.10556130780000217</v>
      </c>
      <c r="H1346" s="8">
        <f t="shared" si="124"/>
        <v>3.0068499999998721E-2</v>
      </c>
      <c r="I1346" s="8">
        <v>455</v>
      </c>
      <c r="J1346" s="8">
        <f t="shared" si="122"/>
        <v>4</v>
      </c>
      <c r="K1346" s="8">
        <f t="shared" si="123"/>
        <v>7</v>
      </c>
      <c r="L1346" s="8">
        <f t="shared" si="125"/>
        <v>0.21047949999999105</v>
      </c>
    </row>
    <row r="1347" spans="1:12" ht="15.5" x14ac:dyDescent="0.35">
      <c r="A1347" s="1">
        <v>46614.507192199999</v>
      </c>
      <c r="B1347" s="1">
        <v>453</v>
      </c>
      <c r="C1347" s="6">
        <f t="shared" si="120"/>
        <v>46.614507192200001</v>
      </c>
      <c r="D1347" s="7">
        <f t="shared" si="121"/>
        <v>7.5492807799996342E-2</v>
      </c>
      <c r="E1347" s="6"/>
      <c r="G1347" s="8">
        <v>7.5492807799996342E-2</v>
      </c>
      <c r="H1347" s="8">
        <f t="shared" si="124"/>
        <v>3.0068500000005827E-2</v>
      </c>
      <c r="I1347" s="8">
        <v>453</v>
      </c>
      <c r="J1347" s="8">
        <f t="shared" si="122"/>
        <v>2</v>
      </c>
      <c r="K1347" s="8">
        <f t="shared" si="123"/>
        <v>6</v>
      </c>
      <c r="L1347" s="8">
        <f t="shared" si="125"/>
        <v>0.18041100000003496</v>
      </c>
    </row>
    <row r="1348" spans="1:12" ht="15.5" x14ac:dyDescent="0.35">
      <c r="A1348" s="1">
        <v>46644.5756922</v>
      </c>
      <c r="B1348" s="1">
        <v>451</v>
      </c>
      <c r="C1348" s="6">
        <f t="shared" ref="C1348:C1350" si="126">A1348/1000</f>
        <v>46.6445756922</v>
      </c>
      <c r="D1348" s="7">
        <f t="shared" ref="D1348:D1350" si="127">46.69-C1348</f>
        <v>4.5424307799997621E-2</v>
      </c>
      <c r="E1348" s="6"/>
      <c r="G1348" s="8">
        <v>4.5424307799997621E-2</v>
      </c>
      <c r="H1348" s="8">
        <f t="shared" si="124"/>
        <v>3.0068499999998721E-2</v>
      </c>
      <c r="I1348" s="8">
        <v>451</v>
      </c>
      <c r="J1348" s="8">
        <f t="shared" ref="J1348:J1350" si="128">I1348-451</f>
        <v>0</v>
      </c>
      <c r="K1348" s="8">
        <f t="shared" si="123"/>
        <v>2</v>
      </c>
      <c r="L1348" s="8">
        <f t="shared" si="125"/>
        <v>6.0136999999997443E-2</v>
      </c>
    </row>
    <row r="1349" spans="1:12" ht="15.5" x14ac:dyDescent="0.35">
      <c r="A1349" s="1">
        <v>46674.644092199997</v>
      </c>
      <c r="B1349" s="1">
        <v>452</v>
      </c>
      <c r="C1349" s="6">
        <f t="shared" si="126"/>
        <v>46.674644092199998</v>
      </c>
      <c r="D1349" s="7">
        <f t="shared" si="127"/>
        <v>1.5355907800000068E-2</v>
      </c>
      <c r="E1349" s="6"/>
      <c r="G1349" s="8">
        <v>1.5355907800000068E-2</v>
      </c>
      <c r="H1349" s="8">
        <f t="shared" si="124"/>
        <v>3.0068399999997553E-2</v>
      </c>
      <c r="I1349" s="8">
        <v>452</v>
      </c>
      <c r="J1349" s="8">
        <f t="shared" si="128"/>
        <v>1</v>
      </c>
      <c r="K1349" s="8">
        <f t="shared" ref="K1349:K1350" si="129">J1349+J1348</f>
        <v>1</v>
      </c>
      <c r="L1349" s="8">
        <f t="shared" si="125"/>
        <v>3.0068399999997553E-2</v>
      </c>
    </row>
    <row r="1350" spans="1:12" ht="15.5" x14ac:dyDescent="0.35">
      <c r="A1350" s="1">
        <v>46689.677392199999</v>
      </c>
      <c r="B1350" s="1">
        <v>452</v>
      </c>
      <c r="C1350" s="6">
        <f t="shared" si="126"/>
        <v>46.689677392199997</v>
      </c>
      <c r="D1350" s="7">
        <f t="shared" si="127"/>
        <v>3.2260780000115119E-4</v>
      </c>
      <c r="E1350" s="6"/>
      <c r="G1350" s="8">
        <v>3.2260780000115119E-4</v>
      </c>
      <c r="H1350" s="8">
        <f t="shared" ref="H1350" si="130">G1349-G1350</f>
        <v>1.5033299999998917E-2</v>
      </c>
      <c r="I1350" s="8">
        <v>452</v>
      </c>
      <c r="J1350" s="8">
        <f t="shared" si="128"/>
        <v>1</v>
      </c>
      <c r="K1350" s="8">
        <f t="shared" si="129"/>
        <v>2</v>
      </c>
      <c r="L1350" s="8">
        <f t="shared" si="125"/>
        <v>3.0066599999997834E-2</v>
      </c>
    </row>
    <row r="1351" spans="1:12" ht="15.5" x14ac:dyDescent="0.35">
      <c r="G1351" s="9"/>
      <c r="H1351" s="8">
        <f>SUM(H4:H1350)</f>
        <v>46.689677392199997</v>
      </c>
      <c r="I1351" s="8"/>
      <c r="J1351" s="8"/>
      <c r="K1351" s="8"/>
      <c r="L1351" s="8">
        <f>SUM(L4:L1350)</f>
        <v>8211.1100062413734</v>
      </c>
    </row>
    <row r="1352" spans="1:12" ht="15.5" x14ac:dyDescent="0.35">
      <c r="H1352" s="55" t="s">
        <v>44</v>
      </c>
      <c r="I1352" s="56"/>
      <c r="J1352" s="10">
        <f>L1351/(H1351*H1351)</f>
        <v>3.7666921264551934</v>
      </c>
      <c r="K1352" s="11"/>
    </row>
  </sheetData>
  <mergeCells count="2">
    <mergeCell ref="H1352:I1352"/>
    <mergeCell ref="A1:B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C000"/>
  </sheetPr>
  <dimension ref="A1:L70"/>
  <sheetViews>
    <sheetView tabSelected="1" topLeftCell="A4" zoomScaleNormal="100" workbookViewId="0">
      <selection activeCell="A9" sqref="A9:D17"/>
    </sheetView>
  </sheetViews>
  <sheetFormatPr defaultColWidth="9.1796875" defaultRowHeight="15.5" x14ac:dyDescent="0.35"/>
  <cols>
    <col min="1" max="1" width="8" style="13" bestFit="1" customWidth="1"/>
    <col min="2" max="2" width="50.1796875" style="13" bestFit="1" customWidth="1"/>
    <col min="3" max="3" width="16.453125" style="13" bestFit="1" customWidth="1"/>
    <col min="4" max="4" width="19.453125" style="13" customWidth="1"/>
    <col min="5" max="5" width="13.54296875" style="13" bestFit="1" customWidth="1"/>
    <col min="6" max="6" width="12" style="13" bestFit="1" customWidth="1"/>
    <col min="7" max="7" width="12.81640625" style="13" bestFit="1" customWidth="1"/>
    <col min="8" max="8" width="17.26953125" style="13" bestFit="1" customWidth="1"/>
    <col min="9" max="9" width="16.453125" style="13" bestFit="1" customWidth="1"/>
    <col min="10" max="10" width="17.1796875" style="13" bestFit="1" customWidth="1"/>
    <col min="11" max="11" width="16.453125" style="13" bestFit="1" customWidth="1"/>
    <col min="12" max="12" width="9.7265625" style="13" bestFit="1" customWidth="1"/>
    <col min="13" max="16384" width="9.1796875" style="13"/>
  </cols>
  <sheetData>
    <row r="1" spans="1:6" x14ac:dyDescent="0.35">
      <c r="A1" s="12"/>
    </row>
    <row r="2" spans="1:6" x14ac:dyDescent="0.35">
      <c r="A2" s="14" t="s">
        <v>28</v>
      </c>
      <c r="B2" s="14" t="s">
        <v>4</v>
      </c>
      <c r="C2" s="14" t="s">
        <v>2</v>
      </c>
      <c r="D2" s="14" t="s">
        <v>3</v>
      </c>
    </row>
    <row r="3" spans="1:6" x14ac:dyDescent="0.35">
      <c r="A3" s="15" t="s">
        <v>30</v>
      </c>
      <c r="B3" s="16" t="s">
        <v>29</v>
      </c>
      <c r="C3" s="15"/>
      <c r="D3" s="15"/>
    </row>
    <row r="4" spans="1:6" x14ac:dyDescent="0.35">
      <c r="A4" s="17" t="s">
        <v>32</v>
      </c>
      <c r="B4" s="18" t="s">
        <v>0</v>
      </c>
      <c r="C4" s="19">
        <v>578.64</v>
      </c>
      <c r="D4" s="20" t="s">
        <v>5</v>
      </c>
    </row>
    <row r="5" spans="1:6" x14ac:dyDescent="0.35">
      <c r="A5" s="17" t="s">
        <v>33</v>
      </c>
      <c r="B5" s="18" t="s">
        <v>1</v>
      </c>
      <c r="C5" s="19">
        <v>46.69</v>
      </c>
      <c r="D5" s="20" t="s">
        <v>6</v>
      </c>
    </row>
    <row r="6" spans="1:6" ht="32" x14ac:dyDescent="0.35">
      <c r="A6" s="17" t="s">
        <v>34</v>
      </c>
      <c r="B6" s="21" t="s">
        <v>51</v>
      </c>
      <c r="C6" s="19">
        <v>23.369</v>
      </c>
      <c r="D6" s="20" t="s">
        <v>6</v>
      </c>
    </row>
    <row r="7" spans="1:6" ht="16.5" x14ac:dyDescent="0.35">
      <c r="A7" s="17" t="s">
        <v>35</v>
      </c>
      <c r="B7" s="18" t="s">
        <v>52</v>
      </c>
      <c r="C7" s="19">
        <v>3.77</v>
      </c>
      <c r="D7" s="20" t="s">
        <v>7</v>
      </c>
    </row>
    <row r="8" spans="1:6" x14ac:dyDescent="0.35">
      <c r="A8" s="15" t="s">
        <v>31</v>
      </c>
      <c r="B8" s="16" t="s">
        <v>38</v>
      </c>
      <c r="C8" s="22"/>
      <c r="D8" s="20"/>
    </row>
    <row r="9" spans="1:6" ht="20.5" x14ac:dyDescent="0.5">
      <c r="A9" s="17">
        <v>1</v>
      </c>
      <c r="B9" s="64" t="s">
        <v>56</v>
      </c>
      <c r="C9" s="19">
        <f>(1.757*(((C5*C6)/SQRT(C7))^0.261))</f>
        <v>9.1715285000694884</v>
      </c>
      <c r="D9" s="20" t="s">
        <v>8</v>
      </c>
      <c r="F9" s="23"/>
    </row>
    <row r="10" spans="1:6" ht="20.5" x14ac:dyDescent="0.5">
      <c r="A10" s="17">
        <v>2</v>
      </c>
      <c r="B10" s="64" t="s">
        <v>57</v>
      </c>
      <c r="C10" s="24">
        <f>(1.26*(C9^-0.725))</f>
        <v>0.252697123421457</v>
      </c>
      <c r="D10" s="25" t="s">
        <v>9</v>
      </c>
      <c r="E10" s="26"/>
    </row>
    <row r="11" spans="1:6" ht="20.5" x14ac:dyDescent="0.35">
      <c r="A11" s="17">
        <v>3</v>
      </c>
      <c r="B11" s="65" t="s">
        <v>58</v>
      </c>
      <c r="C11" s="19">
        <f>1.974*((C10)^-1.104)</f>
        <v>9.0131462718866757</v>
      </c>
      <c r="D11" s="20" t="s">
        <v>8</v>
      </c>
      <c r="E11" s="26"/>
    </row>
    <row r="12" spans="1:6" ht="20.5" x14ac:dyDescent="0.5">
      <c r="A12" s="17">
        <v>4</v>
      </c>
      <c r="B12" s="66" t="s">
        <v>59</v>
      </c>
      <c r="C12" s="19">
        <f>0.961*(($C$10)^-1.125)</f>
        <v>4.5164587934947518</v>
      </c>
      <c r="D12" s="20" t="s">
        <v>8</v>
      </c>
      <c r="E12" s="26"/>
    </row>
    <row r="13" spans="1:6" ht="20.5" x14ac:dyDescent="0.35">
      <c r="A13" s="17">
        <v>5</v>
      </c>
      <c r="B13" s="65" t="s">
        <v>60</v>
      </c>
      <c r="C13" s="19">
        <f>1.15*(($C$10)^-0.829)</f>
        <v>3.5970145386561052</v>
      </c>
      <c r="D13" s="20" t="s">
        <v>8</v>
      </c>
      <c r="E13" s="26"/>
    </row>
    <row r="14" spans="1:6" ht="20.5" x14ac:dyDescent="0.5">
      <c r="A14" s="17">
        <v>6</v>
      </c>
      <c r="B14" s="66" t="s">
        <v>61</v>
      </c>
      <c r="C14" s="19">
        <f>0.527*(($C$10)^-0.932)</f>
        <v>1.8992718759130083</v>
      </c>
      <c r="D14" s="20" t="s">
        <v>8</v>
      </c>
      <c r="E14" s="26"/>
    </row>
    <row r="15" spans="1:6" ht="20.5" x14ac:dyDescent="0.35">
      <c r="A15" s="17">
        <v>7</v>
      </c>
      <c r="B15" s="65" t="s">
        <v>62</v>
      </c>
      <c r="C15" s="19">
        <f>5.411*(($C$9)^0.826)</f>
        <v>33.748493771514497</v>
      </c>
      <c r="D15" s="20" t="s">
        <v>8</v>
      </c>
      <c r="E15" s="26"/>
    </row>
    <row r="16" spans="1:6" ht="20.5" x14ac:dyDescent="0.35">
      <c r="A16" s="17">
        <v>8</v>
      </c>
      <c r="B16" s="65" t="s">
        <v>53</v>
      </c>
      <c r="C16" s="19">
        <f>C9+0.5</f>
        <v>9.6715285000694884</v>
      </c>
      <c r="D16" s="20" t="s">
        <v>8</v>
      </c>
      <c r="E16" s="27"/>
    </row>
    <row r="17" spans="1:12" ht="20.5" x14ac:dyDescent="0.35">
      <c r="A17" s="17">
        <v>9</v>
      </c>
      <c r="B17" s="67" t="s">
        <v>54</v>
      </c>
      <c r="C17" s="19">
        <f>C10*C4</f>
        <v>146.22066349659187</v>
      </c>
      <c r="D17" s="20" t="s">
        <v>10</v>
      </c>
      <c r="E17" s="26"/>
    </row>
    <row r="18" spans="1:12" ht="18.75" customHeight="1" x14ac:dyDescent="0.35">
      <c r="A18" s="12"/>
      <c r="E18" s="60" t="s">
        <v>55</v>
      </c>
      <c r="F18" s="28" t="s">
        <v>18</v>
      </c>
      <c r="G18" s="28" t="s">
        <v>17</v>
      </c>
      <c r="H18" s="29"/>
      <c r="I18" s="28" t="s">
        <v>17</v>
      </c>
      <c r="J18" s="62" t="s">
        <v>23</v>
      </c>
      <c r="K18" s="63"/>
    </row>
    <row r="19" spans="1:12" ht="31" x14ac:dyDescent="0.35">
      <c r="A19" s="12"/>
      <c r="E19" s="61"/>
      <c r="F19" s="30" t="s">
        <v>15</v>
      </c>
      <c r="G19" s="31" t="s">
        <v>16</v>
      </c>
      <c r="H19" s="30" t="s">
        <v>19</v>
      </c>
      <c r="I19" s="29"/>
      <c r="J19" s="12" t="s">
        <v>22</v>
      </c>
      <c r="K19" s="12" t="s">
        <v>24</v>
      </c>
    </row>
    <row r="20" spans="1:12" x14ac:dyDescent="0.35">
      <c r="A20" s="12"/>
      <c r="E20" s="28">
        <v>0</v>
      </c>
      <c r="F20" s="32">
        <v>0</v>
      </c>
      <c r="G20" s="32">
        <v>0</v>
      </c>
      <c r="H20" s="29"/>
      <c r="I20" s="29"/>
      <c r="J20" s="33">
        <v>0</v>
      </c>
      <c r="K20" s="33">
        <f t="shared" ref="K20:K26" si="0">G20/100</f>
        <v>0</v>
      </c>
    </row>
    <row r="21" spans="1:12" x14ac:dyDescent="0.35">
      <c r="A21" s="12"/>
      <c r="E21" s="34">
        <f>G21/G23</f>
        <v>0.5</v>
      </c>
      <c r="F21" s="32">
        <f>C16-C13</f>
        <v>6.0745139614133832</v>
      </c>
      <c r="G21" s="32">
        <f>0.5*C17</f>
        <v>73.110331748295934</v>
      </c>
      <c r="H21" s="32">
        <f>0.5*(G21+G20)*(F21-F20)*3600</f>
        <v>799397.51567145798</v>
      </c>
      <c r="I21" s="32">
        <f>H21/($C$4*1000000)*100</f>
        <v>0.13815109838093773</v>
      </c>
      <c r="J21" s="33">
        <f>F21-F20</f>
        <v>6.0745139614133832</v>
      </c>
      <c r="K21" s="33">
        <f t="shared" si="0"/>
        <v>0.73110331748295931</v>
      </c>
      <c r="L21" s="33"/>
    </row>
    <row r="22" spans="1:12" x14ac:dyDescent="0.35">
      <c r="A22" s="12"/>
      <c r="E22" s="34">
        <f>G22/G23</f>
        <v>0.75</v>
      </c>
      <c r="F22" s="32">
        <f>C16-C14</f>
        <v>7.7722566241564799</v>
      </c>
      <c r="G22" s="32">
        <f>0.75*C17</f>
        <v>109.66549762244389</v>
      </c>
      <c r="H22" s="32">
        <f>0.5*(G22+G21)*(F22-F21)*3600</f>
        <v>558551.38183372398</v>
      </c>
      <c r="I22" s="32">
        <f t="shared" ref="I22" si="1">H22/($C$4*1000000)*100</f>
        <v>9.6528304616639707E-2</v>
      </c>
      <c r="J22" s="33">
        <f t="shared" ref="J22:J26" si="2">F22-F21</f>
        <v>1.6977426627430967</v>
      </c>
      <c r="K22" s="33">
        <f t="shared" si="0"/>
        <v>1.0966549762244389</v>
      </c>
      <c r="L22" s="33"/>
    </row>
    <row r="23" spans="1:12" x14ac:dyDescent="0.35">
      <c r="A23" s="12"/>
      <c r="E23" s="35">
        <v>1</v>
      </c>
      <c r="F23" s="36">
        <f>C16</f>
        <v>9.6715285000694884</v>
      </c>
      <c r="G23" s="36">
        <f>1*C17</f>
        <v>146.22066349659187</v>
      </c>
      <c r="H23" s="36">
        <f t="shared" ref="H23:H26" si="3">0.5*(G23+G22)*(F23-F22)*3600</f>
        <v>874795.30064771289</v>
      </c>
      <c r="I23" s="36">
        <f>H23/($C$4*1000000)*100</f>
        <v>0.15118126998612486</v>
      </c>
      <c r="J23" s="37">
        <f t="shared" si="2"/>
        <v>1.8992718759130085</v>
      </c>
      <c r="K23" s="37">
        <f t="shared" si="0"/>
        <v>1.4622066349659186</v>
      </c>
    </row>
    <row r="24" spans="1:12" x14ac:dyDescent="0.35">
      <c r="E24" s="38">
        <f>E22</f>
        <v>0.75</v>
      </c>
      <c r="F24" s="32">
        <f>F22+C12</f>
        <v>12.288715417651233</v>
      </c>
      <c r="G24" s="32">
        <f>G22</f>
        <v>109.66549762244389</v>
      </c>
      <c r="H24" s="32">
        <f t="shared" si="3"/>
        <v>1205463.4438877185</v>
      </c>
      <c r="I24" s="32">
        <f>H24/($C$4*1000000)*100</f>
        <v>0.20832701574169057</v>
      </c>
      <c r="J24" s="33">
        <f t="shared" si="2"/>
        <v>2.6171869175817442</v>
      </c>
      <c r="K24" s="33">
        <f t="shared" si="0"/>
        <v>1.0966549762244389</v>
      </c>
    </row>
    <row r="25" spans="1:12" x14ac:dyDescent="0.35">
      <c r="E25" s="38">
        <f>E21</f>
        <v>0.5</v>
      </c>
      <c r="F25" s="32">
        <f>F21+C11</f>
        <v>15.08766023330006</v>
      </c>
      <c r="G25" s="32">
        <f>G21</f>
        <v>73.110331748295934</v>
      </c>
      <c r="H25" s="32">
        <f>0.5*(G25+G24)*(F25-F24)*3600</f>
        <v>920843.02807766432</v>
      </c>
      <c r="I25" s="32">
        <f>H25/($C$4*1000000)*100</f>
        <v>0.15913919329421822</v>
      </c>
      <c r="J25" s="33">
        <f t="shared" si="2"/>
        <v>2.7989448156488272</v>
      </c>
      <c r="K25" s="33">
        <f t="shared" si="0"/>
        <v>0.73110331748295931</v>
      </c>
    </row>
    <row r="26" spans="1:12" x14ac:dyDescent="0.35">
      <c r="E26" s="28">
        <v>0</v>
      </c>
      <c r="F26" s="32">
        <f>C15</f>
        <v>33.748493771514497</v>
      </c>
      <c r="G26" s="32">
        <v>0</v>
      </c>
      <c r="H26" s="32">
        <f t="shared" si="3"/>
        <v>2455739.5152214519</v>
      </c>
      <c r="I26" s="32">
        <f>H26/($C$4*1000000)*100</f>
        <v>0.42439850601780932</v>
      </c>
      <c r="J26" s="33">
        <f t="shared" si="2"/>
        <v>18.660833538214437</v>
      </c>
      <c r="K26" s="33">
        <f t="shared" si="0"/>
        <v>0</v>
      </c>
    </row>
    <row r="27" spans="1:12" x14ac:dyDescent="0.35">
      <c r="B27" s="39"/>
      <c r="C27" s="39"/>
      <c r="E27" s="29"/>
      <c r="F27" s="29"/>
      <c r="G27" s="30" t="s">
        <v>20</v>
      </c>
      <c r="H27" s="32">
        <f>SUM(H20:H26)</f>
        <v>6814790.1853397302</v>
      </c>
      <c r="I27" s="32">
        <f>SUM(I21:I26)</f>
        <v>1.1777253880374203</v>
      </c>
      <c r="J27" s="37">
        <f>SUM(J21:J26)</f>
        <v>33.748493771514497</v>
      </c>
      <c r="K27" s="33">
        <f>SUM(K20:K26)</f>
        <v>5.1177232223807145</v>
      </c>
    </row>
    <row r="28" spans="1:12" x14ac:dyDescent="0.35">
      <c r="B28" s="39"/>
      <c r="C28" s="39"/>
      <c r="E28" s="29"/>
      <c r="F28" s="29"/>
      <c r="G28" s="29"/>
      <c r="H28" s="40">
        <f>H27/(C4*1000000)*100</f>
        <v>1.1777253880374206</v>
      </c>
      <c r="I28" s="29" t="s">
        <v>21</v>
      </c>
    </row>
    <row r="29" spans="1:12" x14ac:dyDescent="0.35">
      <c r="B29" s="39"/>
      <c r="C29" s="39"/>
    </row>
    <row r="30" spans="1:12" x14ac:dyDescent="0.35">
      <c r="B30" s="39"/>
      <c r="C30" s="39"/>
    </row>
    <row r="33" spans="2:10" x14ac:dyDescent="0.35">
      <c r="F33" s="59" t="s">
        <v>15</v>
      </c>
      <c r="G33" s="59" t="s">
        <v>36</v>
      </c>
      <c r="H33" s="59"/>
      <c r="I33" s="59" t="s">
        <v>37</v>
      </c>
      <c r="J33" s="59"/>
    </row>
    <row r="34" spans="2:10" ht="31" x14ac:dyDescent="0.35">
      <c r="B34" s="26"/>
      <c r="C34" s="26"/>
      <c r="F34" s="59"/>
      <c r="G34" s="31" t="s">
        <v>16</v>
      </c>
      <c r="H34" s="30" t="s">
        <v>19</v>
      </c>
      <c r="I34" s="31" t="s">
        <v>16</v>
      </c>
      <c r="J34" s="30" t="s">
        <v>19</v>
      </c>
    </row>
    <row r="35" spans="2:10" x14ac:dyDescent="0.35">
      <c r="B35" s="58" t="s">
        <v>27</v>
      </c>
      <c r="C35" s="58"/>
      <c r="F35" s="46">
        <v>0</v>
      </c>
      <c r="G35" s="47">
        <v>0</v>
      </c>
      <c r="H35" s="47"/>
      <c r="I35" s="47">
        <v>0</v>
      </c>
      <c r="J35" s="47"/>
    </row>
    <row r="36" spans="2:10" x14ac:dyDescent="0.35">
      <c r="B36" s="30" t="s">
        <v>11</v>
      </c>
      <c r="C36" s="20"/>
      <c r="D36" s="29"/>
      <c r="F36" s="46">
        <f>F35+1</f>
        <v>1</v>
      </c>
      <c r="G36" s="47">
        <v>55.9</v>
      </c>
      <c r="H36" s="48">
        <f>0.5*(G36+G35)*($F36-$F35)*3600</f>
        <v>100620</v>
      </c>
      <c r="I36" s="47">
        <v>18.3</v>
      </c>
      <c r="J36" s="48">
        <f>0.5*(I36+I35)*($F36-$F35)*3600</f>
        <v>32940</v>
      </c>
    </row>
    <row r="37" spans="2:10" x14ac:dyDescent="0.35">
      <c r="B37" s="17" t="s">
        <v>25</v>
      </c>
      <c r="C37" s="19">
        <f>C4*1000*1000*0.01</f>
        <v>5786400</v>
      </c>
      <c r="D37" s="29" t="s">
        <v>12</v>
      </c>
      <c r="E37" s="41"/>
      <c r="F37" s="46">
        <f t="shared" ref="F37:F66" si="4">F36+1</f>
        <v>2</v>
      </c>
      <c r="G37" s="47">
        <v>111.9</v>
      </c>
      <c r="H37" s="48">
        <f t="shared" ref="H37:H50" si="5">0.5*(G37+G36)*(F37-F36)*3600</f>
        <v>302040</v>
      </c>
      <c r="I37" s="47">
        <v>37.6</v>
      </c>
      <c r="J37" s="48">
        <f>0.5*(I37+I36)*($F37-$F36)*3600</f>
        <v>100620.00000000001</v>
      </c>
    </row>
    <row r="38" spans="2:10" x14ac:dyDescent="0.35">
      <c r="B38" s="30"/>
      <c r="C38" s="30">
        <v>3600</v>
      </c>
      <c r="D38" s="29"/>
      <c r="E38" s="41"/>
      <c r="F38" s="46">
        <f t="shared" si="4"/>
        <v>3</v>
      </c>
      <c r="G38" s="47">
        <v>167.8</v>
      </c>
      <c r="H38" s="48">
        <f t="shared" si="5"/>
        <v>503460.00000000006</v>
      </c>
      <c r="I38" s="47">
        <v>55.9</v>
      </c>
      <c r="J38" s="48">
        <f t="shared" ref="J38:J65" si="6">0.5*(I38+I37)*($F38-$F37)*3600</f>
        <v>168300</v>
      </c>
    </row>
    <row r="39" spans="2:10" x14ac:dyDescent="0.35">
      <c r="B39" s="19"/>
      <c r="C39" s="42">
        <f>C37/C38</f>
        <v>1607.3333333333333</v>
      </c>
      <c r="D39" s="29" t="s">
        <v>26</v>
      </c>
      <c r="E39" s="41"/>
      <c r="F39" s="46">
        <f t="shared" si="4"/>
        <v>4</v>
      </c>
      <c r="G39" s="47">
        <v>223.7</v>
      </c>
      <c r="H39" s="48">
        <f t="shared" si="5"/>
        <v>704700</v>
      </c>
      <c r="I39" s="47">
        <v>83.2</v>
      </c>
      <c r="J39" s="48">
        <f t="shared" si="6"/>
        <v>250380</v>
      </c>
    </row>
    <row r="40" spans="2:10" x14ac:dyDescent="0.35">
      <c r="B40" s="43" t="s">
        <v>13</v>
      </c>
      <c r="C40" s="44">
        <v>159.84299999999999</v>
      </c>
      <c r="D40" s="29"/>
      <c r="E40" s="41"/>
      <c r="F40" s="46">
        <f t="shared" si="4"/>
        <v>5</v>
      </c>
      <c r="G40" s="47">
        <v>279.7</v>
      </c>
      <c r="H40" s="48">
        <f t="shared" si="5"/>
        <v>906120</v>
      </c>
      <c r="I40" s="47">
        <v>111.7</v>
      </c>
      <c r="J40" s="48">
        <f t="shared" si="6"/>
        <v>350820</v>
      </c>
    </row>
    <row r="41" spans="2:10" x14ac:dyDescent="0.35">
      <c r="B41" s="43"/>
      <c r="C41" s="45">
        <f>C40*100</f>
        <v>15984.3</v>
      </c>
      <c r="D41" s="29" t="s">
        <v>14</v>
      </c>
      <c r="E41" s="41"/>
      <c r="F41" s="46">
        <f t="shared" si="4"/>
        <v>6</v>
      </c>
      <c r="G41" s="47">
        <v>335.6</v>
      </c>
      <c r="H41" s="48">
        <f t="shared" si="5"/>
        <v>1107540</v>
      </c>
      <c r="I41" s="47">
        <v>145.69999999999999</v>
      </c>
      <c r="J41" s="48">
        <f t="shared" si="6"/>
        <v>463319.99999999994</v>
      </c>
    </row>
    <row r="42" spans="2:10" x14ac:dyDescent="0.35">
      <c r="B42" s="43" t="s">
        <v>39</v>
      </c>
      <c r="C42" s="44">
        <f>C41/C39</f>
        <v>9.9446080464537534</v>
      </c>
      <c r="D42" s="29"/>
      <c r="E42" s="41"/>
      <c r="F42" s="46">
        <f t="shared" si="4"/>
        <v>7</v>
      </c>
      <c r="G42" s="47">
        <v>391.5</v>
      </c>
      <c r="H42" s="48">
        <f t="shared" si="5"/>
        <v>1308780</v>
      </c>
      <c r="I42" s="47">
        <v>186.7</v>
      </c>
      <c r="J42" s="48">
        <f t="shared" si="6"/>
        <v>598320</v>
      </c>
    </row>
    <row r="43" spans="2:10" x14ac:dyDescent="0.35">
      <c r="E43" s="41"/>
      <c r="F43" s="46">
        <f t="shared" si="4"/>
        <v>8</v>
      </c>
      <c r="G43" s="47">
        <v>447.4</v>
      </c>
      <c r="H43" s="48">
        <f t="shared" si="5"/>
        <v>1510020</v>
      </c>
      <c r="I43" s="47">
        <v>236.5</v>
      </c>
      <c r="J43" s="48">
        <f t="shared" si="6"/>
        <v>761760</v>
      </c>
    </row>
    <row r="44" spans="2:10" x14ac:dyDescent="0.35">
      <c r="E44" s="41"/>
      <c r="F44" s="46">
        <f t="shared" si="4"/>
        <v>9</v>
      </c>
      <c r="G44" s="47">
        <v>503.4</v>
      </c>
      <c r="H44" s="48">
        <f t="shared" si="5"/>
        <v>1711440</v>
      </c>
      <c r="I44" s="47">
        <v>297.5</v>
      </c>
      <c r="J44" s="48">
        <f t="shared" si="6"/>
        <v>961200</v>
      </c>
    </row>
    <row r="45" spans="2:10" x14ac:dyDescent="0.35">
      <c r="E45" s="41"/>
      <c r="F45" s="46">
        <f t="shared" si="4"/>
        <v>10</v>
      </c>
      <c r="G45" s="47">
        <v>559.29999999999995</v>
      </c>
      <c r="H45" s="48">
        <f t="shared" si="5"/>
        <v>1912859.9999999998</v>
      </c>
      <c r="I45" s="47">
        <v>373.4</v>
      </c>
      <c r="J45" s="48">
        <f t="shared" si="6"/>
        <v>1207620</v>
      </c>
    </row>
    <row r="46" spans="2:10" ht="15.5" customHeight="1" x14ac:dyDescent="0.35">
      <c r="E46" s="41"/>
      <c r="F46" s="46">
        <f t="shared" si="4"/>
        <v>11</v>
      </c>
      <c r="G46" s="47">
        <v>615.20000000000005</v>
      </c>
      <c r="H46" s="48">
        <f t="shared" si="5"/>
        <v>2114100</v>
      </c>
      <c r="I46" s="47">
        <v>470.6</v>
      </c>
      <c r="J46" s="48">
        <f t="shared" si="6"/>
        <v>1519200</v>
      </c>
    </row>
    <row r="47" spans="2:10" x14ac:dyDescent="0.35">
      <c r="C47" s="13">
        <v>0</v>
      </c>
      <c r="D47" s="13">
        <v>0</v>
      </c>
      <c r="E47" s="41"/>
      <c r="F47" s="46">
        <f t="shared" si="4"/>
        <v>12</v>
      </c>
      <c r="G47" s="47">
        <v>671.2</v>
      </c>
      <c r="H47" s="48">
        <f t="shared" si="5"/>
        <v>2315520</v>
      </c>
      <c r="I47" s="47">
        <v>596</v>
      </c>
      <c r="J47" s="48">
        <f t="shared" si="6"/>
        <v>1919879.9999999998</v>
      </c>
    </row>
    <row r="48" spans="2:10" x14ac:dyDescent="0.35">
      <c r="C48" s="13">
        <v>6.0745139614133832</v>
      </c>
      <c r="D48" s="13">
        <v>73.110331748295934</v>
      </c>
      <c r="E48" s="41"/>
      <c r="F48" s="46">
        <f t="shared" si="4"/>
        <v>13</v>
      </c>
      <c r="G48" s="47">
        <v>771</v>
      </c>
      <c r="H48" s="48">
        <f t="shared" si="5"/>
        <v>2595960</v>
      </c>
      <c r="I48" s="47">
        <v>762.4</v>
      </c>
      <c r="J48" s="48">
        <f t="shared" si="6"/>
        <v>2445120</v>
      </c>
    </row>
    <row r="49" spans="3:12" x14ac:dyDescent="0.35">
      <c r="C49" s="13">
        <v>7.7722566241564799</v>
      </c>
      <c r="D49" s="13">
        <v>109.66549762244389</v>
      </c>
      <c r="E49" s="41"/>
      <c r="F49" s="46">
        <f t="shared" si="4"/>
        <v>14</v>
      </c>
      <c r="G49" s="47">
        <v>989.4</v>
      </c>
      <c r="H49" s="48">
        <f t="shared" si="5"/>
        <v>3168720</v>
      </c>
      <c r="I49" s="47">
        <v>984.1</v>
      </c>
      <c r="J49" s="48">
        <f t="shared" si="6"/>
        <v>3143700</v>
      </c>
    </row>
    <row r="50" spans="3:12" x14ac:dyDescent="0.35">
      <c r="C50" s="13">
        <v>9.6715285000694884</v>
      </c>
      <c r="D50" s="13">
        <v>146.22066349659187</v>
      </c>
      <c r="E50" s="41"/>
      <c r="F50" s="46">
        <f t="shared" si="4"/>
        <v>15</v>
      </c>
      <c r="G50" s="47">
        <v>1157.3</v>
      </c>
      <c r="H50" s="48">
        <f t="shared" si="5"/>
        <v>3864059.9999999995</v>
      </c>
      <c r="I50" s="47">
        <v>1206</v>
      </c>
      <c r="J50" s="48">
        <f t="shared" si="6"/>
        <v>3942180</v>
      </c>
    </row>
    <row r="51" spans="3:12" x14ac:dyDescent="0.35">
      <c r="C51" s="13">
        <v>12.288715417651233</v>
      </c>
      <c r="D51" s="13">
        <v>109.66549762244389</v>
      </c>
      <c r="E51" s="41"/>
      <c r="F51" s="46">
        <f t="shared" si="4"/>
        <v>16</v>
      </c>
      <c r="G51" s="47">
        <v>1297</v>
      </c>
      <c r="H51" s="48">
        <f t="shared" ref="H51:H66" si="7">0.5*(G51+G50)*(F51-F50)*3600</f>
        <v>4417740</v>
      </c>
      <c r="I51" s="47">
        <v>1363.7</v>
      </c>
      <c r="J51" s="48">
        <f t="shared" si="6"/>
        <v>4625460</v>
      </c>
    </row>
    <row r="52" spans="3:12" x14ac:dyDescent="0.35">
      <c r="C52" s="13">
        <v>15.08766023330006</v>
      </c>
      <c r="D52" s="13">
        <v>73.110331748295934</v>
      </c>
      <c r="F52" s="46">
        <f t="shared" si="4"/>
        <v>17</v>
      </c>
      <c r="G52" s="47">
        <v>1415.4</v>
      </c>
      <c r="H52" s="48">
        <f t="shared" si="7"/>
        <v>4882320</v>
      </c>
      <c r="I52" s="47">
        <v>1425</v>
      </c>
      <c r="J52" s="48">
        <f t="shared" si="6"/>
        <v>5019660</v>
      </c>
    </row>
    <row r="53" spans="3:12" x14ac:dyDescent="0.35">
      <c r="C53" s="13">
        <v>33.748493771514497</v>
      </c>
      <c r="D53" s="13">
        <v>0</v>
      </c>
      <c r="F53" s="46">
        <f t="shared" si="4"/>
        <v>18</v>
      </c>
      <c r="G53" s="47">
        <v>1319.7</v>
      </c>
      <c r="H53" s="48">
        <f t="shared" si="7"/>
        <v>4923180.0000000009</v>
      </c>
      <c r="I53" s="47">
        <v>1384.5</v>
      </c>
      <c r="J53" s="48">
        <f t="shared" si="6"/>
        <v>5057100</v>
      </c>
    </row>
    <row r="54" spans="3:12" x14ac:dyDescent="0.35">
      <c r="F54" s="46">
        <f t="shared" si="4"/>
        <v>19</v>
      </c>
      <c r="G54" s="47">
        <v>1224</v>
      </c>
      <c r="H54" s="48">
        <f t="shared" si="7"/>
        <v>4578660</v>
      </c>
      <c r="I54" s="47">
        <v>1281.3</v>
      </c>
      <c r="J54" s="48">
        <f t="shared" si="6"/>
        <v>4798440</v>
      </c>
    </row>
    <row r="55" spans="3:12" x14ac:dyDescent="0.35">
      <c r="F55" s="46">
        <f t="shared" si="4"/>
        <v>20</v>
      </c>
      <c r="G55" s="47">
        <v>1128.3</v>
      </c>
      <c r="H55" s="48">
        <f t="shared" si="7"/>
        <v>4234140</v>
      </c>
      <c r="I55" s="47">
        <v>1150.7</v>
      </c>
      <c r="J55" s="48">
        <f t="shared" si="6"/>
        <v>4377600</v>
      </c>
    </row>
    <row r="56" spans="3:12" x14ac:dyDescent="0.35">
      <c r="F56" s="46">
        <f t="shared" si="4"/>
        <v>21</v>
      </c>
      <c r="G56" s="47">
        <v>1018.3</v>
      </c>
      <c r="H56" s="48">
        <f t="shared" si="7"/>
        <v>3863880</v>
      </c>
      <c r="I56" s="47">
        <v>1022.7</v>
      </c>
      <c r="J56" s="48">
        <f t="shared" si="6"/>
        <v>3912120</v>
      </c>
    </row>
    <row r="57" spans="3:12" x14ac:dyDescent="0.35">
      <c r="F57" s="46">
        <f t="shared" si="4"/>
        <v>22</v>
      </c>
      <c r="G57" s="47">
        <v>884</v>
      </c>
      <c r="H57" s="48">
        <f t="shared" si="7"/>
        <v>3424140</v>
      </c>
      <c r="I57" s="47">
        <v>906.1</v>
      </c>
      <c r="J57" s="48">
        <f t="shared" si="6"/>
        <v>3471840.0000000005</v>
      </c>
      <c r="L57" s="33"/>
    </row>
    <row r="58" spans="3:12" x14ac:dyDescent="0.35">
      <c r="F58" s="46">
        <f t="shared" si="4"/>
        <v>23</v>
      </c>
      <c r="G58" s="47">
        <v>749.6</v>
      </c>
      <c r="H58" s="48">
        <f t="shared" si="7"/>
        <v>2940480</v>
      </c>
      <c r="I58" s="47">
        <v>768.4</v>
      </c>
      <c r="J58" s="48">
        <f t="shared" si="6"/>
        <v>3014100</v>
      </c>
    </row>
    <row r="59" spans="3:12" x14ac:dyDescent="0.35">
      <c r="F59" s="46">
        <f t="shared" si="4"/>
        <v>24</v>
      </c>
      <c r="G59" s="47">
        <v>653.29999999999995</v>
      </c>
      <c r="H59" s="48">
        <f t="shared" si="7"/>
        <v>2525220</v>
      </c>
      <c r="I59" s="47">
        <v>492.3</v>
      </c>
      <c r="J59" s="48">
        <f t="shared" si="6"/>
        <v>2269260</v>
      </c>
    </row>
    <row r="60" spans="3:12" x14ac:dyDescent="0.35">
      <c r="F60" s="46">
        <f t="shared" si="4"/>
        <v>25</v>
      </c>
      <c r="G60" s="47">
        <v>571.9</v>
      </c>
      <c r="H60" s="48">
        <f t="shared" si="7"/>
        <v>2205359.9999999995</v>
      </c>
      <c r="I60" s="47">
        <v>301.5</v>
      </c>
      <c r="J60" s="48">
        <f t="shared" si="6"/>
        <v>1428840</v>
      </c>
    </row>
    <row r="61" spans="3:12" x14ac:dyDescent="0.35">
      <c r="F61" s="46">
        <f t="shared" si="4"/>
        <v>26</v>
      </c>
      <c r="G61" s="47">
        <v>490.4</v>
      </c>
      <c r="H61" s="48">
        <f t="shared" si="7"/>
        <v>1912140</v>
      </c>
      <c r="I61" s="47">
        <v>162.4</v>
      </c>
      <c r="J61" s="48">
        <f t="shared" si="6"/>
        <v>835020</v>
      </c>
    </row>
    <row r="62" spans="3:12" x14ac:dyDescent="0.35">
      <c r="F62" s="46">
        <f t="shared" si="4"/>
        <v>27</v>
      </c>
      <c r="G62" s="47">
        <v>409</v>
      </c>
      <c r="H62" s="48">
        <f t="shared" si="7"/>
        <v>1618920</v>
      </c>
      <c r="I62" s="47">
        <v>80.599999999999994</v>
      </c>
      <c r="J62" s="48">
        <f t="shared" si="6"/>
        <v>437400</v>
      </c>
    </row>
    <row r="63" spans="3:12" x14ac:dyDescent="0.35">
      <c r="F63" s="46">
        <f t="shared" si="4"/>
        <v>28</v>
      </c>
      <c r="G63" s="47">
        <v>327.5</v>
      </c>
      <c r="H63" s="48">
        <f t="shared" si="7"/>
        <v>1325700</v>
      </c>
      <c r="I63" s="47">
        <v>38.200000000000003</v>
      </c>
      <c r="J63" s="48">
        <f t="shared" si="6"/>
        <v>213840</v>
      </c>
    </row>
    <row r="64" spans="3:12" x14ac:dyDescent="0.35">
      <c r="F64" s="46">
        <f>F63+1</f>
        <v>29</v>
      </c>
      <c r="G64" s="47">
        <v>246</v>
      </c>
      <c r="H64" s="48">
        <f t="shared" si="7"/>
        <v>1032300</v>
      </c>
      <c r="I64" s="47">
        <v>16.899999999999999</v>
      </c>
      <c r="J64" s="48">
        <f t="shared" si="6"/>
        <v>99180</v>
      </c>
    </row>
    <row r="65" spans="6:10" x14ac:dyDescent="0.35">
      <c r="F65" s="46">
        <f t="shared" si="4"/>
        <v>30</v>
      </c>
      <c r="G65" s="47">
        <v>164.6</v>
      </c>
      <c r="H65" s="48">
        <f t="shared" si="7"/>
        <v>739080</v>
      </c>
      <c r="I65" s="47">
        <v>7.6</v>
      </c>
      <c r="J65" s="48">
        <f t="shared" si="6"/>
        <v>44100</v>
      </c>
    </row>
    <row r="66" spans="6:10" x14ac:dyDescent="0.35">
      <c r="F66" s="46">
        <f t="shared" si="4"/>
        <v>31</v>
      </c>
      <c r="G66" s="47">
        <v>83.1</v>
      </c>
      <c r="H66" s="48">
        <f t="shared" si="7"/>
        <v>445860</v>
      </c>
      <c r="I66" s="47">
        <v>5.3</v>
      </c>
      <c r="J66" s="48">
        <f>0.5*(I66+I65)*($F66-$F65)*3600</f>
        <v>23219.999999999996</v>
      </c>
    </row>
    <row r="67" spans="6:10" x14ac:dyDescent="0.35">
      <c r="F67" s="46">
        <v>32</v>
      </c>
      <c r="G67" s="47">
        <v>1.6</v>
      </c>
      <c r="H67" s="48">
        <f>0.5*(G67+G66)*(F67-F66)*3600</f>
        <v>152459.99999999997</v>
      </c>
      <c r="I67" s="47">
        <v>1</v>
      </c>
      <c r="J67" s="48">
        <f>0.5*(I67+I66)*($F67-$F66)*3600</f>
        <v>11340</v>
      </c>
    </row>
    <row r="68" spans="6:10" x14ac:dyDescent="0.35">
      <c r="F68" s="49">
        <v>32.020000000000003</v>
      </c>
      <c r="G68" s="47">
        <v>0</v>
      </c>
      <c r="H68" s="48">
        <f>0.5*(G68+G67)*(F68-F67)*3600</f>
        <v>57.600000000009004</v>
      </c>
      <c r="I68" s="47">
        <v>0</v>
      </c>
      <c r="J68" s="48">
        <f>0.5*(I68+I67)*($F68-$F67)*3600</f>
        <v>36.000000000005627</v>
      </c>
    </row>
    <row r="69" spans="6:10" x14ac:dyDescent="0.35">
      <c r="F69" s="50"/>
      <c r="G69" s="51" t="s">
        <v>20</v>
      </c>
      <c r="H69" s="52">
        <f>SUM(H36:H68)</f>
        <v>69347577.599999994</v>
      </c>
      <c r="I69" s="51" t="s">
        <v>20</v>
      </c>
      <c r="J69" s="48">
        <f>SUM(J36:J68)</f>
        <v>57503916</v>
      </c>
    </row>
    <row r="70" spans="6:10" x14ac:dyDescent="0.35">
      <c r="F70" s="53"/>
      <c r="G70" s="53"/>
      <c r="H70" s="54">
        <f>H69/($C$4*1000000)*100</f>
        <v>11.984580671920364</v>
      </c>
      <c r="I70" s="53"/>
      <c r="J70" s="54">
        <f>J69/($C$4*1000000)*100</f>
        <v>9.9377706345914554</v>
      </c>
    </row>
  </sheetData>
  <mergeCells count="6">
    <mergeCell ref="B35:C35"/>
    <mergeCell ref="G33:H33"/>
    <mergeCell ref="F33:F34"/>
    <mergeCell ref="I33:J33"/>
    <mergeCell ref="E18:E19"/>
    <mergeCell ref="J18:K18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0A11F-2802-48A2-94B2-4C56EC2F690C}">
  <dimension ref="M4:R69"/>
  <sheetViews>
    <sheetView topLeftCell="A51" zoomScaleNormal="100" workbookViewId="0">
      <selection activeCell="Q36" sqref="Q36:R69"/>
    </sheetView>
  </sheetViews>
  <sheetFormatPr defaultRowHeight="14.5" x14ac:dyDescent="0.35"/>
  <sheetData>
    <row r="4" spans="13:15" ht="15.5" x14ac:dyDescent="0.35">
      <c r="M4" s="13">
        <v>0</v>
      </c>
      <c r="N4" s="13">
        <v>0</v>
      </c>
    </row>
    <row r="5" spans="13:15" ht="15.5" x14ac:dyDescent="0.35">
      <c r="M5" s="13">
        <v>4</v>
      </c>
      <c r="N5" s="13">
        <v>28</v>
      </c>
      <c r="O5">
        <f>(M5-M4)*(N5+N4)*3600*0.5</f>
        <v>201600</v>
      </c>
    </row>
    <row r="6" spans="13:15" ht="15.5" x14ac:dyDescent="0.35">
      <c r="M6" s="13">
        <v>6.0745139614133832</v>
      </c>
      <c r="N6" s="13">
        <v>73.110331748295934</v>
      </c>
      <c r="O6">
        <f t="shared" ref="O6:O14" si="0">(M6-M5)*(N6+N5)*3600*0.5</f>
        <v>377558.6307389618</v>
      </c>
    </row>
    <row r="7" spans="13:15" ht="15.5" x14ac:dyDescent="0.35">
      <c r="M7" s="13">
        <v>7.7722566241564799</v>
      </c>
      <c r="N7" s="13">
        <v>109.66549762244389</v>
      </c>
      <c r="O7">
        <f t="shared" si="0"/>
        <v>558551.38183372398</v>
      </c>
    </row>
    <row r="8" spans="13:15" ht="15.5" x14ac:dyDescent="0.35">
      <c r="M8" s="13">
        <v>9.6715285000694884</v>
      </c>
      <c r="N8" s="13">
        <v>146.22066349659187</v>
      </c>
      <c r="O8">
        <f t="shared" si="0"/>
        <v>874795.30064771289</v>
      </c>
    </row>
    <row r="9" spans="13:15" ht="15.5" x14ac:dyDescent="0.35">
      <c r="M9" s="13">
        <v>12.288715417651233</v>
      </c>
      <c r="N9" s="13">
        <v>109.66549762244389</v>
      </c>
      <c r="O9">
        <f t="shared" si="0"/>
        <v>1205463.4438877185</v>
      </c>
    </row>
    <row r="10" spans="13:15" ht="15.5" x14ac:dyDescent="0.35">
      <c r="M10" s="13">
        <v>15.08766023330006</v>
      </c>
      <c r="N10" s="13">
        <v>73.110331748295934</v>
      </c>
      <c r="O10">
        <f t="shared" si="0"/>
        <v>920843.02807766432</v>
      </c>
    </row>
    <row r="11" spans="13:15" ht="15.5" x14ac:dyDescent="0.35">
      <c r="M11" s="13">
        <v>19</v>
      </c>
      <c r="N11" s="13">
        <v>42</v>
      </c>
      <c r="O11">
        <f t="shared" si="0"/>
        <v>810631.3112223855</v>
      </c>
    </row>
    <row r="12" spans="13:15" ht="15.5" x14ac:dyDescent="0.35">
      <c r="M12" s="13">
        <v>24</v>
      </c>
      <c r="N12" s="13">
        <v>20</v>
      </c>
      <c r="O12">
        <f t="shared" si="0"/>
        <v>558000</v>
      </c>
    </row>
    <row r="13" spans="13:15" ht="15.5" x14ac:dyDescent="0.35">
      <c r="M13" s="13">
        <v>28</v>
      </c>
      <c r="N13" s="13">
        <v>8</v>
      </c>
      <c r="O13">
        <f t="shared" si="0"/>
        <v>201600</v>
      </c>
    </row>
    <row r="14" spans="13:15" ht="15.5" customHeight="1" x14ac:dyDescent="0.35">
      <c r="M14" s="13">
        <v>33.748493771514497</v>
      </c>
      <c r="N14" s="13">
        <v>0</v>
      </c>
      <c r="O14">
        <f t="shared" si="0"/>
        <v>82778.310309808745</v>
      </c>
    </row>
    <row r="15" spans="13:15" x14ac:dyDescent="0.35">
      <c r="O15">
        <f>SUM(O5:O14)</f>
        <v>5791821.4067179756</v>
      </c>
    </row>
    <row r="16" spans="13:15" x14ac:dyDescent="0.35">
      <c r="O16">
        <f>O15/(578.64*10^6)*100</f>
        <v>1.0009369222172639</v>
      </c>
    </row>
    <row r="36" spans="17:18" x14ac:dyDescent="0.35">
      <c r="Q36">
        <v>1</v>
      </c>
      <c r="R36">
        <v>6</v>
      </c>
    </row>
    <row r="37" spans="17:18" x14ac:dyDescent="0.35">
      <c r="Q37">
        <v>2</v>
      </c>
      <c r="R37">
        <v>13</v>
      </c>
    </row>
    <row r="38" spans="17:18" x14ac:dyDescent="0.35">
      <c r="Q38">
        <v>3</v>
      </c>
      <c r="R38">
        <v>19</v>
      </c>
    </row>
    <row r="39" spans="17:18" x14ac:dyDescent="0.35">
      <c r="Q39">
        <v>4</v>
      </c>
      <c r="R39">
        <v>28</v>
      </c>
    </row>
    <row r="40" spans="17:18" x14ac:dyDescent="0.35">
      <c r="Q40">
        <v>5</v>
      </c>
      <c r="R40">
        <v>43</v>
      </c>
    </row>
    <row r="41" spans="17:18" x14ac:dyDescent="0.35">
      <c r="Q41">
        <v>6</v>
      </c>
      <c r="R41">
        <v>70</v>
      </c>
    </row>
    <row r="42" spans="17:18" x14ac:dyDescent="0.35">
      <c r="Q42">
        <v>7</v>
      </c>
      <c r="R42">
        <v>93</v>
      </c>
    </row>
    <row r="43" spans="17:18" x14ac:dyDescent="0.35">
      <c r="Q43">
        <v>8</v>
      </c>
      <c r="R43">
        <v>113</v>
      </c>
    </row>
    <row r="44" spans="17:18" x14ac:dyDescent="0.35">
      <c r="Q44">
        <v>9</v>
      </c>
      <c r="R44">
        <v>135</v>
      </c>
    </row>
    <row r="45" spans="17:18" x14ac:dyDescent="0.35">
      <c r="Q45">
        <v>10</v>
      </c>
      <c r="R45">
        <v>146.22</v>
      </c>
    </row>
    <row r="46" spans="17:18" x14ac:dyDescent="0.35">
      <c r="Q46">
        <v>11</v>
      </c>
      <c r="R46">
        <v>132</v>
      </c>
    </row>
    <row r="47" spans="17:18" x14ac:dyDescent="0.35">
      <c r="Q47">
        <v>12</v>
      </c>
      <c r="R47">
        <v>113</v>
      </c>
    </row>
    <row r="48" spans="17:18" x14ac:dyDescent="0.35">
      <c r="Q48">
        <v>13</v>
      </c>
      <c r="R48">
        <v>100</v>
      </c>
    </row>
    <row r="49" spans="17:18" x14ac:dyDescent="0.35">
      <c r="Q49">
        <v>14</v>
      </c>
      <c r="R49">
        <v>85</v>
      </c>
    </row>
    <row r="50" spans="17:18" x14ac:dyDescent="0.35">
      <c r="Q50">
        <v>15</v>
      </c>
      <c r="R50">
        <v>73</v>
      </c>
    </row>
    <row r="51" spans="17:18" x14ac:dyDescent="0.35">
      <c r="Q51">
        <v>16</v>
      </c>
      <c r="R51">
        <v>64</v>
      </c>
    </row>
    <row r="52" spans="17:18" x14ac:dyDescent="0.35">
      <c r="Q52">
        <v>17</v>
      </c>
      <c r="R52">
        <v>56</v>
      </c>
    </row>
    <row r="53" spans="17:18" x14ac:dyDescent="0.35">
      <c r="Q53">
        <v>18</v>
      </c>
      <c r="R53">
        <v>48</v>
      </c>
    </row>
    <row r="54" spans="17:18" x14ac:dyDescent="0.35">
      <c r="Q54">
        <v>19</v>
      </c>
      <c r="R54">
        <v>43</v>
      </c>
    </row>
    <row r="55" spans="17:18" x14ac:dyDescent="0.35">
      <c r="Q55">
        <v>20</v>
      </c>
      <c r="R55">
        <v>37</v>
      </c>
    </row>
    <row r="56" spans="17:18" x14ac:dyDescent="0.35">
      <c r="Q56">
        <v>21</v>
      </c>
      <c r="R56">
        <v>33</v>
      </c>
    </row>
    <row r="57" spans="17:18" x14ac:dyDescent="0.35">
      <c r="Q57">
        <v>22</v>
      </c>
      <c r="R57">
        <v>28</v>
      </c>
    </row>
    <row r="58" spans="17:18" x14ac:dyDescent="0.35">
      <c r="Q58">
        <v>23</v>
      </c>
      <c r="R58">
        <v>24</v>
      </c>
    </row>
    <row r="59" spans="17:18" x14ac:dyDescent="0.35">
      <c r="Q59">
        <v>24</v>
      </c>
      <c r="R59">
        <v>20</v>
      </c>
    </row>
    <row r="60" spans="17:18" x14ac:dyDescent="0.35">
      <c r="Q60">
        <v>25</v>
      </c>
      <c r="R60">
        <v>16</v>
      </c>
    </row>
    <row r="61" spans="17:18" x14ac:dyDescent="0.35">
      <c r="Q61">
        <v>26</v>
      </c>
      <c r="R61">
        <v>13</v>
      </c>
    </row>
    <row r="62" spans="17:18" x14ac:dyDescent="0.35">
      <c r="Q62">
        <v>27</v>
      </c>
      <c r="R62">
        <v>10</v>
      </c>
    </row>
    <row r="63" spans="17:18" x14ac:dyDescent="0.35">
      <c r="Q63">
        <v>28</v>
      </c>
      <c r="R63">
        <v>8</v>
      </c>
    </row>
    <row r="64" spans="17:18" x14ac:dyDescent="0.35">
      <c r="Q64">
        <v>29</v>
      </c>
      <c r="R64">
        <v>6</v>
      </c>
    </row>
    <row r="65" spans="17:18" x14ac:dyDescent="0.35">
      <c r="Q65">
        <v>30</v>
      </c>
      <c r="R65">
        <v>5</v>
      </c>
    </row>
    <row r="66" spans="17:18" x14ac:dyDescent="0.35">
      <c r="Q66">
        <v>31</v>
      </c>
      <c r="R66">
        <v>4</v>
      </c>
    </row>
    <row r="67" spans="17:18" x14ac:dyDescent="0.35">
      <c r="Q67">
        <v>32</v>
      </c>
      <c r="R67">
        <v>2.5</v>
      </c>
    </row>
    <row r="68" spans="17:18" x14ac:dyDescent="0.35">
      <c r="Q68">
        <v>33</v>
      </c>
      <c r="R68">
        <v>1</v>
      </c>
    </row>
    <row r="69" spans="17:18" x14ac:dyDescent="0.35">
      <c r="Q69">
        <v>34</v>
      </c>
      <c r="R69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slope</vt:lpstr>
      <vt:lpstr>1_SUH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SM</cp:lastModifiedBy>
  <dcterms:created xsi:type="dcterms:W3CDTF">2023-01-08T09:58:59Z</dcterms:created>
  <dcterms:modified xsi:type="dcterms:W3CDTF">2023-06-24T09:50:37Z</dcterms:modified>
</cp:coreProperties>
</file>