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mcv_ips_private/02_datos_crudos/02_25_agresiones_periodistas/"/>
    </mc:Choice>
  </mc:AlternateContent>
  <xr:revisionPtr revIDLastSave="0" documentId="13_ncr:1_{A9D7B1E8-05ED-A04E-853D-79A328102E91}" xr6:coauthVersionLast="47" xr6:coauthVersionMax="47" xr10:uidLastSave="{00000000-0000-0000-0000-000000000000}"/>
  <bookViews>
    <workbookView xWindow="880" yWindow="500" windowWidth="26920" windowHeight="8200" tabRatio="500" xr2:uid="{00000000-000D-0000-FFFF-FFFF00000000}"/>
  </bookViews>
  <sheets>
    <sheet name="2020 Limpio" sheetId="1" r:id="rId1"/>
    <sheet name="2020 solo digital" sheetId="2" r:id="rId2"/>
    <sheet name="TABLAS Generales" sheetId="3" r:id="rId3"/>
    <sheet name="Género y Digital" sheetId="4" r:id="rId4"/>
  </sheets>
  <definedNames>
    <definedName name="_xlnm._FilterDatabase" localSheetId="0" hidden="1">'2020 Limpio'!$A$1:$P$693</definedName>
    <definedName name="_xlnm._FilterDatabase" localSheetId="1" hidden="1">'2020 solo digital'!$A$1:$P$192</definedName>
    <definedName name="_xlnm._FilterDatabase" localSheetId="2" hidden="1">'TABLAS Generales'!$A$137:$B$142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60" i="4" l="1"/>
  <c r="C60" i="4"/>
  <c r="G59" i="4"/>
  <c r="C59" i="4"/>
  <c r="G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G51" i="4"/>
  <c r="C51" i="4"/>
  <c r="G50" i="4"/>
  <c r="C50" i="4"/>
  <c r="G49" i="4"/>
  <c r="C49" i="4"/>
  <c r="G48" i="4"/>
  <c r="C48" i="4"/>
  <c r="G47" i="4"/>
  <c r="C47" i="4"/>
  <c r="G46" i="4"/>
  <c r="C46" i="4"/>
  <c r="G45" i="4"/>
  <c r="C45" i="4"/>
  <c r="G44" i="4"/>
  <c r="C44" i="4"/>
  <c r="G43" i="4"/>
  <c r="C43" i="4"/>
  <c r="G42" i="4"/>
  <c r="C42" i="4"/>
  <c r="G41" i="4"/>
  <c r="C41" i="4"/>
  <c r="G40" i="4"/>
  <c r="C40" i="4"/>
  <c r="G39" i="4"/>
  <c r="C39" i="4"/>
  <c r="G38" i="4"/>
  <c r="C38" i="4"/>
  <c r="G37" i="4"/>
  <c r="C37" i="4"/>
  <c r="G36" i="4"/>
  <c r="C36" i="4"/>
  <c r="G35" i="4"/>
  <c r="C35" i="4"/>
  <c r="G34" i="4"/>
  <c r="C34" i="4"/>
  <c r="G33" i="4"/>
  <c r="C33" i="4"/>
  <c r="G32" i="4"/>
  <c r="C32" i="4"/>
  <c r="G31" i="4"/>
  <c r="C31" i="4"/>
  <c r="G30" i="4"/>
  <c r="C30" i="4"/>
  <c r="G29" i="4"/>
  <c r="C29" i="4"/>
  <c r="G28" i="4"/>
  <c r="G61" i="4" s="1"/>
  <c r="C28" i="4"/>
  <c r="C61" i="4" s="1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G17" i="4"/>
  <c r="C17" i="4"/>
  <c r="G16" i="4"/>
  <c r="C16" i="4"/>
  <c r="G15" i="4"/>
  <c r="C15" i="4"/>
  <c r="G14" i="4"/>
  <c r="C14" i="4"/>
  <c r="G13" i="4"/>
  <c r="G25" i="4" s="1"/>
  <c r="C13" i="4"/>
  <c r="G12" i="4"/>
  <c r="C12" i="4"/>
  <c r="G11" i="4"/>
  <c r="C11" i="4"/>
  <c r="G10" i="4"/>
  <c r="C10" i="4"/>
  <c r="G9" i="4"/>
  <c r="C9" i="4"/>
  <c r="C25" i="4" s="1"/>
  <c r="I5" i="4"/>
  <c r="G5" i="4"/>
  <c r="C5" i="4"/>
  <c r="G4" i="4"/>
  <c r="C4" i="4"/>
  <c r="G3" i="4"/>
  <c r="G6" i="4" s="1"/>
  <c r="C3" i="4"/>
  <c r="C6" i="4" s="1"/>
  <c r="B150" i="3"/>
  <c r="B149" i="3"/>
  <c r="B148" i="3"/>
  <c r="B147" i="3"/>
  <c r="B146" i="3"/>
  <c r="B145" i="3"/>
  <c r="B151" i="3" s="1"/>
  <c r="B140" i="3"/>
  <c r="B139" i="3"/>
  <c r="B141" i="3" s="1"/>
  <c r="B138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C92" i="3" s="1"/>
  <c r="B93" i="3"/>
  <c r="B92" i="3"/>
  <c r="C88" i="3"/>
  <c r="C87" i="3"/>
  <c r="C86" i="3"/>
  <c r="D85" i="3"/>
  <c r="C85" i="3"/>
  <c r="D84" i="3"/>
  <c r="C84" i="3"/>
  <c r="D83" i="3"/>
  <c r="C83" i="3"/>
  <c r="C82" i="3"/>
  <c r="C81" i="3"/>
  <c r="D80" i="3"/>
  <c r="C80" i="3"/>
  <c r="C79" i="3"/>
  <c r="C78" i="3"/>
  <c r="D78" i="3" s="1"/>
  <c r="C77" i="3"/>
  <c r="D77" i="3" s="1"/>
  <c r="C76" i="3"/>
  <c r="D75" i="3"/>
  <c r="D89" i="3" s="1"/>
  <c r="C75" i="3"/>
  <c r="C74" i="3"/>
  <c r="C89" i="3" s="1"/>
  <c r="C73" i="3"/>
  <c r="J71" i="3"/>
  <c r="I71" i="3"/>
  <c r="H71" i="3"/>
  <c r="K70" i="3"/>
  <c r="C70" i="3"/>
  <c r="K69" i="3"/>
  <c r="C69" i="3"/>
  <c r="D69" i="3" s="1"/>
  <c r="K68" i="3"/>
  <c r="C68" i="3"/>
  <c r="K67" i="3"/>
  <c r="D67" i="3"/>
  <c r="C67" i="3"/>
  <c r="K66" i="3"/>
  <c r="C66" i="3"/>
  <c r="D66" i="3" s="1"/>
  <c r="K65" i="3"/>
  <c r="C65" i="3"/>
  <c r="K64" i="3"/>
  <c r="C64" i="3"/>
  <c r="K63" i="3"/>
  <c r="C63" i="3"/>
  <c r="K62" i="3"/>
  <c r="D62" i="3"/>
  <c r="C62" i="3"/>
  <c r="K61" i="3"/>
  <c r="C61" i="3"/>
  <c r="K60" i="3"/>
  <c r="C60" i="3"/>
  <c r="D60" i="3" s="1"/>
  <c r="K59" i="3"/>
  <c r="D59" i="3"/>
  <c r="C59" i="3"/>
  <c r="K58" i="3"/>
  <c r="C58" i="3"/>
  <c r="K57" i="3"/>
  <c r="K71" i="3" s="1"/>
  <c r="C57" i="3"/>
  <c r="D57" i="3" s="1"/>
  <c r="K56" i="3"/>
  <c r="C56" i="3"/>
  <c r="K55" i="3"/>
  <c r="C55" i="3"/>
  <c r="C71" i="3" s="1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C45" i="3"/>
  <c r="C44" i="3"/>
  <c r="D44" i="3" s="1"/>
  <c r="C43" i="3"/>
  <c r="D42" i="3"/>
  <c r="C42" i="3"/>
  <c r="D41" i="3"/>
  <c r="C41" i="3"/>
  <c r="C40" i="3"/>
  <c r="C39" i="3"/>
  <c r="D39" i="3" s="1"/>
  <c r="C38" i="3"/>
  <c r="D38" i="3" s="1"/>
  <c r="C37" i="3"/>
  <c r="D37" i="3" s="1"/>
  <c r="D53" i="3" s="1"/>
  <c r="C33" i="3"/>
  <c r="D32" i="3"/>
  <c r="B32" i="3"/>
  <c r="D31" i="3"/>
  <c r="B31" i="3"/>
  <c r="D30" i="3"/>
  <c r="B30" i="3"/>
  <c r="D29" i="3"/>
  <c r="B29" i="3"/>
  <c r="D28" i="3"/>
  <c r="B28" i="3"/>
  <c r="D27" i="3"/>
  <c r="B27" i="3"/>
  <c r="D26" i="3"/>
  <c r="B26" i="3"/>
  <c r="D25" i="3"/>
  <c r="B25" i="3"/>
  <c r="D24" i="3"/>
  <c r="B24" i="3"/>
  <c r="D23" i="3"/>
  <c r="B23" i="3"/>
  <c r="D22" i="3"/>
  <c r="B22" i="3"/>
  <c r="D21" i="3"/>
  <c r="B21" i="3"/>
  <c r="D20" i="3"/>
  <c r="B20" i="3"/>
  <c r="D19" i="3"/>
  <c r="B19" i="3"/>
  <c r="D18" i="3"/>
  <c r="B18" i="3"/>
  <c r="D17" i="3"/>
  <c r="D33" i="3" s="1"/>
  <c r="B17" i="3"/>
  <c r="B33" i="3" s="1"/>
  <c r="C11" i="3"/>
  <c r="B11" i="3"/>
  <c r="C10" i="3"/>
  <c r="B10" i="3"/>
  <c r="C9" i="3"/>
  <c r="B9" i="3"/>
  <c r="B8" i="3"/>
  <c r="C8" i="3" s="1"/>
  <c r="C7" i="3"/>
  <c r="B7" i="3"/>
  <c r="B6" i="3"/>
  <c r="B5" i="3"/>
  <c r="C5" i="3" s="1"/>
  <c r="H6" i="4" l="1"/>
  <c r="I4" i="4"/>
  <c r="D71" i="3"/>
  <c r="L19" i="4"/>
  <c r="D4" i="4"/>
  <c r="L21" i="4"/>
  <c r="L18" i="4"/>
  <c r="I12" i="4"/>
  <c r="L17" i="4"/>
  <c r="D5" i="4"/>
  <c r="D5" i="3"/>
  <c r="E6" i="3" s="1"/>
  <c r="E5" i="3"/>
  <c r="B12" i="3"/>
  <c r="D3" i="4"/>
  <c r="C53" i="3"/>
  <c r="B91" i="3"/>
  <c r="C6" i="3"/>
  <c r="C12" i="3" s="1"/>
  <c r="E7" i="3" l="1"/>
  <c r="E8" i="3"/>
</calcChain>
</file>

<file path=xl/sharedStrings.xml><?xml version="1.0" encoding="utf-8"?>
<sst xmlns="http://schemas.openxmlformats.org/spreadsheetml/2006/main" count="12453" uniqueCount="776">
  <si>
    <t>#</t>
  </si>
  <si>
    <t>Clusters</t>
  </si>
  <si>
    <t>Contexto</t>
  </si>
  <si>
    <t>Fecha</t>
  </si>
  <si>
    <t>Año</t>
  </si>
  <si>
    <t>Mes</t>
  </si>
  <si>
    <t>Entidad Federativa</t>
  </si>
  <si>
    <t>Municipalidad</t>
  </si>
  <si>
    <t>Víctima</t>
  </si>
  <si>
    <t>Puesto/Rol de víctima:</t>
  </si>
  <si>
    <t>Tipo de Medio:</t>
  </si>
  <si>
    <t>Perpetrador</t>
  </si>
  <si>
    <t>Nivel de Gobierno:</t>
  </si>
  <si>
    <t>Categoría de agresión:</t>
  </si>
  <si>
    <t>Agresión específica</t>
  </si>
  <si>
    <t>Cobertura</t>
  </si>
  <si>
    <t>ninguno</t>
  </si>
  <si>
    <t>2020-02-03T06:00:00.000Z</t>
  </si>
  <si>
    <t>Febrero</t>
  </si>
  <si>
    <t>Aguascalientes</t>
  </si>
  <si>
    <t>hombre</t>
  </si>
  <si>
    <t>Fotoperiodista</t>
  </si>
  <si>
    <t>Digital</t>
  </si>
  <si>
    <t>Fuerzas de seguridad civiles (Policia, guardias, etc)</t>
  </si>
  <si>
    <t>Estatal</t>
  </si>
  <si>
    <t>Intimidación y hostigamiento</t>
  </si>
  <si>
    <t>Toma de videos o fotografías no autorizadas</t>
  </si>
  <si>
    <t>Seguridad y justicia</t>
  </si>
  <si>
    <t>Llamada telefónica</t>
  </si>
  <si>
    <t>2020-02-10T06:00:00.000Z</t>
  </si>
  <si>
    <t>Municipal</t>
  </si>
  <si>
    <t>Uso ilegítimo del poder público</t>
  </si>
  <si>
    <t>Hostigamiento administrativo</t>
  </si>
  <si>
    <t>Por redes sociales</t>
  </si>
  <si>
    <t>2020-05-06T05:00:00.000Z</t>
  </si>
  <si>
    <t>Mayo</t>
  </si>
  <si>
    <t>Freelancer</t>
  </si>
  <si>
    <t>Freelance</t>
  </si>
  <si>
    <t>Funcionario Público</t>
  </si>
  <si>
    <t>Bloqueo o alteración de contenido</t>
  </si>
  <si>
    <t>Bloqueo informativo</t>
  </si>
  <si>
    <t>Corrupción y política</t>
  </si>
  <si>
    <t>Por redes sociales, Con componente de género, Con violencia verbal</t>
  </si>
  <si>
    <t>Digital, Red Rompe el Miedo</t>
  </si>
  <si>
    <t>2020-03-18T06:00:00.000Z</t>
  </si>
  <si>
    <t>Marzo</t>
  </si>
  <si>
    <t>mujer</t>
  </si>
  <si>
    <t>Coordinación de la redacción</t>
  </si>
  <si>
    <t>Particular</t>
  </si>
  <si>
    <t>No aplica</t>
  </si>
  <si>
    <t>Campaña de desprestigio</t>
  </si>
  <si>
    <t>Derechos Humanos</t>
  </si>
  <si>
    <t>2020-02-14T06:00:00.000Z</t>
  </si>
  <si>
    <t>Comunicaciones intimidatorias</t>
  </si>
  <si>
    <t>Sector privado</t>
  </si>
  <si>
    <t>Acoso</t>
  </si>
  <si>
    <t>2020-06-09T05:00:00.000Z</t>
  </si>
  <si>
    <t>Junio</t>
  </si>
  <si>
    <t>Reportero</t>
  </si>
  <si>
    <t>Partido Político</t>
  </si>
  <si>
    <t>Actos intimidatorios</t>
  </si>
  <si>
    <t>2020-03-20T06:00:00.000Z</t>
  </si>
  <si>
    <t>Baja California</t>
  </si>
  <si>
    <t>Tijuana</t>
  </si>
  <si>
    <t>medio</t>
  </si>
  <si>
    <t>Digital,Impreso</t>
  </si>
  <si>
    <t>Fuerzas armadas (GN, Ejército, Marina, etc.)</t>
  </si>
  <si>
    <t>Federal</t>
  </si>
  <si>
    <t>Con violencia física</t>
  </si>
  <si>
    <t>2020-03-04T06:00:00.000Z</t>
  </si>
  <si>
    <t>Director general</t>
  </si>
  <si>
    <t>Con violencia verbal</t>
  </si>
  <si>
    <t>2020-08-18T05:00:00.000Z</t>
  </si>
  <si>
    <t>Agosto</t>
  </si>
  <si>
    <t>Playas de Rosarito</t>
  </si>
  <si>
    <t>Digital,Televisión</t>
  </si>
  <si>
    <t>2020-08-25T05:00:00.000Z</t>
  </si>
  <si>
    <t>Impreso</t>
  </si>
  <si>
    <t>Televisión</t>
  </si>
  <si>
    <t>2020-09-14T05:00:00.000Z</t>
  </si>
  <si>
    <t>Septiembre</t>
  </si>
  <si>
    <t>Hostigamiento ministerial o judicial por la vía penal</t>
  </si>
  <si>
    <t>2020-01-21T06:00:00.000Z</t>
  </si>
  <si>
    <t>Enero</t>
  </si>
  <si>
    <t>Mexicali</t>
  </si>
  <si>
    <t>Amenaza</t>
  </si>
  <si>
    <t>Al medio de comunicación</t>
  </si>
  <si>
    <t>2020-01-16T06:00:00.000Z</t>
  </si>
  <si>
    <t>2020-03-02T06:00:00.000Z</t>
  </si>
  <si>
    <t>2020-03-28T06:00:00.000Z</t>
  </si>
  <si>
    <t>2020-05-14T05:00:00.000Z</t>
  </si>
  <si>
    <t>2020-06-01T05:00:00.000Z</t>
  </si>
  <si>
    <t>2020-05-28T05:00:00.000Z</t>
  </si>
  <si>
    <t>Estigmatización por medio de comunicación oficial</t>
  </si>
  <si>
    <t>2020-05-30T05:00:00.000Z</t>
  </si>
  <si>
    <t>Acoso, Por redes sociales</t>
  </si>
  <si>
    <t>2020-06-06T05:00:00.000Z</t>
  </si>
  <si>
    <t>Corresponsal</t>
  </si>
  <si>
    <t>2020-07-07T05:00:00.000Z</t>
  </si>
  <si>
    <t>Julio</t>
  </si>
  <si>
    <t>2020-07-13T05:00:00.000Z</t>
  </si>
  <si>
    <t>Por redes sociales, Acoso</t>
  </si>
  <si>
    <t>2020-07-14T05:00:00.000Z</t>
  </si>
  <si>
    <t>2020-06-07T05:00:00.000Z</t>
  </si>
  <si>
    <t>Llamada telefónica, Con eliminación de información</t>
  </si>
  <si>
    <t>2020-04-14T05:00:00.000Z</t>
  </si>
  <si>
    <t>Abril</t>
  </si>
  <si>
    <t>Ensenada</t>
  </si>
  <si>
    <t>Grupo del crimen organizado</t>
  </si>
  <si>
    <t>De muerte</t>
  </si>
  <si>
    <t>Empleado no editorial</t>
  </si>
  <si>
    <t>Llamada telefónica, Con eliminación de información, Con violencia verbal</t>
  </si>
  <si>
    <t>Con violencia verbal, Por redes sociales</t>
  </si>
  <si>
    <t>2020-04-29T05:00:00.000Z</t>
  </si>
  <si>
    <t>Red Rompe el Miedo</t>
  </si>
  <si>
    <t>2020-04-16T05:00:00.000Z</t>
  </si>
  <si>
    <t>A la integridad de la persona</t>
  </si>
  <si>
    <t>Camarógrafo</t>
  </si>
  <si>
    <t>Género</t>
  </si>
  <si>
    <t>2020-10-19T05:00:00.000Z</t>
  </si>
  <si>
    <t>Octubre</t>
  </si>
  <si>
    <t>Fixer</t>
  </si>
  <si>
    <t>De acciones legales</t>
  </si>
  <si>
    <t>Por mensaje de texto</t>
  </si>
  <si>
    <t>Protesta</t>
  </si>
  <si>
    <t>2020-10-07T05:00:00.000Z</t>
  </si>
  <si>
    <t>Ataque a bienes materiales</t>
  </si>
  <si>
    <t>Daño o destrucción de equipo o material de trabajo</t>
  </si>
  <si>
    <t>2020-11-20T06:00:00.000Z</t>
  </si>
  <si>
    <t>Noviembre</t>
  </si>
  <si>
    <t>Comunicadora</t>
  </si>
  <si>
    <t>2020-11-03T06:00:00.000Z</t>
  </si>
  <si>
    <t>Sin elementos suficientes</t>
  </si>
  <si>
    <t>Ataques de denegación de servicio (DOS, DDOS)</t>
  </si>
  <si>
    <t>Ataque Distribuido de Denegación de Servicio (DDoS)</t>
  </si>
  <si>
    <t>2020-01-07T06:00:00.000Z</t>
  </si>
  <si>
    <t>Baja California Sur</t>
  </si>
  <si>
    <t>Los Cabos</t>
  </si>
  <si>
    <t>Por mensaje de texto, Llamada telefónica</t>
  </si>
  <si>
    <t>2020-10-13T05:00:00.000Z</t>
  </si>
  <si>
    <t>La Paz</t>
  </si>
  <si>
    <t>Llamada telefónica, Por mensaje de texto, Por redes sociales</t>
  </si>
  <si>
    <t>2020-08-24T05:00:00.000Z</t>
  </si>
  <si>
    <t>Mulegé</t>
  </si>
  <si>
    <t>Radio</t>
  </si>
  <si>
    <t>2020-02-22T06:00:00.000Z</t>
  </si>
  <si>
    <t>Electoral</t>
  </si>
  <si>
    <t>2020-11-06T06:00:00.000Z</t>
  </si>
  <si>
    <t>Con arma punzocortante, Con arma de fuego, Con violencia física, Con violencia verbal</t>
  </si>
  <si>
    <t>2020-02-29T06:00:00.000Z</t>
  </si>
  <si>
    <t>Privación de la libertad</t>
  </si>
  <si>
    <t>Privación ilegal de la libertad</t>
  </si>
  <si>
    <t>2020-03-13T06:00:00.000Z</t>
  </si>
  <si>
    <t>Campeche</t>
  </si>
  <si>
    <t>Ataque físico</t>
  </si>
  <si>
    <t>Lesiones</t>
  </si>
  <si>
    <t>Con violencia física, Con violencia verbal</t>
  </si>
  <si>
    <t>2020-06-30T05:00:00.000Z</t>
  </si>
  <si>
    <t>2020-04-03T06:00:00.000Z</t>
  </si>
  <si>
    <t>2020-09-02T05:00:00.000Z</t>
  </si>
  <si>
    <t>2020-11-29T06:00:00.000Z</t>
  </si>
  <si>
    <t>Por correo electrónico</t>
  </si>
  <si>
    <t>2020-01-29T06:00:00.000Z</t>
  </si>
  <si>
    <t>Remoción de contenido</t>
  </si>
  <si>
    <t>Uso indebido de normas de la propiedad intelectual</t>
  </si>
  <si>
    <t>2020-07-05T05:00:00.000Z</t>
  </si>
  <si>
    <t>Normas o reglas de la plataforma de red social</t>
  </si>
  <si>
    <t>2020-01-06T06:00:00.000Z</t>
  </si>
  <si>
    <t>Chiapas</t>
  </si>
  <si>
    <t>Palenque</t>
  </si>
  <si>
    <t>De Desaparición</t>
  </si>
  <si>
    <t>Con objetos contundentes, Con violencia física, Con violencia verbal</t>
  </si>
  <si>
    <t>2020-01-27T06:00:00.000Z</t>
  </si>
  <si>
    <t>Tapachula</t>
  </si>
  <si>
    <t>Protesta o movimientos sociales</t>
  </si>
  <si>
    <t>Radio,Televisión</t>
  </si>
  <si>
    <t>Detención arbitraria</t>
  </si>
  <si>
    <t>Con componente de género</t>
  </si>
  <si>
    <t>2020-06-24T05:00:00.000Z</t>
  </si>
  <si>
    <t>Tuxtla Gutiérrez</t>
  </si>
  <si>
    <t>2020-11-19T06:00:00.000Z</t>
  </si>
  <si>
    <t>2020-09-18T05:00:00.000Z</t>
  </si>
  <si>
    <t>2020-01-17T06:00:00.000Z</t>
  </si>
  <si>
    <t>Suchiate</t>
  </si>
  <si>
    <t>2020-03-21T06:00:00.000Z</t>
  </si>
  <si>
    <t>2020-07-26T05:00:00.000Z</t>
  </si>
  <si>
    <t>San Cristóbal de las Casas</t>
  </si>
  <si>
    <t>Acceso Ilícito</t>
  </si>
  <si>
    <t>Suplantación de identidad</t>
  </si>
  <si>
    <t>2020-10-02T05:00:00.000Z</t>
  </si>
  <si>
    <t>Aldama</t>
  </si>
  <si>
    <t>Acoso, Con eliminación de información, Por redes sociales</t>
  </si>
  <si>
    <t>2020-01-30T06:00:00.000Z</t>
  </si>
  <si>
    <t>2020-03-29T06:00:00.000Z</t>
  </si>
  <si>
    <t>Freelance,Digital</t>
  </si>
  <si>
    <t>2020-02-01T06:00:00.000Z</t>
  </si>
  <si>
    <t>Dominios falsos o cuentas falsas</t>
  </si>
  <si>
    <t>Cuentas o perfiles en redes sociales</t>
  </si>
  <si>
    <t>2020-05-13T05:00:00.000Z</t>
  </si>
  <si>
    <t>Chihuahua</t>
  </si>
  <si>
    <t>Juárez</t>
  </si>
  <si>
    <t>Con arma de fuego</t>
  </si>
  <si>
    <t>2020-01-20T06:00:00.000Z</t>
  </si>
  <si>
    <t>Cuauhtémoc</t>
  </si>
  <si>
    <t>COVID-19</t>
  </si>
  <si>
    <t>2020-10-24T05:00:00.000Z</t>
  </si>
  <si>
    <t>2020-09-28T05:00:00.000Z</t>
  </si>
  <si>
    <t>2020-05-07T05:00:00.000Z</t>
  </si>
  <si>
    <t>2020-11-11T06:00:00.000Z</t>
  </si>
  <si>
    <t>Balleza</t>
  </si>
  <si>
    <t>ninguno, Género</t>
  </si>
  <si>
    <t>2020-05-05T05:00:00.000Z</t>
  </si>
  <si>
    <t>2020-01-09T06:00:00.000Z</t>
  </si>
  <si>
    <t>2020-06-04T05:00:00.000Z</t>
  </si>
  <si>
    <t>2020-05-23T05:00:00.000Z</t>
  </si>
  <si>
    <t>Discriminación y/o racismo</t>
  </si>
  <si>
    <t>2020-02-24T06:00:00.000Z</t>
  </si>
  <si>
    <t>Con objetos contundentes</t>
  </si>
  <si>
    <t>2020-02-17T06:00:00.000Z</t>
  </si>
  <si>
    <t>2020-05-12T05:00:00.000Z</t>
  </si>
  <si>
    <t>2020-07-11T05:00:00.000Z</t>
  </si>
  <si>
    <t>Daño o destrucción de bienes inmuebles</t>
  </si>
  <si>
    <t>2020-08-23T05:00:00.000Z</t>
  </si>
  <si>
    <t>Alteración de contenido</t>
  </si>
  <si>
    <t>Acoso, Con violencia física, Con violencia verbal, Desinformación</t>
  </si>
  <si>
    <t>2020-08-28T05:00:00.000Z</t>
  </si>
  <si>
    <t>Ciudad de México</t>
  </si>
  <si>
    <t>Robo de equipo o material de trabajo</t>
  </si>
  <si>
    <t>Discriminación y/o racismo, Protesta</t>
  </si>
  <si>
    <t>2020-06-05T05:00:00.000Z</t>
  </si>
  <si>
    <t>Con violencia verbal, Con violencia física, Con componente de género</t>
  </si>
  <si>
    <t>2020-09-27T05:00:00.000Z</t>
  </si>
  <si>
    <t>Red Rompe el Miedo, Género, Protesta</t>
  </si>
  <si>
    <t>2020-03-08T06:00:00.000Z</t>
  </si>
  <si>
    <t>Iztapalapa</t>
  </si>
  <si>
    <t>Azcapotzalco</t>
  </si>
  <si>
    <t>Benito Juárez</t>
  </si>
  <si>
    <t>Director editorial</t>
  </si>
  <si>
    <t>Coyoacán</t>
  </si>
  <si>
    <t>Con violencia física, Con componente de género</t>
  </si>
  <si>
    <t>Protesta, Género</t>
  </si>
  <si>
    <t>2020-11-25T06:00:00.000Z</t>
  </si>
  <si>
    <t>2020-03-16T06:00:00.000Z</t>
  </si>
  <si>
    <t>2020-10-09T05:00:00.000Z</t>
  </si>
  <si>
    <t>Digital,Radio</t>
  </si>
  <si>
    <t>2020-06-17T05:00:00.000Z</t>
  </si>
  <si>
    <t>Desplazamiento</t>
  </si>
  <si>
    <t>Externo</t>
  </si>
  <si>
    <t>2020-08-09T05:00:00.000Z</t>
  </si>
  <si>
    <t>Con connotación sexual, Por redes sociales</t>
  </si>
  <si>
    <t>Digital, Género</t>
  </si>
  <si>
    <t>Por redes sociales, Con connotación sexual</t>
  </si>
  <si>
    <t>Acoso, Por redes sociales, Con connotación sexual</t>
  </si>
  <si>
    <t>Con connotación sexual, Por redes sociales, Acoso</t>
  </si>
  <si>
    <t>Género, Digital</t>
  </si>
  <si>
    <t>2020-03-30T06:00:00.000Z</t>
  </si>
  <si>
    <t>Con connotación sexual, Acoso</t>
  </si>
  <si>
    <t>Jefe de información</t>
  </si>
  <si>
    <t>Familiar</t>
  </si>
  <si>
    <t>DOXXING</t>
  </si>
  <si>
    <t>2020-06-20T05:00:00.000Z</t>
  </si>
  <si>
    <t>2020-10-05T05:00:00.000Z</t>
  </si>
  <si>
    <t>Tláhuac</t>
  </si>
  <si>
    <t>Con componente de género, Con violencia verbal, Por redes sociales</t>
  </si>
  <si>
    <t>2020-05-02T05:00:00.000Z</t>
  </si>
  <si>
    <t>Con componente de género, Por redes sociales</t>
  </si>
  <si>
    <t>2020-05-20T05:00:00.000Z</t>
  </si>
  <si>
    <t>Agencia</t>
  </si>
  <si>
    <t>Con eliminación de información</t>
  </si>
  <si>
    <t>Uso indebido de normas de la protección de datos personales</t>
  </si>
  <si>
    <t>Mañanera (Discurso Estigmatizante), COVID-19</t>
  </si>
  <si>
    <t>2020-04-02T06:00:00.000Z</t>
  </si>
  <si>
    <t>Columnista</t>
  </si>
  <si>
    <t>Hostigamiento judicial por la vía civil</t>
  </si>
  <si>
    <t>Mañanera (Discurso Estigmatizante)</t>
  </si>
  <si>
    <t>2020-09-09T05:00:00.000Z</t>
  </si>
  <si>
    <t>COVID-19, Mañanera (Discurso Estigmatizante)</t>
  </si>
  <si>
    <t>2020-09-10T05:00:00.000Z</t>
  </si>
  <si>
    <t>Revista</t>
  </si>
  <si>
    <t>Criminalización</t>
  </si>
  <si>
    <t>2020-08-20T05:00:00.000Z</t>
  </si>
  <si>
    <t>Álvaro Obregón</t>
  </si>
  <si>
    <t>Documentarista</t>
  </si>
  <si>
    <t>Revista,Digital</t>
  </si>
  <si>
    <t>Tierra y territorio</t>
  </si>
  <si>
    <t>Impreso,Digital</t>
  </si>
  <si>
    <t>Acoso, Desinformación, Por redes sociales, Por mensaje de texto</t>
  </si>
  <si>
    <t>Protesta, Mañanera (Discurso Estigmatizante), Digital</t>
  </si>
  <si>
    <t>2020-07-08T05:00:00.000Z</t>
  </si>
  <si>
    <t>Acoso, Por redes sociales, Con componente de género</t>
  </si>
  <si>
    <t>2020-01-15T06:00:00.000Z</t>
  </si>
  <si>
    <t>Red Rompe el Miedo, Protesta, Género</t>
  </si>
  <si>
    <t>2020-08-16T05:00:00.000Z</t>
  </si>
  <si>
    <t>Protesta, Discriminación y/o racismo</t>
  </si>
  <si>
    <t>Red Rompe el Miedo, Protesta</t>
  </si>
  <si>
    <t>2020-06-08T05:00:00.000Z</t>
  </si>
  <si>
    <t>Protesta, Red Rompe el Miedo</t>
  </si>
  <si>
    <t>Con componente de género, Con violencia física</t>
  </si>
  <si>
    <t>Género, Protesta</t>
  </si>
  <si>
    <t>2020-02-21T06:00:00.000Z</t>
  </si>
  <si>
    <t>Cuajimalpa de Morelos</t>
  </si>
  <si>
    <t>Con violencia física, Con objetos contundentes</t>
  </si>
  <si>
    <t>Digital,Televisión,Radio</t>
  </si>
  <si>
    <t>Género, Protesta, Red Rompe el Miedo</t>
  </si>
  <si>
    <t>Venustiano Carranza</t>
  </si>
  <si>
    <t>Acoso, Con componente de género, Con connotación sexual, Con violencia verbal, Desinformación, Por redes sociales</t>
  </si>
  <si>
    <t>2020-09-25T05:00:00.000Z</t>
  </si>
  <si>
    <t>2020-05-11T05:00:00.000Z</t>
  </si>
  <si>
    <t>2020-05-27T05:00:00.000Z</t>
  </si>
  <si>
    <t>Persecución</t>
  </si>
  <si>
    <t>2020-10-15T05:00:00.000Z</t>
  </si>
  <si>
    <t>bloguero</t>
  </si>
  <si>
    <t>Por redes sociales, Con eliminación de información</t>
  </si>
  <si>
    <t>2020-01-11T06:00:00.000Z</t>
  </si>
  <si>
    <t>Milpa Alta</t>
  </si>
  <si>
    <t>Con eliminación de información, Por redes sociales</t>
  </si>
  <si>
    <t>Digital, Digital</t>
  </si>
  <si>
    <t>Tentativa de acceso</t>
  </si>
  <si>
    <t>Con componente de género, Con connotación sexual, Acoso, Por redes sociales</t>
  </si>
  <si>
    <t>Género, Digital, Protesta</t>
  </si>
  <si>
    <t>2020-02-16T06:00:00.000Z</t>
  </si>
  <si>
    <t>2020-08-07T05:00:00.000Z</t>
  </si>
  <si>
    <t>2020-10-04T05:00:00.000Z</t>
  </si>
  <si>
    <t>Digital,Impreso,Revista,Televisión</t>
  </si>
  <si>
    <t>Con violencia verbal, Por redes sociales, Con componente de género</t>
  </si>
  <si>
    <t>2020-05-22T05:00:00.000Z</t>
  </si>
  <si>
    <t>Protesta, Red Rompe el Miedo, Género</t>
  </si>
  <si>
    <t>Con explosivos</t>
  </si>
  <si>
    <t>2020-05-25T05:00:00.000Z</t>
  </si>
  <si>
    <t>Tlalpan</t>
  </si>
  <si>
    <t>2020-06-15T05:00:00.000Z</t>
  </si>
  <si>
    <t>2020-07-02T05:00:00.000Z</t>
  </si>
  <si>
    <t>2020-05-31T05:00:00.000Z</t>
  </si>
  <si>
    <t>Gustavo A. Madero</t>
  </si>
  <si>
    <t>Por redes sociales, Con violencia verbal, Con componente de género</t>
  </si>
  <si>
    <t>Digital, Género, Mañanera (Discurso Estigmatizante)</t>
  </si>
  <si>
    <t>2020-07-20T05:00:00.000Z</t>
  </si>
  <si>
    <t>Presencia de personas o grupos</t>
  </si>
  <si>
    <t>Coahuila</t>
  </si>
  <si>
    <t>Saltillo</t>
  </si>
  <si>
    <t>2020-07-18T05:00:00.000Z</t>
  </si>
  <si>
    <t>Acuña</t>
  </si>
  <si>
    <t>2020-09-15T05:00:00.000Z</t>
  </si>
  <si>
    <t>Con violencia verbal, Con violencia física</t>
  </si>
  <si>
    <t>2020-05-29T05:00:00.000Z</t>
  </si>
  <si>
    <t>Con eliminación de información, Con violencia verbal, Con violencia física</t>
  </si>
  <si>
    <t>2020-09-06T05:00:00.000Z</t>
  </si>
  <si>
    <t>2020-02-07T06:00:00.000Z</t>
  </si>
  <si>
    <t>Allanamiento</t>
  </si>
  <si>
    <t>De hogares</t>
  </si>
  <si>
    <t>2020-03-24T06:00:00.000Z</t>
  </si>
  <si>
    <t>Sabinas</t>
  </si>
  <si>
    <t>Con objetos contundentes, Con violencia verbal, Con violencia física</t>
  </si>
  <si>
    <t>2020-04-13T05:00:00.000Z</t>
  </si>
  <si>
    <t>Piedras Negras</t>
  </si>
  <si>
    <t>2020-12-04T06:00:00.000Z</t>
  </si>
  <si>
    <t>Diciembre</t>
  </si>
  <si>
    <t>2020-06-12T05:00:00.000Z</t>
  </si>
  <si>
    <t>2020-03-22T06:00:00.000Z</t>
  </si>
  <si>
    <t>Ramos Arizpe</t>
  </si>
  <si>
    <t>2020-03-25T06:00:00.000Z</t>
  </si>
  <si>
    <t>Acoso, Llamada telefónica</t>
  </si>
  <si>
    <t>2020-08-10T05:00:00.000Z</t>
  </si>
  <si>
    <t>Durango</t>
  </si>
  <si>
    <t>Televisión,Digital</t>
  </si>
  <si>
    <t>2020-01-03T06:00:00.000Z</t>
  </si>
  <si>
    <t>2020-07-15T05:00:00.000Z</t>
  </si>
  <si>
    <t>2020-07-27T05:00:00.000Z</t>
  </si>
  <si>
    <t>Conductor de Televisión</t>
  </si>
  <si>
    <t>2020-09-11T05:00:00.000Z</t>
  </si>
  <si>
    <t>Estado de México</t>
  </si>
  <si>
    <t>Atizapán de Zaragoza</t>
  </si>
  <si>
    <t>Con componente de género, Con violencia física, Con objetos contundentes, Con violencia verbal</t>
  </si>
  <si>
    <t>2020-04-22T05:00:00.000Z</t>
  </si>
  <si>
    <t>Nezahualcóyotl</t>
  </si>
  <si>
    <t>Ecatepec de Morelos</t>
  </si>
  <si>
    <t>Daño o destrucción de bienes muebles que no son material de trabajo</t>
  </si>
  <si>
    <t>Chimalhuacán</t>
  </si>
  <si>
    <t>2020-08-27T05:00:00.000Z</t>
  </si>
  <si>
    <t>Toluca</t>
  </si>
  <si>
    <t>Con componente de género, Con objetos contundentes, Con violencia verbal</t>
  </si>
  <si>
    <t>Radio comunitaria</t>
  </si>
  <si>
    <t>Ozumba</t>
  </si>
  <si>
    <t>Amecameca</t>
  </si>
  <si>
    <t>2020-02-11T06:00:00.000Z</t>
  </si>
  <si>
    <t>Cuautitlán Izcalli</t>
  </si>
  <si>
    <t>2020-07-17T05:00:00.000Z</t>
  </si>
  <si>
    <t>2020-03-11T06:00:00.000Z</t>
  </si>
  <si>
    <t>2020-03-03T06:00:00.000Z</t>
  </si>
  <si>
    <t>2020-03-23T06:00:00.000Z</t>
  </si>
  <si>
    <t>Naucalpan de Juárez</t>
  </si>
  <si>
    <t>Con arma de fuego, Con violencia física, Con violencia verbal</t>
  </si>
  <si>
    <t>2020-02-12T06:00:00.000Z</t>
  </si>
  <si>
    <t>Acoso, Por redes sociales, Con componente de género, Con connotación sexual</t>
  </si>
  <si>
    <t>Extranjero</t>
  </si>
  <si>
    <t>N/A</t>
  </si>
  <si>
    <t>Con connotación sexual, Con componente de género, Por redes sociales</t>
  </si>
  <si>
    <t>Digital,Freelance</t>
  </si>
  <si>
    <t>2020-10-23T05:00:00.000Z</t>
  </si>
  <si>
    <t>2020-11-01T06:00:00.000Z</t>
  </si>
  <si>
    <t>2020-07-06T05:00:00.000Z</t>
  </si>
  <si>
    <t>2020-08-22T05:00:00.000Z</t>
  </si>
  <si>
    <t>Guanajuato</t>
  </si>
  <si>
    <t>León</t>
  </si>
  <si>
    <t>Silao</t>
  </si>
  <si>
    <t>Vigilancia ilegal de comunicaciones</t>
  </si>
  <si>
    <t>Intervención telefónica</t>
  </si>
  <si>
    <t>Editor</t>
  </si>
  <si>
    <t>Con arma de fuego, Con violencia verbal</t>
  </si>
  <si>
    <t>2020-10-28T06:00:00.000Z</t>
  </si>
  <si>
    <t>Manuel Doblado</t>
  </si>
  <si>
    <t>2020-03-15T06:00:00.000Z</t>
  </si>
  <si>
    <t>2020-06-13T05:00:00.000Z</t>
  </si>
  <si>
    <t>2020-11-09T06:00:00.000Z</t>
  </si>
  <si>
    <t>Salamanca</t>
  </si>
  <si>
    <t>Asesinato</t>
  </si>
  <si>
    <t>Homicidio</t>
  </si>
  <si>
    <t>San Miguel de Allende</t>
  </si>
  <si>
    <t>Uso de malware</t>
  </si>
  <si>
    <t>Guerrero</t>
  </si>
  <si>
    <t>Acapulco de Juárez</t>
  </si>
  <si>
    <t>Leonardo Bravo</t>
  </si>
  <si>
    <t>2020-02-27T06:00:00.000Z</t>
  </si>
  <si>
    <t>Chilpancingo de los Bravo</t>
  </si>
  <si>
    <t>Marquelia</t>
  </si>
  <si>
    <t>Llamada telefónica, Con violencia verbal</t>
  </si>
  <si>
    <t>2020-04-21T05:00:00.000Z</t>
  </si>
  <si>
    <t>Chilapa de Álvarez</t>
  </si>
  <si>
    <t>2020-12-16T06:00:00.000Z</t>
  </si>
  <si>
    <t>Iguala de la Independencia</t>
  </si>
  <si>
    <t>Tentativa, Llamada telefónica, Con eliminación de información</t>
  </si>
  <si>
    <t>2020-01-13T06:00:00.000Z</t>
  </si>
  <si>
    <t>Taxco de Alarcón</t>
  </si>
  <si>
    <t>Suspensión, denegación o condicionamiento de publicidad oficial</t>
  </si>
  <si>
    <t>2020-10-12T05:00:00.000Z</t>
  </si>
  <si>
    <t>Por redes sociales, Llamada telefónica</t>
  </si>
  <si>
    <t>2020-03-17T06:00:00.000Z</t>
  </si>
  <si>
    <t>2020-08-03T05:00:00.000Z</t>
  </si>
  <si>
    <t>A familiares o amistades</t>
  </si>
  <si>
    <t>Con componente de género, Con eliminación de información, Con violencia verbal, Por redes sociales</t>
  </si>
  <si>
    <t>2020-04-05T06:00:00.000Z</t>
  </si>
  <si>
    <t>2020-01-04T06:00:00.000Z</t>
  </si>
  <si>
    <t>2020-08-02T05:00:00.000Z</t>
  </si>
  <si>
    <t>2020-10-17T05:00:00.000Z</t>
  </si>
  <si>
    <t>Copala</t>
  </si>
  <si>
    <t>Voceador</t>
  </si>
  <si>
    <t>Interno</t>
  </si>
  <si>
    <t>Con violencia verbal, Llamada telefónica</t>
  </si>
  <si>
    <t>San Luis Acatlán</t>
  </si>
  <si>
    <t>Ayutla de los Libres</t>
  </si>
  <si>
    <t>Con eliminación de información, Con violencia física, Con violencia verbal</t>
  </si>
  <si>
    <t>2020-06-19T05:00:00.000Z</t>
  </si>
  <si>
    <t>Maltrato o muerte de animales domésticos, guardia o guía</t>
  </si>
  <si>
    <t>2020-06-22T05:00:00.000Z</t>
  </si>
  <si>
    <t>2020-08-04T05:00:00.000Z</t>
  </si>
  <si>
    <t>Con arma de fuego, Con eliminación de información, Con violencia física, Con violencia verbal</t>
  </si>
  <si>
    <t>Hidalgo</t>
  </si>
  <si>
    <t>Mixquiahuala de Juárez</t>
  </si>
  <si>
    <t>Pachuca de Soto</t>
  </si>
  <si>
    <t>Zempoala</t>
  </si>
  <si>
    <t>Con objetos contundentes, Con violencia física</t>
  </si>
  <si>
    <t>2020-02-20T06:00:00.000Z</t>
  </si>
  <si>
    <t>2020-09-22T05:00:00.000Z</t>
  </si>
  <si>
    <t>2020-05-01T05:00:00.000Z</t>
  </si>
  <si>
    <t>Jalisco</t>
  </si>
  <si>
    <t>Zacoalco de Torres</t>
  </si>
  <si>
    <t>Guadalajara</t>
  </si>
  <si>
    <t>Puerto Vallarta</t>
  </si>
  <si>
    <t>Televisión,Digital,Radio</t>
  </si>
  <si>
    <t>Desaparición</t>
  </si>
  <si>
    <t>Por particulares</t>
  </si>
  <si>
    <t>2020-04-06T05:00:00.000Z</t>
  </si>
  <si>
    <t>2020-12-08T06:00:00.000Z</t>
  </si>
  <si>
    <t>Zapopan</t>
  </si>
  <si>
    <t>2020-03-06T06:00:00.000Z</t>
  </si>
  <si>
    <t>Con violencia verbal, Con componente de género</t>
  </si>
  <si>
    <t>Michoacán</t>
  </si>
  <si>
    <t>Huetamo</t>
  </si>
  <si>
    <t>Morelia</t>
  </si>
  <si>
    <t>2020-04-01T06:00:00.000Z</t>
  </si>
  <si>
    <t>Uruapan</t>
  </si>
  <si>
    <t>2020-04-24T05:00:00.000Z</t>
  </si>
  <si>
    <t>Con violencia física, Acoso</t>
  </si>
  <si>
    <t>2020-11-26T06:00:00.000Z</t>
  </si>
  <si>
    <t>2020-03-07T06:00:00.000Z</t>
  </si>
  <si>
    <t>Lázaro Cárdenas</t>
  </si>
  <si>
    <t>Locutor</t>
  </si>
  <si>
    <t>2020-09-08T05:00:00.000Z</t>
  </si>
  <si>
    <t>Morelos</t>
  </si>
  <si>
    <t>Cuernavaca</t>
  </si>
  <si>
    <t>Con violencia física, Con arma de fuego, Con violencia verbal</t>
  </si>
  <si>
    <t>2020-02-19T06:00:00.000Z</t>
  </si>
  <si>
    <t>Digital,Revista</t>
  </si>
  <si>
    <t>2020-04-20T05:00:00.000Z</t>
  </si>
  <si>
    <t>2020-03-01T06:00:00.000Z</t>
  </si>
  <si>
    <t>Cuautla</t>
  </si>
  <si>
    <t>Por redes sociales, Con componente de género</t>
  </si>
  <si>
    <t>Difusión de información sin consentimiento</t>
  </si>
  <si>
    <t>Nayarit</t>
  </si>
  <si>
    <t>Tepic</t>
  </si>
  <si>
    <t>2020-08-11T05:00:00.000Z</t>
  </si>
  <si>
    <t>Bahía de Banderas</t>
  </si>
  <si>
    <t>Nuevo León</t>
  </si>
  <si>
    <t>Monterrey</t>
  </si>
  <si>
    <t>2020-12-06T06:00:00.000Z</t>
  </si>
  <si>
    <t>Guadalupe</t>
  </si>
  <si>
    <t>Digital,Revista,Impreso</t>
  </si>
  <si>
    <t>2020-07-21T05:00:00.000Z</t>
  </si>
  <si>
    <t>2020-02-13T06:00:00.000Z</t>
  </si>
  <si>
    <t>Oaxaca</t>
  </si>
  <si>
    <t>Oaxaca de Juárez</t>
  </si>
  <si>
    <t>Santiago Pinotepa Nacional</t>
  </si>
  <si>
    <t>Santa Lucía del Camino</t>
  </si>
  <si>
    <t>2020-04-07T05:00:00.000Z</t>
  </si>
  <si>
    <t>San Andrés Huaxpaltepec</t>
  </si>
  <si>
    <t>Tentativa de asesinato</t>
  </si>
  <si>
    <t>2020-07-23T05:00:00.000Z</t>
  </si>
  <si>
    <t>Santa María Chimalapa</t>
  </si>
  <si>
    <t>COVID-19, Radio comunitaria</t>
  </si>
  <si>
    <t>2020-05-26T05:00:00.000Z</t>
  </si>
  <si>
    <t>Santa María Huatulco</t>
  </si>
  <si>
    <t>Santo Domingo Tehuantepec</t>
  </si>
  <si>
    <t>Por redes sociales, Por mensaje de texto</t>
  </si>
  <si>
    <t>2020-05-21T05:00:00.000Z</t>
  </si>
  <si>
    <t>2020-10-25T05:00:00.000Z</t>
  </si>
  <si>
    <t>Con violencia verbal, Por mensaje de texto, Con componente de género</t>
  </si>
  <si>
    <t>2020-03-09T06:00:00.000Z</t>
  </si>
  <si>
    <t>Acoso, Con arma de fuego</t>
  </si>
  <si>
    <t>2020-11-18T06:00:00.000Z</t>
  </si>
  <si>
    <t>2020-04-25T05:00:00.000Z</t>
  </si>
  <si>
    <t>2020-04-30T05:00:00.000Z</t>
  </si>
  <si>
    <t>2020-03-05T06:00:00.000Z</t>
  </si>
  <si>
    <t>2020-03-10T06:00:00.000Z</t>
  </si>
  <si>
    <t>2020-03-12T06:00:00.000Z</t>
  </si>
  <si>
    <t>Digital, Radio comunitaria</t>
  </si>
  <si>
    <t>San Juan Guichicovi</t>
  </si>
  <si>
    <t>Género, Radio comunitaria</t>
  </si>
  <si>
    <t>2020-04-09T05:00:00.000Z</t>
  </si>
  <si>
    <t>Ciudad Ixtepec</t>
  </si>
  <si>
    <t>Puebla</t>
  </si>
  <si>
    <t>Acatlán</t>
  </si>
  <si>
    <t>2020-06-10T05:00:00.000Z</t>
  </si>
  <si>
    <t>Atempan</t>
  </si>
  <si>
    <t>Con violencia física, Con violencia verbal, Con eliminación de información</t>
  </si>
  <si>
    <t>Tecamachalco</t>
  </si>
  <si>
    <t>Teziutlán</t>
  </si>
  <si>
    <t>Acoso, Con violencia física, Con violencia verbal</t>
  </si>
  <si>
    <t>San Martín Texmelucan</t>
  </si>
  <si>
    <t>Tehuacán</t>
  </si>
  <si>
    <t>Radio,Digital</t>
  </si>
  <si>
    <t>Los Reyes de Juárez</t>
  </si>
  <si>
    <t>Con eliminación de información, Con objetos contundentes, Con violencia física, Con violencia verbal</t>
  </si>
  <si>
    <t>Desinformación</t>
  </si>
  <si>
    <t>2020-08-31T05:00:00.000Z</t>
  </si>
  <si>
    <t>Acoso, Desinformación</t>
  </si>
  <si>
    <t>2020-02-18T06:00:00.000Z</t>
  </si>
  <si>
    <t>2020-03-26T06:00:00.000Z</t>
  </si>
  <si>
    <t>2020-01-10T06:00:00.000Z</t>
  </si>
  <si>
    <t>Por mensaje de texto, Por redes sociales</t>
  </si>
  <si>
    <t>Molcaxac</t>
  </si>
  <si>
    <t>Suplantación en servicios de mensajería o telefónica</t>
  </si>
  <si>
    <t>Huejotzingo</t>
  </si>
  <si>
    <t>Digital, Género, Discriminación y/o racismo</t>
  </si>
  <si>
    <t>2020-12-18T06:00:00.000Z</t>
  </si>
  <si>
    <t>2020-01-24T06:00:00.000Z</t>
  </si>
  <si>
    <t>Juan C. Bonilla</t>
  </si>
  <si>
    <t>Acoso, Con violencia verbal</t>
  </si>
  <si>
    <t>2020-05-18T05:00:00.000Z</t>
  </si>
  <si>
    <t>2020-11-23T06:00:00.000Z</t>
  </si>
  <si>
    <t>Izúcar de Matamoros</t>
  </si>
  <si>
    <t>Por mensaje de texto, Con violencia verbal</t>
  </si>
  <si>
    <t>2020-02-05T06:00:00.000Z</t>
  </si>
  <si>
    <t>2020-08-13T05:00:00.000Z</t>
  </si>
  <si>
    <t>Acoso, Con violencia verbal, Por redes sociales</t>
  </si>
  <si>
    <t>2020-08-17T05:00:00.000Z</t>
  </si>
  <si>
    <t>2020-06-28T05:00:00.000Z</t>
  </si>
  <si>
    <t>Digital,Impreso,Televisión</t>
  </si>
  <si>
    <t>2020-12-19T06:00:00.000Z</t>
  </si>
  <si>
    <t>Digital,Televisión,Impreso</t>
  </si>
  <si>
    <t>San Andrés Cholula</t>
  </si>
  <si>
    <t>Amozoc</t>
  </si>
  <si>
    <t>2020-09-29T05:00:00.000Z</t>
  </si>
  <si>
    <t>Con violencia verbal, Con eliminación de información</t>
  </si>
  <si>
    <t>2020-10-26T06:00:00.000Z</t>
  </si>
  <si>
    <t>Con eliminación de información, Con violencia verbal</t>
  </si>
  <si>
    <t>Phishing</t>
  </si>
  <si>
    <t>2020-07-12T05:00:00.000Z</t>
  </si>
  <si>
    <t>Intervención de cuentas</t>
  </si>
  <si>
    <t>2020-05-03T05:00:00.000Z</t>
  </si>
  <si>
    <t>2020-04-23T05:00:00.000Z</t>
  </si>
  <si>
    <t>Zacatlán</t>
  </si>
  <si>
    <t>Quintana Roo</t>
  </si>
  <si>
    <t>2020-10-11T05:00:00.000Z</t>
  </si>
  <si>
    <t>Por redes sociales, Con violencia verbal</t>
  </si>
  <si>
    <t>Con arma de fuego, Acoso</t>
  </si>
  <si>
    <t>2020-11-05T06:00:00.000Z</t>
  </si>
  <si>
    <t>Solidaridad</t>
  </si>
  <si>
    <t>Isla Mujeres</t>
  </si>
  <si>
    <t>2020-07-25T05:00:00.000Z</t>
  </si>
  <si>
    <t>2020-09-19T05:00:00.000Z</t>
  </si>
  <si>
    <t>2020-08-06T05:00:00.000Z</t>
  </si>
  <si>
    <t>2020-09-12T05:00:00.000Z</t>
  </si>
  <si>
    <t>Acoso, Con violencia física</t>
  </si>
  <si>
    <t>2020-12-27T06:00:00.000Z</t>
  </si>
  <si>
    <t>2020-09-20T05:00:00.000Z</t>
  </si>
  <si>
    <t>2020-09-16T05:00:00.000Z</t>
  </si>
  <si>
    <t>José María Morelos</t>
  </si>
  <si>
    <t>2020-01-18T06:00:00.000Z</t>
  </si>
  <si>
    <t>2020-03-27T06:00:00.000Z</t>
  </si>
  <si>
    <t>2020-11-13T06:00:00.000Z</t>
  </si>
  <si>
    <t>Othón P. Blanco</t>
  </si>
  <si>
    <t>Con eliminación de información, Con violencia verbal, Por mensaje de texto, Acoso</t>
  </si>
  <si>
    <t>Felipe Carrillo Puerto</t>
  </si>
  <si>
    <t>2020-08-05T05:00:00.000Z</t>
  </si>
  <si>
    <t>2020-08-12T05:00:00.000Z</t>
  </si>
  <si>
    <t>Llamada telefónica, Acoso</t>
  </si>
  <si>
    <t>2020-02-04T06:00:00.000Z</t>
  </si>
  <si>
    <t>2020-02-08T06:00:00.000Z</t>
  </si>
  <si>
    <t>2020-09-17T05:00:00.000Z</t>
  </si>
  <si>
    <t>Por correo electrónico, Con eliminación de información</t>
  </si>
  <si>
    <t>2020-12-11T06:00:00.000Z</t>
  </si>
  <si>
    <t>De oficinas</t>
  </si>
  <si>
    <t>Acoso, Por mensaje de texto</t>
  </si>
  <si>
    <t>San Luis Potosí</t>
  </si>
  <si>
    <t>2020-06-11T05:00:00.000Z</t>
  </si>
  <si>
    <t>Digital, Impreso</t>
  </si>
  <si>
    <t>2020-08-19T05:00:00.000Z</t>
  </si>
  <si>
    <t>Desinformación, Por mensaje de texto</t>
  </si>
  <si>
    <t>2020-08-21T05:00:00.000Z</t>
  </si>
  <si>
    <t>Ciudad Valles</t>
  </si>
  <si>
    <t>2020-08-29T05:00:00.000Z</t>
  </si>
  <si>
    <t>2020-10-27T06:00:00.000Z</t>
  </si>
  <si>
    <t>2020-01-14T06:00:00.000Z</t>
  </si>
  <si>
    <t>2020-08-26T05:00:00.000Z</t>
  </si>
  <si>
    <t>Soledad de Graciano Sánchez</t>
  </si>
  <si>
    <t>Sinaloa</t>
  </si>
  <si>
    <t>Mazatlán</t>
  </si>
  <si>
    <t>Culiacán</t>
  </si>
  <si>
    <t>Acoso, Por mensaje de texto, Con violencia verbal, Por redes sociales</t>
  </si>
  <si>
    <t>2020-12-07T06:00:00.000Z</t>
  </si>
  <si>
    <t>Ahome</t>
  </si>
  <si>
    <t>Electoral, Digital</t>
  </si>
  <si>
    <t>Sonora</t>
  </si>
  <si>
    <t>Hermosillo</t>
  </si>
  <si>
    <t>Con eliminación de información, Con violencia verbal, Llamada telefónica</t>
  </si>
  <si>
    <t>2020-09-03T05:00:00.000Z</t>
  </si>
  <si>
    <t>Navojoa</t>
  </si>
  <si>
    <t>Con componente de género, Con violencia verbal</t>
  </si>
  <si>
    <t>Cajeme</t>
  </si>
  <si>
    <t>2020-10-01T05:00:00.000Z</t>
  </si>
  <si>
    <t>Caborca</t>
  </si>
  <si>
    <t>2020-05-16T05:00:00.000Z</t>
  </si>
  <si>
    <t>Con arma de fuego, Con explosivos</t>
  </si>
  <si>
    <t>Digital,Impreso,Radio</t>
  </si>
  <si>
    <t>2020-11-08T06:00:00.000Z</t>
  </si>
  <si>
    <t>Magdalena</t>
  </si>
  <si>
    <t>Tabasco</t>
  </si>
  <si>
    <t>Centro</t>
  </si>
  <si>
    <t>2020-06-29T05:00:00.000Z</t>
  </si>
  <si>
    <t>Tamaulipas</t>
  </si>
  <si>
    <t>Reynosa</t>
  </si>
  <si>
    <t>Nuevo Laredo</t>
  </si>
  <si>
    <t>Victoria</t>
  </si>
  <si>
    <t>2020-10-08T05:00:00.000Z</t>
  </si>
  <si>
    <t>Tampico</t>
  </si>
  <si>
    <t>Camargo</t>
  </si>
  <si>
    <t>2020-12-12T06:00:00.000Z</t>
  </si>
  <si>
    <t>2020-12-31T06:00:00.000Z</t>
  </si>
  <si>
    <t>2020-01-19T06:00:00.000Z</t>
  </si>
  <si>
    <t>2020-11-15T06:00:00.000Z</t>
  </si>
  <si>
    <t>2020-04-15T05:00:00.000Z</t>
  </si>
  <si>
    <t>Tlaxcala</t>
  </si>
  <si>
    <t>Tetla de la Solidaridad</t>
  </si>
  <si>
    <t>2020-04-28T05:00:00.000Z</t>
  </si>
  <si>
    <t>Apizaco</t>
  </si>
  <si>
    <t>2020-07-09T05:00:00.000Z</t>
  </si>
  <si>
    <t>Zacatelco</t>
  </si>
  <si>
    <t>2020-03-31T06:00:00.000Z</t>
  </si>
  <si>
    <t>Huamantla</t>
  </si>
  <si>
    <t>Compra masiva o robo de publicaciones</t>
  </si>
  <si>
    <t>Ziltlaltépec de Trinidad Sánchez Santos</t>
  </si>
  <si>
    <t>2020-11-12T06:00:00.000Z</t>
  </si>
  <si>
    <t>Acoso, Con componente de género, Con eliminación de información, Por redes sociales</t>
  </si>
  <si>
    <t>Acoso, Con componente de género, Por redes sociales, Con eliminación de información</t>
  </si>
  <si>
    <t>Con arma punzocortante</t>
  </si>
  <si>
    <t>Con violencia verbal, Por redes sociales, Con eliminación de información</t>
  </si>
  <si>
    <t>2020-03-19T06:00:00.000Z</t>
  </si>
  <si>
    <t>San Juan Huactzinco</t>
  </si>
  <si>
    <t>Acoso, Con componente de género, Por redes sociales</t>
  </si>
  <si>
    <t>Digital, ninguno</t>
  </si>
  <si>
    <t>2020-02-28T06:00:00.000Z</t>
  </si>
  <si>
    <t>Acoso, Con componente de género</t>
  </si>
  <si>
    <t>Veracruz</t>
  </si>
  <si>
    <t>Xalapa</t>
  </si>
  <si>
    <t>Xico</t>
  </si>
  <si>
    <t>Con violencia verbal, Con violencia física, Con arma de fuego</t>
  </si>
  <si>
    <t>Isla</t>
  </si>
  <si>
    <t>2020-10-14T05:00:00.000Z</t>
  </si>
  <si>
    <t>Con violencia verbal, Con arma de fuego, Con violencia física</t>
  </si>
  <si>
    <t>2020-06-27T05:00:00.000Z</t>
  </si>
  <si>
    <t>Acayucan</t>
  </si>
  <si>
    <t>2020-05-08T05:00:00.000Z</t>
  </si>
  <si>
    <t>Hidalgotitlán</t>
  </si>
  <si>
    <t>2020-05-15T05:00:00.000Z</t>
  </si>
  <si>
    <t>2020-10-22T05:00:00.000Z</t>
  </si>
  <si>
    <t>Tecolutla</t>
  </si>
  <si>
    <t>2020-12-01T06:00:00.000Z</t>
  </si>
  <si>
    <t>Agua Dulce</t>
  </si>
  <si>
    <t>Medellín</t>
  </si>
  <si>
    <t>2020-09-30T05:00:00.000Z</t>
  </si>
  <si>
    <t>Minatitlán</t>
  </si>
  <si>
    <t>Tezonapa</t>
  </si>
  <si>
    <t>2020-07-30T05:00:00.000Z</t>
  </si>
  <si>
    <t>Coatzacoalcos</t>
  </si>
  <si>
    <t>2020-12-29T06:00:00.000Z</t>
  </si>
  <si>
    <t>Acoso, Con componente de género, Con connotación sexual, Con violencia verbal</t>
  </si>
  <si>
    <t>2020-05-24T05:00:00.000Z</t>
  </si>
  <si>
    <t>Nanchital de Lázaro Cárdenas del Río</t>
  </si>
  <si>
    <t>Poza Rica de Hidalgo</t>
  </si>
  <si>
    <t>2020-05-19T05:00:00.000Z</t>
  </si>
  <si>
    <t>Cosamaloapan de Carpio</t>
  </si>
  <si>
    <t>2020-01-26T06:00:00.000Z</t>
  </si>
  <si>
    <t>Orizaba</t>
  </si>
  <si>
    <t>Papantla</t>
  </si>
  <si>
    <t>2020-11-21T06:00:00.000Z</t>
  </si>
  <si>
    <t>Gutiérrez Zamora</t>
  </si>
  <si>
    <t>Con arma punzocortante, Con violencia física</t>
  </si>
  <si>
    <t>2020-09-24T05:00:00.000Z</t>
  </si>
  <si>
    <t>2020-07-10T05:00:00.000Z</t>
  </si>
  <si>
    <t>Por redes sociales, Con componente de género, Acoso</t>
  </si>
  <si>
    <t>Tierra Blanca</t>
  </si>
  <si>
    <t>Yucatán</t>
  </si>
  <si>
    <t>Izamal</t>
  </si>
  <si>
    <t>Seyé</t>
  </si>
  <si>
    <t>Samahil</t>
  </si>
  <si>
    <t>Maní</t>
  </si>
  <si>
    <t>Mérida</t>
  </si>
  <si>
    <t>2020-04-27T05:00:00.000Z</t>
  </si>
  <si>
    <t>2020-07-04T05:00:00.000Z</t>
  </si>
  <si>
    <t>Motul</t>
  </si>
  <si>
    <t>2020-02-23T06:00:00.000Z</t>
  </si>
  <si>
    <t>Kanasín</t>
  </si>
  <si>
    <t>Discriminación y/o racismo, Digital</t>
  </si>
  <si>
    <t>2020-01-12T06:00:00.000Z</t>
  </si>
  <si>
    <t>Conkal</t>
  </si>
  <si>
    <t>Modificación de la información</t>
  </si>
  <si>
    <t>2020-10-16T05:00:00.000Z</t>
  </si>
  <si>
    <t>Acoso, Con violencia verbal, Llamada telefónica</t>
  </si>
  <si>
    <t>2020-10-10T05:00:00.000Z</t>
  </si>
  <si>
    <t>Zacatecas</t>
  </si>
  <si>
    <t>2020-12-09T06:00:00.000Z</t>
  </si>
  <si>
    <t>Jerez</t>
  </si>
  <si>
    <t>PERPETRADORES</t>
  </si>
  <si>
    <t>Funcionarios públicos civiles no armados</t>
  </si>
  <si>
    <t>CATEGORÍA DE AGRESIÓN</t>
  </si>
  <si>
    <t>Tabla</t>
  </si>
  <si>
    <t>(Cerebro automático)</t>
  </si>
  <si>
    <t>%</t>
  </si>
  <si>
    <t>CATEGORÍA DE AGRESIÓN – FUNCIONARIOS PÚBLICOS</t>
  </si>
  <si>
    <t>DESGLOSE ACTORES ESTATALES</t>
  </si>
  <si>
    <t>CATEGORÍA DE AGRESIÓN – FUERZAS de seguridad CIVILES</t>
  </si>
  <si>
    <t>Funcionarios Públicos</t>
  </si>
  <si>
    <t>TOTAL</t>
  </si>
  <si>
    <t>CATEGORÍA DE AGRESIÓN – FUERZAS ARMADAS</t>
  </si>
  <si>
    <t>AGRESIONES POR ESTADO</t>
  </si>
  <si>
    <t>Colima</t>
  </si>
  <si>
    <t>Querétaro</t>
  </si>
  <si>
    <t>GÉNERO Y MEDIO</t>
  </si>
  <si>
    <t>COBERTURA</t>
  </si>
  <si>
    <t>Tierra y Territorio</t>
  </si>
  <si>
    <t>VÍCTIMA – TODAS</t>
  </si>
  <si>
    <t>VÍCTIMA – Solo digital</t>
  </si>
  <si>
    <t>Categoría de agresiones – sólo vs MUJERES</t>
  </si>
  <si>
    <t>Agresiones (Digitales) – sólo vs MUJERES</t>
  </si>
  <si>
    <t>Agresiones por estado VS mujeres:</t>
  </si>
  <si>
    <t>Agresiones por estado DIGITALES VS mujeres: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</si>
</sst>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\ %"/>
    <numFmt numFmtId="166" formatCode="[$-F800]dddd\,\ mmmm\ dd\,\ yyyy"/>
  </numFmts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8CCFB7"/>
        <bgColor rgb="FFC0C0C0"/>
      </patternFill>
    </fill>
    <fill>
      <patternFill patternType="solid">
        <fgColor rgb="FFFFF200"/>
        <bgColor rgb="FFFFFF00"/>
      </patternFill>
    </fill>
    <fill>
      <patternFill patternType="solid">
        <fgColor rgb="FF00B6BD"/>
        <bgColor rgb="FF33CCCC"/>
      </patternFill>
    </fill>
    <fill>
      <patternFill patternType="solid">
        <fgColor rgb="FFDFCCE4"/>
        <bgColor rgb="FFC0C0C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0" xfId="0" applyFont="1" applyFill="1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right"/>
    </xf>
    <xf numFmtId="164" fontId="1" fillId="2" borderId="1" xfId="0" applyNumberFormat="1" applyFont="1" applyFill="1" applyBorder="1"/>
    <xf numFmtId="0" fontId="1" fillId="2" borderId="1" xfId="0" applyFont="1" applyFill="1" applyBorder="1"/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3" borderId="1" xfId="0" applyFill="1" applyBorder="1"/>
    <xf numFmtId="164" fontId="0" fillId="0" borderId="0" xfId="0" applyNumberFormat="1"/>
    <xf numFmtId="0" fontId="0" fillId="2" borderId="1" xfId="0" applyFill="1" applyBorder="1"/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/>
    <xf numFmtId="0" fontId="1" fillId="4" borderId="1" xfId="0" applyFont="1" applyFill="1" applyBorder="1"/>
    <xf numFmtId="0" fontId="0" fillId="4" borderId="1" xfId="0" applyFill="1" applyBorder="1"/>
    <xf numFmtId="0" fontId="0" fillId="4" borderId="0" xfId="0" applyFill="1"/>
    <xf numFmtId="0" fontId="0" fillId="5" borderId="1" xfId="0" applyFill="1" applyBorder="1"/>
    <xf numFmtId="0" fontId="1" fillId="0" borderId="0" xfId="0" applyFont="1" applyAlignment="1">
      <alignment horizontal="center" wrapText="1"/>
    </xf>
    <xf numFmtId="0" fontId="0" fillId="5" borderId="0" xfId="0" applyFill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F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6BD"/>
      <rgbColor rgb="FFCCFFFF"/>
      <rgbColor rgb="FFCCFFCC"/>
      <rgbColor rgb="FFFFFF99"/>
      <rgbColor rgb="FF8CCFB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93"/>
  <sheetViews>
    <sheetView tabSelected="1" zoomScale="80" zoomScaleNormal="80" workbookViewId="0">
      <pane ySplit="1" topLeftCell="A684" activePane="bottomLeft" state="frozen"/>
      <selection activeCell="C1" sqref="C1"/>
      <selection pane="bottomLeft" activeCell="E689" sqref="E689"/>
    </sheetView>
  </sheetViews>
  <sheetFormatPr baseColWidth="10" defaultColWidth="8.83203125" defaultRowHeight="13" x14ac:dyDescent="0.15"/>
  <cols>
    <col min="1" max="1" width="5.33203125" style="3" customWidth="1"/>
    <col min="2" max="2" width="43" customWidth="1"/>
    <col min="3" max="3" width="14.6640625" customWidth="1"/>
    <col min="4" max="4" width="23.1640625" customWidth="1"/>
    <col min="5" max="5" width="10.5" customWidth="1"/>
    <col min="6" max="7" width="20.5" customWidth="1"/>
    <col min="8" max="8" width="24.33203125" customWidth="1"/>
    <col min="9" max="9" width="16.1640625" customWidth="1"/>
    <col min="10" max="10" width="24.83203125" customWidth="1"/>
    <col min="11" max="11" width="29" customWidth="1"/>
    <col min="12" max="12" width="43.1640625" customWidth="1"/>
    <col min="13" max="13" width="29.33203125" customWidth="1"/>
    <col min="14" max="14" width="33.1640625" customWidth="1"/>
    <col min="15" max="15" width="57.6640625" customWidth="1"/>
    <col min="16" max="16" width="28" customWidth="1"/>
    <col min="17" max="1025" width="11.5"/>
  </cols>
  <sheetData>
    <row r="1" spans="1:1024" s="3" customFormat="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AMJ1"/>
    </row>
    <row r="2" spans="1:1024" x14ac:dyDescent="0.15">
      <c r="A2" s="3">
        <v>79</v>
      </c>
      <c r="C2" t="s">
        <v>16</v>
      </c>
      <c r="D2" s="30" t="s">
        <v>17</v>
      </c>
      <c r="E2">
        <v>2020</v>
      </c>
      <c r="F2" t="s">
        <v>18</v>
      </c>
      <c r="G2" t="s">
        <v>19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</row>
    <row r="3" spans="1:1024" x14ac:dyDescent="0.15">
      <c r="A3" s="3">
        <v>88</v>
      </c>
      <c r="B3" t="s">
        <v>28</v>
      </c>
      <c r="C3" t="s">
        <v>16</v>
      </c>
      <c r="D3" s="30" t="s">
        <v>29</v>
      </c>
      <c r="E3">
        <v>2020</v>
      </c>
      <c r="F3" t="s">
        <v>18</v>
      </c>
      <c r="G3" t="s">
        <v>19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30</v>
      </c>
      <c r="N3" t="s">
        <v>31</v>
      </c>
      <c r="O3" t="s">
        <v>32</v>
      </c>
      <c r="P3" t="s">
        <v>27</v>
      </c>
    </row>
    <row r="4" spans="1:1024" x14ac:dyDescent="0.15">
      <c r="A4" s="3">
        <v>297</v>
      </c>
      <c r="B4" t="s">
        <v>33</v>
      </c>
      <c r="C4" t="s">
        <v>16</v>
      </c>
      <c r="D4" s="30" t="s">
        <v>34</v>
      </c>
      <c r="E4">
        <v>2020</v>
      </c>
      <c r="F4" t="s">
        <v>35</v>
      </c>
      <c r="G4" t="s">
        <v>19</v>
      </c>
      <c r="H4" t="s">
        <v>19</v>
      </c>
      <c r="I4" t="s">
        <v>20</v>
      </c>
      <c r="J4" t="s">
        <v>36</v>
      </c>
      <c r="K4" t="s">
        <v>37</v>
      </c>
      <c r="L4" t="s">
        <v>38</v>
      </c>
      <c r="M4" t="s">
        <v>24</v>
      </c>
      <c r="N4" t="s">
        <v>39</v>
      </c>
      <c r="O4" t="s">
        <v>40</v>
      </c>
      <c r="P4" t="s">
        <v>41</v>
      </c>
    </row>
    <row r="5" spans="1:1024" x14ac:dyDescent="0.15">
      <c r="A5" s="3">
        <v>184</v>
      </c>
      <c r="B5" t="s">
        <v>42</v>
      </c>
      <c r="C5" t="s">
        <v>43</v>
      </c>
      <c r="D5" s="30" t="s">
        <v>44</v>
      </c>
      <c r="E5">
        <v>2020</v>
      </c>
      <c r="F5" t="s">
        <v>45</v>
      </c>
      <c r="G5" t="s">
        <v>19</v>
      </c>
      <c r="H5" t="s">
        <v>19</v>
      </c>
      <c r="I5" t="s">
        <v>46</v>
      </c>
      <c r="J5" t="s">
        <v>47</v>
      </c>
      <c r="K5" t="s">
        <v>22</v>
      </c>
      <c r="L5" t="s">
        <v>48</v>
      </c>
      <c r="M5" t="s">
        <v>49</v>
      </c>
      <c r="N5" t="s">
        <v>25</v>
      </c>
      <c r="O5" t="s">
        <v>50</v>
      </c>
      <c r="P5" t="s">
        <v>51</v>
      </c>
    </row>
    <row r="6" spans="1:1024" x14ac:dyDescent="0.15">
      <c r="A6" s="3">
        <v>107</v>
      </c>
      <c r="B6" t="s">
        <v>33</v>
      </c>
      <c r="C6" t="s">
        <v>16</v>
      </c>
      <c r="D6" s="30" t="s">
        <v>52</v>
      </c>
      <c r="E6">
        <v>2020</v>
      </c>
      <c r="F6" t="s">
        <v>18</v>
      </c>
      <c r="G6" t="s">
        <v>19</v>
      </c>
      <c r="H6" t="s">
        <v>19</v>
      </c>
      <c r="I6" t="s">
        <v>46</v>
      </c>
      <c r="J6" t="s">
        <v>36</v>
      </c>
      <c r="K6" t="s">
        <v>37</v>
      </c>
      <c r="L6" t="s">
        <v>48</v>
      </c>
      <c r="M6" t="s">
        <v>49</v>
      </c>
      <c r="N6" t="s">
        <v>25</v>
      </c>
      <c r="O6" t="s">
        <v>53</v>
      </c>
      <c r="P6" t="s">
        <v>54</v>
      </c>
    </row>
    <row r="7" spans="1:1024" x14ac:dyDescent="0.15">
      <c r="A7" s="3">
        <v>108</v>
      </c>
      <c r="B7" t="s">
        <v>33</v>
      </c>
      <c r="C7" t="s">
        <v>16</v>
      </c>
      <c r="D7" s="30" t="s">
        <v>52</v>
      </c>
      <c r="E7">
        <v>2020</v>
      </c>
      <c r="F7" t="s">
        <v>18</v>
      </c>
      <c r="G7" t="s">
        <v>19</v>
      </c>
      <c r="H7" t="s">
        <v>19</v>
      </c>
      <c r="I7" t="s">
        <v>46</v>
      </c>
      <c r="J7" t="s">
        <v>36</v>
      </c>
      <c r="K7" t="s">
        <v>37</v>
      </c>
      <c r="L7" t="s">
        <v>48</v>
      </c>
      <c r="M7" t="s">
        <v>49</v>
      </c>
      <c r="N7" t="s">
        <v>25</v>
      </c>
      <c r="O7" t="s">
        <v>53</v>
      </c>
      <c r="P7" t="s">
        <v>54</v>
      </c>
    </row>
    <row r="8" spans="1:1024" x14ac:dyDescent="0.15">
      <c r="A8" s="3">
        <v>387</v>
      </c>
      <c r="B8" t="s">
        <v>55</v>
      </c>
      <c r="C8" t="s">
        <v>16</v>
      </c>
      <c r="D8" s="30" t="s">
        <v>56</v>
      </c>
      <c r="E8">
        <v>2020</v>
      </c>
      <c r="F8" t="s">
        <v>57</v>
      </c>
      <c r="G8" t="s">
        <v>19</v>
      </c>
      <c r="H8" t="s">
        <v>19</v>
      </c>
      <c r="I8" t="s">
        <v>46</v>
      </c>
      <c r="J8" t="s">
        <v>58</v>
      </c>
      <c r="K8" t="s">
        <v>22</v>
      </c>
      <c r="L8" t="s">
        <v>59</v>
      </c>
      <c r="M8" t="s">
        <v>49</v>
      </c>
      <c r="N8" t="s">
        <v>25</v>
      </c>
      <c r="O8" t="s">
        <v>60</v>
      </c>
      <c r="P8" t="s">
        <v>41</v>
      </c>
    </row>
    <row r="9" spans="1:1024" x14ac:dyDescent="0.15">
      <c r="A9" s="3">
        <v>191</v>
      </c>
      <c r="B9" t="s">
        <v>55</v>
      </c>
      <c r="C9" t="s">
        <v>16</v>
      </c>
      <c r="D9" s="30" t="s">
        <v>61</v>
      </c>
      <c r="E9">
        <v>2020</v>
      </c>
      <c r="F9" t="s">
        <v>45</v>
      </c>
      <c r="G9" t="s">
        <v>62</v>
      </c>
      <c r="H9" t="s">
        <v>63</v>
      </c>
      <c r="I9" t="s">
        <v>64</v>
      </c>
      <c r="J9" t="s">
        <v>64</v>
      </c>
      <c r="K9" t="s">
        <v>65</v>
      </c>
      <c r="L9" t="s">
        <v>66</v>
      </c>
      <c r="M9" t="s">
        <v>67</v>
      </c>
      <c r="N9" t="s">
        <v>39</v>
      </c>
      <c r="O9" t="s">
        <v>40</v>
      </c>
      <c r="P9" t="s">
        <v>41</v>
      </c>
    </row>
    <row r="10" spans="1:1024" x14ac:dyDescent="0.15">
      <c r="A10" s="3">
        <v>155</v>
      </c>
      <c r="B10" t="s">
        <v>68</v>
      </c>
      <c r="C10" t="s">
        <v>16</v>
      </c>
      <c r="D10" s="30" t="s">
        <v>69</v>
      </c>
      <c r="E10">
        <v>2020</v>
      </c>
      <c r="F10" t="s">
        <v>45</v>
      </c>
      <c r="G10" t="s">
        <v>62</v>
      </c>
      <c r="H10" t="s">
        <v>63</v>
      </c>
      <c r="I10" t="s">
        <v>20</v>
      </c>
      <c r="J10" t="s">
        <v>70</v>
      </c>
      <c r="K10" t="s">
        <v>22</v>
      </c>
      <c r="L10" t="s">
        <v>23</v>
      </c>
      <c r="M10" t="s">
        <v>30</v>
      </c>
      <c r="N10" t="s">
        <v>39</v>
      </c>
      <c r="O10" t="s">
        <v>40</v>
      </c>
      <c r="P10" t="s">
        <v>27</v>
      </c>
    </row>
    <row r="11" spans="1:1024" x14ac:dyDescent="0.15">
      <c r="A11" s="3">
        <v>474</v>
      </c>
      <c r="B11" t="s">
        <v>71</v>
      </c>
      <c r="C11" t="s">
        <v>16</v>
      </c>
      <c r="D11" s="30" t="s">
        <v>72</v>
      </c>
      <c r="E11">
        <v>2020</v>
      </c>
      <c r="F11" t="s">
        <v>73</v>
      </c>
      <c r="G11" t="s">
        <v>62</v>
      </c>
      <c r="H11" t="s">
        <v>74</v>
      </c>
      <c r="I11" t="s">
        <v>46</v>
      </c>
      <c r="J11" t="s">
        <v>70</v>
      </c>
      <c r="K11" t="s">
        <v>22</v>
      </c>
      <c r="L11" t="s">
        <v>23</v>
      </c>
      <c r="M11" t="s">
        <v>24</v>
      </c>
      <c r="N11" t="s">
        <v>39</v>
      </c>
      <c r="O11" t="s">
        <v>40</v>
      </c>
      <c r="P11" t="s">
        <v>41</v>
      </c>
    </row>
    <row r="12" spans="1:1024" x14ac:dyDescent="0.15">
      <c r="A12" s="3">
        <v>153</v>
      </c>
      <c r="B12" t="s">
        <v>68</v>
      </c>
      <c r="C12" t="s">
        <v>16</v>
      </c>
      <c r="D12" s="30" t="s">
        <v>69</v>
      </c>
      <c r="E12">
        <v>2020</v>
      </c>
      <c r="F12" t="s">
        <v>45</v>
      </c>
      <c r="G12" t="s">
        <v>62</v>
      </c>
      <c r="H12" t="s">
        <v>63</v>
      </c>
      <c r="I12" t="s">
        <v>20</v>
      </c>
      <c r="J12" t="s">
        <v>58</v>
      </c>
      <c r="K12" t="s">
        <v>75</v>
      </c>
      <c r="L12" t="s">
        <v>23</v>
      </c>
      <c r="M12" t="s">
        <v>30</v>
      </c>
      <c r="N12" t="s">
        <v>39</v>
      </c>
      <c r="O12" t="s">
        <v>40</v>
      </c>
      <c r="P12" t="s">
        <v>27</v>
      </c>
    </row>
    <row r="13" spans="1:1024" x14ac:dyDescent="0.15">
      <c r="A13" s="3">
        <v>154</v>
      </c>
      <c r="B13" t="s">
        <v>68</v>
      </c>
      <c r="C13" t="s">
        <v>16</v>
      </c>
      <c r="D13" s="30" t="s">
        <v>69</v>
      </c>
      <c r="E13">
        <v>2020</v>
      </c>
      <c r="F13" t="s">
        <v>45</v>
      </c>
      <c r="G13" t="s">
        <v>62</v>
      </c>
      <c r="H13" t="s">
        <v>63</v>
      </c>
      <c r="I13" t="s">
        <v>20</v>
      </c>
      <c r="J13" t="s">
        <v>21</v>
      </c>
      <c r="K13" t="s">
        <v>37</v>
      </c>
      <c r="L13" t="s">
        <v>23</v>
      </c>
      <c r="M13" t="s">
        <v>30</v>
      </c>
      <c r="N13" t="s">
        <v>39</v>
      </c>
      <c r="O13" t="s">
        <v>40</v>
      </c>
      <c r="P13" t="s">
        <v>27</v>
      </c>
    </row>
    <row r="14" spans="1:1024" x14ac:dyDescent="0.15">
      <c r="A14" s="3">
        <v>493</v>
      </c>
      <c r="C14" t="s">
        <v>16</v>
      </c>
      <c r="D14" s="30" t="s">
        <v>76</v>
      </c>
      <c r="E14">
        <v>2020</v>
      </c>
      <c r="F14" t="s">
        <v>73</v>
      </c>
      <c r="G14" t="s">
        <v>62</v>
      </c>
      <c r="H14" t="s">
        <v>74</v>
      </c>
      <c r="I14" t="s">
        <v>46</v>
      </c>
      <c r="J14" t="s">
        <v>58</v>
      </c>
      <c r="K14" t="s">
        <v>77</v>
      </c>
      <c r="L14" t="s">
        <v>23</v>
      </c>
      <c r="M14" t="s">
        <v>24</v>
      </c>
      <c r="N14" t="s">
        <v>25</v>
      </c>
      <c r="O14" t="s">
        <v>60</v>
      </c>
      <c r="P14" t="s">
        <v>27</v>
      </c>
    </row>
    <row r="15" spans="1:1024" x14ac:dyDescent="0.15">
      <c r="A15" s="3">
        <v>494</v>
      </c>
      <c r="C15" t="s">
        <v>16</v>
      </c>
      <c r="D15" s="30" t="s">
        <v>76</v>
      </c>
      <c r="E15">
        <v>2020</v>
      </c>
      <c r="F15" t="s">
        <v>73</v>
      </c>
      <c r="G15" t="s">
        <v>62</v>
      </c>
      <c r="H15" t="s">
        <v>74</v>
      </c>
      <c r="I15" t="s">
        <v>20</v>
      </c>
      <c r="J15" t="s">
        <v>58</v>
      </c>
      <c r="K15" t="s">
        <v>78</v>
      </c>
      <c r="L15" t="s">
        <v>23</v>
      </c>
      <c r="M15" t="s">
        <v>24</v>
      </c>
      <c r="N15" t="s">
        <v>25</v>
      </c>
      <c r="O15" t="s">
        <v>60</v>
      </c>
      <c r="P15" t="s">
        <v>27</v>
      </c>
    </row>
    <row r="16" spans="1:1024" x14ac:dyDescent="0.15">
      <c r="A16" s="3">
        <v>528</v>
      </c>
      <c r="B16" t="s">
        <v>71</v>
      </c>
      <c r="C16" t="s">
        <v>16</v>
      </c>
      <c r="D16" s="30" t="s">
        <v>79</v>
      </c>
      <c r="E16">
        <v>2020</v>
      </c>
      <c r="F16" t="s">
        <v>80</v>
      </c>
      <c r="G16" t="s">
        <v>62</v>
      </c>
      <c r="H16" t="s">
        <v>74</v>
      </c>
      <c r="I16" t="s">
        <v>46</v>
      </c>
      <c r="J16" t="s">
        <v>70</v>
      </c>
      <c r="K16" t="s">
        <v>22</v>
      </c>
      <c r="L16" t="s">
        <v>23</v>
      </c>
      <c r="M16" t="s">
        <v>30</v>
      </c>
      <c r="N16" t="s">
        <v>31</v>
      </c>
      <c r="O16" t="s">
        <v>81</v>
      </c>
      <c r="P16" t="s">
        <v>27</v>
      </c>
    </row>
    <row r="17" spans="1:16" x14ac:dyDescent="0.15">
      <c r="A17" s="3">
        <v>57</v>
      </c>
      <c r="B17" t="s">
        <v>55</v>
      </c>
      <c r="C17" t="s">
        <v>16</v>
      </c>
      <c r="D17" s="30" t="s">
        <v>82</v>
      </c>
      <c r="E17">
        <v>2020</v>
      </c>
      <c r="F17" t="s">
        <v>83</v>
      </c>
      <c r="G17" t="s">
        <v>62</v>
      </c>
      <c r="H17" t="s">
        <v>84</v>
      </c>
      <c r="I17" t="s">
        <v>64</v>
      </c>
      <c r="J17" t="s">
        <v>64</v>
      </c>
      <c r="K17" t="s">
        <v>65</v>
      </c>
      <c r="L17" t="s">
        <v>38</v>
      </c>
      <c r="M17" t="s">
        <v>24</v>
      </c>
      <c r="N17" t="s">
        <v>85</v>
      </c>
      <c r="O17" t="s">
        <v>86</v>
      </c>
      <c r="P17" t="s">
        <v>41</v>
      </c>
    </row>
    <row r="18" spans="1:16" x14ac:dyDescent="0.15">
      <c r="A18" s="3">
        <v>25</v>
      </c>
      <c r="C18" t="s">
        <v>16</v>
      </c>
      <c r="D18" s="30" t="s">
        <v>87</v>
      </c>
      <c r="E18">
        <v>2020</v>
      </c>
      <c r="F18" t="s">
        <v>83</v>
      </c>
      <c r="G18" t="s">
        <v>62</v>
      </c>
      <c r="H18" t="s">
        <v>84</v>
      </c>
      <c r="I18" t="s">
        <v>64</v>
      </c>
      <c r="J18" t="s">
        <v>64</v>
      </c>
      <c r="K18" t="s">
        <v>65</v>
      </c>
      <c r="L18" t="s">
        <v>38</v>
      </c>
      <c r="M18" t="s">
        <v>24</v>
      </c>
      <c r="N18" t="s">
        <v>39</v>
      </c>
      <c r="O18" t="s">
        <v>40</v>
      </c>
      <c r="P18" t="s">
        <v>41</v>
      </c>
    </row>
    <row r="19" spans="1:16" x14ac:dyDescent="0.15">
      <c r="A19" s="3">
        <v>109</v>
      </c>
      <c r="B19" t="s">
        <v>55</v>
      </c>
      <c r="C19" t="s">
        <v>16</v>
      </c>
      <c r="D19" s="30" t="s">
        <v>52</v>
      </c>
      <c r="E19">
        <v>2020</v>
      </c>
      <c r="F19" t="s">
        <v>18</v>
      </c>
      <c r="G19" t="s">
        <v>62</v>
      </c>
      <c r="H19" t="s">
        <v>63</v>
      </c>
      <c r="I19" t="s">
        <v>64</v>
      </c>
      <c r="J19" t="s">
        <v>64</v>
      </c>
      <c r="K19" t="s">
        <v>65</v>
      </c>
      <c r="L19" t="s">
        <v>38</v>
      </c>
      <c r="M19" t="s">
        <v>24</v>
      </c>
      <c r="N19" t="s">
        <v>39</v>
      </c>
      <c r="O19" t="s">
        <v>40</v>
      </c>
      <c r="P19" t="s">
        <v>41</v>
      </c>
    </row>
    <row r="20" spans="1:16" x14ac:dyDescent="0.15">
      <c r="A20" s="3">
        <v>148</v>
      </c>
      <c r="B20" t="s">
        <v>55</v>
      </c>
      <c r="C20" t="s">
        <v>16</v>
      </c>
      <c r="D20" s="30" t="s">
        <v>88</v>
      </c>
      <c r="E20">
        <v>2020</v>
      </c>
      <c r="F20" t="s">
        <v>45</v>
      </c>
      <c r="G20" t="s">
        <v>62</v>
      </c>
      <c r="H20" t="s">
        <v>84</v>
      </c>
      <c r="I20" t="s">
        <v>64</v>
      </c>
      <c r="J20" t="s">
        <v>64</v>
      </c>
      <c r="K20" t="s">
        <v>65</v>
      </c>
      <c r="L20" t="s">
        <v>38</v>
      </c>
      <c r="M20" t="s">
        <v>24</v>
      </c>
      <c r="N20" t="s">
        <v>39</v>
      </c>
      <c r="O20" t="s">
        <v>40</v>
      </c>
      <c r="P20" t="s">
        <v>41</v>
      </c>
    </row>
    <row r="21" spans="1:16" x14ac:dyDescent="0.15">
      <c r="A21" s="3">
        <v>206</v>
      </c>
      <c r="B21" t="s">
        <v>55</v>
      </c>
      <c r="C21" t="s">
        <v>16</v>
      </c>
      <c r="D21" s="30" t="s">
        <v>89</v>
      </c>
      <c r="E21">
        <v>2020</v>
      </c>
      <c r="F21" t="s">
        <v>45</v>
      </c>
      <c r="G21" t="s">
        <v>62</v>
      </c>
      <c r="H21" t="s">
        <v>84</v>
      </c>
      <c r="I21" t="s">
        <v>20</v>
      </c>
      <c r="J21" t="s">
        <v>58</v>
      </c>
      <c r="K21" t="s">
        <v>65</v>
      </c>
      <c r="L21" t="s">
        <v>38</v>
      </c>
      <c r="M21" t="s">
        <v>24</v>
      </c>
      <c r="N21" t="s">
        <v>39</v>
      </c>
      <c r="O21" t="s">
        <v>40</v>
      </c>
      <c r="P21" t="s">
        <v>41</v>
      </c>
    </row>
    <row r="22" spans="1:16" x14ac:dyDescent="0.15">
      <c r="A22" s="3">
        <v>207</v>
      </c>
      <c r="C22" t="s">
        <v>16</v>
      </c>
      <c r="D22" s="30" t="s">
        <v>89</v>
      </c>
      <c r="E22">
        <v>2020</v>
      </c>
      <c r="F22" t="s">
        <v>45</v>
      </c>
      <c r="G22" t="s">
        <v>62</v>
      </c>
      <c r="H22" t="s">
        <v>84</v>
      </c>
      <c r="I22" t="s">
        <v>20</v>
      </c>
      <c r="J22" t="s">
        <v>58</v>
      </c>
      <c r="K22" t="s">
        <v>65</v>
      </c>
      <c r="L22" t="s">
        <v>38</v>
      </c>
      <c r="M22" t="s">
        <v>24</v>
      </c>
      <c r="N22" t="s">
        <v>39</v>
      </c>
      <c r="O22" t="s">
        <v>40</v>
      </c>
      <c r="P22" t="s">
        <v>41</v>
      </c>
    </row>
    <row r="23" spans="1:16" x14ac:dyDescent="0.15">
      <c r="A23" s="3">
        <v>316</v>
      </c>
      <c r="B23" t="s">
        <v>55</v>
      </c>
      <c r="C23" t="s">
        <v>16</v>
      </c>
      <c r="D23" s="30" t="s">
        <v>90</v>
      </c>
      <c r="E23">
        <v>2020</v>
      </c>
      <c r="F23" t="s">
        <v>35</v>
      </c>
      <c r="G23" t="s">
        <v>62</v>
      </c>
      <c r="H23" t="s">
        <v>84</v>
      </c>
      <c r="I23" t="s">
        <v>64</v>
      </c>
      <c r="J23" t="s">
        <v>64</v>
      </c>
      <c r="K23" t="s">
        <v>65</v>
      </c>
      <c r="L23" t="s">
        <v>38</v>
      </c>
      <c r="M23" t="s">
        <v>24</v>
      </c>
      <c r="N23" t="s">
        <v>39</v>
      </c>
      <c r="O23" t="s">
        <v>40</v>
      </c>
      <c r="P23" t="s">
        <v>41</v>
      </c>
    </row>
    <row r="24" spans="1:16" x14ac:dyDescent="0.15">
      <c r="A24" s="3">
        <v>355</v>
      </c>
      <c r="B24" t="s">
        <v>55</v>
      </c>
      <c r="C24" t="s">
        <v>16</v>
      </c>
      <c r="D24" s="30" t="s">
        <v>91</v>
      </c>
      <c r="E24">
        <v>2020</v>
      </c>
      <c r="F24" t="s">
        <v>57</v>
      </c>
      <c r="G24" t="s">
        <v>62</v>
      </c>
      <c r="H24" t="s">
        <v>84</v>
      </c>
      <c r="I24" t="s">
        <v>64</v>
      </c>
      <c r="J24" t="s">
        <v>64</v>
      </c>
      <c r="K24" t="s">
        <v>65</v>
      </c>
      <c r="L24" t="s">
        <v>38</v>
      </c>
      <c r="M24" t="s">
        <v>24</v>
      </c>
      <c r="N24" t="s">
        <v>39</v>
      </c>
      <c r="O24" t="s">
        <v>40</v>
      </c>
      <c r="P24" t="s">
        <v>41</v>
      </c>
    </row>
    <row r="25" spans="1:16" x14ac:dyDescent="0.15">
      <c r="A25" s="3">
        <v>346</v>
      </c>
      <c r="B25" t="s">
        <v>55</v>
      </c>
      <c r="C25" t="s">
        <v>16</v>
      </c>
      <c r="D25" s="30" t="s">
        <v>92</v>
      </c>
      <c r="E25">
        <v>2020</v>
      </c>
      <c r="F25" t="s">
        <v>35</v>
      </c>
      <c r="G25" t="s">
        <v>62</v>
      </c>
      <c r="H25" t="s">
        <v>84</v>
      </c>
      <c r="I25" t="s">
        <v>64</v>
      </c>
      <c r="J25" t="s">
        <v>64</v>
      </c>
      <c r="K25" t="s">
        <v>65</v>
      </c>
      <c r="L25" t="s">
        <v>38</v>
      </c>
      <c r="M25" t="s">
        <v>24</v>
      </c>
      <c r="N25" t="s">
        <v>31</v>
      </c>
      <c r="O25" t="s">
        <v>93</v>
      </c>
      <c r="P25" t="s">
        <v>41</v>
      </c>
    </row>
    <row r="26" spans="1:16" x14ac:dyDescent="0.15">
      <c r="A26" s="3">
        <v>351</v>
      </c>
      <c r="B26" t="s">
        <v>55</v>
      </c>
      <c r="D26" s="30" t="s">
        <v>94</v>
      </c>
      <c r="E26">
        <v>2020</v>
      </c>
      <c r="F26" t="s">
        <v>35</v>
      </c>
      <c r="G26" t="s">
        <v>62</v>
      </c>
      <c r="H26" t="s">
        <v>84</v>
      </c>
      <c r="I26" t="s">
        <v>64</v>
      </c>
      <c r="J26" t="s">
        <v>64</v>
      </c>
      <c r="K26" t="s">
        <v>65</v>
      </c>
      <c r="L26" t="s">
        <v>38</v>
      </c>
      <c r="M26" t="s">
        <v>24</v>
      </c>
      <c r="N26" t="s">
        <v>31</v>
      </c>
      <c r="O26" t="s">
        <v>93</v>
      </c>
      <c r="P26" t="s">
        <v>41</v>
      </c>
    </row>
    <row r="27" spans="1:16" x14ac:dyDescent="0.15">
      <c r="A27" s="3">
        <v>375</v>
      </c>
      <c r="B27" t="s">
        <v>95</v>
      </c>
      <c r="C27" t="s">
        <v>22</v>
      </c>
      <c r="D27" s="30" t="s">
        <v>96</v>
      </c>
      <c r="E27">
        <v>2020</v>
      </c>
      <c r="F27" t="s">
        <v>57</v>
      </c>
      <c r="G27" t="s">
        <v>62</v>
      </c>
      <c r="H27" t="s">
        <v>84</v>
      </c>
      <c r="I27" t="s">
        <v>46</v>
      </c>
      <c r="J27" t="s">
        <v>97</v>
      </c>
      <c r="K27" t="s">
        <v>65</v>
      </c>
      <c r="L27" t="s">
        <v>38</v>
      </c>
      <c r="M27" t="s">
        <v>24</v>
      </c>
      <c r="N27" t="s">
        <v>31</v>
      </c>
      <c r="O27" t="s">
        <v>93</v>
      </c>
      <c r="P27" t="s">
        <v>41</v>
      </c>
    </row>
    <row r="28" spans="1:16" x14ac:dyDescent="0.15">
      <c r="A28" s="3">
        <v>431</v>
      </c>
      <c r="B28" t="s">
        <v>95</v>
      </c>
      <c r="C28" t="s">
        <v>22</v>
      </c>
      <c r="D28" s="30" t="s">
        <v>98</v>
      </c>
      <c r="E28">
        <v>2020</v>
      </c>
      <c r="F28" t="s">
        <v>99</v>
      </c>
      <c r="G28" t="s">
        <v>62</v>
      </c>
      <c r="H28" t="s">
        <v>84</v>
      </c>
      <c r="I28" t="s">
        <v>64</v>
      </c>
      <c r="J28" t="s">
        <v>64</v>
      </c>
      <c r="K28" t="s">
        <v>65</v>
      </c>
      <c r="L28" t="s">
        <v>38</v>
      </c>
      <c r="M28" t="s">
        <v>24</v>
      </c>
      <c r="N28" t="s">
        <v>31</v>
      </c>
      <c r="O28" t="s">
        <v>93</v>
      </c>
      <c r="P28" t="s">
        <v>41</v>
      </c>
    </row>
    <row r="29" spans="1:16" x14ac:dyDescent="0.15">
      <c r="A29" s="3">
        <v>440</v>
      </c>
      <c r="B29" t="s">
        <v>95</v>
      </c>
      <c r="C29" t="s">
        <v>22</v>
      </c>
      <c r="D29" s="30" t="s">
        <v>100</v>
      </c>
      <c r="E29">
        <v>2020</v>
      </c>
      <c r="F29" t="s">
        <v>99</v>
      </c>
      <c r="G29" t="s">
        <v>62</v>
      </c>
      <c r="H29" t="s">
        <v>84</v>
      </c>
      <c r="I29" t="s">
        <v>46</v>
      </c>
      <c r="J29" t="s">
        <v>70</v>
      </c>
      <c r="K29" t="s">
        <v>65</v>
      </c>
      <c r="L29" t="s">
        <v>38</v>
      </c>
      <c r="M29" t="s">
        <v>24</v>
      </c>
      <c r="N29" t="s">
        <v>31</v>
      </c>
      <c r="O29" t="s">
        <v>93</v>
      </c>
      <c r="P29" t="s">
        <v>41</v>
      </c>
    </row>
    <row r="30" spans="1:16" x14ac:dyDescent="0.15">
      <c r="A30" s="3">
        <v>441</v>
      </c>
      <c r="B30" t="s">
        <v>101</v>
      </c>
      <c r="C30" t="s">
        <v>16</v>
      </c>
      <c r="D30" s="30" t="s">
        <v>102</v>
      </c>
      <c r="E30">
        <v>2020</v>
      </c>
      <c r="F30" t="s">
        <v>99</v>
      </c>
      <c r="G30" t="s">
        <v>62</v>
      </c>
      <c r="H30" t="s">
        <v>84</v>
      </c>
      <c r="I30" t="s">
        <v>64</v>
      </c>
      <c r="J30" t="s">
        <v>64</v>
      </c>
      <c r="K30" t="s">
        <v>65</v>
      </c>
      <c r="L30" t="s">
        <v>38</v>
      </c>
      <c r="M30" t="s">
        <v>24</v>
      </c>
      <c r="N30" t="s">
        <v>31</v>
      </c>
      <c r="O30" t="s">
        <v>93</v>
      </c>
      <c r="P30" t="s">
        <v>41</v>
      </c>
    </row>
    <row r="31" spans="1:16" x14ac:dyDescent="0.15">
      <c r="A31" s="3">
        <v>377</v>
      </c>
      <c r="B31" t="s">
        <v>101</v>
      </c>
      <c r="C31" t="s">
        <v>22</v>
      </c>
      <c r="D31" s="30" t="s">
        <v>103</v>
      </c>
      <c r="E31">
        <v>2020</v>
      </c>
      <c r="F31" t="s">
        <v>57</v>
      </c>
      <c r="G31" t="s">
        <v>62</v>
      </c>
      <c r="H31" t="s">
        <v>84</v>
      </c>
      <c r="I31" t="s">
        <v>46</v>
      </c>
      <c r="J31" t="s">
        <v>97</v>
      </c>
      <c r="L31" t="s">
        <v>38</v>
      </c>
      <c r="M31" t="s">
        <v>24</v>
      </c>
      <c r="N31" t="s">
        <v>31</v>
      </c>
      <c r="O31" t="s">
        <v>93</v>
      </c>
      <c r="P31" t="s">
        <v>41</v>
      </c>
    </row>
    <row r="32" spans="1:16" x14ac:dyDescent="0.15">
      <c r="A32" s="3">
        <v>243</v>
      </c>
      <c r="B32" t="s">
        <v>104</v>
      </c>
      <c r="C32" t="s">
        <v>16</v>
      </c>
      <c r="D32" s="30" t="s">
        <v>105</v>
      </c>
      <c r="E32">
        <v>2020</v>
      </c>
      <c r="F32" t="s">
        <v>106</v>
      </c>
      <c r="G32" t="s">
        <v>62</v>
      </c>
      <c r="H32" t="s">
        <v>107</v>
      </c>
      <c r="I32" t="s">
        <v>46</v>
      </c>
      <c r="J32" t="s">
        <v>70</v>
      </c>
      <c r="K32" t="s">
        <v>22</v>
      </c>
      <c r="L32" t="s">
        <v>108</v>
      </c>
      <c r="M32" t="s">
        <v>49</v>
      </c>
      <c r="N32" t="s">
        <v>85</v>
      </c>
      <c r="O32" t="s">
        <v>109</v>
      </c>
      <c r="P32" t="s">
        <v>27</v>
      </c>
    </row>
    <row r="33" spans="1:16" x14ac:dyDescent="0.15">
      <c r="A33" s="3">
        <v>244</v>
      </c>
      <c r="B33" t="s">
        <v>104</v>
      </c>
      <c r="C33" t="s">
        <v>16</v>
      </c>
      <c r="D33" s="30" t="s">
        <v>105</v>
      </c>
      <c r="E33">
        <v>2020</v>
      </c>
      <c r="F33" t="s">
        <v>106</v>
      </c>
      <c r="G33" t="s">
        <v>62</v>
      </c>
      <c r="H33" t="s">
        <v>107</v>
      </c>
      <c r="I33" t="s">
        <v>20</v>
      </c>
      <c r="J33" t="s">
        <v>110</v>
      </c>
      <c r="K33" t="s">
        <v>22</v>
      </c>
      <c r="L33" t="s">
        <v>108</v>
      </c>
      <c r="M33" t="s">
        <v>49</v>
      </c>
      <c r="N33" t="s">
        <v>85</v>
      </c>
      <c r="O33" t="s">
        <v>109</v>
      </c>
      <c r="P33" t="s">
        <v>27</v>
      </c>
    </row>
    <row r="34" spans="1:16" x14ac:dyDescent="0.15">
      <c r="A34" s="3">
        <v>245</v>
      </c>
      <c r="B34" t="s">
        <v>111</v>
      </c>
      <c r="C34" t="s">
        <v>16</v>
      </c>
      <c r="D34" s="30" t="s">
        <v>105</v>
      </c>
      <c r="E34">
        <v>2020</v>
      </c>
      <c r="F34" t="s">
        <v>106</v>
      </c>
      <c r="G34" t="s">
        <v>62</v>
      </c>
      <c r="H34" t="s">
        <v>107</v>
      </c>
      <c r="I34" t="s">
        <v>20</v>
      </c>
      <c r="J34" t="s">
        <v>70</v>
      </c>
      <c r="K34" t="s">
        <v>22</v>
      </c>
      <c r="L34" t="s">
        <v>108</v>
      </c>
      <c r="M34" t="s">
        <v>49</v>
      </c>
      <c r="N34" t="s">
        <v>85</v>
      </c>
      <c r="O34" t="s">
        <v>109</v>
      </c>
      <c r="P34" t="s">
        <v>27</v>
      </c>
    </row>
    <row r="35" spans="1:16" x14ac:dyDescent="0.15">
      <c r="A35" s="3">
        <v>279</v>
      </c>
      <c r="B35" t="s">
        <v>112</v>
      </c>
      <c r="C35" t="s">
        <v>22</v>
      </c>
      <c r="D35" s="30" t="s">
        <v>113</v>
      </c>
      <c r="E35">
        <v>2020</v>
      </c>
      <c r="F35" t="s">
        <v>106</v>
      </c>
      <c r="G35" t="s">
        <v>62</v>
      </c>
      <c r="H35" t="s">
        <v>107</v>
      </c>
      <c r="I35" t="s">
        <v>20</v>
      </c>
      <c r="J35" t="s">
        <v>70</v>
      </c>
      <c r="K35" t="s">
        <v>22</v>
      </c>
      <c r="L35" t="s">
        <v>48</v>
      </c>
      <c r="M35" t="s">
        <v>49</v>
      </c>
      <c r="N35" t="s">
        <v>85</v>
      </c>
      <c r="O35" t="s">
        <v>109</v>
      </c>
      <c r="P35" t="s">
        <v>27</v>
      </c>
    </row>
    <row r="36" spans="1:16" x14ac:dyDescent="0.15">
      <c r="A36" s="3">
        <v>260</v>
      </c>
      <c r="B36" t="s">
        <v>68</v>
      </c>
      <c r="C36" t="s">
        <v>114</v>
      </c>
      <c r="D36" s="30" t="s">
        <v>115</v>
      </c>
      <c r="E36">
        <v>2020</v>
      </c>
      <c r="F36" t="s">
        <v>106</v>
      </c>
      <c r="G36" t="s">
        <v>62</v>
      </c>
      <c r="H36" t="s">
        <v>63</v>
      </c>
      <c r="I36" t="s">
        <v>46</v>
      </c>
      <c r="J36" t="s">
        <v>97</v>
      </c>
      <c r="K36" t="s">
        <v>75</v>
      </c>
      <c r="L36" t="s">
        <v>48</v>
      </c>
      <c r="M36" t="s">
        <v>49</v>
      </c>
      <c r="N36" t="s">
        <v>85</v>
      </c>
      <c r="O36" t="s">
        <v>116</v>
      </c>
      <c r="P36" t="s">
        <v>54</v>
      </c>
    </row>
    <row r="37" spans="1:16" x14ac:dyDescent="0.15">
      <c r="A37" s="3">
        <v>261</v>
      </c>
      <c r="B37" t="s">
        <v>68</v>
      </c>
      <c r="C37" t="s">
        <v>114</v>
      </c>
      <c r="D37" s="30" t="s">
        <v>115</v>
      </c>
      <c r="E37">
        <v>2020</v>
      </c>
      <c r="F37" t="s">
        <v>106</v>
      </c>
      <c r="G37" t="s">
        <v>62</v>
      </c>
      <c r="H37" t="s">
        <v>63</v>
      </c>
      <c r="I37" t="s">
        <v>20</v>
      </c>
      <c r="J37" t="s">
        <v>117</v>
      </c>
      <c r="K37" t="s">
        <v>75</v>
      </c>
      <c r="L37" t="s">
        <v>48</v>
      </c>
      <c r="M37" t="s">
        <v>49</v>
      </c>
      <c r="N37" t="s">
        <v>85</v>
      </c>
      <c r="O37" t="s">
        <v>116</v>
      </c>
      <c r="P37" t="s">
        <v>54</v>
      </c>
    </row>
    <row r="38" spans="1:16" x14ac:dyDescent="0.15">
      <c r="A38" s="3">
        <v>593</v>
      </c>
      <c r="B38" t="s">
        <v>28</v>
      </c>
      <c r="C38" t="s">
        <v>118</v>
      </c>
      <c r="D38" s="30" t="s">
        <v>119</v>
      </c>
      <c r="E38">
        <v>2020</v>
      </c>
      <c r="F38" t="s">
        <v>120</v>
      </c>
      <c r="G38" t="s">
        <v>62</v>
      </c>
      <c r="H38" t="s">
        <v>63</v>
      </c>
      <c r="I38" t="s">
        <v>46</v>
      </c>
      <c r="J38" t="s">
        <v>121</v>
      </c>
      <c r="K38" t="s">
        <v>37</v>
      </c>
      <c r="L38" t="s">
        <v>48</v>
      </c>
      <c r="M38" t="s">
        <v>49</v>
      </c>
      <c r="N38" t="s">
        <v>85</v>
      </c>
      <c r="O38" t="s">
        <v>122</v>
      </c>
      <c r="P38" t="s">
        <v>51</v>
      </c>
    </row>
    <row r="39" spans="1:16" x14ac:dyDescent="0.15">
      <c r="A39" s="3">
        <v>594</v>
      </c>
      <c r="B39" t="s">
        <v>123</v>
      </c>
      <c r="C39" t="s">
        <v>118</v>
      </c>
      <c r="D39" s="30" t="s">
        <v>119</v>
      </c>
      <c r="E39">
        <v>2020</v>
      </c>
      <c r="F39" t="s">
        <v>120</v>
      </c>
      <c r="G39" t="s">
        <v>62</v>
      </c>
      <c r="H39" t="s">
        <v>63</v>
      </c>
      <c r="I39" t="s">
        <v>20</v>
      </c>
      <c r="J39" t="s">
        <v>36</v>
      </c>
      <c r="K39" t="s">
        <v>37</v>
      </c>
      <c r="L39" t="s">
        <v>48</v>
      </c>
      <c r="M39" t="s">
        <v>49</v>
      </c>
      <c r="N39" t="s">
        <v>85</v>
      </c>
      <c r="O39" t="s">
        <v>122</v>
      </c>
      <c r="P39" t="s">
        <v>51</v>
      </c>
    </row>
    <row r="40" spans="1:16" x14ac:dyDescent="0.15">
      <c r="A40" s="3">
        <v>571</v>
      </c>
      <c r="B40" t="s">
        <v>68</v>
      </c>
      <c r="C40" t="s">
        <v>124</v>
      </c>
      <c r="D40" s="30" t="s">
        <v>125</v>
      </c>
      <c r="E40">
        <v>2020</v>
      </c>
      <c r="F40" t="s">
        <v>120</v>
      </c>
      <c r="G40" t="s">
        <v>62</v>
      </c>
      <c r="H40" t="s">
        <v>63</v>
      </c>
      <c r="I40" t="s">
        <v>20</v>
      </c>
      <c r="J40" t="s">
        <v>58</v>
      </c>
      <c r="K40" t="s">
        <v>77</v>
      </c>
      <c r="L40" t="s">
        <v>48</v>
      </c>
      <c r="M40" t="s">
        <v>49</v>
      </c>
      <c r="N40" t="s">
        <v>126</v>
      </c>
      <c r="O40" t="s">
        <v>127</v>
      </c>
      <c r="P40" t="s">
        <v>51</v>
      </c>
    </row>
    <row r="41" spans="1:16" x14ac:dyDescent="0.15">
      <c r="A41" s="3">
        <v>654</v>
      </c>
      <c r="B41" t="s">
        <v>33</v>
      </c>
      <c r="C41" t="s">
        <v>22</v>
      </c>
      <c r="D41" s="30" t="s">
        <v>128</v>
      </c>
      <c r="E41">
        <v>2020</v>
      </c>
      <c r="F41" t="s">
        <v>129</v>
      </c>
      <c r="G41" t="s">
        <v>62</v>
      </c>
      <c r="H41" t="s">
        <v>74</v>
      </c>
      <c r="I41" t="s">
        <v>46</v>
      </c>
      <c r="J41" t="s">
        <v>130</v>
      </c>
      <c r="K41" t="s">
        <v>22</v>
      </c>
      <c r="L41" t="s">
        <v>48</v>
      </c>
      <c r="M41" t="s">
        <v>49</v>
      </c>
      <c r="N41" t="s">
        <v>25</v>
      </c>
      <c r="O41" t="s">
        <v>50</v>
      </c>
      <c r="P41" t="s">
        <v>27</v>
      </c>
    </row>
    <row r="42" spans="1:16" x14ac:dyDescent="0.15">
      <c r="A42" s="3">
        <v>620</v>
      </c>
      <c r="C42" t="s">
        <v>22</v>
      </c>
      <c r="D42" s="30" t="s">
        <v>131</v>
      </c>
      <c r="E42">
        <v>2020</v>
      </c>
      <c r="F42" t="s">
        <v>129</v>
      </c>
      <c r="G42" t="s">
        <v>62</v>
      </c>
      <c r="H42" t="s">
        <v>84</v>
      </c>
      <c r="I42" t="s">
        <v>64</v>
      </c>
      <c r="J42" t="s">
        <v>64</v>
      </c>
      <c r="K42" t="s">
        <v>22</v>
      </c>
      <c r="L42" t="s">
        <v>132</v>
      </c>
      <c r="M42" t="s">
        <v>49</v>
      </c>
      <c r="N42" t="s">
        <v>133</v>
      </c>
      <c r="O42" t="s">
        <v>134</v>
      </c>
      <c r="P42" t="s">
        <v>41</v>
      </c>
    </row>
    <row r="43" spans="1:16" x14ac:dyDescent="0.15">
      <c r="A43" s="3">
        <v>7</v>
      </c>
      <c r="B43" t="s">
        <v>123</v>
      </c>
      <c r="C43" t="s">
        <v>16</v>
      </c>
      <c r="D43" s="30" t="s">
        <v>135</v>
      </c>
      <c r="E43">
        <v>2020</v>
      </c>
      <c r="F43" t="s">
        <v>83</v>
      </c>
      <c r="G43" t="s">
        <v>136</v>
      </c>
      <c r="H43" t="s">
        <v>137</v>
      </c>
      <c r="I43" t="s">
        <v>20</v>
      </c>
      <c r="J43" t="s">
        <v>70</v>
      </c>
      <c r="K43" t="s">
        <v>22</v>
      </c>
      <c r="L43" t="s">
        <v>38</v>
      </c>
      <c r="M43" t="s">
        <v>30</v>
      </c>
      <c r="N43" t="s">
        <v>85</v>
      </c>
      <c r="O43" t="s">
        <v>116</v>
      </c>
      <c r="P43" t="s">
        <v>41</v>
      </c>
    </row>
    <row r="44" spans="1:16" x14ac:dyDescent="0.15">
      <c r="A44" s="3">
        <v>583</v>
      </c>
      <c r="B44" t="s">
        <v>138</v>
      </c>
      <c r="D44" s="30" t="s">
        <v>139</v>
      </c>
      <c r="E44">
        <v>2020</v>
      </c>
      <c r="F44" t="s">
        <v>120</v>
      </c>
      <c r="G44" t="s">
        <v>136</v>
      </c>
      <c r="H44" t="s">
        <v>140</v>
      </c>
      <c r="I44" t="s">
        <v>20</v>
      </c>
      <c r="J44" t="s">
        <v>70</v>
      </c>
      <c r="K44" t="s">
        <v>22</v>
      </c>
      <c r="L44" t="s">
        <v>38</v>
      </c>
      <c r="M44" t="s">
        <v>24</v>
      </c>
      <c r="N44" t="s">
        <v>85</v>
      </c>
      <c r="O44" t="s">
        <v>116</v>
      </c>
      <c r="P44" t="s">
        <v>41</v>
      </c>
    </row>
    <row r="45" spans="1:16" x14ac:dyDescent="0.15">
      <c r="A45" s="3">
        <v>489</v>
      </c>
      <c r="B45" t="s">
        <v>141</v>
      </c>
      <c r="C45" t="s">
        <v>22</v>
      </c>
      <c r="D45" s="30" t="s">
        <v>142</v>
      </c>
      <c r="E45">
        <v>2020</v>
      </c>
      <c r="F45" t="s">
        <v>73</v>
      </c>
      <c r="G45" t="s">
        <v>136</v>
      </c>
      <c r="H45" t="s">
        <v>140</v>
      </c>
      <c r="I45" t="s">
        <v>20</v>
      </c>
      <c r="J45" t="s">
        <v>70</v>
      </c>
      <c r="L45" t="s">
        <v>38</v>
      </c>
      <c r="M45" t="s">
        <v>24</v>
      </c>
      <c r="N45" t="s">
        <v>85</v>
      </c>
      <c r="O45" t="s">
        <v>116</v>
      </c>
      <c r="P45" t="s">
        <v>41</v>
      </c>
    </row>
    <row r="46" spans="1:16" x14ac:dyDescent="0.15">
      <c r="A46" s="3">
        <v>259</v>
      </c>
      <c r="B46" t="s">
        <v>33</v>
      </c>
      <c r="C46" t="s">
        <v>22</v>
      </c>
      <c r="D46" s="30" t="s">
        <v>115</v>
      </c>
      <c r="E46">
        <v>2020</v>
      </c>
      <c r="F46" t="s">
        <v>106</v>
      </c>
      <c r="G46" t="s">
        <v>136</v>
      </c>
      <c r="H46" t="s">
        <v>143</v>
      </c>
      <c r="I46" t="s">
        <v>20</v>
      </c>
      <c r="J46" t="s">
        <v>58</v>
      </c>
      <c r="K46" t="s">
        <v>144</v>
      </c>
      <c r="L46" t="s">
        <v>38</v>
      </c>
      <c r="M46" t="s">
        <v>30</v>
      </c>
      <c r="N46" t="s">
        <v>25</v>
      </c>
      <c r="O46" t="s">
        <v>50</v>
      </c>
      <c r="P46" t="s">
        <v>41</v>
      </c>
    </row>
    <row r="47" spans="1:16" x14ac:dyDescent="0.15">
      <c r="A47" s="3">
        <v>135</v>
      </c>
      <c r="B47" t="s">
        <v>33</v>
      </c>
      <c r="C47" t="s">
        <v>22</v>
      </c>
      <c r="D47" s="30" t="s">
        <v>145</v>
      </c>
      <c r="E47">
        <v>2020</v>
      </c>
      <c r="F47" t="s">
        <v>18</v>
      </c>
      <c r="G47" t="s">
        <v>136</v>
      </c>
      <c r="H47" t="s">
        <v>137</v>
      </c>
      <c r="I47" t="s">
        <v>46</v>
      </c>
      <c r="J47" t="s">
        <v>97</v>
      </c>
      <c r="K47" t="s">
        <v>65</v>
      </c>
      <c r="L47" t="s">
        <v>48</v>
      </c>
      <c r="M47" t="s">
        <v>49</v>
      </c>
      <c r="N47" t="s">
        <v>25</v>
      </c>
      <c r="O47" t="s">
        <v>50</v>
      </c>
      <c r="P47" t="s">
        <v>41</v>
      </c>
    </row>
    <row r="48" spans="1:16" x14ac:dyDescent="0.15">
      <c r="A48" s="3">
        <v>624</v>
      </c>
      <c r="C48" t="s">
        <v>146</v>
      </c>
      <c r="D48" s="30" t="s">
        <v>147</v>
      </c>
      <c r="E48">
        <v>2020</v>
      </c>
      <c r="F48" t="s">
        <v>129</v>
      </c>
      <c r="G48" t="s">
        <v>136</v>
      </c>
      <c r="H48" t="s">
        <v>137</v>
      </c>
      <c r="I48" t="s">
        <v>20</v>
      </c>
      <c r="J48" t="s">
        <v>36</v>
      </c>
      <c r="K48" t="s">
        <v>37</v>
      </c>
      <c r="L48" t="s">
        <v>59</v>
      </c>
      <c r="M48" t="s">
        <v>49</v>
      </c>
      <c r="N48" t="s">
        <v>31</v>
      </c>
      <c r="O48" t="s">
        <v>81</v>
      </c>
      <c r="P48" t="s">
        <v>41</v>
      </c>
    </row>
    <row r="49" spans="1:16" x14ac:dyDescent="0.15">
      <c r="A49" s="3">
        <v>145</v>
      </c>
      <c r="B49" t="s">
        <v>148</v>
      </c>
      <c r="C49" t="s">
        <v>16</v>
      </c>
      <c r="D49" s="30" t="s">
        <v>149</v>
      </c>
      <c r="E49">
        <v>2020</v>
      </c>
      <c r="F49" t="s">
        <v>18</v>
      </c>
      <c r="G49" t="s">
        <v>136</v>
      </c>
      <c r="H49" t="s">
        <v>137</v>
      </c>
      <c r="I49" t="s">
        <v>20</v>
      </c>
      <c r="J49" t="s">
        <v>70</v>
      </c>
      <c r="K49" t="s">
        <v>22</v>
      </c>
      <c r="L49" t="s">
        <v>132</v>
      </c>
      <c r="M49" t="s">
        <v>49</v>
      </c>
      <c r="N49" t="s">
        <v>150</v>
      </c>
      <c r="O49" t="s">
        <v>151</v>
      </c>
      <c r="P49" t="s">
        <v>41</v>
      </c>
    </row>
    <row r="50" spans="1:16" x14ac:dyDescent="0.15">
      <c r="A50" s="3">
        <v>386</v>
      </c>
      <c r="C50" t="s">
        <v>16</v>
      </c>
      <c r="D50" s="30" t="s">
        <v>56</v>
      </c>
      <c r="E50">
        <v>2020</v>
      </c>
      <c r="F50" t="s">
        <v>57</v>
      </c>
      <c r="G50" t="s">
        <v>136</v>
      </c>
      <c r="H50" t="s">
        <v>137</v>
      </c>
      <c r="I50" t="s">
        <v>20</v>
      </c>
      <c r="J50" t="s">
        <v>36</v>
      </c>
      <c r="K50" t="s">
        <v>37</v>
      </c>
      <c r="L50" t="s">
        <v>132</v>
      </c>
      <c r="M50" t="s">
        <v>49</v>
      </c>
      <c r="N50" t="s">
        <v>150</v>
      </c>
      <c r="O50" t="s">
        <v>151</v>
      </c>
      <c r="P50" t="s">
        <v>27</v>
      </c>
    </row>
    <row r="51" spans="1:16" x14ac:dyDescent="0.15">
      <c r="A51" s="3">
        <v>177</v>
      </c>
      <c r="B51" t="s">
        <v>68</v>
      </c>
      <c r="C51" t="s">
        <v>16</v>
      </c>
      <c r="D51" s="30" t="s">
        <v>152</v>
      </c>
      <c r="E51">
        <v>2020</v>
      </c>
      <c r="F51" t="s">
        <v>45</v>
      </c>
      <c r="G51" t="s">
        <v>153</v>
      </c>
      <c r="H51" t="s">
        <v>153</v>
      </c>
      <c r="I51" t="s">
        <v>20</v>
      </c>
      <c r="J51" t="s">
        <v>58</v>
      </c>
      <c r="K51" t="s">
        <v>22</v>
      </c>
      <c r="L51" t="s">
        <v>38</v>
      </c>
      <c r="M51" t="s">
        <v>24</v>
      </c>
      <c r="N51" t="s">
        <v>154</v>
      </c>
      <c r="O51" t="s">
        <v>155</v>
      </c>
      <c r="P51" t="s">
        <v>41</v>
      </c>
    </row>
    <row r="52" spans="1:16" x14ac:dyDescent="0.15">
      <c r="A52" s="3">
        <v>419</v>
      </c>
      <c r="B52" t="s">
        <v>156</v>
      </c>
      <c r="C52" t="s">
        <v>16</v>
      </c>
      <c r="D52" s="30" t="s">
        <v>157</v>
      </c>
      <c r="E52">
        <v>2020</v>
      </c>
      <c r="F52" t="s">
        <v>57</v>
      </c>
      <c r="G52" t="s">
        <v>153</v>
      </c>
      <c r="H52" t="s">
        <v>153</v>
      </c>
      <c r="I52" t="s">
        <v>20</v>
      </c>
      <c r="J52" t="s">
        <v>21</v>
      </c>
      <c r="K52" t="s">
        <v>22</v>
      </c>
      <c r="L52" t="s">
        <v>48</v>
      </c>
      <c r="M52" t="s">
        <v>49</v>
      </c>
      <c r="N52" t="s">
        <v>154</v>
      </c>
      <c r="O52" t="s">
        <v>155</v>
      </c>
      <c r="P52" t="s">
        <v>51</v>
      </c>
    </row>
    <row r="53" spans="1:16" x14ac:dyDescent="0.15">
      <c r="A53" s="3">
        <v>228</v>
      </c>
      <c r="B53" t="s">
        <v>156</v>
      </c>
      <c r="C53" t="s">
        <v>16</v>
      </c>
      <c r="D53" s="30" t="s">
        <v>158</v>
      </c>
      <c r="E53">
        <v>2020</v>
      </c>
      <c r="F53" t="s">
        <v>106</v>
      </c>
      <c r="G53" t="s">
        <v>153</v>
      </c>
      <c r="H53" t="s">
        <v>153</v>
      </c>
      <c r="I53" t="s">
        <v>20</v>
      </c>
      <c r="J53" t="s">
        <v>21</v>
      </c>
      <c r="K53" t="s">
        <v>65</v>
      </c>
      <c r="L53" t="s">
        <v>48</v>
      </c>
      <c r="M53" t="s">
        <v>49</v>
      </c>
      <c r="N53" t="s">
        <v>154</v>
      </c>
      <c r="O53" t="s">
        <v>155</v>
      </c>
      <c r="P53" t="s">
        <v>51</v>
      </c>
    </row>
    <row r="54" spans="1:16" x14ac:dyDescent="0.15">
      <c r="A54" s="3">
        <v>504</v>
      </c>
      <c r="B54" t="s">
        <v>55</v>
      </c>
      <c r="C54" t="s">
        <v>22</v>
      </c>
      <c r="D54" s="30" t="s">
        <v>159</v>
      </c>
      <c r="E54">
        <v>2020</v>
      </c>
      <c r="F54" t="s">
        <v>80</v>
      </c>
      <c r="G54" t="s">
        <v>153</v>
      </c>
      <c r="H54" t="s">
        <v>153</v>
      </c>
      <c r="I54" t="s">
        <v>20</v>
      </c>
      <c r="J54" t="s">
        <v>70</v>
      </c>
      <c r="K54" t="s">
        <v>22</v>
      </c>
      <c r="L54" t="s">
        <v>48</v>
      </c>
      <c r="M54" t="s">
        <v>49</v>
      </c>
      <c r="N54" t="s">
        <v>25</v>
      </c>
      <c r="O54" t="s">
        <v>53</v>
      </c>
      <c r="P54" t="s">
        <v>41</v>
      </c>
    </row>
    <row r="55" spans="1:16" x14ac:dyDescent="0.15">
      <c r="A55" s="3">
        <v>669</v>
      </c>
      <c r="B55" t="s">
        <v>55</v>
      </c>
      <c r="C55" t="s">
        <v>16</v>
      </c>
      <c r="D55" s="30" t="s">
        <v>160</v>
      </c>
      <c r="E55">
        <v>2020</v>
      </c>
      <c r="F55" t="s">
        <v>129</v>
      </c>
      <c r="G55" t="s">
        <v>153</v>
      </c>
      <c r="H55" t="s">
        <v>153</v>
      </c>
      <c r="I55" t="s">
        <v>20</v>
      </c>
      <c r="J55" t="s">
        <v>70</v>
      </c>
      <c r="K55" t="s">
        <v>22</v>
      </c>
      <c r="L55" t="s">
        <v>48</v>
      </c>
      <c r="M55" t="s">
        <v>49</v>
      </c>
      <c r="N55" t="s">
        <v>25</v>
      </c>
      <c r="O55" t="s">
        <v>60</v>
      </c>
      <c r="P55" t="s">
        <v>41</v>
      </c>
    </row>
    <row r="56" spans="1:16" x14ac:dyDescent="0.15">
      <c r="A56" s="3">
        <v>69</v>
      </c>
      <c r="B56" t="s">
        <v>161</v>
      </c>
      <c r="C56" t="s">
        <v>22</v>
      </c>
      <c r="D56" s="30" t="s">
        <v>162</v>
      </c>
      <c r="E56">
        <v>2020</v>
      </c>
      <c r="F56" t="s">
        <v>83</v>
      </c>
      <c r="G56" t="s">
        <v>153</v>
      </c>
      <c r="H56" t="s">
        <v>153</v>
      </c>
      <c r="I56" t="s">
        <v>20</v>
      </c>
      <c r="J56" t="s">
        <v>70</v>
      </c>
      <c r="K56" t="s">
        <v>22</v>
      </c>
      <c r="L56" t="s">
        <v>48</v>
      </c>
      <c r="M56" t="s">
        <v>49</v>
      </c>
      <c r="N56" t="s">
        <v>163</v>
      </c>
      <c r="O56" t="s">
        <v>164</v>
      </c>
      <c r="P56" t="s">
        <v>41</v>
      </c>
    </row>
    <row r="57" spans="1:16" x14ac:dyDescent="0.15">
      <c r="A57" s="3">
        <v>426</v>
      </c>
      <c r="B57" t="s">
        <v>33</v>
      </c>
      <c r="C57" t="s">
        <v>22</v>
      </c>
      <c r="D57" s="30" t="s">
        <v>165</v>
      </c>
      <c r="E57">
        <v>2020</v>
      </c>
      <c r="F57" t="s">
        <v>99</v>
      </c>
      <c r="G57" t="s">
        <v>153</v>
      </c>
      <c r="H57" t="s">
        <v>153</v>
      </c>
      <c r="I57" t="s">
        <v>64</v>
      </c>
      <c r="J57" t="s">
        <v>64</v>
      </c>
      <c r="K57" t="s">
        <v>22</v>
      </c>
      <c r="L57" t="s">
        <v>48</v>
      </c>
      <c r="M57" t="s">
        <v>49</v>
      </c>
      <c r="N57" t="s">
        <v>163</v>
      </c>
      <c r="O57" t="s">
        <v>166</v>
      </c>
      <c r="P57" t="s">
        <v>41</v>
      </c>
    </row>
    <row r="58" spans="1:16" x14ac:dyDescent="0.15">
      <c r="A58" s="3">
        <v>3</v>
      </c>
      <c r="C58" t="s">
        <v>16</v>
      </c>
      <c r="D58" s="30" t="s">
        <v>167</v>
      </c>
      <c r="E58">
        <v>2020</v>
      </c>
      <c r="F58" t="s">
        <v>83</v>
      </c>
      <c r="G58" t="s">
        <v>168</v>
      </c>
      <c r="H58" t="s">
        <v>169</v>
      </c>
      <c r="I58" t="s">
        <v>20</v>
      </c>
      <c r="J58" t="s">
        <v>58</v>
      </c>
      <c r="K58" t="s">
        <v>22</v>
      </c>
      <c r="L58" t="s">
        <v>23</v>
      </c>
      <c r="M58" t="s">
        <v>30</v>
      </c>
      <c r="N58" t="s">
        <v>85</v>
      </c>
      <c r="O58" t="s">
        <v>170</v>
      </c>
      <c r="P58" t="s">
        <v>27</v>
      </c>
    </row>
    <row r="59" spans="1:16" x14ac:dyDescent="0.15">
      <c r="A59" s="3">
        <v>62</v>
      </c>
      <c r="B59" t="s">
        <v>171</v>
      </c>
      <c r="C59" t="s">
        <v>124</v>
      </c>
      <c r="D59" s="30" t="s">
        <v>172</v>
      </c>
      <c r="E59">
        <v>2020</v>
      </c>
      <c r="F59" t="s">
        <v>83</v>
      </c>
      <c r="G59" t="s">
        <v>168</v>
      </c>
      <c r="H59" t="s">
        <v>173</v>
      </c>
      <c r="I59" t="s">
        <v>20</v>
      </c>
      <c r="J59" t="s">
        <v>58</v>
      </c>
      <c r="K59" t="s">
        <v>22</v>
      </c>
      <c r="L59" t="s">
        <v>23</v>
      </c>
      <c r="M59" t="s">
        <v>30</v>
      </c>
      <c r="N59" t="s">
        <v>154</v>
      </c>
      <c r="O59" t="s">
        <v>155</v>
      </c>
      <c r="P59" t="s">
        <v>174</v>
      </c>
    </row>
    <row r="60" spans="1:16" x14ac:dyDescent="0.15">
      <c r="A60" s="3">
        <v>64</v>
      </c>
      <c r="B60" t="s">
        <v>68</v>
      </c>
      <c r="C60" t="s">
        <v>124</v>
      </c>
      <c r="D60" s="30" t="s">
        <v>172</v>
      </c>
      <c r="E60">
        <v>2020</v>
      </c>
      <c r="F60" t="s">
        <v>83</v>
      </c>
      <c r="G60" t="s">
        <v>168</v>
      </c>
      <c r="H60" t="s">
        <v>173</v>
      </c>
      <c r="I60" t="s">
        <v>20</v>
      </c>
      <c r="J60" t="s">
        <v>36</v>
      </c>
      <c r="K60" t="s">
        <v>37</v>
      </c>
      <c r="L60" t="s">
        <v>23</v>
      </c>
      <c r="M60" t="s">
        <v>30</v>
      </c>
      <c r="N60" t="s">
        <v>154</v>
      </c>
      <c r="O60" t="s">
        <v>155</v>
      </c>
      <c r="P60" t="s">
        <v>174</v>
      </c>
    </row>
    <row r="61" spans="1:16" x14ac:dyDescent="0.15">
      <c r="A61" s="3">
        <v>65</v>
      </c>
      <c r="B61" t="s">
        <v>71</v>
      </c>
      <c r="C61" t="s">
        <v>124</v>
      </c>
      <c r="D61" s="30" t="s">
        <v>172</v>
      </c>
      <c r="E61">
        <v>2020</v>
      </c>
      <c r="F61" t="s">
        <v>83</v>
      </c>
      <c r="G61" t="s">
        <v>168</v>
      </c>
      <c r="H61" t="s">
        <v>173</v>
      </c>
      <c r="I61" t="s">
        <v>20</v>
      </c>
      <c r="J61" t="s">
        <v>58</v>
      </c>
      <c r="K61" t="s">
        <v>175</v>
      </c>
      <c r="L61" t="s">
        <v>23</v>
      </c>
      <c r="M61" t="s">
        <v>30</v>
      </c>
      <c r="N61" t="s">
        <v>39</v>
      </c>
      <c r="O61" t="s">
        <v>40</v>
      </c>
      <c r="P61" t="s">
        <v>174</v>
      </c>
    </row>
    <row r="62" spans="1:16" x14ac:dyDescent="0.15">
      <c r="A62" s="3">
        <v>63</v>
      </c>
      <c r="B62" t="s">
        <v>68</v>
      </c>
      <c r="C62" t="s">
        <v>124</v>
      </c>
      <c r="D62" s="30" t="s">
        <v>172</v>
      </c>
      <c r="E62">
        <v>2020</v>
      </c>
      <c r="F62" t="s">
        <v>83</v>
      </c>
      <c r="G62" t="s">
        <v>168</v>
      </c>
      <c r="H62" t="s">
        <v>173</v>
      </c>
      <c r="I62" t="s">
        <v>46</v>
      </c>
      <c r="J62" t="s">
        <v>58</v>
      </c>
      <c r="K62" t="s">
        <v>22</v>
      </c>
      <c r="L62" t="s">
        <v>23</v>
      </c>
      <c r="M62" t="s">
        <v>30</v>
      </c>
      <c r="N62" t="s">
        <v>150</v>
      </c>
      <c r="O62" t="s">
        <v>176</v>
      </c>
      <c r="P62" t="s">
        <v>174</v>
      </c>
    </row>
    <row r="63" spans="1:16" x14ac:dyDescent="0.15">
      <c r="A63" s="3">
        <v>411</v>
      </c>
      <c r="B63" t="s">
        <v>177</v>
      </c>
      <c r="C63" t="s">
        <v>118</v>
      </c>
      <c r="D63" s="30" t="s">
        <v>178</v>
      </c>
      <c r="E63">
        <v>2020</v>
      </c>
      <c r="F63" t="s">
        <v>57</v>
      </c>
      <c r="G63" t="s">
        <v>168</v>
      </c>
      <c r="H63" t="s">
        <v>179</v>
      </c>
      <c r="I63" t="s">
        <v>46</v>
      </c>
      <c r="J63" t="s">
        <v>58</v>
      </c>
      <c r="K63" t="s">
        <v>22</v>
      </c>
      <c r="L63" t="s">
        <v>38</v>
      </c>
      <c r="M63" t="s">
        <v>24</v>
      </c>
      <c r="N63" t="s">
        <v>85</v>
      </c>
      <c r="O63" t="s">
        <v>116</v>
      </c>
      <c r="P63" t="s">
        <v>51</v>
      </c>
    </row>
    <row r="64" spans="1:16" x14ac:dyDescent="0.15">
      <c r="A64" s="3">
        <v>652</v>
      </c>
      <c r="D64" s="30" t="s">
        <v>180</v>
      </c>
      <c r="E64">
        <v>2020</v>
      </c>
      <c r="F64" t="s">
        <v>129</v>
      </c>
      <c r="G64" t="s">
        <v>168</v>
      </c>
      <c r="H64" t="s">
        <v>179</v>
      </c>
      <c r="I64" t="s">
        <v>46</v>
      </c>
      <c r="J64" t="s">
        <v>58</v>
      </c>
      <c r="K64" t="s">
        <v>22</v>
      </c>
      <c r="L64" t="s">
        <v>38</v>
      </c>
      <c r="M64" t="s">
        <v>24</v>
      </c>
      <c r="N64" t="s">
        <v>39</v>
      </c>
      <c r="O64" t="s">
        <v>40</v>
      </c>
      <c r="P64" t="s">
        <v>51</v>
      </c>
    </row>
    <row r="65" spans="1:16" x14ac:dyDescent="0.15">
      <c r="A65" s="3">
        <v>543</v>
      </c>
      <c r="B65" t="s">
        <v>33</v>
      </c>
      <c r="C65" t="s">
        <v>22</v>
      </c>
      <c r="D65" s="30" t="s">
        <v>181</v>
      </c>
      <c r="E65">
        <v>2020</v>
      </c>
      <c r="F65" t="s">
        <v>80</v>
      </c>
      <c r="G65" t="s">
        <v>168</v>
      </c>
      <c r="H65" t="s">
        <v>179</v>
      </c>
      <c r="I65" t="s">
        <v>46</v>
      </c>
      <c r="J65" t="s">
        <v>97</v>
      </c>
      <c r="K65" t="s">
        <v>22</v>
      </c>
      <c r="L65" t="s">
        <v>38</v>
      </c>
      <c r="M65" t="s">
        <v>24</v>
      </c>
      <c r="N65" t="s">
        <v>39</v>
      </c>
      <c r="O65" t="s">
        <v>40</v>
      </c>
      <c r="P65" t="s">
        <v>41</v>
      </c>
    </row>
    <row r="66" spans="1:16" x14ac:dyDescent="0.15">
      <c r="A66" s="3">
        <v>26</v>
      </c>
      <c r="D66" s="30" t="s">
        <v>182</v>
      </c>
      <c r="E66">
        <v>2020</v>
      </c>
      <c r="F66" t="s">
        <v>83</v>
      </c>
      <c r="G66" t="s">
        <v>168</v>
      </c>
      <c r="H66" t="s">
        <v>183</v>
      </c>
      <c r="I66" t="s">
        <v>46</v>
      </c>
      <c r="J66" t="s">
        <v>36</v>
      </c>
      <c r="K66" t="s">
        <v>37</v>
      </c>
      <c r="L66" t="s">
        <v>38</v>
      </c>
      <c r="M66" t="s">
        <v>67</v>
      </c>
      <c r="N66" t="s">
        <v>39</v>
      </c>
      <c r="O66" t="s">
        <v>40</v>
      </c>
      <c r="P66" t="s">
        <v>51</v>
      </c>
    </row>
    <row r="67" spans="1:16" x14ac:dyDescent="0.15">
      <c r="A67" s="3">
        <v>653</v>
      </c>
      <c r="C67" t="s">
        <v>16</v>
      </c>
      <c r="D67" s="30" t="s">
        <v>180</v>
      </c>
      <c r="E67">
        <v>2020</v>
      </c>
      <c r="F67" t="s">
        <v>129</v>
      </c>
      <c r="G67" t="s">
        <v>168</v>
      </c>
      <c r="H67" t="s">
        <v>179</v>
      </c>
      <c r="I67" t="s">
        <v>20</v>
      </c>
      <c r="J67" t="s">
        <v>58</v>
      </c>
      <c r="L67" t="s">
        <v>38</v>
      </c>
      <c r="M67" t="s">
        <v>24</v>
      </c>
      <c r="N67" t="s">
        <v>39</v>
      </c>
      <c r="O67" t="s">
        <v>40</v>
      </c>
      <c r="P67" t="s">
        <v>51</v>
      </c>
    </row>
    <row r="68" spans="1:16" x14ac:dyDescent="0.15">
      <c r="A68" s="3">
        <v>192</v>
      </c>
      <c r="B68" t="s">
        <v>156</v>
      </c>
      <c r="C68" t="s">
        <v>16</v>
      </c>
      <c r="D68" s="30" t="s">
        <v>184</v>
      </c>
      <c r="E68">
        <v>2020</v>
      </c>
      <c r="F68" t="s">
        <v>45</v>
      </c>
      <c r="G68" t="s">
        <v>168</v>
      </c>
      <c r="H68" t="s">
        <v>179</v>
      </c>
      <c r="I68" t="s">
        <v>20</v>
      </c>
      <c r="J68" t="s">
        <v>58</v>
      </c>
      <c r="K68" t="s">
        <v>22</v>
      </c>
      <c r="L68" t="s">
        <v>38</v>
      </c>
      <c r="M68" t="s">
        <v>30</v>
      </c>
      <c r="N68" t="s">
        <v>150</v>
      </c>
      <c r="O68" t="s">
        <v>176</v>
      </c>
      <c r="P68" t="s">
        <v>41</v>
      </c>
    </row>
    <row r="69" spans="1:16" x14ac:dyDescent="0.15">
      <c r="A69" s="3">
        <v>450</v>
      </c>
      <c r="B69" t="s">
        <v>33</v>
      </c>
      <c r="C69" t="s">
        <v>22</v>
      </c>
      <c r="D69" s="30" t="s">
        <v>185</v>
      </c>
      <c r="E69">
        <v>2020</v>
      </c>
      <c r="F69" t="s">
        <v>99</v>
      </c>
      <c r="G69" t="s">
        <v>168</v>
      </c>
      <c r="H69" t="s">
        <v>186</v>
      </c>
      <c r="I69" t="s">
        <v>46</v>
      </c>
      <c r="J69" t="s">
        <v>58</v>
      </c>
      <c r="K69" t="s">
        <v>22</v>
      </c>
      <c r="L69" t="s">
        <v>48</v>
      </c>
      <c r="M69" t="s">
        <v>49</v>
      </c>
      <c r="N69" t="s">
        <v>187</v>
      </c>
      <c r="O69" t="s">
        <v>188</v>
      </c>
      <c r="P69" t="s">
        <v>51</v>
      </c>
    </row>
    <row r="70" spans="1:16" x14ac:dyDescent="0.15">
      <c r="A70" s="3">
        <v>566</v>
      </c>
      <c r="B70" t="s">
        <v>28</v>
      </c>
      <c r="C70" t="s">
        <v>16</v>
      </c>
      <c r="D70" s="30" t="s">
        <v>189</v>
      </c>
      <c r="E70">
        <v>2020</v>
      </c>
      <c r="F70" t="s">
        <v>120</v>
      </c>
      <c r="G70" t="s">
        <v>168</v>
      </c>
      <c r="H70" t="s">
        <v>190</v>
      </c>
      <c r="I70" t="s">
        <v>20</v>
      </c>
      <c r="J70" t="s">
        <v>70</v>
      </c>
      <c r="K70" t="s">
        <v>22</v>
      </c>
      <c r="L70" t="s">
        <v>48</v>
      </c>
      <c r="M70" t="s">
        <v>49</v>
      </c>
      <c r="N70" t="s">
        <v>85</v>
      </c>
      <c r="O70" t="s">
        <v>109</v>
      </c>
      <c r="P70" t="s">
        <v>174</v>
      </c>
    </row>
    <row r="71" spans="1:16" x14ac:dyDescent="0.15">
      <c r="A71" s="3">
        <v>74</v>
      </c>
      <c r="B71" t="s">
        <v>191</v>
      </c>
      <c r="C71" t="s">
        <v>22</v>
      </c>
      <c r="D71" s="30" t="s">
        <v>192</v>
      </c>
      <c r="E71">
        <v>2020</v>
      </c>
      <c r="F71" t="s">
        <v>83</v>
      </c>
      <c r="G71" t="s">
        <v>168</v>
      </c>
      <c r="H71" t="s">
        <v>179</v>
      </c>
      <c r="I71" t="s">
        <v>64</v>
      </c>
      <c r="J71" t="s">
        <v>64</v>
      </c>
      <c r="K71" t="s">
        <v>22</v>
      </c>
      <c r="L71" t="s">
        <v>48</v>
      </c>
      <c r="M71" t="s">
        <v>49</v>
      </c>
      <c r="N71" t="s">
        <v>163</v>
      </c>
      <c r="O71" t="s">
        <v>166</v>
      </c>
      <c r="P71" t="s">
        <v>41</v>
      </c>
    </row>
    <row r="72" spans="1:16" x14ac:dyDescent="0.15">
      <c r="A72" s="3">
        <v>209</v>
      </c>
      <c r="C72" t="s">
        <v>16</v>
      </c>
      <c r="D72" s="30" t="s">
        <v>193</v>
      </c>
      <c r="E72">
        <v>2020</v>
      </c>
      <c r="F72" t="s">
        <v>45</v>
      </c>
      <c r="G72" t="s">
        <v>168</v>
      </c>
      <c r="H72" t="s">
        <v>173</v>
      </c>
      <c r="I72" t="s">
        <v>20</v>
      </c>
      <c r="J72" t="s">
        <v>58</v>
      </c>
      <c r="K72" t="s">
        <v>194</v>
      </c>
      <c r="L72" t="s">
        <v>132</v>
      </c>
      <c r="M72" t="s">
        <v>49</v>
      </c>
      <c r="N72" t="s">
        <v>85</v>
      </c>
      <c r="O72" t="s">
        <v>116</v>
      </c>
      <c r="P72" t="s">
        <v>51</v>
      </c>
    </row>
    <row r="73" spans="1:16" x14ac:dyDescent="0.15">
      <c r="A73" s="3">
        <v>75</v>
      </c>
      <c r="B73" t="s">
        <v>95</v>
      </c>
      <c r="C73" t="s">
        <v>22</v>
      </c>
      <c r="D73" s="30" t="s">
        <v>195</v>
      </c>
      <c r="E73">
        <v>2020</v>
      </c>
      <c r="F73" t="s">
        <v>18</v>
      </c>
      <c r="G73" t="s">
        <v>168</v>
      </c>
      <c r="H73" t="s">
        <v>179</v>
      </c>
      <c r="I73" t="s">
        <v>64</v>
      </c>
      <c r="J73" t="s">
        <v>64</v>
      </c>
      <c r="K73" t="s">
        <v>22</v>
      </c>
      <c r="L73" t="s">
        <v>132</v>
      </c>
      <c r="M73" t="s">
        <v>49</v>
      </c>
      <c r="N73" t="s">
        <v>196</v>
      </c>
      <c r="O73" t="s">
        <v>197</v>
      </c>
      <c r="P73" t="s">
        <v>41</v>
      </c>
    </row>
    <row r="74" spans="1:16" x14ac:dyDescent="0.15">
      <c r="A74" s="3">
        <v>314</v>
      </c>
      <c r="C74" t="s">
        <v>16</v>
      </c>
      <c r="D74" s="30" t="s">
        <v>198</v>
      </c>
      <c r="E74">
        <v>2020</v>
      </c>
      <c r="F74" t="s">
        <v>35</v>
      </c>
      <c r="G74" t="s">
        <v>199</v>
      </c>
      <c r="H74" t="s">
        <v>200</v>
      </c>
      <c r="I74" t="s">
        <v>20</v>
      </c>
      <c r="J74" t="s">
        <v>21</v>
      </c>
      <c r="K74" t="s">
        <v>22</v>
      </c>
      <c r="L74" t="s">
        <v>66</v>
      </c>
      <c r="M74" t="s">
        <v>67</v>
      </c>
      <c r="N74" t="s">
        <v>85</v>
      </c>
      <c r="O74" t="s">
        <v>122</v>
      </c>
      <c r="P74" t="s">
        <v>27</v>
      </c>
    </row>
    <row r="75" spans="1:16" x14ac:dyDescent="0.15">
      <c r="A75" s="3">
        <v>46</v>
      </c>
      <c r="B75" t="s">
        <v>201</v>
      </c>
      <c r="C75" t="s">
        <v>16</v>
      </c>
      <c r="D75" s="30" t="s">
        <v>202</v>
      </c>
      <c r="E75">
        <v>2020</v>
      </c>
      <c r="F75" t="s">
        <v>83</v>
      </c>
      <c r="G75" t="s">
        <v>199</v>
      </c>
      <c r="H75" t="s">
        <v>203</v>
      </c>
      <c r="I75" t="s">
        <v>20</v>
      </c>
      <c r="J75" t="s">
        <v>58</v>
      </c>
      <c r="K75" t="s">
        <v>144</v>
      </c>
      <c r="L75" t="s">
        <v>23</v>
      </c>
      <c r="M75" t="s">
        <v>24</v>
      </c>
      <c r="N75" t="s">
        <v>126</v>
      </c>
      <c r="O75" t="s">
        <v>127</v>
      </c>
      <c r="P75" t="s">
        <v>27</v>
      </c>
    </row>
    <row r="76" spans="1:16" x14ac:dyDescent="0.15">
      <c r="A76" s="3">
        <v>603</v>
      </c>
      <c r="B76" t="s">
        <v>68</v>
      </c>
      <c r="C76" t="s">
        <v>204</v>
      </c>
      <c r="D76" s="30" t="s">
        <v>205</v>
      </c>
      <c r="E76">
        <v>2020</v>
      </c>
      <c r="F76" t="s">
        <v>120</v>
      </c>
      <c r="G76" t="s">
        <v>199</v>
      </c>
      <c r="H76" t="s">
        <v>200</v>
      </c>
      <c r="I76" t="s">
        <v>20</v>
      </c>
      <c r="J76" t="s">
        <v>58</v>
      </c>
      <c r="K76" t="s">
        <v>65</v>
      </c>
      <c r="L76" t="s">
        <v>23</v>
      </c>
      <c r="M76" t="s">
        <v>24</v>
      </c>
      <c r="N76" t="s">
        <v>39</v>
      </c>
      <c r="O76" t="s">
        <v>40</v>
      </c>
      <c r="P76" t="s">
        <v>51</v>
      </c>
    </row>
    <row r="77" spans="1:16" x14ac:dyDescent="0.15">
      <c r="A77" s="3">
        <v>560</v>
      </c>
      <c r="B77" t="s">
        <v>177</v>
      </c>
      <c r="C77" t="s">
        <v>124</v>
      </c>
      <c r="D77" s="30" t="s">
        <v>206</v>
      </c>
      <c r="E77">
        <v>2020</v>
      </c>
      <c r="F77" t="s">
        <v>80</v>
      </c>
      <c r="G77" t="s">
        <v>199</v>
      </c>
      <c r="H77" t="s">
        <v>199</v>
      </c>
      <c r="I77" t="s">
        <v>46</v>
      </c>
      <c r="J77" t="s">
        <v>58</v>
      </c>
      <c r="K77" t="s">
        <v>22</v>
      </c>
      <c r="L77" t="s">
        <v>23</v>
      </c>
      <c r="M77" t="s">
        <v>30</v>
      </c>
      <c r="N77" t="s">
        <v>150</v>
      </c>
      <c r="O77" t="s">
        <v>176</v>
      </c>
      <c r="P77" t="s">
        <v>174</v>
      </c>
    </row>
    <row r="78" spans="1:16" x14ac:dyDescent="0.15">
      <c r="A78" s="3">
        <v>300</v>
      </c>
      <c r="C78" t="s">
        <v>16</v>
      </c>
      <c r="D78" s="30" t="s">
        <v>207</v>
      </c>
      <c r="E78">
        <v>2020</v>
      </c>
      <c r="F78" t="s">
        <v>35</v>
      </c>
      <c r="G78" t="s">
        <v>199</v>
      </c>
      <c r="H78" t="s">
        <v>200</v>
      </c>
      <c r="I78" t="s">
        <v>20</v>
      </c>
      <c r="J78" t="s">
        <v>21</v>
      </c>
      <c r="K78" t="s">
        <v>22</v>
      </c>
      <c r="L78" t="s">
        <v>23</v>
      </c>
      <c r="M78" t="s">
        <v>30</v>
      </c>
      <c r="N78" t="s">
        <v>150</v>
      </c>
      <c r="O78" t="s">
        <v>176</v>
      </c>
      <c r="P78" t="s">
        <v>54</v>
      </c>
    </row>
    <row r="79" spans="1:16" x14ac:dyDescent="0.15">
      <c r="A79" s="3">
        <v>640</v>
      </c>
      <c r="B79" t="s">
        <v>161</v>
      </c>
      <c r="C79" t="s">
        <v>118</v>
      </c>
      <c r="D79" s="30" t="s">
        <v>208</v>
      </c>
      <c r="E79">
        <v>2020</v>
      </c>
      <c r="F79" t="s">
        <v>129</v>
      </c>
      <c r="G79" t="s">
        <v>199</v>
      </c>
      <c r="H79" t="s">
        <v>209</v>
      </c>
      <c r="I79" t="s">
        <v>46</v>
      </c>
      <c r="J79" t="s">
        <v>47</v>
      </c>
      <c r="K79" t="s">
        <v>22</v>
      </c>
      <c r="L79" t="s">
        <v>38</v>
      </c>
      <c r="M79" t="s">
        <v>24</v>
      </c>
      <c r="N79" t="s">
        <v>85</v>
      </c>
      <c r="O79" t="s">
        <v>116</v>
      </c>
      <c r="P79" t="s">
        <v>51</v>
      </c>
    </row>
    <row r="80" spans="1:16" x14ac:dyDescent="0.15">
      <c r="A80" s="3">
        <v>293</v>
      </c>
      <c r="B80" t="s">
        <v>201</v>
      </c>
      <c r="C80" t="s">
        <v>210</v>
      </c>
      <c r="D80" s="30" t="s">
        <v>211</v>
      </c>
      <c r="E80">
        <v>2020</v>
      </c>
      <c r="F80" t="s">
        <v>35</v>
      </c>
      <c r="G80" t="s">
        <v>199</v>
      </c>
      <c r="H80" t="s">
        <v>199</v>
      </c>
      <c r="I80" t="s">
        <v>20</v>
      </c>
      <c r="J80" t="s">
        <v>70</v>
      </c>
      <c r="K80" t="s">
        <v>22</v>
      </c>
      <c r="L80" t="s">
        <v>38</v>
      </c>
      <c r="M80" t="s">
        <v>24</v>
      </c>
      <c r="N80" t="s">
        <v>85</v>
      </c>
      <c r="O80" t="s">
        <v>109</v>
      </c>
      <c r="P80" t="s">
        <v>41</v>
      </c>
    </row>
    <row r="81" spans="1:16" x14ac:dyDescent="0.15">
      <c r="A81" s="3">
        <v>8</v>
      </c>
      <c r="C81" t="s">
        <v>16</v>
      </c>
      <c r="D81" s="30" t="s">
        <v>212</v>
      </c>
      <c r="E81">
        <v>2020</v>
      </c>
      <c r="F81" t="s">
        <v>83</v>
      </c>
      <c r="G81" t="s">
        <v>199</v>
      </c>
      <c r="H81" t="s">
        <v>200</v>
      </c>
      <c r="I81" t="s">
        <v>64</v>
      </c>
      <c r="J81" t="s">
        <v>64</v>
      </c>
      <c r="K81" t="s">
        <v>65</v>
      </c>
      <c r="L81" t="s">
        <v>38</v>
      </c>
      <c r="M81" t="s">
        <v>24</v>
      </c>
      <c r="N81" t="s">
        <v>85</v>
      </c>
      <c r="O81" t="s">
        <v>122</v>
      </c>
      <c r="P81" t="s">
        <v>41</v>
      </c>
    </row>
    <row r="82" spans="1:16" x14ac:dyDescent="0.15">
      <c r="A82" s="3">
        <v>357</v>
      </c>
      <c r="B82" t="s">
        <v>33</v>
      </c>
      <c r="C82" t="s">
        <v>22</v>
      </c>
      <c r="D82" s="30" t="s">
        <v>213</v>
      </c>
      <c r="E82">
        <v>2020</v>
      </c>
      <c r="F82" t="s">
        <v>57</v>
      </c>
      <c r="G82" t="s">
        <v>199</v>
      </c>
      <c r="H82" t="s">
        <v>200</v>
      </c>
      <c r="I82" t="s">
        <v>20</v>
      </c>
      <c r="J82" t="s">
        <v>58</v>
      </c>
      <c r="K82" t="s">
        <v>22</v>
      </c>
      <c r="L82" t="s">
        <v>38</v>
      </c>
      <c r="M82" t="s">
        <v>24</v>
      </c>
      <c r="N82" t="s">
        <v>39</v>
      </c>
      <c r="O82" t="s">
        <v>40</v>
      </c>
      <c r="P82" t="s">
        <v>27</v>
      </c>
    </row>
    <row r="83" spans="1:16" x14ac:dyDescent="0.15">
      <c r="A83" s="3">
        <v>329</v>
      </c>
      <c r="B83" t="s">
        <v>33</v>
      </c>
      <c r="C83" t="s">
        <v>22</v>
      </c>
      <c r="D83" s="30" t="s">
        <v>214</v>
      </c>
      <c r="E83">
        <v>2020</v>
      </c>
      <c r="F83" t="s">
        <v>35</v>
      </c>
      <c r="G83" t="s">
        <v>199</v>
      </c>
      <c r="H83" t="s">
        <v>200</v>
      </c>
      <c r="I83" t="s">
        <v>64</v>
      </c>
      <c r="J83" t="s">
        <v>64</v>
      </c>
      <c r="K83" t="s">
        <v>65</v>
      </c>
      <c r="L83" t="s">
        <v>38</v>
      </c>
      <c r="M83" t="s">
        <v>24</v>
      </c>
      <c r="N83" t="s">
        <v>25</v>
      </c>
      <c r="O83" t="s">
        <v>50</v>
      </c>
      <c r="P83" t="s">
        <v>27</v>
      </c>
    </row>
    <row r="84" spans="1:16" x14ac:dyDescent="0.15">
      <c r="A84" s="3">
        <v>140</v>
      </c>
      <c r="C84" t="s">
        <v>215</v>
      </c>
      <c r="D84" s="30" t="s">
        <v>216</v>
      </c>
      <c r="E84">
        <v>2020</v>
      </c>
      <c r="F84" t="s">
        <v>18</v>
      </c>
      <c r="G84" t="s">
        <v>199</v>
      </c>
      <c r="H84" t="s">
        <v>200</v>
      </c>
      <c r="I84" t="s">
        <v>46</v>
      </c>
      <c r="J84" t="s">
        <v>58</v>
      </c>
      <c r="K84" t="s">
        <v>65</v>
      </c>
      <c r="L84" t="s">
        <v>38</v>
      </c>
      <c r="M84" t="s">
        <v>24</v>
      </c>
      <c r="N84" t="s">
        <v>31</v>
      </c>
      <c r="O84" t="s">
        <v>93</v>
      </c>
      <c r="P84" t="s">
        <v>41</v>
      </c>
    </row>
    <row r="85" spans="1:16" x14ac:dyDescent="0.15">
      <c r="A85" s="3">
        <v>299</v>
      </c>
      <c r="B85" t="s">
        <v>217</v>
      </c>
      <c r="C85" t="s">
        <v>16</v>
      </c>
      <c r="D85" s="30" t="s">
        <v>207</v>
      </c>
      <c r="E85">
        <v>2020</v>
      </c>
      <c r="F85" t="s">
        <v>35</v>
      </c>
      <c r="G85" t="s">
        <v>199</v>
      </c>
      <c r="H85" t="s">
        <v>200</v>
      </c>
      <c r="I85" t="s">
        <v>20</v>
      </c>
      <c r="J85" t="s">
        <v>21</v>
      </c>
      <c r="K85" t="s">
        <v>22</v>
      </c>
      <c r="L85" t="s">
        <v>48</v>
      </c>
      <c r="M85" t="s">
        <v>49</v>
      </c>
      <c r="N85" t="s">
        <v>154</v>
      </c>
      <c r="O85" t="s">
        <v>155</v>
      </c>
      <c r="P85" t="s">
        <v>54</v>
      </c>
    </row>
    <row r="86" spans="1:16" x14ac:dyDescent="0.15">
      <c r="A86" s="3">
        <v>111</v>
      </c>
      <c r="B86" t="s">
        <v>55</v>
      </c>
      <c r="C86" t="s">
        <v>16</v>
      </c>
      <c r="D86" s="30" t="s">
        <v>218</v>
      </c>
      <c r="E86">
        <v>2020</v>
      </c>
      <c r="F86" t="s">
        <v>18</v>
      </c>
      <c r="G86" t="s">
        <v>199</v>
      </c>
      <c r="H86" t="s">
        <v>200</v>
      </c>
      <c r="I86" t="s">
        <v>46</v>
      </c>
      <c r="J86" t="s">
        <v>70</v>
      </c>
      <c r="K86" t="s">
        <v>22</v>
      </c>
      <c r="L86" t="s">
        <v>48</v>
      </c>
      <c r="M86" t="s">
        <v>49</v>
      </c>
      <c r="N86" t="s">
        <v>25</v>
      </c>
      <c r="O86" t="s">
        <v>53</v>
      </c>
      <c r="P86" t="s">
        <v>41</v>
      </c>
    </row>
    <row r="87" spans="1:16" x14ac:dyDescent="0.15">
      <c r="A87" s="3">
        <v>307</v>
      </c>
      <c r="B87" t="s">
        <v>33</v>
      </c>
      <c r="C87" t="s">
        <v>22</v>
      </c>
      <c r="D87" s="30" t="s">
        <v>219</v>
      </c>
      <c r="E87">
        <v>2020</v>
      </c>
      <c r="F87" t="s">
        <v>35</v>
      </c>
      <c r="G87" t="s">
        <v>199</v>
      </c>
      <c r="H87" t="s">
        <v>200</v>
      </c>
      <c r="I87" t="s">
        <v>64</v>
      </c>
      <c r="J87" t="s">
        <v>64</v>
      </c>
      <c r="K87" t="s">
        <v>65</v>
      </c>
      <c r="L87" t="s">
        <v>48</v>
      </c>
      <c r="M87" t="s">
        <v>49</v>
      </c>
      <c r="N87" t="s">
        <v>25</v>
      </c>
      <c r="O87" t="s">
        <v>50</v>
      </c>
      <c r="P87" t="s">
        <v>41</v>
      </c>
    </row>
    <row r="88" spans="1:16" x14ac:dyDescent="0.15">
      <c r="A88" s="3">
        <v>5</v>
      </c>
      <c r="B88" t="s">
        <v>28</v>
      </c>
      <c r="C88" t="s">
        <v>16</v>
      </c>
      <c r="D88" s="30" t="s">
        <v>135</v>
      </c>
      <c r="E88">
        <v>2020</v>
      </c>
      <c r="F88" t="s">
        <v>83</v>
      </c>
      <c r="G88" t="s">
        <v>199</v>
      </c>
      <c r="H88" t="s">
        <v>200</v>
      </c>
      <c r="I88" t="s">
        <v>20</v>
      </c>
      <c r="J88" t="s">
        <v>110</v>
      </c>
      <c r="K88" t="s">
        <v>22</v>
      </c>
      <c r="L88" t="s">
        <v>132</v>
      </c>
      <c r="M88" t="s">
        <v>49</v>
      </c>
      <c r="N88" t="s">
        <v>85</v>
      </c>
      <c r="O88" t="s">
        <v>109</v>
      </c>
      <c r="P88" t="s">
        <v>27</v>
      </c>
    </row>
    <row r="89" spans="1:16" x14ac:dyDescent="0.15">
      <c r="A89" s="3">
        <v>437</v>
      </c>
      <c r="C89" t="s">
        <v>16</v>
      </c>
      <c r="D89" s="30" t="s">
        <v>220</v>
      </c>
      <c r="E89">
        <v>2020</v>
      </c>
      <c r="F89" t="s">
        <v>99</v>
      </c>
      <c r="G89" t="s">
        <v>199</v>
      </c>
      <c r="H89" t="s">
        <v>199</v>
      </c>
      <c r="I89" t="s">
        <v>64</v>
      </c>
      <c r="J89" t="s">
        <v>64</v>
      </c>
      <c r="K89" t="s">
        <v>22</v>
      </c>
      <c r="L89" t="s">
        <v>132</v>
      </c>
      <c r="M89" t="s">
        <v>49</v>
      </c>
      <c r="N89" t="s">
        <v>126</v>
      </c>
      <c r="O89" t="s">
        <v>221</v>
      </c>
      <c r="P89" t="s">
        <v>41</v>
      </c>
    </row>
    <row r="90" spans="1:16" x14ac:dyDescent="0.15">
      <c r="A90" s="3">
        <v>488</v>
      </c>
      <c r="B90" t="s">
        <v>33</v>
      </c>
      <c r="C90" t="s">
        <v>22</v>
      </c>
      <c r="D90" s="30" t="s">
        <v>222</v>
      </c>
      <c r="E90">
        <v>2020</v>
      </c>
      <c r="F90" t="s">
        <v>73</v>
      </c>
      <c r="G90" t="s">
        <v>199</v>
      </c>
      <c r="H90" t="s">
        <v>200</v>
      </c>
      <c r="I90" t="s">
        <v>64</v>
      </c>
      <c r="J90" t="s">
        <v>64</v>
      </c>
      <c r="K90" t="s">
        <v>65</v>
      </c>
      <c r="L90" t="s">
        <v>132</v>
      </c>
      <c r="M90" t="s">
        <v>49</v>
      </c>
      <c r="N90" t="s">
        <v>39</v>
      </c>
      <c r="O90" t="s">
        <v>223</v>
      </c>
      <c r="P90" t="s">
        <v>41</v>
      </c>
    </row>
    <row r="91" spans="1:16" x14ac:dyDescent="0.15">
      <c r="A91" s="3">
        <v>499</v>
      </c>
      <c r="B91" t="s">
        <v>224</v>
      </c>
      <c r="C91" t="s">
        <v>124</v>
      </c>
      <c r="D91" s="30" t="s">
        <v>225</v>
      </c>
      <c r="E91">
        <v>2020</v>
      </c>
      <c r="F91" t="s">
        <v>73</v>
      </c>
      <c r="G91" t="s">
        <v>226</v>
      </c>
      <c r="H91" t="s">
        <v>203</v>
      </c>
      <c r="I91" t="s">
        <v>20</v>
      </c>
      <c r="J91" t="s">
        <v>58</v>
      </c>
      <c r="K91" t="s">
        <v>22</v>
      </c>
      <c r="L91" t="s">
        <v>23</v>
      </c>
      <c r="M91" t="s">
        <v>24</v>
      </c>
      <c r="N91" t="s">
        <v>126</v>
      </c>
      <c r="O91" t="s">
        <v>227</v>
      </c>
      <c r="P91" t="s">
        <v>174</v>
      </c>
    </row>
    <row r="92" spans="1:16" x14ac:dyDescent="0.15">
      <c r="A92" s="3">
        <v>364</v>
      </c>
      <c r="B92" t="s">
        <v>68</v>
      </c>
      <c r="C92" t="s">
        <v>228</v>
      </c>
      <c r="D92" s="30" t="s">
        <v>229</v>
      </c>
      <c r="E92">
        <v>2020</v>
      </c>
      <c r="F92" t="s">
        <v>57</v>
      </c>
      <c r="G92" t="s">
        <v>226</v>
      </c>
      <c r="H92" t="s">
        <v>203</v>
      </c>
      <c r="I92" t="s">
        <v>46</v>
      </c>
      <c r="J92" t="s">
        <v>21</v>
      </c>
      <c r="K92" t="s">
        <v>22</v>
      </c>
      <c r="L92" t="s">
        <v>23</v>
      </c>
      <c r="M92" t="s">
        <v>24</v>
      </c>
      <c r="N92" t="s">
        <v>154</v>
      </c>
      <c r="O92" t="s">
        <v>155</v>
      </c>
      <c r="P92" t="s">
        <v>174</v>
      </c>
    </row>
    <row r="93" spans="1:16" x14ac:dyDescent="0.15">
      <c r="A93" s="3">
        <v>554</v>
      </c>
      <c r="B93" t="s">
        <v>230</v>
      </c>
      <c r="C93" t="s">
        <v>124</v>
      </c>
      <c r="D93" s="30" t="s">
        <v>231</v>
      </c>
      <c r="E93">
        <v>2020</v>
      </c>
      <c r="F93" t="s">
        <v>80</v>
      </c>
      <c r="G93" t="s">
        <v>226</v>
      </c>
      <c r="H93" t="s">
        <v>203</v>
      </c>
      <c r="I93" t="s">
        <v>46</v>
      </c>
      <c r="J93" t="s">
        <v>36</v>
      </c>
      <c r="K93" t="s">
        <v>37</v>
      </c>
      <c r="L93" t="s">
        <v>23</v>
      </c>
      <c r="M93" t="s">
        <v>24</v>
      </c>
      <c r="N93" t="s">
        <v>154</v>
      </c>
      <c r="O93" t="s">
        <v>155</v>
      </c>
      <c r="P93" t="s">
        <v>174</v>
      </c>
    </row>
    <row r="94" spans="1:16" x14ac:dyDescent="0.15">
      <c r="A94" s="3">
        <v>165</v>
      </c>
      <c r="C94" t="s">
        <v>232</v>
      </c>
      <c r="D94" s="30" t="s">
        <v>233</v>
      </c>
      <c r="E94">
        <v>2020</v>
      </c>
      <c r="F94" t="s">
        <v>45</v>
      </c>
      <c r="G94" t="s">
        <v>226</v>
      </c>
      <c r="H94" t="s">
        <v>203</v>
      </c>
      <c r="I94" t="s">
        <v>20</v>
      </c>
      <c r="J94" t="s">
        <v>21</v>
      </c>
      <c r="K94" t="s">
        <v>22</v>
      </c>
      <c r="L94" t="s">
        <v>23</v>
      </c>
      <c r="M94" t="s">
        <v>24</v>
      </c>
      <c r="N94" t="s">
        <v>150</v>
      </c>
      <c r="O94" t="s">
        <v>176</v>
      </c>
      <c r="P94" t="s">
        <v>174</v>
      </c>
    </row>
    <row r="95" spans="1:16" x14ac:dyDescent="0.15">
      <c r="A95" s="3">
        <v>250</v>
      </c>
      <c r="B95" t="s">
        <v>156</v>
      </c>
      <c r="C95" t="s">
        <v>16</v>
      </c>
      <c r="D95" s="30" t="s">
        <v>105</v>
      </c>
      <c r="E95">
        <v>2020</v>
      </c>
      <c r="F95" t="s">
        <v>106</v>
      </c>
      <c r="G95" t="s">
        <v>226</v>
      </c>
      <c r="H95" t="s">
        <v>234</v>
      </c>
      <c r="I95" t="s">
        <v>20</v>
      </c>
      <c r="J95" t="s">
        <v>21</v>
      </c>
      <c r="K95" t="s">
        <v>65</v>
      </c>
      <c r="L95" t="s">
        <v>23</v>
      </c>
      <c r="M95" t="s">
        <v>24</v>
      </c>
      <c r="N95" t="s">
        <v>150</v>
      </c>
      <c r="O95" t="s">
        <v>176</v>
      </c>
      <c r="P95" t="s">
        <v>27</v>
      </c>
    </row>
    <row r="96" spans="1:16" x14ac:dyDescent="0.15">
      <c r="A96" s="3">
        <v>249</v>
      </c>
      <c r="B96" t="s">
        <v>156</v>
      </c>
      <c r="C96" t="s">
        <v>16</v>
      </c>
      <c r="D96" s="30" t="s">
        <v>105</v>
      </c>
      <c r="E96">
        <v>2020</v>
      </c>
      <c r="F96" t="s">
        <v>106</v>
      </c>
      <c r="G96" t="s">
        <v>226</v>
      </c>
      <c r="H96" t="s">
        <v>234</v>
      </c>
      <c r="I96" t="s">
        <v>20</v>
      </c>
      <c r="J96" t="s">
        <v>36</v>
      </c>
      <c r="K96" t="s">
        <v>37</v>
      </c>
      <c r="L96" t="s">
        <v>23</v>
      </c>
      <c r="M96" t="s">
        <v>24</v>
      </c>
      <c r="N96" t="s">
        <v>150</v>
      </c>
      <c r="O96" t="s">
        <v>176</v>
      </c>
      <c r="P96" t="s">
        <v>27</v>
      </c>
    </row>
    <row r="97" spans="1:16" x14ac:dyDescent="0.15">
      <c r="A97" s="3">
        <v>256</v>
      </c>
      <c r="B97" t="s">
        <v>71</v>
      </c>
      <c r="C97" t="s">
        <v>16</v>
      </c>
      <c r="D97" s="30" t="s">
        <v>115</v>
      </c>
      <c r="E97">
        <v>2020</v>
      </c>
      <c r="F97" t="s">
        <v>106</v>
      </c>
      <c r="G97" t="s">
        <v>226</v>
      </c>
      <c r="H97" t="s">
        <v>235</v>
      </c>
      <c r="I97" t="s">
        <v>20</v>
      </c>
      <c r="J97" t="s">
        <v>21</v>
      </c>
      <c r="K97" t="s">
        <v>77</v>
      </c>
      <c r="L97" t="s">
        <v>23</v>
      </c>
      <c r="M97" t="s">
        <v>24</v>
      </c>
      <c r="N97" t="s">
        <v>150</v>
      </c>
      <c r="O97" t="s">
        <v>176</v>
      </c>
      <c r="P97" t="s">
        <v>51</v>
      </c>
    </row>
    <row r="98" spans="1:16" x14ac:dyDescent="0.15">
      <c r="A98" s="3">
        <v>310</v>
      </c>
      <c r="C98" t="s">
        <v>16</v>
      </c>
      <c r="D98" s="30" t="s">
        <v>219</v>
      </c>
      <c r="E98">
        <v>2020</v>
      </c>
      <c r="F98" t="s">
        <v>35</v>
      </c>
      <c r="G98" t="s">
        <v>226</v>
      </c>
      <c r="H98" t="s">
        <v>236</v>
      </c>
      <c r="I98" t="s">
        <v>20</v>
      </c>
      <c r="J98" t="s">
        <v>237</v>
      </c>
      <c r="K98" t="s">
        <v>22</v>
      </c>
      <c r="L98" t="s">
        <v>38</v>
      </c>
      <c r="M98" t="s">
        <v>67</v>
      </c>
      <c r="N98" t="s">
        <v>85</v>
      </c>
      <c r="O98" t="s">
        <v>122</v>
      </c>
      <c r="P98" t="s">
        <v>41</v>
      </c>
    </row>
    <row r="99" spans="1:16" x14ac:dyDescent="0.15">
      <c r="A99" s="3">
        <v>311</v>
      </c>
      <c r="B99" t="s">
        <v>55</v>
      </c>
      <c r="C99" t="s">
        <v>16</v>
      </c>
      <c r="D99" s="30" t="s">
        <v>219</v>
      </c>
      <c r="E99">
        <v>2020</v>
      </c>
      <c r="F99" t="s">
        <v>35</v>
      </c>
      <c r="G99" t="s">
        <v>226</v>
      </c>
      <c r="H99" t="s">
        <v>236</v>
      </c>
      <c r="I99" t="s">
        <v>20</v>
      </c>
      <c r="J99" t="s">
        <v>21</v>
      </c>
      <c r="K99" t="s">
        <v>22</v>
      </c>
      <c r="L99" t="s">
        <v>38</v>
      </c>
      <c r="M99" t="s">
        <v>67</v>
      </c>
      <c r="N99" t="s">
        <v>85</v>
      </c>
      <c r="O99" t="s">
        <v>122</v>
      </c>
      <c r="P99" t="s">
        <v>41</v>
      </c>
    </row>
    <row r="100" spans="1:16" x14ac:dyDescent="0.15">
      <c r="A100" s="3">
        <v>345</v>
      </c>
      <c r="C100" t="s">
        <v>16</v>
      </c>
      <c r="D100" s="30" t="s">
        <v>92</v>
      </c>
      <c r="E100">
        <v>2020</v>
      </c>
      <c r="F100" t="s">
        <v>35</v>
      </c>
      <c r="G100" t="s">
        <v>226</v>
      </c>
      <c r="H100" t="s">
        <v>238</v>
      </c>
      <c r="I100" t="s">
        <v>20</v>
      </c>
      <c r="J100" t="s">
        <v>36</v>
      </c>
      <c r="K100" t="s">
        <v>37</v>
      </c>
      <c r="L100" t="s">
        <v>38</v>
      </c>
      <c r="M100" t="s">
        <v>67</v>
      </c>
      <c r="N100" t="s">
        <v>85</v>
      </c>
      <c r="O100" t="s">
        <v>116</v>
      </c>
      <c r="P100" t="s">
        <v>41</v>
      </c>
    </row>
    <row r="101" spans="1:16" x14ac:dyDescent="0.15">
      <c r="A101" s="3">
        <v>661</v>
      </c>
      <c r="B101" t="s">
        <v>239</v>
      </c>
      <c r="C101" t="s">
        <v>240</v>
      </c>
      <c r="D101" s="30" t="s">
        <v>241</v>
      </c>
      <c r="E101">
        <v>2020</v>
      </c>
      <c r="F101" t="s">
        <v>129</v>
      </c>
      <c r="G101" t="s">
        <v>226</v>
      </c>
      <c r="H101" t="s">
        <v>203</v>
      </c>
      <c r="I101" t="s">
        <v>46</v>
      </c>
      <c r="J101" t="s">
        <v>58</v>
      </c>
      <c r="K101" t="s">
        <v>22</v>
      </c>
      <c r="L101" t="s">
        <v>38</v>
      </c>
      <c r="M101" t="s">
        <v>24</v>
      </c>
      <c r="N101" t="s">
        <v>126</v>
      </c>
      <c r="O101" t="s">
        <v>227</v>
      </c>
      <c r="P101" t="s">
        <v>174</v>
      </c>
    </row>
    <row r="102" spans="1:16" x14ac:dyDescent="0.15">
      <c r="A102" s="3">
        <v>181</v>
      </c>
      <c r="B102" t="s">
        <v>33</v>
      </c>
      <c r="C102" t="s">
        <v>22</v>
      </c>
      <c r="D102" s="30" t="s">
        <v>242</v>
      </c>
      <c r="E102">
        <v>2020</v>
      </c>
      <c r="F102" t="s">
        <v>45</v>
      </c>
      <c r="G102" t="s">
        <v>226</v>
      </c>
      <c r="H102" t="s">
        <v>203</v>
      </c>
      <c r="I102" t="s">
        <v>46</v>
      </c>
      <c r="J102" t="s">
        <v>58</v>
      </c>
      <c r="K102" t="s">
        <v>22</v>
      </c>
      <c r="L102" t="s">
        <v>38</v>
      </c>
      <c r="M102" t="s">
        <v>67</v>
      </c>
      <c r="N102" t="s">
        <v>39</v>
      </c>
      <c r="O102" t="s">
        <v>40</v>
      </c>
      <c r="P102" t="s">
        <v>51</v>
      </c>
    </row>
    <row r="103" spans="1:16" x14ac:dyDescent="0.15">
      <c r="A103" s="3">
        <v>180</v>
      </c>
      <c r="B103" t="s">
        <v>33</v>
      </c>
      <c r="C103" t="s">
        <v>22</v>
      </c>
      <c r="D103" s="30" t="s">
        <v>242</v>
      </c>
      <c r="E103">
        <v>2020</v>
      </c>
      <c r="F103" t="s">
        <v>45</v>
      </c>
      <c r="G103" t="s">
        <v>226</v>
      </c>
      <c r="H103" t="s">
        <v>203</v>
      </c>
      <c r="I103" t="s">
        <v>46</v>
      </c>
      <c r="J103" t="s">
        <v>58</v>
      </c>
      <c r="K103" t="s">
        <v>65</v>
      </c>
      <c r="L103" t="s">
        <v>38</v>
      </c>
      <c r="M103" t="s">
        <v>67</v>
      </c>
      <c r="N103" t="s">
        <v>39</v>
      </c>
      <c r="O103" t="s">
        <v>40</v>
      </c>
      <c r="P103" t="s">
        <v>51</v>
      </c>
    </row>
    <row r="104" spans="1:16" x14ac:dyDescent="0.15">
      <c r="A104" s="3">
        <v>573</v>
      </c>
      <c r="C104" t="s">
        <v>16</v>
      </c>
      <c r="D104" s="30" t="s">
        <v>243</v>
      </c>
      <c r="E104">
        <v>2020</v>
      </c>
      <c r="F104" t="s">
        <v>120</v>
      </c>
      <c r="G104" t="s">
        <v>226</v>
      </c>
      <c r="H104" t="s">
        <v>238</v>
      </c>
      <c r="I104" t="s">
        <v>20</v>
      </c>
      <c r="J104" t="s">
        <v>58</v>
      </c>
      <c r="K104" t="s">
        <v>244</v>
      </c>
      <c r="L104" t="s">
        <v>38</v>
      </c>
      <c r="M104" t="s">
        <v>67</v>
      </c>
      <c r="N104" t="s">
        <v>39</v>
      </c>
      <c r="O104" t="s">
        <v>40</v>
      </c>
      <c r="P104" t="s">
        <v>41</v>
      </c>
    </row>
    <row r="105" spans="1:16" x14ac:dyDescent="0.15">
      <c r="A105" s="3">
        <v>400</v>
      </c>
      <c r="C105" t="s">
        <v>16</v>
      </c>
      <c r="D105" s="30" t="s">
        <v>245</v>
      </c>
      <c r="E105">
        <v>2020</v>
      </c>
      <c r="F105" t="s">
        <v>57</v>
      </c>
      <c r="G105" t="s">
        <v>226</v>
      </c>
      <c r="H105" t="s">
        <v>236</v>
      </c>
      <c r="I105" t="s">
        <v>20</v>
      </c>
      <c r="J105" t="s">
        <v>237</v>
      </c>
      <c r="K105" t="s">
        <v>22</v>
      </c>
      <c r="L105" t="s">
        <v>38</v>
      </c>
      <c r="M105" t="s">
        <v>67</v>
      </c>
      <c r="N105" t="s">
        <v>246</v>
      </c>
      <c r="O105" t="s">
        <v>247</v>
      </c>
      <c r="P105" t="s">
        <v>41</v>
      </c>
    </row>
    <row r="106" spans="1:16" x14ac:dyDescent="0.15">
      <c r="A106" s="3">
        <v>464</v>
      </c>
      <c r="B106" t="s">
        <v>101</v>
      </c>
      <c r="C106" t="s">
        <v>22</v>
      </c>
      <c r="D106" s="30" t="s">
        <v>248</v>
      </c>
      <c r="E106">
        <v>2020</v>
      </c>
      <c r="F106" t="s">
        <v>73</v>
      </c>
      <c r="G106" t="s">
        <v>226</v>
      </c>
      <c r="H106" t="s">
        <v>238</v>
      </c>
      <c r="I106" t="s">
        <v>20</v>
      </c>
      <c r="J106" t="s">
        <v>237</v>
      </c>
      <c r="K106" t="s">
        <v>22</v>
      </c>
      <c r="L106" t="s">
        <v>38</v>
      </c>
      <c r="M106" t="s">
        <v>67</v>
      </c>
      <c r="N106" t="s">
        <v>25</v>
      </c>
      <c r="O106" t="s">
        <v>50</v>
      </c>
      <c r="P106" t="s">
        <v>41</v>
      </c>
    </row>
    <row r="107" spans="1:16" x14ac:dyDescent="0.15">
      <c r="A107" s="3">
        <v>136</v>
      </c>
      <c r="B107" t="s">
        <v>249</v>
      </c>
      <c r="C107" t="s">
        <v>250</v>
      </c>
      <c r="D107" s="30" t="s">
        <v>145</v>
      </c>
      <c r="E107">
        <v>2020</v>
      </c>
      <c r="F107" t="s">
        <v>18</v>
      </c>
      <c r="G107" t="s">
        <v>226</v>
      </c>
      <c r="H107" t="s">
        <v>236</v>
      </c>
      <c r="I107" t="s">
        <v>46</v>
      </c>
      <c r="J107" t="s">
        <v>58</v>
      </c>
      <c r="K107" t="s">
        <v>22</v>
      </c>
      <c r="L107" t="s">
        <v>38</v>
      </c>
      <c r="M107" t="s">
        <v>67</v>
      </c>
      <c r="N107" t="s">
        <v>25</v>
      </c>
      <c r="O107" t="s">
        <v>50</v>
      </c>
      <c r="P107" t="s">
        <v>41</v>
      </c>
    </row>
    <row r="108" spans="1:16" x14ac:dyDescent="0.15">
      <c r="A108" s="3">
        <v>137</v>
      </c>
      <c r="B108" t="s">
        <v>251</v>
      </c>
      <c r="C108" t="s">
        <v>250</v>
      </c>
      <c r="D108" s="30" t="s">
        <v>145</v>
      </c>
      <c r="E108">
        <v>2020</v>
      </c>
      <c r="F108" t="s">
        <v>18</v>
      </c>
      <c r="G108" t="s">
        <v>226</v>
      </c>
      <c r="H108" t="s">
        <v>236</v>
      </c>
      <c r="I108" t="s">
        <v>20</v>
      </c>
      <c r="J108" t="s">
        <v>21</v>
      </c>
      <c r="K108" t="s">
        <v>22</v>
      </c>
      <c r="L108" t="s">
        <v>38</v>
      </c>
      <c r="M108" t="s">
        <v>67</v>
      </c>
      <c r="N108" t="s">
        <v>25</v>
      </c>
      <c r="O108" t="s">
        <v>50</v>
      </c>
      <c r="P108" t="s">
        <v>41</v>
      </c>
    </row>
    <row r="109" spans="1:16" x14ac:dyDescent="0.15">
      <c r="A109" s="3">
        <v>138</v>
      </c>
      <c r="B109" t="s">
        <v>252</v>
      </c>
      <c r="C109" t="s">
        <v>250</v>
      </c>
      <c r="D109" s="30" t="s">
        <v>145</v>
      </c>
      <c r="E109">
        <v>2020</v>
      </c>
      <c r="F109" t="s">
        <v>18</v>
      </c>
      <c r="G109" t="s">
        <v>226</v>
      </c>
      <c r="H109" t="s">
        <v>236</v>
      </c>
      <c r="I109" t="s">
        <v>20</v>
      </c>
      <c r="J109" t="s">
        <v>21</v>
      </c>
      <c r="K109" t="s">
        <v>22</v>
      </c>
      <c r="L109" t="s">
        <v>38</v>
      </c>
      <c r="M109" t="s">
        <v>67</v>
      </c>
      <c r="N109" t="s">
        <v>25</v>
      </c>
      <c r="O109" t="s">
        <v>50</v>
      </c>
      <c r="P109" t="s">
        <v>41</v>
      </c>
    </row>
    <row r="110" spans="1:16" x14ac:dyDescent="0.15">
      <c r="A110" s="3">
        <v>214</v>
      </c>
      <c r="B110" t="s">
        <v>253</v>
      </c>
      <c r="C110" t="s">
        <v>254</v>
      </c>
      <c r="D110" s="30" t="s">
        <v>255</v>
      </c>
      <c r="E110">
        <v>2020</v>
      </c>
      <c r="F110" t="s">
        <v>45</v>
      </c>
      <c r="G110" t="s">
        <v>226</v>
      </c>
      <c r="H110" t="s">
        <v>236</v>
      </c>
      <c r="I110" t="s">
        <v>20</v>
      </c>
      <c r="J110" t="s">
        <v>237</v>
      </c>
      <c r="K110" t="s">
        <v>22</v>
      </c>
      <c r="L110" t="s">
        <v>38</v>
      </c>
      <c r="M110" t="s">
        <v>67</v>
      </c>
      <c r="N110" t="s">
        <v>25</v>
      </c>
      <c r="O110" t="s">
        <v>50</v>
      </c>
      <c r="P110" t="s">
        <v>41</v>
      </c>
    </row>
    <row r="111" spans="1:16" x14ac:dyDescent="0.15">
      <c r="A111" s="3">
        <v>215</v>
      </c>
      <c r="B111" t="s">
        <v>256</v>
      </c>
      <c r="C111" t="s">
        <v>254</v>
      </c>
      <c r="D111" s="30" t="s">
        <v>255</v>
      </c>
      <c r="E111">
        <v>2020</v>
      </c>
      <c r="F111" t="s">
        <v>45</v>
      </c>
      <c r="G111" t="s">
        <v>226</v>
      </c>
      <c r="H111" t="s">
        <v>236</v>
      </c>
      <c r="I111" t="s">
        <v>20</v>
      </c>
      <c r="J111" t="s">
        <v>21</v>
      </c>
      <c r="K111" t="s">
        <v>22</v>
      </c>
      <c r="L111" t="s">
        <v>38</v>
      </c>
      <c r="M111" t="s">
        <v>67</v>
      </c>
      <c r="N111" t="s">
        <v>25</v>
      </c>
      <c r="O111" t="s">
        <v>50</v>
      </c>
      <c r="P111" t="s">
        <v>41</v>
      </c>
    </row>
    <row r="112" spans="1:16" x14ac:dyDescent="0.15">
      <c r="A112" s="3">
        <v>216</v>
      </c>
      <c r="B112" t="s">
        <v>253</v>
      </c>
      <c r="C112" t="s">
        <v>254</v>
      </c>
      <c r="D112" s="30" t="s">
        <v>255</v>
      </c>
      <c r="E112">
        <v>2020</v>
      </c>
      <c r="F112" t="s">
        <v>45</v>
      </c>
      <c r="G112" t="s">
        <v>226</v>
      </c>
      <c r="H112" t="s">
        <v>236</v>
      </c>
      <c r="I112" t="s">
        <v>46</v>
      </c>
      <c r="J112" t="s">
        <v>257</v>
      </c>
      <c r="K112" t="s">
        <v>22</v>
      </c>
      <c r="L112" t="s">
        <v>38</v>
      </c>
      <c r="M112" t="s">
        <v>67</v>
      </c>
      <c r="N112" t="s">
        <v>25</v>
      </c>
      <c r="O112" t="s">
        <v>50</v>
      </c>
      <c r="P112" t="s">
        <v>41</v>
      </c>
    </row>
    <row r="113" spans="1:16" x14ac:dyDescent="0.15">
      <c r="A113" s="3">
        <v>217</v>
      </c>
      <c r="B113" t="s">
        <v>33</v>
      </c>
      <c r="C113" t="s">
        <v>22</v>
      </c>
      <c r="D113" s="30" t="s">
        <v>255</v>
      </c>
      <c r="E113">
        <v>2020</v>
      </c>
      <c r="F113" t="s">
        <v>45</v>
      </c>
      <c r="G113" t="s">
        <v>226</v>
      </c>
      <c r="H113" t="s">
        <v>236</v>
      </c>
      <c r="I113" t="s">
        <v>20</v>
      </c>
      <c r="J113" t="s">
        <v>258</v>
      </c>
      <c r="K113" t="s">
        <v>22</v>
      </c>
      <c r="L113" t="s">
        <v>38</v>
      </c>
      <c r="M113" t="s">
        <v>67</v>
      </c>
      <c r="N113" t="s">
        <v>25</v>
      </c>
      <c r="O113" t="s">
        <v>259</v>
      </c>
      <c r="P113" t="s">
        <v>41</v>
      </c>
    </row>
    <row r="114" spans="1:16" x14ac:dyDescent="0.15">
      <c r="A114" s="3">
        <v>407</v>
      </c>
      <c r="B114" t="s">
        <v>33</v>
      </c>
      <c r="C114" t="s">
        <v>22</v>
      </c>
      <c r="D114" s="30" t="s">
        <v>260</v>
      </c>
      <c r="E114">
        <v>2020</v>
      </c>
      <c r="F114" t="s">
        <v>57</v>
      </c>
      <c r="G114" t="s">
        <v>226</v>
      </c>
      <c r="H114" t="s">
        <v>203</v>
      </c>
      <c r="I114" t="s">
        <v>64</v>
      </c>
      <c r="J114" t="s">
        <v>64</v>
      </c>
      <c r="K114" t="s">
        <v>22</v>
      </c>
      <c r="L114" t="s">
        <v>38</v>
      </c>
      <c r="M114" t="s">
        <v>67</v>
      </c>
      <c r="N114" t="s">
        <v>25</v>
      </c>
      <c r="O114" t="s">
        <v>50</v>
      </c>
      <c r="P114" t="s">
        <v>41</v>
      </c>
    </row>
    <row r="115" spans="1:16" x14ac:dyDescent="0.15">
      <c r="A115" s="3">
        <v>570</v>
      </c>
      <c r="B115" t="s">
        <v>33</v>
      </c>
      <c r="C115" t="s">
        <v>22</v>
      </c>
      <c r="D115" s="30" t="s">
        <v>261</v>
      </c>
      <c r="E115">
        <v>2020</v>
      </c>
      <c r="F115" t="s">
        <v>120</v>
      </c>
      <c r="G115" t="s">
        <v>226</v>
      </c>
      <c r="H115" t="s">
        <v>262</v>
      </c>
      <c r="I115" t="s">
        <v>20</v>
      </c>
      <c r="J115" t="s">
        <v>70</v>
      </c>
      <c r="K115" t="s">
        <v>22</v>
      </c>
      <c r="L115" t="s">
        <v>38</v>
      </c>
      <c r="M115" t="s">
        <v>24</v>
      </c>
      <c r="N115" t="s">
        <v>25</v>
      </c>
      <c r="O115" t="s">
        <v>50</v>
      </c>
      <c r="P115" t="s">
        <v>41</v>
      </c>
    </row>
    <row r="116" spans="1:16" x14ac:dyDescent="0.15">
      <c r="A116" s="3">
        <v>288</v>
      </c>
      <c r="B116" t="s">
        <v>263</v>
      </c>
      <c r="C116" t="s">
        <v>254</v>
      </c>
      <c r="D116" s="30" t="s">
        <v>264</v>
      </c>
      <c r="E116">
        <v>2020</v>
      </c>
      <c r="F116" t="s">
        <v>35</v>
      </c>
      <c r="G116" t="s">
        <v>226</v>
      </c>
      <c r="H116" t="s">
        <v>203</v>
      </c>
      <c r="I116" t="s">
        <v>46</v>
      </c>
      <c r="J116" t="s">
        <v>58</v>
      </c>
      <c r="K116" t="s">
        <v>65</v>
      </c>
      <c r="L116" t="s">
        <v>38</v>
      </c>
      <c r="M116" t="s">
        <v>67</v>
      </c>
      <c r="N116" t="s">
        <v>25</v>
      </c>
      <c r="O116" t="s">
        <v>50</v>
      </c>
      <c r="P116" t="s">
        <v>41</v>
      </c>
    </row>
    <row r="117" spans="1:16" x14ac:dyDescent="0.15">
      <c r="A117" s="3">
        <v>321</v>
      </c>
      <c r="B117" t="s">
        <v>265</v>
      </c>
      <c r="C117" t="s">
        <v>250</v>
      </c>
      <c r="D117" s="30" t="s">
        <v>266</v>
      </c>
      <c r="E117">
        <v>2020</v>
      </c>
      <c r="F117" t="s">
        <v>35</v>
      </c>
      <c r="G117" t="s">
        <v>226</v>
      </c>
      <c r="H117" t="s">
        <v>203</v>
      </c>
      <c r="I117" t="s">
        <v>46</v>
      </c>
      <c r="J117" t="s">
        <v>70</v>
      </c>
      <c r="K117" t="s">
        <v>244</v>
      </c>
      <c r="L117" t="s">
        <v>38</v>
      </c>
      <c r="M117" t="s">
        <v>67</v>
      </c>
      <c r="N117" t="s">
        <v>25</v>
      </c>
      <c r="O117" t="s">
        <v>50</v>
      </c>
      <c r="P117" t="s">
        <v>41</v>
      </c>
    </row>
    <row r="118" spans="1:16" x14ac:dyDescent="0.15">
      <c r="A118" s="3">
        <v>258</v>
      </c>
      <c r="C118" t="s">
        <v>16</v>
      </c>
      <c r="D118" s="30" t="s">
        <v>115</v>
      </c>
      <c r="E118">
        <v>2020</v>
      </c>
      <c r="F118" t="s">
        <v>106</v>
      </c>
      <c r="G118" t="s">
        <v>226</v>
      </c>
      <c r="H118" t="s">
        <v>234</v>
      </c>
      <c r="I118" t="s">
        <v>20</v>
      </c>
      <c r="J118" t="s">
        <v>36</v>
      </c>
      <c r="K118" t="s">
        <v>37</v>
      </c>
      <c r="L118" t="s">
        <v>38</v>
      </c>
      <c r="M118" t="s">
        <v>67</v>
      </c>
      <c r="N118" t="s">
        <v>25</v>
      </c>
      <c r="O118" t="s">
        <v>60</v>
      </c>
      <c r="P118" t="s">
        <v>51</v>
      </c>
    </row>
    <row r="119" spans="1:16" x14ac:dyDescent="0.15">
      <c r="A119" s="3">
        <v>574</v>
      </c>
      <c r="C119" t="s">
        <v>16</v>
      </c>
      <c r="D119" s="30" t="s">
        <v>243</v>
      </c>
      <c r="E119">
        <v>2020</v>
      </c>
      <c r="F119" t="s">
        <v>120</v>
      </c>
      <c r="G119" t="s">
        <v>226</v>
      </c>
      <c r="H119" t="s">
        <v>238</v>
      </c>
      <c r="I119" t="s">
        <v>46</v>
      </c>
      <c r="J119" t="s">
        <v>58</v>
      </c>
      <c r="K119" t="s">
        <v>267</v>
      </c>
      <c r="L119" t="s">
        <v>38</v>
      </c>
      <c r="M119" t="s">
        <v>67</v>
      </c>
      <c r="N119" t="s">
        <v>150</v>
      </c>
      <c r="O119" t="s">
        <v>151</v>
      </c>
      <c r="P119" t="s">
        <v>41</v>
      </c>
    </row>
    <row r="120" spans="1:16" x14ac:dyDescent="0.15">
      <c r="A120" s="3">
        <v>68</v>
      </c>
      <c r="B120" t="s">
        <v>268</v>
      </c>
      <c r="C120" t="s">
        <v>22</v>
      </c>
      <c r="D120" s="30" t="s">
        <v>162</v>
      </c>
      <c r="E120">
        <v>2020</v>
      </c>
      <c r="F120" t="s">
        <v>83</v>
      </c>
      <c r="G120" t="s">
        <v>226</v>
      </c>
      <c r="H120" t="s">
        <v>203</v>
      </c>
      <c r="I120" t="s">
        <v>64</v>
      </c>
      <c r="J120" t="s">
        <v>64</v>
      </c>
      <c r="K120" t="s">
        <v>22</v>
      </c>
      <c r="L120" t="s">
        <v>38</v>
      </c>
      <c r="M120" t="s">
        <v>67</v>
      </c>
      <c r="N120" t="s">
        <v>163</v>
      </c>
      <c r="O120" t="s">
        <v>269</v>
      </c>
      <c r="P120" t="s">
        <v>41</v>
      </c>
    </row>
    <row r="121" spans="1:16" x14ac:dyDescent="0.15">
      <c r="A121" s="3">
        <v>584</v>
      </c>
      <c r="B121" t="s">
        <v>33</v>
      </c>
      <c r="C121" t="s">
        <v>16</v>
      </c>
      <c r="D121" s="30" t="s">
        <v>139</v>
      </c>
      <c r="E121">
        <v>2020</v>
      </c>
      <c r="F121" t="s">
        <v>120</v>
      </c>
      <c r="G121" t="s">
        <v>226</v>
      </c>
      <c r="H121" t="s">
        <v>238</v>
      </c>
      <c r="I121" t="s">
        <v>46</v>
      </c>
      <c r="J121" t="s">
        <v>58</v>
      </c>
      <c r="K121" t="s">
        <v>267</v>
      </c>
      <c r="L121" t="s">
        <v>38</v>
      </c>
      <c r="M121" t="s">
        <v>67</v>
      </c>
      <c r="N121" t="s">
        <v>31</v>
      </c>
      <c r="O121" t="s">
        <v>93</v>
      </c>
      <c r="P121" t="s">
        <v>41</v>
      </c>
    </row>
    <row r="122" spans="1:16" x14ac:dyDescent="0.15">
      <c r="A122" s="3">
        <v>227</v>
      </c>
      <c r="C122" t="s">
        <v>270</v>
      </c>
      <c r="D122" s="30" t="s">
        <v>271</v>
      </c>
      <c r="E122">
        <v>2020</v>
      </c>
      <c r="F122" t="s">
        <v>106</v>
      </c>
      <c r="G122" t="s">
        <v>226</v>
      </c>
      <c r="H122" t="s">
        <v>203</v>
      </c>
      <c r="I122" t="s">
        <v>46</v>
      </c>
      <c r="J122" t="s">
        <v>272</v>
      </c>
      <c r="K122" t="s">
        <v>22</v>
      </c>
      <c r="L122" t="s">
        <v>38</v>
      </c>
      <c r="M122" t="s">
        <v>67</v>
      </c>
      <c r="N122" t="s">
        <v>31</v>
      </c>
      <c r="O122" t="s">
        <v>93</v>
      </c>
      <c r="P122" t="s">
        <v>41</v>
      </c>
    </row>
    <row r="123" spans="1:16" x14ac:dyDescent="0.15">
      <c r="A123" s="3">
        <v>51</v>
      </c>
      <c r="C123" t="s">
        <v>118</v>
      </c>
      <c r="D123" s="30" t="s">
        <v>82</v>
      </c>
      <c r="E123">
        <v>2020</v>
      </c>
      <c r="F123" t="s">
        <v>83</v>
      </c>
      <c r="G123" t="s">
        <v>226</v>
      </c>
      <c r="H123" t="s">
        <v>203</v>
      </c>
      <c r="I123" t="s">
        <v>20</v>
      </c>
      <c r="J123" t="s">
        <v>58</v>
      </c>
      <c r="K123" t="s">
        <v>65</v>
      </c>
      <c r="L123" t="s">
        <v>38</v>
      </c>
      <c r="M123" t="s">
        <v>67</v>
      </c>
      <c r="N123" t="s">
        <v>31</v>
      </c>
      <c r="O123" t="s">
        <v>273</v>
      </c>
      <c r="P123" t="s">
        <v>51</v>
      </c>
    </row>
    <row r="124" spans="1:16" x14ac:dyDescent="0.15">
      <c r="A124" s="3">
        <v>513</v>
      </c>
      <c r="C124" t="s">
        <v>274</v>
      </c>
      <c r="D124" s="30" t="s">
        <v>275</v>
      </c>
      <c r="E124">
        <v>2020</v>
      </c>
      <c r="F124" t="s">
        <v>80</v>
      </c>
      <c r="G124" t="s">
        <v>226</v>
      </c>
      <c r="H124" t="s">
        <v>203</v>
      </c>
      <c r="I124" t="s">
        <v>64</v>
      </c>
      <c r="J124" t="s">
        <v>64</v>
      </c>
      <c r="K124" t="s">
        <v>65</v>
      </c>
      <c r="L124" t="s">
        <v>38</v>
      </c>
      <c r="M124" t="s">
        <v>67</v>
      </c>
      <c r="N124" t="s">
        <v>31</v>
      </c>
      <c r="O124" t="s">
        <v>93</v>
      </c>
      <c r="P124" t="s">
        <v>41</v>
      </c>
    </row>
    <row r="125" spans="1:16" x14ac:dyDescent="0.15">
      <c r="A125" s="3">
        <v>657</v>
      </c>
      <c r="C125" t="s">
        <v>276</v>
      </c>
      <c r="D125" s="30" t="s">
        <v>128</v>
      </c>
      <c r="E125">
        <v>2020</v>
      </c>
      <c r="F125" t="s">
        <v>129</v>
      </c>
      <c r="G125" t="s">
        <v>226</v>
      </c>
      <c r="H125" t="s">
        <v>203</v>
      </c>
      <c r="I125" t="s">
        <v>64</v>
      </c>
      <c r="J125" t="s">
        <v>64</v>
      </c>
      <c r="K125" t="s">
        <v>65</v>
      </c>
      <c r="L125" t="s">
        <v>38</v>
      </c>
      <c r="M125" t="s">
        <v>67</v>
      </c>
      <c r="N125" t="s">
        <v>31</v>
      </c>
      <c r="O125" t="s">
        <v>93</v>
      </c>
      <c r="P125" t="s">
        <v>41</v>
      </c>
    </row>
    <row r="126" spans="1:16" x14ac:dyDescent="0.15">
      <c r="A126" s="3">
        <v>515</v>
      </c>
      <c r="B126" t="s">
        <v>33</v>
      </c>
      <c r="C126" t="s">
        <v>22</v>
      </c>
      <c r="D126" s="30" t="s">
        <v>277</v>
      </c>
      <c r="E126">
        <v>2020</v>
      </c>
      <c r="F126" t="s">
        <v>80</v>
      </c>
      <c r="G126" t="s">
        <v>226</v>
      </c>
      <c r="H126" t="s">
        <v>203</v>
      </c>
      <c r="I126" t="s">
        <v>64</v>
      </c>
      <c r="J126" t="s">
        <v>64</v>
      </c>
      <c r="K126" t="s">
        <v>278</v>
      </c>
      <c r="L126" t="s">
        <v>38</v>
      </c>
      <c r="M126" t="s">
        <v>67</v>
      </c>
      <c r="N126" t="s">
        <v>31</v>
      </c>
      <c r="O126" t="s">
        <v>279</v>
      </c>
      <c r="P126" t="s">
        <v>41</v>
      </c>
    </row>
    <row r="127" spans="1:16" x14ac:dyDescent="0.15">
      <c r="A127" s="3">
        <v>480</v>
      </c>
      <c r="C127" t="s">
        <v>16</v>
      </c>
      <c r="D127" s="30" t="s">
        <v>280</v>
      </c>
      <c r="E127">
        <v>2020</v>
      </c>
      <c r="F127" t="s">
        <v>73</v>
      </c>
      <c r="G127" t="s">
        <v>226</v>
      </c>
      <c r="H127" t="s">
        <v>203</v>
      </c>
      <c r="I127" t="s">
        <v>64</v>
      </c>
      <c r="J127" t="s">
        <v>64</v>
      </c>
      <c r="K127" t="s">
        <v>278</v>
      </c>
      <c r="L127" t="s">
        <v>38</v>
      </c>
      <c r="M127" t="s">
        <v>67</v>
      </c>
      <c r="N127" t="s">
        <v>31</v>
      </c>
      <c r="O127" t="s">
        <v>32</v>
      </c>
      <c r="P127" t="s">
        <v>41</v>
      </c>
    </row>
    <row r="128" spans="1:16" x14ac:dyDescent="0.15">
      <c r="A128" s="3">
        <v>305</v>
      </c>
      <c r="C128" t="s">
        <v>22</v>
      </c>
      <c r="D128" s="30" t="s">
        <v>219</v>
      </c>
      <c r="E128">
        <v>2020</v>
      </c>
      <c r="F128" t="s">
        <v>35</v>
      </c>
      <c r="G128" t="s">
        <v>226</v>
      </c>
      <c r="H128" t="s">
        <v>281</v>
      </c>
      <c r="I128" t="s">
        <v>20</v>
      </c>
      <c r="J128" t="s">
        <v>282</v>
      </c>
      <c r="K128" t="s">
        <v>283</v>
      </c>
      <c r="L128" t="s">
        <v>38</v>
      </c>
      <c r="M128" t="s">
        <v>67</v>
      </c>
      <c r="N128" t="s">
        <v>31</v>
      </c>
      <c r="O128" t="s">
        <v>93</v>
      </c>
      <c r="P128" t="s">
        <v>284</v>
      </c>
    </row>
    <row r="129" spans="1:16" x14ac:dyDescent="0.15">
      <c r="A129" s="3">
        <v>312</v>
      </c>
      <c r="B129" t="s">
        <v>28</v>
      </c>
      <c r="C129" t="s">
        <v>16</v>
      </c>
      <c r="D129" s="30" t="s">
        <v>198</v>
      </c>
      <c r="E129">
        <v>2020</v>
      </c>
      <c r="F129" t="s">
        <v>35</v>
      </c>
      <c r="G129" t="s">
        <v>226</v>
      </c>
      <c r="H129" t="s">
        <v>203</v>
      </c>
      <c r="I129" t="s">
        <v>64</v>
      </c>
      <c r="J129" t="s">
        <v>64</v>
      </c>
      <c r="K129" t="s">
        <v>285</v>
      </c>
      <c r="L129" t="s">
        <v>108</v>
      </c>
      <c r="M129" t="s">
        <v>49</v>
      </c>
      <c r="N129" t="s">
        <v>85</v>
      </c>
      <c r="O129" t="s">
        <v>86</v>
      </c>
      <c r="P129" t="s">
        <v>41</v>
      </c>
    </row>
    <row r="130" spans="1:16" x14ac:dyDescent="0.15">
      <c r="A130" s="3">
        <v>434</v>
      </c>
      <c r="B130" t="s">
        <v>286</v>
      </c>
      <c r="C130" t="s">
        <v>287</v>
      </c>
      <c r="D130" s="30" t="s">
        <v>288</v>
      </c>
      <c r="E130">
        <v>2020</v>
      </c>
      <c r="F130" t="s">
        <v>99</v>
      </c>
      <c r="G130" t="s">
        <v>226</v>
      </c>
      <c r="H130" t="s">
        <v>203</v>
      </c>
      <c r="I130" t="s">
        <v>20</v>
      </c>
      <c r="J130" t="s">
        <v>58</v>
      </c>
      <c r="K130" t="s">
        <v>22</v>
      </c>
      <c r="L130" t="s">
        <v>48</v>
      </c>
      <c r="M130" t="s">
        <v>49</v>
      </c>
      <c r="N130" t="s">
        <v>85</v>
      </c>
      <c r="O130" t="s">
        <v>116</v>
      </c>
      <c r="P130" t="s">
        <v>41</v>
      </c>
    </row>
    <row r="131" spans="1:16" x14ac:dyDescent="0.15">
      <c r="A131" s="3">
        <v>20</v>
      </c>
      <c r="B131" t="s">
        <v>289</v>
      </c>
      <c r="C131" t="s">
        <v>250</v>
      </c>
      <c r="D131" s="30" t="s">
        <v>290</v>
      </c>
      <c r="E131">
        <v>2020</v>
      </c>
      <c r="F131" t="s">
        <v>83</v>
      </c>
      <c r="G131" t="s">
        <v>226</v>
      </c>
      <c r="H131" t="s">
        <v>236</v>
      </c>
      <c r="I131" t="s">
        <v>46</v>
      </c>
      <c r="J131" t="s">
        <v>58</v>
      </c>
      <c r="K131" t="s">
        <v>65</v>
      </c>
      <c r="L131" t="s">
        <v>48</v>
      </c>
      <c r="M131" t="s">
        <v>49</v>
      </c>
      <c r="N131" t="s">
        <v>85</v>
      </c>
      <c r="O131" t="s">
        <v>116</v>
      </c>
      <c r="P131" t="s">
        <v>27</v>
      </c>
    </row>
    <row r="132" spans="1:16" x14ac:dyDescent="0.15">
      <c r="A132" s="3">
        <v>164</v>
      </c>
      <c r="B132" t="s">
        <v>68</v>
      </c>
      <c r="C132" t="s">
        <v>291</v>
      </c>
      <c r="D132" s="30" t="s">
        <v>233</v>
      </c>
      <c r="E132">
        <v>2020</v>
      </c>
      <c r="F132" t="s">
        <v>45</v>
      </c>
      <c r="G132" t="s">
        <v>226</v>
      </c>
      <c r="H132" t="s">
        <v>203</v>
      </c>
      <c r="I132" t="s">
        <v>20</v>
      </c>
      <c r="J132" t="s">
        <v>21</v>
      </c>
      <c r="K132" t="s">
        <v>37</v>
      </c>
      <c r="L132" t="s">
        <v>48</v>
      </c>
      <c r="M132" t="s">
        <v>49</v>
      </c>
      <c r="N132" t="s">
        <v>85</v>
      </c>
      <c r="O132" t="s">
        <v>116</v>
      </c>
      <c r="P132" t="s">
        <v>174</v>
      </c>
    </row>
    <row r="133" spans="1:16" x14ac:dyDescent="0.15">
      <c r="A133" s="3">
        <v>472</v>
      </c>
      <c r="B133" t="s">
        <v>68</v>
      </c>
      <c r="C133" t="s">
        <v>124</v>
      </c>
      <c r="D133" s="30" t="s">
        <v>292</v>
      </c>
      <c r="E133">
        <v>2020</v>
      </c>
      <c r="F133" t="s">
        <v>73</v>
      </c>
      <c r="G133" t="s">
        <v>226</v>
      </c>
      <c r="H133" t="s">
        <v>203</v>
      </c>
      <c r="I133" t="s">
        <v>46</v>
      </c>
      <c r="J133" t="s">
        <v>58</v>
      </c>
      <c r="K133" t="s">
        <v>22</v>
      </c>
      <c r="L133" t="s">
        <v>48</v>
      </c>
      <c r="M133" t="s">
        <v>49</v>
      </c>
      <c r="N133" t="s">
        <v>126</v>
      </c>
      <c r="O133" t="s">
        <v>127</v>
      </c>
      <c r="P133" t="s">
        <v>174</v>
      </c>
    </row>
    <row r="134" spans="1:16" x14ac:dyDescent="0.15">
      <c r="A134" s="3">
        <v>363</v>
      </c>
      <c r="C134" t="s">
        <v>293</v>
      </c>
      <c r="D134" s="30" t="s">
        <v>229</v>
      </c>
      <c r="E134">
        <v>2020</v>
      </c>
      <c r="F134" t="s">
        <v>57</v>
      </c>
      <c r="G134" t="s">
        <v>226</v>
      </c>
      <c r="H134" t="s">
        <v>203</v>
      </c>
      <c r="I134" t="s">
        <v>20</v>
      </c>
      <c r="J134" t="s">
        <v>21</v>
      </c>
      <c r="K134" t="s">
        <v>65</v>
      </c>
      <c r="L134" t="s">
        <v>48</v>
      </c>
      <c r="M134" t="s">
        <v>49</v>
      </c>
      <c r="N134" t="s">
        <v>126</v>
      </c>
      <c r="O134" t="s">
        <v>127</v>
      </c>
      <c r="P134" t="s">
        <v>174</v>
      </c>
    </row>
    <row r="135" spans="1:16" x14ac:dyDescent="0.15">
      <c r="A135" s="3">
        <v>380</v>
      </c>
      <c r="C135" t="s">
        <v>294</v>
      </c>
      <c r="D135" s="30" t="s">
        <v>295</v>
      </c>
      <c r="E135">
        <v>2020</v>
      </c>
      <c r="F135" t="s">
        <v>57</v>
      </c>
      <c r="G135" t="s">
        <v>226</v>
      </c>
      <c r="H135" t="s">
        <v>203</v>
      </c>
      <c r="I135" t="s">
        <v>20</v>
      </c>
      <c r="J135" t="s">
        <v>21</v>
      </c>
      <c r="K135" t="s">
        <v>37</v>
      </c>
      <c r="L135" t="s">
        <v>48</v>
      </c>
      <c r="M135" t="s">
        <v>49</v>
      </c>
      <c r="N135" t="s">
        <v>126</v>
      </c>
      <c r="O135" t="s">
        <v>127</v>
      </c>
      <c r="P135" t="s">
        <v>174</v>
      </c>
    </row>
    <row r="136" spans="1:16" x14ac:dyDescent="0.15">
      <c r="A136" s="3">
        <v>385</v>
      </c>
      <c r="B136" t="s">
        <v>68</v>
      </c>
      <c r="C136" t="s">
        <v>114</v>
      </c>
      <c r="D136" s="30" t="s">
        <v>56</v>
      </c>
      <c r="E136">
        <v>2020</v>
      </c>
      <c r="F136" t="s">
        <v>57</v>
      </c>
      <c r="G136" t="s">
        <v>226</v>
      </c>
      <c r="H136" t="s">
        <v>234</v>
      </c>
      <c r="I136" t="s">
        <v>20</v>
      </c>
      <c r="J136" t="s">
        <v>58</v>
      </c>
      <c r="K136" t="s">
        <v>37</v>
      </c>
      <c r="L136" t="s">
        <v>48</v>
      </c>
      <c r="M136" t="s">
        <v>49</v>
      </c>
      <c r="N136" t="s">
        <v>126</v>
      </c>
      <c r="O136" t="s">
        <v>227</v>
      </c>
      <c r="P136" t="s">
        <v>51</v>
      </c>
    </row>
    <row r="137" spans="1:16" x14ac:dyDescent="0.15">
      <c r="A137" s="3">
        <v>382</v>
      </c>
      <c r="C137" t="s">
        <v>296</v>
      </c>
      <c r="D137" s="30" t="s">
        <v>295</v>
      </c>
      <c r="E137">
        <v>2020</v>
      </c>
      <c r="F137" t="s">
        <v>57</v>
      </c>
      <c r="G137" t="s">
        <v>226</v>
      </c>
      <c r="H137" t="s">
        <v>203</v>
      </c>
      <c r="I137" t="s">
        <v>46</v>
      </c>
      <c r="J137" t="s">
        <v>58</v>
      </c>
      <c r="K137" t="s">
        <v>78</v>
      </c>
      <c r="L137" t="s">
        <v>48</v>
      </c>
      <c r="M137" t="s">
        <v>49</v>
      </c>
      <c r="N137" t="s">
        <v>126</v>
      </c>
      <c r="O137" t="s">
        <v>127</v>
      </c>
      <c r="P137" t="s">
        <v>174</v>
      </c>
    </row>
    <row r="138" spans="1:16" x14ac:dyDescent="0.15">
      <c r="A138" s="3">
        <v>362</v>
      </c>
      <c r="B138" t="s">
        <v>68</v>
      </c>
      <c r="C138" t="s">
        <v>293</v>
      </c>
      <c r="D138" s="30" t="s">
        <v>229</v>
      </c>
      <c r="E138">
        <v>2020</v>
      </c>
      <c r="F138" t="s">
        <v>57</v>
      </c>
      <c r="G138" t="s">
        <v>226</v>
      </c>
      <c r="H138" t="s">
        <v>203</v>
      </c>
      <c r="I138" t="s">
        <v>46</v>
      </c>
      <c r="J138" t="s">
        <v>58</v>
      </c>
      <c r="K138" t="s">
        <v>65</v>
      </c>
      <c r="L138" t="s">
        <v>48</v>
      </c>
      <c r="M138" t="s">
        <v>49</v>
      </c>
      <c r="N138" t="s">
        <v>154</v>
      </c>
      <c r="O138" t="s">
        <v>155</v>
      </c>
      <c r="P138" t="s">
        <v>174</v>
      </c>
    </row>
    <row r="139" spans="1:16" x14ac:dyDescent="0.15">
      <c r="A139" s="3">
        <v>129</v>
      </c>
      <c r="B139" t="s">
        <v>297</v>
      </c>
      <c r="C139" t="s">
        <v>298</v>
      </c>
      <c r="D139" s="30" t="s">
        <v>299</v>
      </c>
      <c r="E139">
        <v>2020</v>
      </c>
      <c r="F139" t="s">
        <v>18</v>
      </c>
      <c r="G139" t="s">
        <v>226</v>
      </c>
      <c r="H139" t="s">
        <v>300</v>
      </c>
      <c r="I139" t="s">
        <v>20</v>
      </c>
      <c r="J139" t="s">
        <v>257</v>
      </c>
      <c r="K139" t="s">
        <v>244</v>
      </c>
      <c r="L139" t="s">
        <v>48</v>
      </c>
      <c r="M139" t="s">
        <v>49</v>
      </c>
      <c r="N139" t="s">
        <v>154</v>
      </c>
      <c r="O139" t="s">
        <v>155</v>
      </c>
      <c r="P139" t="s">
        <v>174</v>
      </c>
    </row>
    <row r="140" spans="1:16" x14ac:dyDescent="0.15">
      <c r="A140" s="3">
        <v>359</v>
      </c>
      <c r="B140" t="s">
        <v>301</v>
      </c>
      <c r="C140" t="s">
        <v>293</v>
      </c>
      <c r="D140" s="30" t="s">
        <v>229</v>
      </c>
      <c r="E140">
        <v>2020</v>
      </c>
      <c r="F140" t="s">
        <v>57</v>
      </c>
      <c r="G140" t="s">
        <v>226</v>
      </c>
      <c r="H140" t="s">
        <v>203</v>
      </c>
      <c r="I140" t="s">
        <v>20</v>
      </c>
      <c r="J140" t="s">
        <v>58</v>
      </c>
      <c r="K140" t="s">
        <v>75</v>
      </c>
      <c r="L140" t="s">
        <v>48</v>
      </c>
      <c r="M140" t="s">
        <v>49</v>
      </c>
      <c r="N140" t="s">
        <v>154</v>
      </c>
      <c r="O140" t="s">
        <v>155</v>
      </c>
      <c r="P140" t="s">
        <v>174</v>
      </c>
    </row>
    <row r="141" spans="1:16" x14ac:dyDescent="0.15">
      <c r="A141" s="3">
        <v>361</v>
      </c>
      <c r="B141" t="s">
        <v>301</v>
      </c>
      <c r="C141" t="s">
        <v>293</v>
      </c>
      <c r="D141" s="30" t="s">
        <v>229</v>
      </c>
      <c r="E141">
        <v>2020</v>
      </c>
      <c r="F141" t="s">
        <v>57</v>
      </c>
      <c r="G141" t="s">
        <v>226</v>
      </c>
      <c r="H141" t="s">
        <v>203</v>
      </c>
      <c r="I141" t="s">
        <v>20</v>
      </c>
      <c r="J141" t="s">
        <v>58</v>
      </c>
      <c r="K141" t="s">
        <v>302</v>
      </c>
      <c r="L141" t="s">
        <v>48</v>
      </c>
      <c r="M141" t="s">
        <v>49</v>
      </c>
      <c r="N141" t="s">
        <v>154</v>
      </c>
      <c r="O141" t="s">
        <v>155</v>
      </c>
      <c r="P141" t="s">
        <v>174</v>
      </c>
    </row>
    <row r="142" spans="1:16" x14ac:dyDescent="0.15">
      <c r="A142" s="3">
        <v>360</v>
      </c>
      <c r="B142" t="s">
        <v>217</v>
      </c>
      <c r="C142" t="s">
        <v>228</v>
      </c>
      <c r="D142" s="30" t="s">
        <v>229</v>
      </c>
      <c r="E142">
        <v>2020</v>
      </c>
      <c r="F142" t="s">
        <v>57</v>
      </c>
      <c r="G142" t="s">
        <v>226</v>
      </c>
      <c r="H142" t="s">
        <v>203</v>
      </c>
      <c r="I142" t="s">
        <v>20</v>
      </c>
      <c r="J142" t="s">
        <v>21</v>
      </c>
      <c r="K142" t="s">
        <v>37</v>
      </c>
      <c r="L142" t="s">
        <v>48</v>
      </c>
      <c r="M142" t="s">
        <v>49</v>
      </c>
      <c r="N142" t="s">
        <v>154</v>
      </c>
      <c r="O142" t="s">
        <v>155</v>
      </c>
      <c r="P142" t="s">
        <v>174</v>
      </c>
    </row>
    <row r="143" spans="1:16" x14ac:dyDescent="0.15">
      <c r="A143" s="3">
        <v>368</v>
      </c>
      <c r="B143" t="s">
        <v>68</v>
      </c>
      <c r="C143" t="s">
        <v>114</v>
      </c>
      <c r="D143" s="30" t="s">
        <v>229</v>
      </c>
      <c r="E143">
        <v>2020</v>
      </c>
      <c r="F143" t="s">
        <v>57</v>
      </c>
      <c r="G143" t="s">
        <v>226</v>
      </c>
      <c r="H143" t="s">
        <v>203</v>
      </c>
      <c r="I143" t="s">
        <v>20</v>
      </c>
      <c r="J143" t="s">
        <v>58</v>
      </c>
      <c r="K143" t="s">
        <v>37</v>
      </c>
      <c r="L143" t="s">
        <v>48</v>
      </c>
      <c r="M143" t="s">
        <v>49</v>
      </c>
      <c r="N143" t="s">
        <v>154</v>
      </c>
      <c r="O143" t="s">
        <v>155</v>
      </c>
      <c r="P143" t="s">
        <v>174</v>
      </c>
    </row>
    <row r="144" spans="1:16" x14ac:dyDescent="0.15">
      <c r="A144" s="3">
        <v>162</v>
      </c>
      <c r="B144" t="s">
        <v>68</v>
      </c>
      <c r="C144" t="s">
        <v>303</v>
      </c>
      <c r="D144" s="30" t="s">
        <v>233</v>
      </c>
      <c r="E144">
        <v>2020</v>
      </c>
      <c r="F144" t="s">
        <v>45</v>
      </c>
      <c r="G144" t="s">
        <v>226</v>
      </c>
      <c r="H144" t="s">
        <v>203</v>
      </c>
      <c r="I144" t="s">
        <v>46</v>
      </c>
      <c r="J144" t="s">
        <v>58</v>
      </c>
      <c r="K144" t="s">
        <v>22</v>
      </c>
      <c r="L144" t="s">
        <v>48</v>
      </c>
      <c r="M144" t="s">
        <v>49</v>
      </c>
      <c r="N144" t="s">
        <v>39</v>
      </c>
      <c r="O144" t="s">
        <v>40</v>
      </c>
      <c r="P144" t="s">
        <v>174</v>
      </c>
    </row>
    <row r="145" spans="1:16" x14ac:dyDescent="0.15">
      <c r="A145" s="3">
        <v>290</v>
      </c>
      <c r="C145" t="s">
        <v>16</v>
      </c>
      <c r="D145" s="30" t="s">
        <v>211</v>
      </c>
      <c r="E145">
        <v>2020</v>
      </c>
      <c r="F145" t="s">
        <v>35</v>
      </c>
      <c r="G145" t="s">
        <v>226</v>
      </c>
      <c r="H145" t="s">
        <v>304</v>
      </c>
      <c r="I145" t="s">
        <v>46</v>
      </c>
      <c r="J145" t="s">
        <v>21</v>
      </c>
      <c r="K145" t="s">
        <v>65</v>
      </c>
      <c r="L145" t="s">
        <v>48</v>
      </c>
      <c r="M145" t="s">
        <v>49</v>
      </c>
      <c r="N145" t="s">
        <v>39</v>
      </c>
      <c r="O145" t="s">
        <v>40</v>
      </c>
      <c r="P145" t="s">
        <v>27</v>
      </c>
    </row>
    <row r="146" spans="1:16" x14ac:dyDescent="0.15">
      <c r="A146" s="3">
        <v>291</v>
      </c>
      <c r="C146" t="s">
        <v>16</v>
      </c>
      <c r="D146" s="30" t="s">
        <v>211</v>
      </c>
      <c r="E146">
        <v>2020</v>
      </c>
      <c r="F146" t="s">
        <v>35</v>
      </c>
      <c r="G146" t="s">
        <v>226</v>
      </c>
      <c r="H146" t="s">
        <v>304</v>
      </c>
      <c r="I146" t="s">
        <v>46</v>
      </c>
      <c r="J146" t="s">
        <v>58</v>
      </c>
      <c r="K146" t="s">
        <v>65</v>
      </c>
      <c r="L146" t="s">
        <v>48</v>
      </c>
      <c r="M146" t="s">
        <v>49</v>
      </c>
      <c r="N146" t="s">
        <v>39</v>
      </c>
      <c r="O146" t="s">
        <v>40</v>
      </c>
      <c r="P146" t="s">
        <v>27</v>
      </c>
    </row>
    <row r="147" spans="1:16" x14ac:dyDescent="0.15">
      <c r="A147" s="3">
        <v>383</v>
      </c>
      <c r="C147" t="s">
        <v>296</v>
      </c>
      <c r="D147" s="30" t="s">
        <v>295</v>
      </c>
      <c r="E147">
        <v>2020</v>
      </c>
      <c r="F147" t="s">
        <v>57</v>
      </c>
      <c r="G147" t="s">
        <v>226</v>
      </c>
      <c r="H147" t="s">
        <v>203</v>
      </c>
      <c r="I147" t="s">
        <v>46</v>
      </c>
      <c r="J147" t="s">
        <v>58</v>
      </c>
      <c r="K147" t="s">
        <v>78</v>
      </c>
      <c r="L147" t="s">
        <v>48</v>
      </c>
      <c r="M147" t="s">
        <v>49</v>
      </c>
      <c r="N147" t="s">
        <v>39</v>
      </c>
      <c r="O147" t="s">
        <v>40</v>
      </c>
      <c r="P147" t="s">
        <v>174</v>
      </c>
    </row>
    <row r="148" spans="1:16" x14ac:dyDescent="0.15">
      <c r="A148" s="3">
        <v>666</v>
      </c>
      <c r="B148" t="s">
        <v>68</v>
      </c>
      <c r="C148" t="s">
        <v>303</v>
      </c>
      <c r="D148" s="30" t="s">
        <v>241</v>
      </c>
      <c r="E148">
        <v>2020</v>
      </c>
      <c r="F148" t="s">
        <v>129</v>
      </c>
      <c r="G148" t="s">
        <v>226</v>
      </c>
      <c r="H148" t="s">
        <v>203</v>
      </c>
      <c r="I148" t="s">
        <v>20</v>
      </c>
      <c r="J148" t="s">
        <v>58</v>
      </c>
      <c r="K148" t="s">
        <v>78</v>
      </c>
      <c r="L148" t="s">
        <v>48</v>
      </c>
      <c r="M148" t="s">
        <v>49</v>
      </c>
      <c r="N148" t="s">
        <v>39</v>
      </c>
      <c r="O148" t="s">
        <v>40</v>
      </c>
      <c r="P148" t="s">
        <v>174</v>
      </c>
    </row>
    <row r="149" spans="1:16" x14ac:dyDescent="0.15">
      <c r="A149" s="3">
        <v>553</v>
      </c>
      <c r="B149" t="s">
        <v>305</v>
      </c>
      <c r="C149" t="s">
        <v>240</v>
      </c>
      <c r="D149" s="30" t="s">
        <v>306</v>
      </c>
      <c r="E149">
        <v>2020</v>
      </c>
      <c r="F149" t="s">
        <v>80</v>
      </c>
      <c r="G149" t="s">
        <v>226</v>
      </c>
      <c r="H149" t="s">
        <v>203</v>
      </c>
      <c r="I149" t="s">
        <v>46</v>
      </c>
      <c r="J149" t="s">
        <v>58</v>
      </c>
      <c r="K149" t="s">
        <v>22</v>
      </c>
      <c r="L149" t="s">
        <v>48</v>
      </c>
      <c r="M149" t="s">
        <v>49</v>
      </c>
      <c r="N149" t="s">
        <v>25</v>
      </c>
      <c r="O149" t="s">
        <v>60</v>
      </c>
      <c r="P149" t="s">
        <v>174</v>
      </c>
    </row>
    <row r="150" spans="1:16" x14ac:dyDescent="0.15">
      <c r="A150" s="3">
        <v>303</v>
      </c>
      <c r="C150" t="s">
        <v>16</v>
      </c>
      <c r="D150" s="30" t="s">
        <v>307</v>
      </c>
      <c r="E150">
        <v>2020</v>
      </c>
      <c r="F150" t="s">
        <v>35</v>
      </c>
      <c r="G150" t="s">
        <v>226</v>
      </c>
      <c r="H150" t="s">
        <v>203</v>
      </c>
      <c r="I150" t="s">
        <v>20</v>
      </c>
      <c r="J150" t="s">
        <v>21</v>
      </c>
      <c r="K150" t="s">
        <v>65</v>
      </c>
      <c r="L150" t="s">
        <v>48</v>
      </c>
      <c r="M150" t="s">
        <v>49</v>
      </c>
      <c r="N150" t="s">
        <v>25</v>
      </c>
      <c r="O150" t="s">
        <v>60</v>
      </c>
      <c r="P150" t="s">
        <v>41</v>
      </c>
    </row>
    <row r="151" spans="1:16" x14ac:dyDescent="0.15">
      <c r="A151" s="3">
        <v>340</v>
      </c>
      <c r="B151" t="s">
        <v>301</v>
      </c>
      <c r="C151" t="s">
        <v>124</v>
      </c>
      <c r="D151" s="30" t="s">
        <v>308</v>
      </c>
      <c r="E151">
        <v>2020</v>
      </c>
      <c r="F151" t="s">
        <v>35</v>
      </c>
      <c r="G151" t="s">
        <v>226</v>
      </c>
      <c r="H151" t="s">
        <v>238</v>
      </c>
      <c r="I151" t="s">
        <v>20</v>
      </c>
      <c r="J151" t="s">
        <v>21</v>
      </c>
      <c r="K151" t="s">
        <v>65</v>
      </c>
      <c r="L151" t="s">
        <v>48</v>
      </c>
      <c r="M151" t="s">
        <v>49</v>
      </c>
      <c r="N151" t="s">
        <v>25</v>
      </c>
      <c r="O151" t="s">
        <v>309</v>
      </c>
      <c r="P151" t="s">
        <v>174</v>
      </c>
    </row>
    <row r="152" spans="1:16" x14ac:dyDescent="0.15">
      <c r="A152" s="3">
        <v>588</v>
      </c>
      <c r="C152" t="s">
        <v>124</v>
      </c>
      <c r="D152" s="30" t="s">
        <v>310</v>
      </c>
      <c r="E152">
        <v>2020</v>
      </c>
      <c r="F152" t="s">
        <v>120</v>
      </c>
      <c r="G152" t="s">
        <v>226</v>
      </c>
      <c r="H152" t="s">
        <v>203</v>
      </c>
      <c r="I152" t="s">
        <v>46</v>
      </c>
      <c r="J152" t="s">
        <v>58</v>
      </c>
      <c r="K152" t="s">
        <v>65</v>
      </c>
      <c r="L152" t="s">
        <v>48</v>
      </c>
      <c r="M152" t="s">
        <v>49</v>
      </c>
      <c r="N152" t="s">
        <v>25</v>
      </c>
      <c r="O152" t="s">
        <v>60</v>
      </c>
      <c r="P152" t="s">
        <v>51</v>
      </c>
    </row>
    <row r="153" spans="1:16" x14ac:dyDescent="0.15">
      <c r="A153" s="3">
        <v>151</v>
      </c>
      <c r="C153" t="s">
        <v>118</v>
      </c>
      <c r="D153" s="30" t="s">
        <v>69</v>
      </c>
      <c r="E153">
        <v>2020</v>
      </c>
      <c r="F153" t="s">
        <v>45</v>
      </c>
      <c r="G153" t="s">
        <v>226</v>
      </c>
      <c r="H153" t="s">
        <v>203</v>
      </c>
      <c r="I153" t="s">
        <v>46</v>
      </c>
      <c r="J153" t="s">
        <v>311</v>
      </c>
      <c r="K153" t="s">
        <v>37</v>
      </c>
      <c r="L153" t="s">
        <v>48</v>
      </c>
      <c r="M153" t="s">
        <v>49</v>
      </c>
      <c r="N153" t="s">
        <v>25</v>
      </c>
      <c r="O153" t="s">
        <v>50</v>
      </c>
      <c r="P153" t="s">
        <v>51</v>
      </c>
    </row>
    <row r="154" spans="1:16" x14ac:dyDescent="0.15">
      <c r="A154" s="3">
        <v>15</v>
      </c>
      <c r="B154" t="s">
        <v>312</v>
      </c>
      <c r="C154" t="s">
        <v>22</v>
      </c>
      <c r="D154" s="30" t="s">
        <v>313</v>
      </c>
      <c r="E154">
        <v>2020</v>
      </c>
      <c r="F154" t="s">
        <v>83</v>
      </c>
      <c r="G154" t="s">
        <v>226</v>
      </c>
      <c r="H154" t="s">
        <v>314</v>
      </c>
      <c r="I154" t="s">
        <v>20</v>
      </c>
      <c r="J154" t="s">
        <v>70</v>
      </c>
      <c r="K154" t="s">
        <v>22</v>
      </c>
      <c r="L154" t="s">
        <v>48</v>
      </c>
      <c r="M154" t="s">
        <v>49</v>
      </c>
      <c r="N154" t="s">
        <v>163</v>
      </c>
      <c r="O154" t="s">
        <v>166</v>
      </c>
      <c r="P154" t="s">
        <v>41</v>
      </c>
    </row>
    <row r="155" spans="1:16" x14ac:dyDescent="0.15">
      <c r="A155" s="3">
        <v>134</v>
      </c>
      <c r="B155" t="s">
        <v>312</v>
      </c>
      <c r="C155" t="s">
        <v>22</v>
      </c>
      <c r="D155" s="30" t="s">
        <v>299</v>
      </c>
      <c r="E155">
        <v>2020</v>
      </c>
      <c r="F155" t="s">
        <v>18</v>
      </c>
      <c r="G155" t="s">
        <v>226</v>
      </c>
      <c r="H155" t="s">
        <v>314</v>
      </c>
      <c r="I155" t="s">
        <v>20</v>
      </c>
      <c r="J155" t="s">
        <v>70</v>
      </c>
      <c r="K155" t="s">
        <v>22</v>
      </c>
      <c r="L155" t="s">
        <v>48</v>
      </c>
      <c r="M155" t="s">
        <v>49</v>
      </c>
      <c r="N155" t="s">
        <v>163</v>
      </c>
      <c r="O155" t="s">
        <v>166</v>
      </c>
      <c r="P155" t="s">
        <v>41</v>
      </c>
    </row>
    <row r="156" spans="1:16" x14ac:dyDescent="0.15">
      <c r="A156" s="3">
        <v>185</v>
      </c>
      <c r="B156" t="s">
        <v>315</v>
      </c>
      <c r="C156" t="s">
        <v>22</v>
      </c>
      <c r="D156" s="30" t="s">
        <v>44</v>
      </c>
      <c r="E156">
        <v>2020</v>
      </c>
      <c r="F156" t="s">
        <v>45</v>
      </c>
      <c r="G156" t="s">
        <v>226</v>
      </c>
      <c r="H156" t="s">
        <v>314</v>
      </c>
      <c r="I156" t="s">
        <v>20</v>
      </c>
      <c r="J156" t="s">
        <v>70</v>
      </c>
      <c r="K156" t="s">
        <v>22</v>
      </c>
      <c r="L156" t="s">
        <v>48</v>
      </c>
      <c r="M156" t="s">
        <v>49</v>
      </c>
      <c r="N156" t="s">
        <v>163</v>
      </c>
      <c r="O156" t="s">
        <v>166</v>
      </c>
      <c r="P156" t="s">
        <v>284</v>
      </c>
    </row>
    <row r="157" spans="1:16" x14ac:dyDescent="0.15">
      <c r="A157" s="3">
        <v>186</v>
      </c>
      <c r="B157" t="s">
        <v>315</v>
      </c>
      <c r="C157" t="s">
        <v>22</v>
      </c>
      <c r="D157" s="30" t="s">
        <v>44</v>
      </c>
      <c r="E157">
        <v>2020</v>
      </c>
      <c r="F157" t="s">
        <v>45</v>
      </c>
      <c r="G157" t="s">
        <v>226</v>
      </c>
      <c r="H157" t="s">
        <v>314</v>
      </c>
      <c r="I157" t="s">
        <v>20</v>
      </c>
      <c r="J157" t="s">
        <v>70</v>
      </c>
      <c r="K157" t="s">
        <v>22</v>
      </c>
      <c r="L157" t="s">
        <v>48</v>
      </c>
      <c r="M157" t="s">
        <v>49</v>
      </c>
      <c r="N157" t="s">
        <v>163</v>
      </c>
      <c r="O157" t="s">
        <v>166</v>
      </c>
      <c r="P157" t="s">
        <v>41</v>
      </c>
    </row>
    <row r="158" spans="1:16" x14ac:dyDescent="0.15">
      <c r="A158" s="3">
        <v>187</v>
      </c>
      <c r="B158" t="s">
        <v>312</v>
      </c>
      <c r="C158" t="s">
        <v>22</v>
      </c>
      <c r="D158" s="30" t="s">
        <v>44</v>
      </c>
      <c r="E158">
        <v>2020</v>
      </c>
      <c r="F158" t="s">
        <v>45</v>
      </c>
      <c r="G158" t="s">
        <v>226</v>
      </c>
      <c r="H158" t="s">
        <v>314</v>
      </c>
      <c r="I158" t="s">
        <v>20</v>
      </c>
      <c r="J158" t="s">
        <v>70</v>
      </c>
      <c r="K158" t="s">
        <v>22</v>
      </c>
      <c r="L158" t="s">
        <v>48</v>
      </c>
      <c r="M158" t="s">
        <v>49</v>
      </c>
      <c r="N158" t="s">
        <v>163</v>
      </c>
      <c r="O158" t="s">
        <v>166</v>
      </c>
      <c r="P158" t="s">
        <v>51</v>
      </c>
    </row>
    <row r="159" spans="1:16" x14ac:dyDescent="0.15">
      <c r="A159" s="3">
        <v>301</v>
      </c>
      <c r="B159" t="s">
        <v>33</v>
      </c>
      <c r="C159" t="s">
        <v>316</v>
      </c>
      <c r="D159" s="30" t="s">
        <v>207</v>
      </c>
      <c r="E159">
        <v>2020</v>
      </c>
      <c r="F159" t="s">
        <v>35</v>
      </c>
      <c r="G159" t="s">
        <v>226</v>
      </c>
      <c r="H159" t="s">
        <v>203</v>
      </c>
      <c r="I159" t="s">
        <v>64</v>
      </c>
      <c r="J159" t="s">
        <v>64</v>
      </c>
      <c r="K159" t="s">
        <v>22</v>
      </c>
      <c r="L159" t="s">
        <v>48</v>
      </c>
      <c r="M159" t="s">
        <v>49</v>
      </c>
      <c r="N159" t="s">
        <v>163</v>
      </c>
      <c r="O159" t="s">
        <v>166</v>
      </c>
      <c r="P159" t="s">
        <v>41</v>
      </c>
    </row>
    <row r="160" spans="1:16" x14ac:dyDescent="0.15">
      <c r="A160" s="3">
        <v>567</v>
      </c>
      <c r="C160" t="s">
        <v>16</v>
      </c>
      <c r="D160" s="30" t="s">
        <v>189</v>
      </c>
      <c r="E160">
        <v>2020</v>
      </c>
      <c r="F160" t="s">
        <v>120</v>
      </c>
      <c r="G160" t="s">
        <v>226</v>
      </c>
      <c r="H160" t="s">
        <v>203</v>
      </c>
      <c r="I160" t="s">
        <v>64</v>
      </c>
      <c r="J160" t="s">
        <v>64</v>
      </c>
      <c r="K160" t="s">
        <v>22</v>
      </c>
      <c r="L160" t="s">
        <v>48</v>
      </c>
      <c r="M160" t="s">
        <v>49</v>
      </c>
      <c r="N160" t="s">
        <v>31</v>
      </c>
      <c r="O160" t="s">
        <v>81</v>
      </c>
      <c r="P160" t="s">
        <v>41</v>
      </c>
    </row>
    <row r="161" spans="1:16" x14ac:dyDescent="0.15">
      <c r="A161" s="3">
        <v>131</v>
      </c>
      <c r="B161" t="s">
        <v>33</v>
      </c>
      <c r="C161" t="s">
        <v>22</v>
      </c>
      <c r="D161" s="30" t="s">
        <v>299</v>
      </c>
      <c r="E161">
        <v>2020</v>
      </c>
      <c r="F161" t="s">
        <v>18</v>
      </c>
      <c r="G161" t="s">
        <v>226</v>
      </c>
      <c r="H161" t="s">
        <v>203</v>
      </c>
      <c r="I161" t="s">
        <v>20</v>
      </c>
      <c r="J161" t="s">
        <v>58</v>
      </c>
      <c r="K161" t="s">
        <v>22</v>
      </c>
      <c r="L161" t="s">
        <v>59</v>
      </c>
      <c r="M161" t="s">
        <v>49</v>
      </c>
      <c r="N161" t="s">
        <v>25</v>
      </c>
      <c r="O161" t="s">
        <v>53</v>
      </c>
      <c r="P161" t="s">
        <v>41</v>
      </c>
    </row>
    <row r="162" spans="1:16" x14ac:dyDescent="0.15">
      <c r="A162" s="3">
        <v>557</v>
      </c>
      <c r="B162" t="s">
        <v>161</v>
      </c>
      <c r="C162" t="s">
        <v>22</v>
      </c>
      <c r="D162" s="30" t="s">
        <v>231</v>
      </c>
      <c r="E162">
        <v>2020</v>
      </c>
      <c r="F162" t="s">
        <v>80</v>
      </c>
      <c r="G162" t="s">
        <v>226</v>
      </c>
      <c r="H162" t="s">
        <v>203</v>
      </c>
      <c r="I162" t="s">
        <v>20</v>
      </c>
      <c r="J162" t="s">
        <v>282</v>
      </c>
      <c r="K162" t="s">
        <v>37</v>
      </c>
      <c r="L162" t="s">
        <v>132</v>
      </c>
      <c r="M162" t="s">
        <v>49</v>
      </c>
      <c r="N162" t="s">
        <v>187</v>
      </c>
      <c r="O162" t="s">
        <v>317</v>
      </c>
      <c r="P162" t="s">
        <v>51</v>
      </c>
    </row>
    <row r="163" spans="1:16" x14ac:dyDescent="0.15">
      <c r="A163" s="3">
        <v>110</v>
      </c>
      <c r="B163" t="s">
        <v>318</v>
      </c>
      <c r="C163" t="s">
        <v>319</v>
      </c>
      <c r="D163" s="30" t="s">
        <v>320</v>
      </c>
      <c r="E163">
        <v>2020</v>
      </c>
      <c r="F163" t="s">
        <v>18</v>
      </c>
      <c r="G163" t="s">
        <v>226</v>
      </c>
      <c r="H163" t="s">
        <v>203</v>
      </c>
      <c r="I163" t="s">
        <v>46</v>
      </c>
      <c r="J163" t="s">
        <v>21</v>
      </c>
      <c r="K163" t="s">
        <v>22</v>
      </c>
      <c r="L163" t="s">
        <v>132</v>
      </c>
      <c r="M163" t="s">
        <v>49</v>
      </c>
      <c r="N163" t="s">
        <v>85</v>
      </c>
      <c r="O163" t="s">
        <v>116</v>
      </c>
      <c r="P163" t="s">
        <v>174</v>
      </c>
    </row>
    <row r="164" spans="1:16" x14ac:dyDescent="0.15">
      <c r="A164" s="3">
        <v>463</v>
      </c>
      <c r="B164" t="s">
        <v>112</v>
      </c>
      <c r="C164" t="s">
        <v>16</v>
      </c>
      <c r="D164" s="30" t="s">
        <v>321</v>
      </c>
      <c r="E164">
        <v>2020</v>
      </c>
      <c r="F164" t="s">
        <v>73</v>
      </c>
      <c r="G164" t="s">
        <v>226</v>
      </c>
      <c r="H164" t="s">
        <v>203</v>
      </c>
      <c r="I164" t="s">
        <v>20</v>
      </c>
      <c r="J164" t="s">
        <v>70</v>
      </c>
      <c r="K164" t="s">
        <v>22</v>
      </c>
      <c r="L164" t="s">
        <v>132</v>
      </c>
      <c r="M164" t="s">
        <v>49</v>
      </c>
      <c r="N164" t="s">
        <v>85</v>
      </c>
      <c r="O164" t="s">
        <v>116</v>
      </c>
      <c r="P164" t="s">
        <v>41</v>
      </c>
    </row>
    <row r="165" spans="1:16" x14ac:dyDescent="0.15">
      <c r="A165" s="3">
        <v>569</v>
      </c>
      <c r="B165" t="s">
        <v>33</v>
      </c>
      <c r="C165" t="s">
        <v>22</v>
      </c>
      <c r="D165" s="30" t="s">
        <v>322</v>
      </c>
      <c r="E165">
        <v>2020</v>
      </c>
      <c r="F165" t="s">
        <v>120</v>
      </c>
      <c r="G165" t="s">
        <v>226</v>
      </c>
      <c r="H165" t="s">
        <v>203</v>
      </c>
      <c r="I165" t="s">
        <v>20</v>
      </c>
      <c r="J165" t="s">
        <v>272</v>
      </c>
      <c r="K165" t="s">
        <v>323</v>
      </c>
      <c r="L165" t="s">
        <v>132</v>
      </c>
      <c r="M165" t="s">
        <v>49</v>
      </c>
      <c r="N165" t="s">
        <v>85</v>
      </c>
      <c r="O165" t="s">
        <v>109</v>
      </c>
      <c r="P165" t="s">
        <v>41</v>
      </c>
    </row>
    <row r="166" spans="1:16" x14ac:dyDescent="0.15">
      <c r="A166" s="3">
        <v>324</v>
      </c>
      <c r="B166" t="s">
        <v>324</v>
      </c>
      <c r="C166" t="s">
        <v>254</v>
      </c>
      <c r="D166" s="30" t="s">
        <v>325</v>
      </c>
      <c r="E166">
        <v>2020</v>
      </c>
      <c r="F166" t="s">
        <v>35</v>
      </c>
      <c r="G166" t="s">
        <v>226</v>
      </c>
      <c r="H166" t="s">
        <v>203</v>
      </c>
      <c r="I166" t="s">
        <v>46</v>
      </c>
      <c r="J166" t="s">
        <v>36</v>
      </c>
      <c r="K166" t="s">
        <v>37</v>
      </c>
      <c r="L166" t="s">
        <v>132</v>
      </c>
      <c r="M166" t="s">
        <v>49</v>
      </c>
      <c r="N166" t="s">
        <v>85</v>
      </c>
      <c r="O166" t="s">
        <v>109</v>
      </c>
      <c r="P166" t="s">
        <v>41</v>
      </c>
    </row>
    <row r="167" spans="1:16" x14ac:dyDescent="0.15">
      <c r="A167" s="3">
        <v>663</v>
      </c>
      <c r="C167" t="s">
        <v>303</v>
      </c>
      <c r="D167" s="30" t="s">
        <v>241</v>
      </c>
      <c r="E167">
        <v>2020</v>
      </c>
      <c r="F167" t="s">
        <v>129</v>
      </c>
      <c r="G167" t="s">
        <v>226</v>
      </c>
      <c r="H167" t="s">
        <v>203</v>
      </c>
      <c r="I167" t="s">
        <v>46</v>
      </c>
      <c r="J167" t="s">
        <v>21</v>
      </c>
      <c r="K167" t="s">
        <v>22</v>
      </c>
      <c r="L167" t="s">
        <v>132</v>
      </c>
      <c r="M167" t="s">
        <v>49</v>
      </c>
      <c r="N167" t="s">
        <v>126</v>
      </c>
      <c r="O167" t="s">
        <v>227</v>
      </c>
      <c r="P167" t="s">
        <v>174</v>
      </c>
    </row>
    <row r="168" spans="1:16" x14ac:dyDescent="0.15">
      <c r="A168" s="3">
        <v>664</v>
      </c>
      <c r="C168" t="s">
        <v>303</v>
      </c>
      <c r="D168" s="30" t="s">
        <v>241</v>
      </c>
      <c r="E168">
        <v>2020</v>
      </c>
      <c r="F168" t="s">
        <v>129</v>
      </c>
      <c r="G168" t="s">
        <v>226</v>
      </c>
      <c r="H168" t="s">
        <v>203</v>
      </c>
      <c r="I168" t="s">
        <v>46</v>
      </c>
      <c r="J168" t="s">
        <v>58</v>
      </c>
      <c r="K168" t="s">
        <v>22</v>
      </c>
      <c r="L168" t="s">
        <v>132</v>
      </c>
      <c r="M168" t="s">
        <v>49</v>
      </c>
      <c r="N168" t="s">
        <v>126</v>
      </c>
      <c r="O168" t="s">
        <v>227</v>
      </c>
      <c r="P168" t="s">
        <v>174</v>
      </c>
    </row>
    <row r="169" spans="1:16" x14ac:dyDescent="0.15">
      <c r="A169" s="3">
        <v>665</v>
      </c>
      <c r="C169" t="s">
        <v>326</v>
      </c>
      <c r="D169" s="30" t="s">
        <v>241</v>
      </c>
      <c r="E169">
        <v>2020</v>
      </c>
      <c r="F169" t="s">
        <v>129</v>
      </c>
      <c r="G169" t="s">
        <v>226</v>
      </c>
      <c r="H169" t="s">
        <v>203</v>
      </c>
      <c r="I169" t="s">
        <v>46</v>
      </c>
      <c r="J169" t="s">
        <v>117</v>
      </c>
      <c r="K169" t="s">
        <v>78</v>
      </c>
      <c r="L169" t="s">
        <v>132</v>
      </c>
      <c r="M169" t="s">
        <v>49</v>
      </c>
      <c r="N169" t="s">
        <v>126</v>
      </c>
      <c r="O169" t="s">
        <v>227</v>
      </c>
      <c r="P169" t="s">
        <v>174</v>
      </c>
    </row>
    <row r="170" spans="1:16" x14ac:dyDescent="0.15">
      <c r="A170" s="3">
        <v>662</v>
      </c>
      <c r="B170" t="s">
        <v>177</v>
      </c>
      <c r="C170" t="s">
        <v>240</v>
      </c>
      <c r="D170" s="30" t="s">
        <v>241</v>
      </c>
      <c r="E170">
        <v>2020</v>
      </c>
      <c r="F170" t="s">
        <v>129</v>
      </c>
      <c r="G170" t="s">
        <v>226</v>
      </c>
      <c r="H170" t="s">
        <v>203</v>
      </c>
      <c r="I170" t="s">
        <v>46</v>
      </c>
      <c r="J170" t="s">
        <v>21</v>
      </c>
      <c r="L170" t="s">
        <v>132</v>
      </c>
      <c r="M170" t="s">
        <v>49</v>
      </c>
      <c r="N170" t="s">
        <v>126</v>
      </c>
      <c r="O170" t="s">
        <v>227</v>
      </c>
      <c r="P170" t="s">
        <v>174</v>
      </c>
    </row>
    <row r="171" spans="1:16" x14ac:dyDescent="0.15">
      <c r="A171" s="3">
        <v>167</v>
      </c>
      <c r="B171" t="s">
        <v>327</v>
      </c>
      <c r="C171" t="s">
        <v>232</v>
      </c>
      <c r="D171" s="30" t="s">
        <v>233</v>
      </c>
      <c r="E171">
        <v>2020</v>
      </c>
      <c r="F171" t="s">
        <v>45</v>
      </c>
      <c r="G171" t="s">
        <v>226</v>
      </c>
      <c r="H171" t="s">
        <v>203</v>
      </c>
      <c r="I171" t="s">
        <v>46</v>
      </c>
      <c r="J171" t="s">
        <v>21</v>
      </c>
      <c r="K171" t="s">
        <v>22</v>
      </c>
      <c r="L171" t="s">
        <v>132</v>
      </c>
      <c r="M171" t="s">
        <v>49</v>
      </c>
      <c r="N171" t="s">
        <v>154</v>
      </c>
      <c r="O171" t="s">
        <v>155</v>
      </c>
      <c r="P171" t="s">
        <v>174</v>
      </c>
    </row>
    <row r="172" spans="1:16" x14ac:dyDescent="0.15">
      <c r="A172" s="3">
        <v>163</v>
      </c>
      <c r="B172" t="s">
        <v>327</v>
      </c>
      <c r="C172" t="s">
        <v>291</v>
      </c>
      <c r="D172" s="30" t="s">
        <v>233</v>
      </c>
      <c r="E172">
        <v>2020</v>
      </c>
      <c r="F172" t="s">
        <v>45</v>
      </c>
      <c r="G172" t="s">
        <v>226</v>
      </c>
      <c r="H172" t="s">
        <v>203</v>
      </c>
      <c r="I172" t="s">
        <v>46</v>
      </c>
      <c r="J172" t="s">
        <v>58</v>
      </c>
      <c r="K172" t="s">
        <v>65</v>
      </c>
      <c r="L172" t="s">
        <v>132</v>
      </c>
      <c r="M172" t="s">
        <v>49</v>
      </c>
      <c r="N172" t="s">
        <v>154</v>
      </c>
      <c r="O172" t="s">
        <v>155</v>
      </c>
      <c r="P172" t="s">
        <v>174</v>
      </c>
    </row>
    <row r="173" spans="1:16" x14ac:dyDescent="0.15">
      <c r="A173" s="3">
        <v>166</v>
      </c>
      <c r="B173" t="s">
        <v>327</v>
      </c>
      <c r="C173" t="s">
        <v>291</v>
      </c>
      <c r="D173" s="30" t="s">
        <v>233</v>
      </c>
      <c r="E173">
        <v>2020</v>
      </c>
      <c r="F173" t="s">
        <v>45</v>
      </c>
      <c r="G173" t="s">
        <v>226</v>
      </c>
      <c r="H173" t="s">
        <v>203</v>
      </c>
      <c r="I173" t="s">
        <v>46</v>
      </c>
      <c r="J173" t="s">
        <v>36</v>
      </c>
      <c r="K173" t="s">
        <v>37</v>
      </c>
      <c r="L173" t="s">
        <v>132</v>
      </c>
      <c r="M173" t="s">
        <v>49</v>
      </c>
      <c r="N173" t="s">
        <v>154</v>
      </c>
      <c r="O173" t="s">
        <v>155</v>
      </c>
      <c r="P173" t="s">
        <v>174</v>
      </c>
    </row>
    <row r="174" spans="1:16" x14ac:dyDescent="0.15">
      <c r="A174" s="3">
        <v>333</v>
      </c>
      <c r="C174" t="s">
        <v>22</v>
      </c>
      <c r="D174" s="30" t="s">
        <v>328</v>
      </c>
      <c r="E174">
        <v>2020</v>
      </c>
      <c r="F174" t="s">
        <v>35</v>
      </c>
      <c r="G174" t="s">
        <v>226</v>
      </c>
      <c r="H174" t="s">
        <v>203</v>
      </c>
      <c r="I174" t="s">
        <v>64</v>
      </c>
      <c r="J174" t="s">
        <v>64</v>
      </c>
      <c r="K174" t="s">
        <v>22</v>
      </c>
      <c r="L174" t="s">
        <v>132</v>
      </c>
      <c r="M174" t="s">
        <v>49</v>
      </c>
      <c r="N174" t="s">
        <v>133</v>
      </c>
      <c r="O174" t="s">
        <v>134</v>
      </c>
      <c r="P174" t="s">
        <v>41</v>
      </c>
    </row>
    <row r="175" spans="1:16" x14ac:dyDescent="0.15">
      <c r="A175" s="3">
        <v>337</v>
      </c>
      <c r="C175" t="s">
        <v>316</v>
      </c>
      <c r="D175" s="30" t="s">
        <v>328</v>
      </c>
      <c r="E175">
        <v>2020</v>
      </c>
      <c r="F175" t="s">
        <v>35</v>
      </c>
      <c r="G175" t="s">
        <v>226</v>
      </c>
      <c r="H175" t="s">
        <v>203</v>
      </c>
      <c r="I175" t="s">
        <v>64</v>
      </c>
      <c r="J175" t="s">
        <v>64</v>
      </c>
      <c r="K175" t="s">
        <v>22</v>
      </c>
      <c r="L175" t="s">
        <v>132</v>
      </c>
      <c r="M175" t="s">
        <v>49</v>
      </c>
      <c r="N175" t="s">
        <v>133</v>
      </c>
      <c r="O175" t="s">
        <v>134</v>
      </c>
      <c r="P175" t="s">
        <v>41</v>
      </c>
    </row>
    <row r="176" spans="1:16" x14ac:dyDescent="0.15">
      <c r="A176" s="3">
        <v>358</v>
      </c>
      <c r="B176" t="s">
        <v>268</v>
      </c>
      <c r="C176" t="s">
        <v>22</v>
      </c>
      <c r="D176" s="30" t="s">
        <v>213</v>
      </c>
      <c r="E176">
        <v>2020</v>
      </c>
      <c r="F176" t="s">
        <v>57</v>
      </c>
      <c r="G176" t="s">
        <v>226</v>
      </c>
      <c r="H176" t="s">
        <v>329</v>
      </c>
      <c r="I176" t="s">
        <v>64</v>
      </c>
      <c r="J176" t="s">
        <v>64</v>
      </c>
      <c r="K176" t="s">
        <v>22</v>
      </c>
      <c r="L176" t="s">
        <v>132</v>
      </c>
      <c r="M176" t="s">
        <v>49</v>
      </c>
      <c r="N176" t="s">
        <v>133</v>
      </c>
      <c r="O176" t="s">
        <v>134</v>
      </c>
      <c r="P176" t="s">
        <v>27</v>
      </c>
    </row>
    <row r="177" spans="1:16" x14ac:dyDescent="0.15">
      <c r="A177" s="3">
        <v>398</v>
      </c>
      <c r="C177" t="s">
        <v>22</v>
      </c>
      <c r="D177" s="30" t="s">
        <v>330</v>
      </c>
      <c r="E177">
        <v>2020</v>
      </c>
      <c r="F177" t="s">
        <v>57</v>
      </c>
      <c r="G177" t="s">
        <v>226</v>
      </c>
      <c r="H177" t="s">
        <v>329</v>
      </c>
      <c r="I177" t="s">
        <v>64</v>
      </c>
      <c r="J177" t="s">
        <v>64</v>
      </c>
      <c r="K177" t="s">
        <v>22</v>
      </c>
      <c r="L177" t="s">
        <v>132</v>
      </c>
      <c r="M177" t="s">
        <v>49</v>
      </c>
      <c r="N177" t="s">
        <v>133</v>
      </c>
      <c r="O177" t="s">
        <v>134</v>
      </c>
      <c r="P177" t="s">
        <v>27</v>
      </c>
    </row>
    <row r="178" spans="1:16" x14ac:dyDescent="0.15">
      <c r="A178" s="3">
        <v>343</v>
      </c>
      <c r="C178" t="s">
        <v>22</v>
      </c>
      <c r="D178" s="30" t="s">
        <v>308</v>
      </c>
      <c r="E178">
        <v>2020</v>
      </c>
      <c r="F178" t="s">
        <v>35</v>
      </c>
      <c r="G178" t="s">
        <v>226</v>
      </c>
      <c r="H178" t="s">
        <v>203</v>
      </c>
      <c r="I178" t="s">
        <v>64</v>
      </c>
      <c r="J178" t="s">
        <v>64</v>
      </c>
      <c r="K178" t="s">
        <v>278</v>
      </c>
      <c r="L178" t="s">
        <v>132</v>
      </c>
      <c r="M178" t="s">
        <v>49</v>
      </c>
      <c r="N178" t="s">
        <v>133</v>
      </c>
      <c r="O178" t="s">
        <v>134</v>
      </c>
      <c r="P178" t="s">
        <v>41</v>
      </c>
    </row>
    <row r="179" spans="1:16" x14ac:dyDescent="0.15">
      <c r="A179" s="3">
        <v>422</v>
      </c>
      <c r="C179" t="s">
        <v>22</v>
      </c>
      <c r="D179" s="30" t="s">
        <v>331</v>
      </c>
      <c r="E179">
        <v>2020</v>
      </c>
      <c r="F179" t="s">
        <v>99</v>
      </c>
      <c r="G179" t="s">
        <v>226</v>
      </c>
      <c r="H179" t="s">
        <v>203</v>
      </c>
      <c r="I179" t="s">
        <v>20</v>
      </c>
      <c r="J179" t="s">
        <v>272</v>
      </c>
      <c r="K179" t="s">
        <v>65</v>
      </c>
      <c r="L179" t="s">
        <v>132</v>
      </c>
      <c r="M179" t="s">
        <v>49</v>
      </c>
      <c r="N179" t="s">
        <v>196</v>
      </c>
      <c r="O179" t="s">
        <v>197</v>
      </c>
      <c r="P179" t="s">
        <v>51</v>
      </c>
    </row>
    <row r="180" spans="1:16" x14ac:dyDescent="0.15">
      <c r="A180" s="3">
        <v>352</v>
      </c>
      <c r="B180" t="s">
        <v>177</v>
      </c>
      <c r="C180" t="s">
        <v>118</v>
      </c>
      <c r="D180" s="30" t="s">
        <v>332</v>
      </c>
      <c r="E180">
        <v>2020</v>
      </c>
      <c r="F180" t="s">
        <v>35</v>
      </c>
      <c r="G180" t="s">
        <v>226</v>
      </c>
      <c r="H180" t="s">
        <v>333</v>
      </c>
      <c r="I180" t="s">
        <v>46</v>
      </c>
      <c r="J180" t="s">
        <v>258</v>
      </c>
      <c r="K180" t="s">
        <v>22</v>
      </c>
      <c r="L180" t="s">
        <v>132</v>
      </c>
      <c r="M180" t="s">
        <v>49</v>
      </c>
      <c r="N180" t="s">
        <v>25</v>
      </c>
      <c r="O180" t="s">
        <v>53</v>
      </c>
      <c r="P180" t="s">
        <v>51</v>
      </c>
    </row>
    <row r="181" spans="1:16" x14ac:dyDescent="0.15">
      <c r="A181" s="3">
        <v>446</v>
      </c>
      <c r="B181" t="s">
        <v>334</v>
      </c>
      <c r="C181" t="s">
        <v>335</v>
      </c>
      <c r="D181" s="30" t="s">
        <v>336</v>
      </c>
      <c r="E181">
        <v>2020</v>
      </c>
      <c r="F181" t="s">
        <v>99</v>
      </c>
      <c r="G181" t="s">
        <v>226</v>
      </c>
      <c r="H181" t="s">
        <v>203</v>
      </c>
      <c r="I181" t="s">
        <v>46</v>
      </c>
      <c r="J181" t="s">
        <v>36</v>
      </c>
      <c r="K181" t="s">
        <v>37</v>
      </c>
      <c r="L181" t="s">
        <v>132</v>
      </c>
      <c r="M181" t="s">
        <v>49</v>
      </c>
      <c r="N181" t="s">
        <v>25</v>
      </c>
      <c r="O181" t="s">
        <v>50</v>
      </c>
      <c r="P181" t="s">
        <v>51</v>
      </c>
    </row>
    <row r="182" spans="1:16" x14ac:dyDescent="0.15">
      <c r="A182" s="3">
        <v>78</v>
      </c>
      <c r="C182" t="s">
        <v>16</v>
      </c>
      <c r="D182" s="30" t="s">
        <v>17</v>
      </c>
      <c r="E182">
        <v>2020</v>
      </c>
      <c r="F182" t="s">
        <v>18</v>
      </c>
      <c r="G182" t="s">
        <v>226</v>
      </c>
      <c r="H182" t="s">
        <v>203</v>
      </c>
      <c r="I182" t="s">
        <v>46</v>
      </c>
      <c r="J182" t="s">
        <v>36</v>
      </c>
      <c r="K182" t="s">
        <v>37</v>
      </c>
      <c r="L182" t="s">
        <v>132</v>
      </c>
      <c r="M182" t="s">
        <v>49</v>
      </c>
      <c r="N182" t="s">
        <v>25</v>
      </c>
      <c r="O182" t="s">
        <v>337</v>
      </c>
      <c r="P182" t="s">
        <v>51</v>
      </c>
    </row>
    <row r="183" spans="1:16" x14ac:dyDescent="0.15">
      <c r="A183" s="3">
        <v>280</v>
      </c>
      <c r="C183" t="s">
        <v>16</v>
      </c>
      <c r="D183" s="30" t="s">
        <v>113</v>
      </c>
      <c r="E183">
        <v>2020</v>
      </c>
      <c r="F183" t="s">
        <v>106</v>
      </c>
      <c r="G183" t="s">
        <v>338</v>
      </c>
      <c r="H183" t="s">
        <v>339</v>
      </c>
      <c r="I183" t="s">
        <v>46</v>
      </c>
      <c r="J183" t="s">
        <v>58</v>
      </c>
      <c r="K183" t="s">
        <v>22</v>
      </c>
      <c r="L183" t="s">
        <v>66</v>
      </c>
      <c r="M183" t="s">
        <v>67</v>
      </c>
      <c r="N183" t="s">
        <v>39</v>
      </c>
      <c r="O183" t="s">
        <v>40</v>
      </c>
      <c r="P183" t="s">
        <v>51</v>
      </c>
    </row>
    <row r="184" spans="1:16" x14ac:dyDescent="0.15">
      <c r="A184" s="3">
        <v>445</v>
      </c>
      <c r="C184" t="s">
        <v>114</v>
      </c>
      <c r="D184" s="30" t="s">
        <v>340</v>
      </c>
      <c r="E184">
        <v>2020</v>
      </c>
      <c r="F184" t="s">
        <v>99</v>
      </c>
      <c r="G184" t="s">
        <v>338</v>
      </c>
      <c r="H184" t="s">
        <v>341</v>
      </c>
      <c r="I184" t="s">
        <v>46</v>
      </c>
      <c r="J184" t="s">
        <v>58</v>
      </c>
      <c r="K184" t="s">
        <v>22</v>
      </c>
      <c r="L184" t="s">
        <v>23</v>
      </c>
      <c r="M184" t="s">
        <v>30</v>
      </c>
      <c r="N184" t="s">
        <v>39</v>
      </c>
      <c r="O184" t="s">
        <v>40</v>
      </c>
      <c r="P184" t="s">
        <v>51</v>
      </c>
    </row>
    <row r="185" spans="1:16" x14ac:dyDescent="0.15">
      <c r="A185" s="3">
        <v>532</v>
      </c>
      <c r="B185" t="s">
        <v>68</v>
      </c>
      <c r="C185" t="s">
        <v>16</v>
      </c>
      <c r="D185" s="30" t="s">
        <v>342</v>
      </c>
      <c r="E185">
        <v>2020</v>
      </c>
      <c r="F185" t="s">
        <v>80</v>
      </c>
      <c r="G185" t="s">
        <v>338</v>
      </c>
      <c r="H185" t="s">
        <v>341</v>
      </c>
      <c r="I185" t="s">
        <v>46</v>
      </c>
      <c r="J185" t="s">
        <v>70</v>
      </c>
      <c r="K185" t="s">
        <v>22</v>
      </c>
      <c r="L185" t="s">
        <v>23</v>
      </c>
      <c r="M185" t="s">
        <v>30</v>
      </c>
      <c r="N185" t="s">
        <v>39</v>
      </c>
      <c r="O185" t="s">
        <v>40</v>
      </c>
      <c r="P185" t="s">
        <v>41</v>
      </c>
    </row>
    <row r="186" spans="1:16" x14ac:dyDescent="0.15">
      <c r="A186" s="3">
        <v>349</v>
      </c>
      <c r="B186" t="s">
        <v>343</v>
      </c>
      <c r="C186" t="s">
        <v>114</v>
      </c>
      <c r="D186" s="30" t="s">
        <v>344</v>
      </c>
      <c r="E186">
        <v>2020</v>
      </c>
      <c r="F186" t="s">
        <v>35</v>
      </c>
      <c r="G186" t="s">
        <v>338</v>
      </c>
      <c r="H186" t="s">
        <v>339</v>
      </c>
      <c r="I186" t="s">
        <v>46</v>
      </c>
      <c r="J186" t="s">
        <v>58</v>
      </c>
      <c r="K186" t="s">
        <v>65</v>
      </c>
      <c r="L186" t="s">
        <v>23</v>
      </c>
      <c r="M186" t="s">
        <v>24</v>
      </c>
      <c r="N186" t="s">
        <v>39</v>
      </c>
      <c r="O186" t="s">
        <v>40</v>
      </c>
      <c r="P186" t="s">
        <v>41</v>
      </c>
    </row>
    <row r="187" spans="1:16" x14ac:dyDescent="0.15">
      <c r="A187" s="3">
        <v>507</v>
      </c>
      <c r="B187" t="s">
        <v>345</v>
      </c>
      <c r="C187" t="s">
        <v>16</v>
      </c>
      <c r="D187" s="30" t="s">
        <v>346</v>
      </c>
      <c r="E187">
        <v>2020</v>
      </c>
      <c r="F187" t="s">
        <v>80</v>
      </c>
      <c r="G187" t="s">
        <v>338</v>
      </c>
      <c r="H187" t="s">
        <v>341</v>
      </c>
      <c r="I187" t="s">
        <v>20</v>
      </c>
      <c r="J187" t="s">
        <v>21</v>
      </c>
      <c r="K187" t="s">
        <v>22</v>
      </c>
      <c r="L187" t="s">
        <v>23</v>
      </c>
      <c r="M187" t="s">
        <v>24</v>
      </c>
      <c r="N187" t="s">
        <v>25</v>
      </c>
      <c r="O187" t="s">
        <v>60</v>
      </c>
      <c r="P187" t="s">
        <v>27</v>
      </c>
    </row>
    <row r="188" spans="1:16" x14ac:dyDescent="0.15">
      <c r="A188" s="3">
        <v>529</v>
      </c>
      <c r="B188" t="s">
        <v>33</v>
      </c>
      <c r="C188" t="s">
        <v>22</v>
      </c>
      <c r="D188" s="30" t="s">
        <v>79</v>
      </c>
      <c r="E188">
        <v>2020</v>
      </c>
      <c r="F188" t="s">
        <v>80</v>
      </c>
      <c r="G188" t="s">
        <v>338</v>
      </c>
      <c r="H188" t="s">
        <v>341</v>
      </c>
      <c r="I188" t="s">
        <v>46</v>
      </c>
      <c r="J188" t="s">
        <v>70</v>
      </c>
      <c r="K188" t="s">
        <v>22</v>
      </c>
      <c r="L188" t="s">
        <v>38</v>
      </c>
      <c r="M188" t="s">
        <v>30</v>
      </c>
      <c r="N188" t="s">
        <v>25</v>
      </c>
      <c r="O188" t="s">
        <v>60</v>
      </c>
      <c r="P188" t="s">
        <v>41</v>
      </c>
    </row>
    <row r="189" spans="1:16" x14ac:dyDescent="0.15">
      <c r="A189" s="3">
        <v>82</v>
      </c>
      <c r="B189" t="s">
        <v>55</v>
      </c>
      <c r="C189" t="s">
        <v>298</v>
      </c>
      <c r="D189" s="30" t="s">
        <v>347</v>
      </c>
      <c r="E189">
        <v>2020</v>
      </c>
      <c r="F189" t="s">
        <v>18</v>
      </c>
      <c r="G189" t="s">
        <v>338</v>
      </c>
      <c r="H189" t="s">
        <v>339</v>
      </c>
      <c r="I189" t="s">
        <v>46</v>
      </c>
      <c r="J189" t="s">
        <v>121</v>
      </c>
      <c r="K189" t="s">
        <v>37</v>
      </c>
      <c r="L189" t="s">
        <v>38</v>
      </c>
      <c r="M189" t="s">
        <v>30</v>
      </c>
      <c r="N189" t="s">
        <v>31</v>
      </c>
      <c r="O189" t="s">
        <v>32</v>
      </c>
      <c r="P189" t="s">
        <v>51</v>
      </c>
    </row>
    <row r="190" spans="1:16" x14ac:dyDescent="0.15">
      <c r="A190" s="3">
        <v>344</v>
      </c>
      <c r="C190" t="s">
        <v>16</v>
      </c>
      <c r="D190" s="30" t="s">
        <v>92</v>
      </c>
      <c r="E190">
        <v>2020</v>
      </c>
      <c r="F190" t="s">
        <v>35</v>
      </c>
      <c r="G190" t="s">
        <v>338</v>
      </c>
      <c r="H190" t="s">
        <v>341</v>
      </c>
      <c r="I190" t="s">
        <v>46</v>
      </c>
      <c r="J190" t="s">
        <v>70</v>
      </c>
      <c r="K190" t="s">
        <v>22</v>
      </c>
      <c r="L190" t="s">
        <v>48</v>
      </c>
      <c r="M190" t="s">
        <v>49</v>
      </c>
      <c r="N190" t="s">
        <v>348</v>
      </c>
      <c r="O190" t="s">
        <v>349</v>
      </c>
      <c r="P190" t="s">
        <v>51</v>
      </c>
    </row>
    <row r="191" spans="1:16" x14ac:dyDescent="0.15">
      <c r="A191" s="3">
        <v>196</v>
      </c>
      <c r="B191" t="s">
        <v>343</v>
      </c>
      <c r="C191" t="s">
        <v>114</v>
      </c>
      <c r="D191" s="30" t="s">
        <v>350</v>
      </c>
      <c r="E191">
        <v>2020</v>
      </c>
      <c r="F191" t="s">
        <v>45</v>
      </c>
      <c r="G191" t="s">
        <v>338</v>
      </c>
      <c r="H191" t="s">
        <v>351</v>
      </c>
      <c r="I191" t="s">
        <v>46</v>
      </c>
      <c r="J191" t="s">
        <v>70</v>
      </c>
      <c r="K191" t="s">
        <v>22</v>
      </c>
      <c r="L191" t="s">
        <v>48</v>
      </c>
      <c r="M191" t="s">
        <v>49</v>
      </c>
      <c r="N191" t="s">
        <v>154</v>
      </c>
      <c r="O191" t="s">
        <v>155</v>
      </c>
      <c r="P191" t="s">
        <v>54</v>
      </c>
    </row>
    <row r="192" spans="1:16" x14ac:dyDescent="0.15">
      <c r="A192" s="3">
        <v>240</v>
      </c>
      <c r="B192" t="s">
        <v>352</v>
      </c>
      <c r="C192" t="s">
        <v>16</v>
      </c>
      <c r="D192" s="30" t="s">
        <v>353</v>
      </c>
      <c r="E192">
        <v>2020</v>
      </c>
      <c r="F192" t="s">
        <v>106</v>
      </c>
      <c r="G192" t="s">
        <v>338</v>
      </c>
      <c r="H192" t="s">
        <v>354</v>
      </c>
      <c r="I192" t="s">
        <v>20</v>
      </c>
      <c r="J192" t="s">
        <v>70</v>
      </c>
      <c r="K192" t="s">
        <v>75</v>
      </c>
      <c r="L192" t="s">
        <v>48</v>
      </c>
      <c r="M192" t="s">
        <v>49</v>
      </c>
      <c r="N192" t="s">
        <v>154</v>
      </c>
      <c r="O192" t="s">
        <v>155</v>
      </c>
      <c r="P192" t="s">
        <v>27</v>
      </c>
    </row>
    <row r="193" spans="1:16" x14ac:dyDescent="0.15">
      <c r="A193" s="3">
        <v>671</v>
      </c>
      <c r="B193" t="s">
        <v>343</v>
      </c>
      <c r="C193" t="s">
        <v>124</v>
      </c>
      <c r="D193" s="30" t="s">
        <v>355</v>
      </c>
      <c r="E193">
        <v>2020</v>
      </c>
      <c r="F193" t="s">
        <v>356</v>
      </c>
      <c r="G193" t="s">
        <v>338</v>
      </c>
      <c r="H193" t="s">
        <v>341</v>
      </c>
      <c r="I193" t="s">
        <v>20</v>
      </c>
      <c r="J193" t="s">
        <v>58</v>
      </c>
      <c r="K193" t="s">
        <v>22</v>
      </c>
      <c r="L193" t="s">
        <v>48</v>
      </c>
      <c r="M193" t="s">
        <v>49</v>
      </c>
      <c r="N193" t="s">
        <v>39</v>
      </c>
      <c r="O193" t="s">
        <v>40</v>
      </c>
      <c r="P193" t="s">
        <v>174</v>
      </c>
    </row>
    <row r="194" spans="1:16" x14ac:dyDescent="0.15">
      <c r="A194" s="3">
        <v>392</v>
      </c>
      <c r="B194" t="s">
        <v>68</v>
      </c>
      <c r="C194" t="s">
        <v>16</v>
      </c>
      <c r="D194" s="30" t="s">
        <v>357</v>
      </c>
      <c r="E194">
        <v>2020</v>
      </c>
      <c r="F194" t="s">
        <v>57</v>
      </c>
      <c r="G194" t="s">
        <v>338</v>
      </c>
      <c r="H194" t="s">
        <v>339</v>
      </c>
      <c r="I194" t="s">
        <v>46</v>
      </c>
      <c r="J194" t="s">
        <v>58</v>
      </c>
      <c r="K194" t="s">
        <v>78</v>
      </c>
      <c r="L194" t="s">
        <v>48</v>
      </c>
      <c r="M194" t="s">
        <v>49</v>
      </c>
      <c r="N194" t="s">
        <v>39</v>
      </c>
      <c r="O194" t="s">
        <v>40</v>
      </c>
      <c r="P194" t="s">
        <v>54</v>
      </c>
    </row>
    <row r="195" spans="1:16" x14ac:dyDescent="0.15">
      <c r="A195" s="3">
        <v>393</v>
      </c>
      <c r="C195" t="s">
        <v>16</v>
      </c>
      <c r="D195" s="30" t="s">
        <v>357</v>
      </c>
      <c r="E195">
        <v>2020</v>
      </c>
      <c r="F195" t="s">
        <v>57</v>
      </c>
      <c r="G195" t="s">
        <v>338</v>
      </c>
      <c r="H195" t="s">
        <v>339</v>
      </c>
      <c r="I195" t="s">
        <v>20</v>
      </c>
      <c r="J195" t="s">
        <v>21</v>
      </c>
      <c r="K195" t="s">
        <v>78</v>
      </c>
      <c r="L195" t="s">
        <v>48</v>
      </c>
      <c r="M195" t="s">
        <v>49</v>
      </c>
      <c r="N195" t="s">
        <v>39</v>
      </c>
      <c r="O195" t="s">
        <v>40</v>
      </c>
      <c r="P195" t="s">
        <v>54</v>
      </c>
    </row>
    <row r="196" spans="1:16" x14ac:dyDescent="0.15">
      <c r="A196" s="3">
        <v>394</v>
      </c>
      <c r="B196" t="s">
        <v>68</v>
      </c>
      <c r="C196" t="s">
        <v>16</v>
      </c>
      <c r="D196" s="30" t="s">
        <v>357</v>
      </c>
      <c r="E196">
        <v>2020</v>
      </c>
      <c r="F196" t="s">
        <v>57</v>
      </c>
      <c r="G196" t="s">
        <v>338</v>
      </c>
      <c r="H196" t="s">
        <v>339</v>
      </c>
      <c r="I196" t="s">
        <v>20</v>
      </c>
      <c r="J196" t="s">
        <v>117</v>
      </c>
      <c r="K196" t="s">
        <v>78</v>
      </c>
      <c r="L196" t="s">
        <v>48</v>
      </c>
      <c r="M196" t="s">
        <v>49</v>
      </c>
      <c r="N196" t="s">
        <v>39</v>
      </c>
      <c r="O196" t="s">
        <v>40</v>
      </c>
      <c r="P196" t="s">
        <v>54</v>
      </c>
    </row>
    <row r="197" spans="1:16" x14ac:dyDescent="0.15">
      <c r="A197" s="3">
        <v>194</v>
      </c>
      <c r="B197" t="s">
        <v>156</v>
      </c>
      <c r="C197" t="s">
        <v>16</v>
      </c>
      <c r="D197" s="30" t="s">
        <v>358</v>
      </c>
      <c r="E197">
        <v>2020</v>
      </c>
      <c r="F197" t="s">
        <v>45</v>
      </c>
      <c r="G197" t="s">
        <v>338</v>
      </c>
      <c r="H197" t="s">
        <v>359</v>
      </c>
      <c r="I197" t="s">
        <v>46</v>
      </c>
      <c r="J197" t="s">
        <v>58</v>
      </c>
      <c r="K197" t="s">
        <v>65</v>
      </c>
      <c r="L197" t="s">
        <v>48</v>
      </c>
      <c r="M197" t="s">
        <v>49</v>
      </c>
      <c r="N197" t="s">
        <v>25</v>
      </c>
      <c r="O197" t="s">
        <v>309</v>
      </c>
      <c r="P197" t="s">
        <v>54</v>
      </c>
    </row>
    <row r="198" spans="1:16" x14ac:dyDescent="0.15">
      <c r="A198" s="3">
        <v>199</v>
      </c>
      <c r="B198" t="s">
        <v>268</v>
      </c>
      <c r="C198" t="s">
        <v>146</v>
      </c>
      <c r="D198" s="30" t="s">
        <v>360</v>
      </c>
      <c r="E198">
        <v>2020</v>
      </c>
      <c r="F198" t="s">
        <v>45</v>
      </c>
      <c r="G198" t="s">
        <v>338</v>
      </c>
      <c r="H198" t="s">
        <v>341</v>
      </c>
      <c r="I198" t="s">
        <v>20</v>
      </c>
      <c r="J198" t="s">
        <v>58</v>
      </c>
      <c r="K198" t="s">
        <v>22</v>
      </c>
      <c r="L198" t="s">
        <v>59</v>
      </c>
      <c r="M198" t="s">
        <v>49</v>
      </c>
      <c r="N198" t="s">
        <v>85</v>
      </c>
      <c r="O198" t="s">
        <v>116</v>
      </c>
      <c r="P198" t="s">
        <v>41</v>
      </c>
    </row>
    <row r="199" spans="1:16" x14ac:dyDescent="0.15">
      <c r="A199" s="3">
        <v>213</v>
      </c>
      <c r="B199" t="s">
        <v>361</v>
      </c>
      <c r="C199" t="s">
        <v>146</v>
      </c>
      <c r="D199" s="30" t="s">
        <v>255</v>
      </c>
      <c r="E199">
        <v>2020</v>
      </c>
      <c r="F199" t="s">
        <v>45</v>
      </c>
      <c r="G199" t="s">
        <v>338</v>
      </c>
      <c r="H199" t="s">
        <v>341</v>
      </c>
      <c r="I199" t="s">
        <v>20</v>
      </c>
      <c r="J199" t="s">
        <v>58</v>
      </c>
      <c r="K199" t="s">
        <v>22</v>
      </c>
      <c r="L199" t="s">
        <v>59</v>
      </c>
      <c r="M199" t="s">
        <v>49</v>
      </c>
      <c r="N199" t="s">
        <v>25</v>
      </c>
      <c r="O199" t="s">
        <v>53</v>
      </c>
      <c r="P199" t="s">
        <v>41</v>
      </c>
    </row>
    <row r="200" spans="1:16" x14ac:dyDescent="0.15">
      <c r="A200" s="3">
        <v>467</v>
      </c>
      <c r="C200" t="s">
        <v>16</v>
      </c>
      <c r="D200" s="30" t="s">
        <v>362</v>
      </c>
      <c r="E200">
        <v>2020</v>
      </c>
      <c r="F200" t="s">
        <v>73</v>
      </c>
      <c r="G200" t="s">
        <v>338</v>
      </c>
      <c r="H200" t="s">
        <v>354</v>
      </c>
      <c r="I200" t="s">
        <v>20</v>
      </c>
      <c r="J200" t="s">
        <v>58</v>
      </c>
      <c r="K200" t="s">
        <v>75</v>
      </c>
      <c r="L200" t="s">
        <v>132</v>
      </c>
      <c r="M200" t="s">
        <v>49</v>
      </c>
      <c r="N200" t="s">
        <v>126</v>
      </c>
      <c r="O200" t="s">
        <v>227</v>
      </c>
      <c r="P200" t="s">
        <v>27</v>
      </c>
    </row>
    <row r="201" spans="1:16" x14ac:dyDescent="0.15">
      <c r="A201" s="3">
        <v>412</v>
      </c>
      <c r="B201" t="s">
        <v>33</v>
      </c>
      <c r="C201" t="s">
        <v>22</v>
      </c>
      <c r="D201" s="30" t="s">
        <v>178</v>
      </c>
      <c r="E201">
        <v>2020</v>
      </c>
      <c r="F201" t="s">
        <v>57</v>
      </c>
      <c r="G201" t="s">
        <v>338</v>
      </c>
      <c r="H201" t="s">
        <v>339</v>
      </c>
      <c r="I201" t="s">
        <v>20</v>
      </c>
      <c r="J201" t="s">
        <v>58</v>
      </c>
      <c r="K201" t="s">
        <v>75</v>
      </c>
      <c r="L201" t="s">
        <v>132</v>
      </c>
      <c r="M201" t="s">
        <v>49</v>
      </c>
      <c r="N201" t="s">
        <v>25</v>
      </c>
      <c r="O201" t="s">
        <v>50</v>
      </c>
      <c r="P201" t="s">
        <v>54</v>
      </c>
    </row>
    <row r="202" spans="1:16" x14ac:dyDescent="0.15">
      <c r="A202" s="3">
        <v>56</v>
      </c>
      <c r="C202" t="s">
        <v>124</v>
      </c>
      <c r="D202" s="30" t="s">
        <v>82</v>
      </c>
      <c r="E202">
        <v>2020</v>
      </c>
      <c r="F202" t="s">
        <v>83</v>
      </c>
      <c r="G202" t="s">
        <v>363</v>
      </c>
      <c r="H202" t="s">
        <v>363</v>
      </c>
      <c r="I202" t="s">
        <v>20</v>
      </c>
      <c r="J202" t="s">
        <v>258</v>
      </c>
      <c r="K202" t="s">
        <v>75</v>
      </c>
      <c r="L202" t="s">
        <v>38</v>
      </c>
      <c r="M202" t="s">
        <v>67</v>
      </c>
      <c r="N202" t="s">
        <v>85</v>
      </c>
      <c r="O202" t="s">
        <v>122</v>
      </c>
      <c r="P202" t="s">
        <v>174</v>
      </c>
    </row>
    <row r="203" spans="1:16" x14ac:dyDescent="0.15">
      <c r="A203" s="3">
        <v>71</v>
      </c>
      <c r="C203" t="s">
        <v>16</v>
      </c>
      <c r="D203" s="30" t="s">
        <v>192</v>
      </c>
      <c r="E203">
        <v>2020</v>
      </c>
      <c r="F203" t="s">
        <v>83</v>
      </c>
      <c r="G203" t="s">
        <v>363</v>
      </c>
      <c r="H203" t="s">
        <v>363</v>
      </c>
      <c r="I203" t="s">
        <v>20</v>
      </c>
      <c r="J203" t="s">
        <v>58</v>
      </c>
      <c r="K203" t="s">
        <v>22</v>
      </c>
      <c r="L203" t="s">
        <v>38</v>
      </c>
      <c r="M203" t="s">
        <v>67</v>
      </c>
      <c r="N203" t="s">
        <v>39</v>
      </c>
      <c r="O203" t="s">
        <v>40</v>
      </c>
      <c r="P203" t="s">
        <v>41</v>
      </c>
    </row>
    <row r="204" spans="1:16" x14ac:dyDescent="0.15">
      <c r="A204" s="3">
        <v>55</v>
      </c>
      <c r="B204" t="s">
        <v>71</v>
      </c>
      <c r="C204" t="s">
        <v>16</v>
      </c>
      <c r="D204" s="30" t="s">
        <v>82</v>
      </c>
      <c r="E204">
        <v>2020</v>
      </c>
      <c r="F204" t="s">
        <v>83</v>
      </c>
      <c r="G204" t="s">
        <v>363</v>
      </c>
      <c r="H204" t="s">
        <v>363</v>
      </c>
      <c r="I204" t="s">
        <v>46</v>
      </c>
      <c r="J204" t="s">
        <v>58</v>
      </c>
      <c r="K204" t="s">
        <v>364</v>
      </c>
      <c r="L204" t="s">
        <v>38</v>
      </c>
      <c r="M204" t="s">
        <v>67</v>
      </c>
      <c r="N204" t="s">
        <v>39</v>
      </c>
      <c r="O204" t="s">
        <v>40</v>
      </c>
      <c r="P204" t="s">
        <v>41</v>
      </c>
    </row>
    <row r="205" spans="1:16" x14ac:dyDescent="0.15">
      <c r="A205" s="3">
        <v>1</v>
      </c>
      <c r="B205" t="s">
        <v>28</v>
      </c>
      <c r="C205" t="s">
        <v>22</v>
      </c>
      <c r="D205" s="30" t="s">
        <v>365</v>
      </c>
      <c r="E205">
        <v>2020</v>
      </c>
      <c r="F205" t="s">
        <v>83</v>
      </c>
      <c r="G205" t="s">
        <v>363</v>
      </c>
      <c r="H205" t="s">
        <v>363</v>
      </c>
      <c r="I205" t="s">
        <v>20</v>
      </c>
      <c r="J205" t="s">
        <v>311</v>
      </c>
      <c r="K205" t="s">
        <v>22</v>
      </c>
      <c r="L205" t="s">
        <v>38</v>
      </c>
      <c r="M205" t="s">
        <v>24</v>
      </c>
      <c r="N205" t="s">
        <v>25</v>
      </c>
      <c r="O205" t="s">
        <v>53</v>
      </c>
      <c r="P205" t="s">
        <v>41</v>
      </c>
    </row>
    <row r="206" spans="1:16" x14ac:dyDescent="0.15">
      <c r="A206" s="3">
        <v>442</v>
      </c>
      <c r="C206" t="s">
        <v>16</v>
      </c>
      <c r="D206" s="30" t="s">
        <v>366</v>
      </c>
      <c r="E206">
        <v>2020</v>
      </c>
      <c r="F206" t="s">
        <v>99</v>
      </c>
      <c r="G206" t="s">
        <v>363</v>
      </c>
      <c r="H206" t="s">
        <v>363</v>
      </c>
      <c r="I206" t="s">
        <v>20</v>
      </c>
      <c r="J206" t="s">
        <v>70</v>
      </c>
      <c r="K206" t="s">
        <v>22</v>
      </c>
      <c r="L206" t="s">
        <v>38</v>
      </c>
      <c r="M206" t="s">
        <v>30</v>
      </c>
      <c r="N206" t="s">
        <v>25</v>
      </c>
      <c r="O206" t="s">
        <v>337</v>
      </c>
      <c r="P206" t="s">
        <v>27</v>
      </c>
    </row>
    <row r="207" spans="1:16" x14ac:dyDescent="0.15">
      <c r="A207" s="3">
        <v>453</v>
      </c>
      <c r="B207" t="s">
        <v>55</v>
      </c>
      <c r="C207" t="s">
        <v>16</v>
      </c>
      <c r="D207" s="30" t="s">
        <v>367</v>
      </c>
      <c r="E207">
        <v>2020</v>
      </c>
      <c r="F207" t="s">
        <v>99</v>
      </c>
      <c r="G207" t="s">
        <v>363</v>
      </c>
      <c r="H207" t="s">
        <v>363</v>
      </c>
      <c r="I207" t="s">
        <v>20</v>
      </c>
      <c r="J207" t="s">
        <v>70</v>
      </c>
      <c r="K207" t="s">
        <v>22</v>
      </c>
      <c r="L207" t="s">
        <v>38</v>
      </c>
      <c r="M207" t="s">
        <v>30</v>
      </c>
      <c r="N207" t="s">
        <v>25</v>
      </c>
      <c r="O207" t="s">
        <v>309</v>
      </c>
      <c r="P207" t="s">
        <v>41</v>
      </c>
    </row>
    <row r="208" spans="1:16" x14ac:dyDescent="0.15">
      <c r="A208" s="3">
        <v>50</v>
      </c>
      <c r="B208" t="s">
        <v>33</v>
      </c>
      <c r="C208" t="s">
        <v>22</v>
      </c>
      <c r="D208" s="30" t="s">
        <v>202</v>
      </c>
      <c r="E208">
        <v>2020</v>
      </c>
      <c r="F208" t="s">
        <v>83</v>
      </c>
      <c r="G208" t="s">
        <v>363</v>
      </c>
      <c r="H208" t="s">
        <v>363</v>
      </c>
      <c r="I208" t="s">
        <v>20</v>
      </c>
      <c r="J208" t="s">
        <v>368</v>
      </c>
      <c r="K208" t="s">
        <v>75</v>
      </c>
      <c r="L208" t="s">
        <v>38</v>
      </c>
      <c r="M208" t="s">
        <v>30</v>
      </c>
      <c r="N208" t="s">
        <v>25</v>
      </c>
      <c r="O208" t="s">
        <v>53</v>
      </c>
      <c r="P208" t="s">
        <v>41</v>
      </c>
    </row>
    <row r="209" spans="1:16" x14ac:dyDescent="0.15">
      <c r="A209" s="3">
        <v>521</v>
      </c>
      <c r="B209" t="s">
        <v>156</v>
      </c>
      <c r="C209" t="s">
        <v>298</v>
      </c>
      <c r="D209" s="30" t="s">
        <v>369</v>
      </c>
      <c r="E209">
        <v>2020</v>
      </c>
      <c r="F209" t="s">
        <v>80</v>
      </c>
      <c r="G209" t="s">
        <v>370</v>
      </c>
      <c r="H209" t="s">
        <v>371</v>
      </c>
      <c r="I209" t="s">
        <v>46</v>
      </c>
      <c r="J209" t="s">
        <v>21</v>
      </c>
      <c r="K209" t="s">
        <v>22</v>
      </c>
      <c r="L209" t="s">
        <v>23</v>
      </c>
      <c r="M209" t="s">
        <v>24</v>
      </c>
      <c r="N209" t="s">
        <v>85</v>
      </c>
      <c r="O209" t="s">
        <v>116</v>
      </c>
      <c r="P209" t="s">
        <v>174</v>
      </c>
    </row>
    <row r="210" spans="1:16" x14ac:dyDescent="0.15">
      <c r="A210" s="3">
        <v>519</v>
      </c>
      <c r="B210" t="s">
        <v>372</v>
      </c>
      <c r="C210" t="s">
        <v>240</v>
      </c>
      <c r="D210" s="30" t="s">
        <v>369</v>
      </c>
      <c r="E210">
        <v>2020</v>
      </c>
      <c r="F210" t="s">
        <v>80</v>
      </c>
      <c r="G210" t="s">
        <v>370</v>
      </c>
      <c r="H210" t="s">
        <v>371</v>
      </c>
      <c r="I210" t="s">
        <v>46</v>
      </c>
      <c r="J210" t="s">
        <v>58</v>
      </c>
      <c r="K210" t="s">
        <v>65</v>
      </c>
      <c r="L210" t="s">
        <v>23</v>
      </c>
      <c r="M210" t="s">
        <v>24</v>
      </c>
      <c r="N210" t="s">
        <v>85</v>
      </c>
      <c r="O210" t="s">
        <v>116</v>
      </c>
      <c r="P210" t="s">
        <v>174</v>
      </c>
    </row>
    <row r="211" spans="1:16" x14ac:dyDescent="0.15">
      <c r="A211" s="3">
        <v>522</v>
      </c>
      <c r="B211" t="s">
        <v>156</v>
      </c>
      <c r="C211" t="s">
        <v>124</v>
      </c>
      <c r="D211" s="30" t="s">
        <v>369</v>
      </c>
      <c r="E211">
        <v>2020</v>
      </c>
      <c r="F211" t="s">
        <v>80</v>
      </c>
      <c r="G211" t="s">
        <v>370</v>
      </c>
      <c r="H211" t="s">
        <v>371</v>
      </c>
      <c r="I211" t="s">
        <v>46</v>
      </c>
      <c r="J211" t="s">
        <v>58</v>
      </c>
      <c r="K211" t="s">
        <v>65</v>
      </c>
      <c r="L211" t="s">
        <v>23</v>
      </c>
      <c r="M211" t="s">
        <v>24</v>
      </c>
      <c r="N211" t="s">
        <v>85</v>
      </c>
      <c r="O211" t="s">
        <v>116</v>
      </c>
      <c r="P211" t="s">
        <v>174</v>
      </c>
    </row>
    <row r="212" spans="1:16" x14ac:dyDescent="0.15">
      <c r="A212" s="3">
        <v>267</v>
      </c>
      <c r="C212" t="s">
        <v>16</v>
      </c>
      <c r="D212" s="30" t="s">
        <v>373</v>
      </c>
      <c r="E212">
        <v>2020</v>
      </c>
      <c r="F212" t="s">
        <v>106</v>
      </c>
      <c r="G212" t="s">
        <v>370</v>
      </c>
      <c r="H212" t="s">
        <v>374</v>
      </c>
      <c r="I212" t="s">
        <v>46</v>
      </c>
      <c r="J212" t="s">
        <v>36</v>
      </c>
      <c r="K212" t="s">
        <v>37</v>
      </c>
      <c r="L212" t="s">
        <v>23</v>
      </c>
      <c r="M212" t="s">
        <v>67</v>
      </c>
      <c r="N212" t="s">
        <v>85</v>
      </c>
      <c r="O212" t="s">
        <v>116</v>
      </c>
      <c r="P212" t="s">
        <v>41</v>
      </c>
    </row>
    <row r="213" spans="1:16" x14ac:dyDescent="0.15">
      <c r="A213" s="3">
        <v>268</v>
      </c>
      <c r="C213" t="s">
        <v>16</v>
      </c>
      <c r="D213" s="30" t="s">
        <v>373</v>
      </c>
      <c r="E213">
        <v>2020</v>
      </c>
      <c r="F213" t="s">
        <v>106</v>
      </c>
      <c r="G213" t="s">
        <v>370</v>
      </c>
      <c r="H213" t="s">
        <v>374</v>
      </c>
      <c r="I213" t="s">
        <v>20</v>
      </c>
      <c r="J213" t="s">
        <v>36</v>
      </c>
      <c r="K213" t="s">
        <v>37</v>
      </c>
      <c r="L213" t="s">
        <v>23</v>
      </c>
      <c r="M213" t="s">
        <v>67</v>
      </c>
      <c r="N213" t="s">
        <v>85</v>
      </c>
      <c r="O213" t="s">
        <v>116</v>
      </c>
      <c r="P213" t="s">
        <v>41</v>
      </c>
    </row>
    <row r="214" spans="1:16" x14ac:dyDescent="0.15">
      <c r="A214" s="3">
        <v>269</v>
      </c>
      <c r="C214" t="s">
        <v>16</v>
      </c>
      <c r="D214" s="30" t="s">
        <v>373</v>
      </c>
      <c r="E214">
        <v>2020</v>
      </c>
      <c r="F214" t="s">
        <v>106</v>
      </c>
      <c r="G214" t="s">
        <v>370</v>
      </c>
      <c r="H214" t="s">
        <v>374</v>
      </c>
      <c r="I214" t="s">
        <v>20</v>
      </c>
      <c r="J214" t="s">
        <v>36</v>
      </c>
      <c r="K214" t="s">
        <v>37</v>
      </c>
      <c r="L214" t="s">
        <v>23</v>
      </c>
      <c r="M214" t="s">
        <v>67</v>
      </c>
      <c r="N214" t="s">
        <v>85</v>
      </c>
      <c r="O214" t="s">
        <v>116</v>
      </c>
      <c r="P214" t="s">
        <v>41</v>
      </c>
    </row>
    <row r="215" spans="1:16" x14ac:dyDescent="0.15">
      <c r="A215" s="3">
        <v>518</v>
      </c>
      <c r="C215" t="s">
        <v>240</v>
      </c>
      <c r="D215" s="30" t="s">
        <v>369</v>
      </c>
      <c r="E215">
        <v>2020</v>
      </c>
      <c r="F215" t="s">
        <v>80</v>
      </c>
      <c r="G215" t="s">
        <v>370</v>
      </c>
      <c r="H215" t="s">
        <v>371</v>
      </c>
      <c r="I215" t="s">
        <v>46</v>
      </c>
      <c r="J215" t="s">
        <v>21</v>
      </c>
      <c r="L215" t="s">
        <v>23</v>
      </c>
      <c r="M215" t="s">
        <v>24</v>
      </c>
      <c r="N215" t="s">
        <v>85</v>
      </c>
      <c r="O215" t="s">
        <v>116</v>
      </c>
      <c r="P215" t="s">
        <v>174</v>
      </c>
    </row>
    <row r="216" spans="1:16" x14ac:dyDescent="0.15">
      <c r="A216" s="3">
        <v>524</v>
      </c>
      <c r="B216" t="s">
        <v>68</v>
      </c>
      <c r="C216" t="s">
        <v>240</v>
      </c>
      <c r="D216" s="30" t="s">
        <v>369</v>
      </c>
      <c r="E216">
        <v>2020</v>
      </c>
      <c r="F216" t="s">
        <v>80</v>
      </c>
      <c r="G216" t="s">
        <v>370</v>
      </c>
      <c r="H216" t="s">
        <v>375</v>
      </c>
      <c r="I216" t="s">
        <v>46</v>
      </c>
      <c r="J216" t="s">
        <v>21</v>
      </c>
      <c r="K216" t="s">
        <v>22</v>
      </c>
      <c r="L216" t="s">
        <v>23</v>
      </c>
      <c r="M216" t="s">
        <v>24</v>
      </c>
      <c r="N216" t="s">
        <v>126</v>
      </c>
      <c r="O216" t="s">
        <v>227</v>
      </c>
      <c r="P216" t="s">
        <v>174</v>
      </c>
    </row>
    <row r="217" spans="1:16" x14ac:dyDescent="0.15">
      <c r="A217" s="3">
        <v>516</v>
      </c>
      <c r="B217" t="s">
        <v>156</v>
      </c>
      <c r="C217" t="s">
        <v>124</v>
      </c>
      <c r="D217" s="30" t="s">
        <v>369</v>
      </c>
      <c r="E217">
        <v>2020</v>
      </c>
      <c r="F217" t="s">
        <v>80</v>
      </c>
      <c r="G217" t="s">
        <v>370</v>
      </c>
      <c r="H217" t="s">
        <v>371</v>
      </c>
      <c r="I217" t="s">
        <v>46</v>
      </c>
      <c r="J217" t="s">
        <v>58</v>
      </c>
      <c r="L217" t="s">
        <v>23</v>
      </c>
      <c r="M217" t="s">
        <v>24</v>
      </c>
      <c r="N217" t="s">
        <v>126</v>
      </c>
      <c r="O217" t="s">
        <v>376</v>
      </c>
      <c r="P217" t="s">
        <v>174</v>
      </c>
    </row>
    <row r="218" spans="1:16" x14ac:dyDescent="0.15">
      <c r="A218" s="3">
        <v>10</v>
      </c>
      <c r="B218" t="s">
        <v>156</v>
      </c>
      <c r="C218" t="s">
        <v>16</v>
      </c>
      <c r="D218" s="30" t="s">
        <v>212</v>
      </c>
      <c r="E218">
        <v>2020</v>
      </c>
      <c r="F218" t="s">
        <v>83</v>
      </c>
      <c r="G218" t="s">
        <v>370</v>
      </c>
      <c r="H218" t="s">
        <v>377</v>
      </c>
      <c r="I218" t="s">
        <v>20</v>
      </c>
      <c r="J218" t="s">
        <v>21</v>
      </c>
      <c r="K218" t="s">
        <v>22</v>
      </c>
      <c r="L218" t="s">
        <v>23</v>
      </c>
      <c r="M218" t="s">
        <v>30</v>
      </c>
      <c r="N218" t="s">
        <v>154</v>
      </c>
      <c r="O218" t="s">
        <v>155</v>
      </c>
      <c r="P218" t="s">
        <v>27</v>
      </c>
    </row>
    <row r="219" spans="1:16" x14ac:dyDescent="0.15">
      <c r="A219" s="3">
        <v>497</v>
      </c>
      <c r="B219" t="s">
        <v>68</v>
      </c>
      <c r="C219" t="s">
        <v>124</v>
      </c>
      <c r="D219" s="30" t="s">
        <v>378</v>
      </c>
      <c r="E219">
        <v>2020</v>
      </c>
      <c r="F219" t="s">
        <v>73</v>
      </c>
      <c r="G219" t="s">
        <v>370</v>
      </c>
      <c r="H219" t="s">
        <v>379</v>
      </c>
      <c r="I219" t="s">
        <v>20</v>
      </c>
      <c r="J219" t="s">
        <v>21</v>
      </c>
      <c r="K219" t="s">
        <v>78</v>
      </c>
      <c r="L219" t="s">
        <v>23</v>
      </c>
      <c r="M219" t="s">
        <v>30</v>
      </c>
      <c r="N219" t="s">
        <v>154</v>
      </c>
      <c r="O219" t="s">
        <v>155</v>
      </c>
      <c r="P219" t="s">
        <v>174</v>
      </c>
    </row>
    <row r="220" spans="1:16" x14ac:dyDescent="0.15">
      <c r="A220" s="3">
        <v>517</v>
      </c>
      <c r="B220" t="s">
        <v>380</v>
      </c>
      <c r="C220" t="s">
        <v>124</v>
      </c>
      <c r="D220" s="30" t="s">
        <v>369</v>
      </c>
      <c r="E220">
        <v>2020</v>
      </c>
      <c r="F220" t="s">
        <v>80</v>
      </c>
      <c r="G220" t="s">
        <v>370</v>
      </c>
      <c r="H220" t="s">
        <v>371</v>
      </c>
      <c r="I220" t="s">
        <v>46</v>
      </c>
      <c r="J220" t="s">
        <v>21</v>
      </c>
      <c r="L220" t="s">
        <v>23</v>
      </c>
      <c r="M220" t="s">
        <v>24</v>
      </c>
      <c r="N220" t="s">
        <v>154</v>
      </c>
      <c r="O220" t="s">
        <v>155</v>
      </c>
      <c r="P220" t="s">
        <v>174</v>
      </c>
    </row>
    <row r="221" spans="1:16" x14ac:dyDescent="0.15">
      <c r="A221" s="3">
        <v>496</v>
      </c>
      <c r="B221" t="s">
        <v>68</v>
      </c>
      <c r="C221" t="s">
        <v>124</v>
      </c>
      <c r="D221" s="30" t="s">
        <v>378</v>
      </c>
      <c r="E221">
        <v>2020</v>
      </c>
      <c r="F221" t="s">
        <v>73</v>
      </c>
      <c r="G221" t="s">
        <v>370</v>
      </c>
      <c r="H221" t="s">
        <v>379</v>
      </c>
      <c r="I221" t="s">
        <v>46</v>
      </c>
      <c r="J221" t="s">
        <v>21</v>
      </c>
      <c r="K221" t="s">
        <v>22</v>
      </c>
      <c r="L221" t="s">
        <v>23</v>
      </c>
      <c r="M221" t="s">
        <v>30</v>
      </c>
      <c r="N221" t="s">
        <v>39</v>
      </c>
      <c r="O221" t="s">
        <v>40</v>
      </c>
      <c r="P221" t="s">
        <v>174</v>
      </c>
    </row>
    <row r="222" spans="1:16" x14ac:dyDescent="0.15">
      <c r="A222" s="3">
        <v>525</v>
      </c>
      <c r="B222" t="s">
        <v>68</v>
      </c>
      <c r="C222" t="s">
        <v>240</v>
      </c>
      <c r="D222" s="30" t="s">
        <v>369</v>
      </c>
      <c r="E222">
        <v>2020</v>
      </c>
      <c r="F222" t="s">
        <v>80</v>
      </c>
      <c r="G222" t="s">
        <v>370</v>
      </c>
      <c r="H222" t="s">
        <v>371</v>
      </c>
      <c r="I222" t="s">
        <v>46</v>
      </c>
      <c r="J222" t="s">
        <v>21</v>
      </c>
      <c r="K222" t="s">
        <v>22</v>
      </c>
      <c r="L222" t="s">
        <v>23</v>
      </c>
      <c r="M222" t="s">
        <v>24</v>
      </c>
      <c r="N222" t="s">
        <v>25</v>
      </c>
      <c r="O222" t="s">
        <v>309</v>
      </c>
      <c r="P222" t="s">
        <v>174</v>
      </c>
    </row>
    <row r="223" spans="1:16" x14ac:dyDescent="0.15">
      <c r="A223" s="3">
        <v>247</v>
      </c>
      <c r="C223" t="s">
        <v>381</v>
      </c>
      <c r="D223" s="30" t="s">
        <v>105</v>
      </c>
      <c r="E223">
        <v>2020</v>
      </c>
      <c r="F223" t="s">
        <v>106</v>
      </c>
      <c r="G223" t="s">
        <v>370</v>
      </c>
      <c r="H223" t="s">
        <v>382</v>
      </c>
      <c r="I223" t="s">
        <v>46</v>
      </c>
      <c r="J223" t="s">
        <v>58</v>
      </c>
      <c r="K223" t="s">
        <v>244</v>
      </c>
      <c r="L223" t="s">
        <v>23</v>
      </c>
      <c r="M223" t="s">
        <v>30</v>
      </c>
      <c r="N223" t="s">
        <v>25</v>
      </c>
      <c r="O223" t="s">
        <v>26</v>
      </c>
      <c r="P223" t="s">
        <v>41</v>
      </c>
    </row>
    <row r="224" spans="1:16" x14ac:dyDescent="0.15">
      <c r="A224" s="3">
        <v>248</v>
      </c>
      <c r="C224" t="s">
        <v>381</v>
      </c>
      <c r="D224" s="30" t="s">
        <v>105</v>
      </c>
      <c r="E224">
        <v>2020</v>
      </c>
      <c r="F224" t="s">
        <v>106</v>
      </c>
      <c r="G224" t="s">
        <v>370</v>
      </c>
      <c r="H224" t="s">
        <v>382</v>
      </c>
      <c r="I224" t="s">
        <v>20</v>
      </c>
      <c r="J224" t="s">
        <v>58</v>
      </c>
      <c r="K224" t="s">
        <v>244</v>
      </c>
      <c r="L224" t="s">
        <v>23</v>
      </c>
      <c r="M224" t="s">
        <v>30</v>
      </c>
      <c r="N224" t="s">
        <v>25</v>
      </c>
      <c r="O224" t="s">
        <v>26</v>
      </c>
      <c r="P224" t="s">
        <v>51</v>
      </c>
    </row>
    <row r="225" spans="1:16" x14ac:dyDescent="0.15">
      <c r="A225" s="3">
        <v>266</v>
      </c>
      <c r="C225" t="s">
        <v>381</v>
      </c>
      <c r="D225" s="30" t="s">
        <v>373</v>
      </c>
      <c r="E225">
        <v>2020</v>
      </c>
      <c r="F225" t="s">
        <v>106</v>
      </c>
      <c r="G225" t="s">
        <v>370</v>
      </c>
      <c r="H225" t="s">
        <v>383</v>
      </c>
      <c r="I225" t="s">
        <v>46</v>
      </c>
      <c r="J225" t="s">
        <v>58</v>
      </c>
      <c r="K225" t="s">
        <v>244</v>
      </c>
      <c r="L225" t="s">
        <v>23</v>
      </c>
      <c r="M225" t="s">
        <v>30</v>
      </c>
      <c r="N225" t="s">
        <v>25</v>
      </c>
      <c r="O225" t="s">
        <v>60</v>
      </c>
      <c r="P225" t="s">
        <v>51</v>
      </c>
    </row>
    <row r="226" spans="1:16" x14ac:dyDescent="0.15">
      <c r="A226" s="3">
        <v>520</v>
      </c>
      <c r="B226" t="s">
        <v>156</v>
      </c>
      <c r="C226" t="s">
        <v>124</v>
      </c>
      <c r="D226" s="30" t="s">
        <v>369</v>
      </c>
      <c r="E226">
        <v>2020</v>
      </c>
      <c r="F226" t="s">
        <v>80</v>
      </c>
      <c r="G226" t="s">
        <v>370</v>
      </c>
      <c r="H226" t="s">
        <v>371</v>
      </c>
      <c r="I226" t="s">
        <v>46</v>
      </c>
      <c r="J226" t="s">
        <v>21</v>
      </c>
      <c r="K226" t="s">
        <v>37</v>
      </c>
      <c r="L226" t="s">
        <v>23</v>
      </c>
      <c r="M226" t="s">
        <v>24</v>
      </c>
      <c r="N226" t="s">
        <v>25</v>
      </c>
      <c r="O226" t="s">
        <v>309</v>
      </c>
      <c r="P226" t="s">
        <v>51</v>
      </c>
    </row>
    <row r="227" spans="1:16" x14ac:dyDescent="0.15">
      <c r="A227" s="3">
        <v>97</v>
      </c>
      <c r="C227" t="s">
        <v>16</v>
      </c>
      <c r="D227" s="30" t="s">
        <v>384</v>
      </c>
      <c r="E227">
        <v>2020</v>
      </c>
      <c r="F227" t="s">
        <v>18</v>
      </c>
      <c r="G227" t="s">
        <v>370</v>
      </c>
      <c r="H227" t="s">
        <v>385</v>
      </c>
      <c r="I227" t="s">
        <v>20</v>
      </c>
      <c r="J227" t="s">
        <v>58</v>
      </c>
      <c r="K227" t="s">
        <v>22</v>
      </c>
      <c r="L227" t="s">
        <v>23</v>
      </c>
      <c r="M227" t="s">
        <v>30</v>
      </c>
      <c r="N227" t="s">
        <v>150</v>
      </c>
      <c r="O227" t="s">
        <v>176</v>
      </c>
      <c r="P227" t="s">
        <v>41</v>
      </c>
    </row>
    <row r="228" spans="1:16" x14ac:dyDescent="0.15">
      <c r="A228" s="3">
        <v>9</v>
      </c>
      <c r="B228" t="s">
        <v>156</v>
      </c>
      <c r="C228" t="s">
        <v>16</v>
      </c>
      <c r="D228" s="30" t="s">
        <v>212</v>
      </c>
      <c r="E228">
        <v>2020</v>
      </c>
      <c r="F228" t="s">
        <v>83</v>
      </c>
      <c r="G228" t="s">
        <v>370</v>
      </c>
      <c r="H228" t="s">
        <v>377</v>
      </c>
      <c r="I228" t="s">
        <v>20</v>
      </c>
      <c r="J228" t="s">
        <v>21</v>
      </c>
      <c r="K228" t="s">
        <v>65</v>
      </c>
      <c r="L228" t="s">
        <v>23</v>
      </c>
      <c r="M228" t="s">
        <v>30</v>
      </c>
      <c r="N228" t="s">
        <v>150</v>
      </c>
      <c r="O228" t="s">
        <v>176</v>
      </c>
      <c r="P228" t="s">
        <v>27</v>
      </c>
    </row>
    <row r="229" spans="1:16" x14ac:dyDescent="0.15">
      <c r="A229" s="3">
        <v>444</v>
      </c>
      <c r="B229" t="s">
        <v>68</v>
      </c>
      <c r="C229" t="s">
        <v>16</v>
      </c>
      <c r="D229" s="30" t="s">
        <v>386</v>
      </c>
      <c r="E229">
        <v>2020</v>
      </c>
      <c r="F229" t="s">
        <v>99</v>
      </c>
      <c r="G229" t="s">
        <v>370</v>
      </c>
      <c r="H229" t="s">
        <v>375</v>
      </c>
      <c r="I229" t="s">
        <v>20</v>
      </c>
      <c r="J229" t="s">
        <v>21</v>
      </c>
      <c r="K229" t="s">
        <v>77</v>
      </c>
      <c r="L229" t="s">
        <v>23</v>
      </c>
      <c r="M229" t="s">
        <v>30</v>
      </c>
      <c r="N229" t="s">
        <v>150</v>
      </c>
      <c r="O229" t="s">
        <v>176</v>
      </c>
      <c r="P229" t="s">
        <v>27</v>
      </c>
    </row>
    <row r="230" spans="1:16" x14ac:dyDescent="0.15">
      <c r="A230" s="3">
        <v>152</v>
      </c>
      <c r="B230" t="s">
        <v>123</v>
      </c>
      <c r="C230" t="s">
        <v>118</v>
      </c>
      <c r="D230" s="30" t="s">
        <v>69</v>
      </c>
      <c r="E230">
        <v>2020</v>
      </c>
      <c r="F230" t="s">
        <v>45</v>
      </c>
      <c r="G230" t="s">
        <v>370</v>
      </c>
      <c r="H230" t="s">
        <v>379</v>
      </c>
      <c r="I230" t="s">
        <v>20</v>
      </c>
      <c r="J230" t="s">
        <v>70</v>
      </c>
      <c r="K230" t="s">
        <v>22</v>
      </c>
      <c r="L230" t="s">
        <v>38</v>
      </c>
      <c r="M230" t="s">
        <v>24</v>
      </c>
      <c r="N230" t="s">
        <v>85</v>
      </c>
      <c r="O230" t="s">
        <v>116</v>
      </c>
      <c r="P230" t="s">
        <v>51</v>
      </c>
    </row>
    <row r="231" spans="1:16" x14ac:dyDescent="0.15">
      <c r="A231" s="3">
        <v>170</v>
      </c>
      <c r="B231" t="s">
        <v>95</v>
      </c>
      <c r="C231" t="s">
        <v>254</v>
      </c>
      <c r="D231" s="30" t="s">
        <v>387</v>
      </c>
      <c r="E231">
        <v>2020</v>
      </c>
      <c r="F231" t="s">
        <v>45</v>
      </c>
      <c r="G231" t="s">
        <v>370</v>
      </c>
      <c r="H231" t="s">
        <v>379</v>
      </c>
      <c r="I231" t="s">
        <v>20</v>
      </c>
      <c r="J231" t="s">
        <v>70</v>
      </c>
      <c r="K231" t="s">
        <v>22</v>
      </c>
      <c r="L231" t="s">
        <v>38</v>
      </c>
      <c r="M231" t="s">
        <v>24</v>
      </c>
      <c r="N231" t="s">
        <v>85</v>
      </c>
      <c r="O231" t="s">
        <v>122</v>
      </c>
      <c r="P231" t="s">
        <v>51</v>
      </c>
    </row>
    <row r="232" spans="1:16" x14ac:dyDescent="0.15">
      <c r="A232" s="3">
        <v>149</v>
      </c>
      <c r="B232" t="s">
        <v>95</v>
      </c>
      <c r="C232" t="s">
        <v>319</v>
      </c>
      <c r="D232" s="30" t="s">
        <v>388</v>
      </c>
      <c r="E232">
        <v>2020</v>
      </c>
      <c r="F232" t="s">
        <v>45</v>
      </c>
      <c r="G232" t="s">
        <v>370</v>
      </c>
      <c r="H232" t="s">
        <v>379</v>
      </c>
      <c r="I232" t="s">
        <v>20</v>
      </c>
      <c r="J232" t="s">
        <v>58</v>
      </c>
      <c r="K232" t="s">
        <v>22</v>
      </c>
      <c r="L232" t="s">
        <v>38</v>
      </c>
      <c r="M232" t="s">
        <v>24</v>
      </c>
      <c r="N232" t="s">
        <v>25</v>
      </c>
      <c r="O232" t="s">
        <v>50</v>
      </c>
      <c r="P232" t="s">
        <v>51</v>
      </c>
    </row>
    <row r="233" spans="1:16" x14ac:dyDescent="0.15">
      <c r="A233" s="3">
        <v>195</v>
      </c>
      <c r="B233" t="s">
        <v>95</v>
      </c>
      <c r="C233" t="s">
        <v>254</v>
      </c>
      <c r="D233" s="30" t="s">
        <v>389</v>
      </c>
      <c r="E233">
        <v>2020</v>
      </c>
      <c r="F233" t="s">
        <v>45</v>
      </c>
      <c r="G233" t="s">
        <v>370</v>
      </c>
      <c r="H233" t="s">
        <v>379</v>
      </c>
      <c r="I233" t="s">
        <v>20</v>
      </c>
      <c r="J233" t="s">
        <v>70</v>
      </c>
      <c r="K233" t="s">
        <v>22</v>
      </c>
      <c r="L233" t="s">
        <v>38</v>
      </c>
      <c r="M233" t="s">
        <v>24</v>
      </c>
      <c r="N233" t="s">
        <v>25</v>
      </c>
      <c r="O233" t="s">
        <v>50</v>
      </c>
      <c r="P233" t="s">
        <v>51</v>
      </c>
    </row>
    <row r="234" spans="1:16" x14ac:dyDescent="0.15">
      <c r="A234" s="3">
        <v>12</v>
      </c>
      <c r="B234" t="s">
        <v>33</v>
      </c>
      <c r="C234" t="s">
        <v>22</v>
      </c>
      <c r="D234" s="30" t="s">
        <v>212</v>
      </c>
      <c r="E234">
        <v>2020</v>
      </c>
      <c r="F234" t="s">
        <v>83</v>
      </c>
      <c r="G234" t="s">
        <v>370</v>
      </c>
      <c r="H234" t="s">
        <v>377</v>
      </c>
      <c r="I234" t="s">
        <v>20</v>
      </c>
      <c r="J234" t="s">
        <v>21</v>
      </c>
      <c r="K234" t="s">
        <v>65</v>
      </c>
      <c r="L234" t="s">
        <v>38</v>
      </c>
      <c r="M234" t="s">
        <v>30</v>
      </c>
      <c r="N234" t="s">
        <v>31</v>
      </c>
      <c r="O234" t="s">
        <v>93</v>
      </c>
      <c r="P234" t="s">
        <v>27</v>
      </c>
    </row>
    <row r="235" spans="1:16" x14ac:dyDescent="0.15">
      <c r="A235" s="3">
        <v>173</v>
      </c>
      <c r="C235" t="s">
        <v>16</v>
      </c>
      <c r="D235" s="30" t="s">
        <v>387</v>
      </c>
      <c r="E235">
        <v>2020</v>
      </c>
      <c r="F235" t="s">
        <v>45</v>
      </c>
      <c r="G235" t="s">
        <v>370</v>
      </c>
      <c r="H235" t="s">
        <v>379</v>
      </c>
      <c r="I235" t="s">
        <v>46</v>
      </c>
      <c r="J235" t="s">
        <v>58</v>
      </c>
      <c r="K235" t="s">
        <v>22</v>
      </c>
      <c r="L235" t="s">
        <v>48</v>
      </c>
      <c r="M235" t="s">
        <v>49</v>
      </c>
      <c r="N235" t="s">
        <v>25</v>
      </c>
      <c r="O235" t="s">
        <v>60</v>
      </c>
      <c r="P235" t="s">
        <v>41</v>
      </c>
    </row>
    <row r="236" spans="1:16" x14ac:dyDescent="0.15">
      <c r="A236" s="3">
        <v>22</v>
      </c>
      <c r="C236" t="s">
        <v>16</v>
      </c>
      <c r="D236" s="30" t="s">
        <v>87</v>
      </c>
      <c r="E236">
        <v>2020</v>
      </c>
      <c r="F236" t="s">
        <v>83</v>
      </c>
      <c r="G236" t="s">
        <v>370</v>
      </c>
      <c r="H236" t="s">
        <v>390</v>
      </c>
      <c r="I236" t="s">
        <v>20</v>
      </c>
      <c r="J236" t="s">
        <v>272</v>
      </c>
      <c r="K236" t="s">
        <v>37</v>
      </c>
      <c r="L236" t="s">
        <v>132</v>
      </c>
      <c r="M236" t="s">
        <v>49</v>
      </c>
      <c r="N236" t="s">
        <v>85</v>
      </c>
      <c r="O236" t="s">
        <v>116</v>
      </c>
      <c r="P236" t="s">
        <v>51</v>
      </c>
    </row>
    <row r="237" spans="1:16" x14ac:dyDescent="0.15">
      <c r="A237" s="3">
        <v>104</v>
      </c>
      <c r="B237" t="s">
        <v>391</v>
      </c>
      <c r="C237" t="s">
        <v>16</v>
      </c>
      <c r="D237" s="30" t="s">
        <v>392</v>
      </c>
      <c r="E237">
        <v>2020</v>
      </c>
      <c r="F237" t="s">
        <v>18</v>
      </c>
      <c r="G237" t="s">
        <v>370</v>
      </c>
      <c r="H237" t="s">
        <v>379</v>
      </c>
      <c r="I237" t="s">
        <v>64</v>
      </c>
      <c r="J237" t="s">
        <v>64</v>
      </c>
      <c r="K237" t="s">
        <v>22</v>
      </c>
      <c r="L237" t="s">
        <v>132</v>
      </c>
      <c r="M237" t="s">
        <v>49</v>
      </c>
      <c r="N237" t="s">
        <v>126</v>
      </c>
      <c r="O237" t="s">
        <v>227</v>
      </c>
      <c r="P237" t="s">
        <v>27</v>
      </c>
    </row>
    <row r="238" spans="1:16" x14ac:dyDescent="0.15">
      <c r="A238" s="3">
        <v>430</v>
      </c>
      <c r="B238" t="s">
        <v>393</v>
      </c>
      <c r="C238" t="s">
        <v>22</v>
      </c>
      <c r="D238" s="30" t="s">
        <v>98</v>
      </c>
      <c r="E238">
        <v>2020</v>
      </c>
      <c r="F238" t="s">
        <v>99</v>
      </c>
      <c r="G238" t="s">
        <v>394</v>
      </c>
      <c r="H238" t="s">
        <v>395</v>
      </c>
      <c r="I238" t="s">
        <v>46</v>
      </c>
      <c r="J238" t="s">
        <v>70</v>
      </c>
      <c r="K238" t="s">
        <v>22</v>
      </c>
      <c r="L238" t="s">
        <v>48</v>
      </c>
      <c r="M238" t="s">
        <v>49</v>
      </c>
      <c r="N238" t="s">
        <v>25</v>
      </c>
      <c r="O238" t="s">
        <v>50</v>
      </c>
      <c r="P238" t="s">
        <v>41</v>
      </c>
    </row>
    <row r="239" spans="1:16" x14ac:dyDescent="0.15">
      <c r="A239" s="3">
        <v>429</v>
      </c>
      <c r="B239" t="s">
        <v>396</v>
      </c>
      <c r="C239" t="s">
        <v>22</v>
      </c>
      <c r="D239" s="30" t="s">
        <v>98</v>
      </c>
      <c r="E239">
        <v>2020</v>
      </c>
      <c r="F239" t="s">
        <v>99</v>
      </c>
      <c r="G239" t="s">
        <v>394</v>
      </c>
      <c r="H239" t="s">
        <v>395</v>
      </c>
      <c r="I239" t="s">
        <v>20</v>
      </c>
      <c r="J239" t="s">
        <v>70</v>
      </c>
      <c r="K239" t="s">
        <v>397</v>
      </c>
      <c r="L239" t="s">
        <v>48</v>
      </c>
      <c r="M239" t="s">
        <v>49</v>
      </c>
      <c r="N239" t="s">
        <v>25</v>
      </c>
      <c r="O239" t="s">
        <v>50</v>
      </c>
      <c r="P239" t="s">
        <v>41</v>
      </c>
    </row>
    <row r="240" spans="1:16" x14ac:dyDescent="0.15">
      <c r="A240" s="3">
        <v>568</v>
      </c>
      <c r="B240" t="s">
        <v>33</v>
      </c>
      <c r="C240" t="s">
        <v>22</v>
      </c>
      <c r="D240" s="30" t="s">
        <v>189</v>
      </c>
      <c r="E240">
        <v>2020</v>
      </c>
      <c r="F240" t="s">
        <v>120</v>
      </c>
      <c r="G240" t="s">
        <v>394</v>
      </c>
      <c r="H240" t="s">
        <v>395</v>
      </c>
      <c r="I240" t="s">
        <v>20</v>
      </c>
      <c r="J240" t="s">
        <v>36</v>
      </c>
      <c r="K240" t="s">
        <v>194</v>
      </c>
      <c r="L240" t="s">
        <v>48</v>
      </c>
      <c r="M240" t="s">
        <v>49</v>
      </c>
      <c r="N240" t="s">
        <v>163</v>
      </c>
      <c r="O240" t="s">
        <v>269</v>
      </c>
      <c r="P240" t="s">
        <v>54</v>
      </c>
    </row>
    <row r="241" spans="1:16" x14ac:dyDescent="0.15">
      <c r="A241" s="3">
        <v>601</v>
      </c>
      <c r="B241" t="s">
        <v>95</v>
      </c>
      <c r="C241" t="s">
        <v>22</v>
      </c>
      <c r="D241" s="30" t="s">
        <v>398</v>
      </c>
      <c r="E241">
        <v>2020</v>
      </c>
      <c r="F241" t="s">
        <v>120</v>
      </c>
      <c r="G241" t="s">
        <v>394</v>
      </c>
      <c r="H241" t="s">
        <v>395</v>
      </c>
      <c r="I241" t="s">
        <v>20</v>
      </c>
      <c r="J241" t="s">
        <v>36</v>
      </c>
      <c r="K241" t="s">
        <v>194</v>
      </c>
      <c r="L241" t="s">
        <v>48</v>
      </c>
      <c r="M241" t="s">
        <v>49</v>
      </c>
      <c r="N241" t="s">
        <v>163</v>
      </c>
      <c r="O241" t="s">
        <v>164</v>
      </c>
      <c r="P241" t="s">
        <v>54</v>
      </c>
    </row>
    <row r="242" spans="1:16" x14ac:dyDescent="0.15">
      <c r="A242" s="3">
        <v>602</v>
      </c>
      <c r="B242" t="s">
        <v>101</v>
      </c>
      <c r="C242" t="s">
        <v>22</v>
      </c>
      <c r="D242" s="30" t="s">
        <v>205</v>
      </c>
      <c r="E242">
        <v>2020</v>
      </c>
      <c r="F242" t="s">
        <v>120</v>
      </c>
      <c r="G242" t="s">
        <v>394</v>
      </c>
      <c r="H242" t="s">
        <v>395</v>
      </c>
      <c r="I242" t="s">
        <v>20</v>
      </c>
      <c r="J242" t="s">
        <v>36</v>
      </c>
      <c r="K242" t="s">
        <v>194</v>
      </c>
      <c r="L242" t="s">
        <v>48</v>
      </c>
      <c r="M242" t="s">
        <v>49</v>
      </c>
      <c r="N242" t="s">
        <v>163</v>
      </c>
      <c r="O242" t="s">
        <v>164</v>
      </c>
      <c r="P242" t="s">
        <v>54</v>
      </c>
    </row>
    <row r="243" spans="1:16" x14ac:dyDescent="0.15">
      <c r="A243" s="3">
        <v>615</v>
      </c>
      <c r="B243" t="s">
        <v>101</v>
      </c>
      <c r="C243" t="s">
        <v>22</v>
      </c>
      <c r="D243" s="30" t="s">
        <v>399</v>
      </c>
      <c r="E243">
        <v>2020</v>
      </c>
      <c r="F243" t="s">
        <v>129</v>
      </c>
      <c r="G243" t="s">
        <v>394</v>
      </c>
      <c r="H243" t="s">
        <v>395</v>
      </c>
      <c r="I243" t="s">
        <v>20</v>
      </c>
      <c r="J243" t="s">
        <v>36</v>
      </c>
      <c r="K243" t="s">
        <v>194</v>
      </c>
      <c r="L243" t="s">
        <v>48</v>
      </c>
      <c r="M243" t="s">
        <v>49</v>
      </c>
      <c r="N243" t="s">
        <v>163</v>
      </c>
      <c r="O243" t="s">
        <v>164</v>
      </c>
      <c r="P243" t="s">
        <v>54</v>
      </c>
    </row>
    <row r="244" spans="1:16" x14ac:dyDescent="0.15">
      <c r="A244" s="3">
        <v>427</v>
      </c>
      <c r="B244" t="s">
        <v>33</v>
      </c>
      <c r="C244" t="s">
        <v>22</v>
      </c>
      <c r="D244" s="30" t="s">
        <v>400</v>
      </c>
      <c r="E244">
        <v>2020</v>
      </c>
      <c r="F244" t="s">
        <v>99</v>
      </c>
      <c r="G244" t="s">
        <v>394</v>
      </c>
      <c r="H244" t="s">
        <v>395</v>
      </c>
      <c r="I244" t="s">
        <v>20</v>
      </c>
      <c r="J244" t="s">
        <v>36</v>
      </c>
      <c r="K244" t="s">
        <v>37</v>
      </c>
      <c r="L244" t="s">
        <v>132</v>
      </c>
      <c r="M244" t="s">
        <v>49</v>
      </c>
      <c r="N244" t="s">
        <v>25</v>
      </c>
      <c r="O244" t="s">
        <v>53</v>
      </c>
      <c r="P244" t="s">
        <v>51</v>
      </c>
    </row>
    <row r="245" spans="1:16" x14ac:dyDescent="0.15">
      <c r="A245" s="3">
        <v>486</v>
      </c>
      <c r="B245" t="s">
        <v>156</v>
      </c>
      <c r="C245" t="s">
        <v>298</v>
      </c>
      <c r="D245" s="30" t="s">
        <v>401</v>
      </c>
      <c r="E245">
        <v>2020</v>
      </c>
      <c r="F245" t="s">
        <v>73</v>
      </c>
      <c r="G245" t="s">
        <v>402</v>
      </c>
      <c r="H245" t="s">
        <v>403</v>
      </c>
      <c r="I245" t="s">
        <v>46</v>
      </c>
      <c r="J245" t="s">
        <v>58</v>
      </c>
      <c r="K245" t="s">
        <v>22</v>
      </c>
      <c r="L245" t="s">
        <v>23</v>
      </c>
      <c r="M245" t="s">
        <v>30</v>
      </c>
      <c r="N245" t="s">
        <v>85</v>
      </c>
      <c r="O245" t="s">
        <v>116</v>
      </c>
      <c r="P245" t="s">
        <v>174</v>
      </c>
    </row>
    <row r="246" spans="1:16" x14ac:dyDescent="0.15">
      <c r="A246" s="3">
        <v>484</v>
      </c>
      <c r="B246" t="s">
        <v>68</v>
      </c>
      <c r="C246" t="s">
        <v>298</v>
      </c>
      <c r="D246" s="30" t="s">
        <v>401</v>
      </c>
      <c r="E246">
        <v>2020</v>
      </c>
      <c r="F246" t="s">
        <v>73</v>
      </c>
      <c r="G246" t="s">
        <v>402</v>
      </c>
      <c r="H246" t="s">
        <v>403</v>
      </c>
      <c r="I246" t="s">
        <v>46</v>
      </c>
      <c r="J246" t="s">
        <v>58</v>
      </c>
      <c r="K246" t="s">
        <v>22</v>
      </c>
      <c r="L246" t="s">
        <v>23</v>
      </c>
      <c r="M246" t="s">
        <v>30</v>
      </c>
      <c r="N246" t="s">
        <v>154</v>
      </c>
      <c r="O246" t="s">
        <v>155</v>
      </c>
      <c r="P246" t="s">
        <v>174</v>
      </c>
    </row>
    <row r="247" spans="1:16" x14ac:dyDescent="0.15">
      <c r="A247" s="3">
        <v>487</v>
      </c>
      <c r="B247" t="s">
        <v>156</v>
      </c>
      <c r="C247" t="s">
        <v>298</v>
      </c>
      <c r="D247" s="30" t="s">
        <v>401</v>
      </c>
      <c r="E247">
        <v>2020</v>
      </c>
      <c r="F247" t="s">
        <v>73</v>
      </c>
      <c r="G247" t="s">
        <v>402</v>
      </c>
      <c r="H247" t="s">
        <v>403</v>
      </c>
      <c r="I247" t="s">
        <v>46</v>
      </c>
      <c r="J247" t="s">
        <v>58</v>
      </c>
      <c r="K247" t="s">
        <v>22</v>
      </c>
      <c r="L247" t="s">
        <v>23</v>
      </c>
      <c r="M247" t="s">
        <v>30</v>
      </c>
      <c r="N247" t="s">
        <v>154</v>
      </c>
      <c r="O247" t="s">
        <v>155</v>
      </c>
      <c r="P247" t="s">
        <v>174</v>
      </c>
    </row>
    <row r="248" spans="1:16" x14ac:dyDescent="0.15">
      <c r="A248" s="3">
        <v>483</v>
      </c>
      <c r="B248" t="s">
        <v>68</v>
      </c>
      <c r="C248" t="s">
        <v>298</v>
      </c>
      <c r="D248" s="30" t="s">
        <v>401</v>
      </c>
      <c r="E248">
        <v>2020</v>
      </c>
      <c r="F248" t="s">
        <v>73</v>
      </c>
      <c r="G248" t="s">
        <v>402</v>
      </c>
      <c r="H248" t="s">
        <v>403</v>
      </c>
      <c r="I248" t="s">
        <v>46</v>
      </c>
      <c r="J248" t="s">
        <v>58</v>
      </c>
      <c r="K248" t="s">
        <v>22</v>
      </c>
      <c r="L248" t="s">
        <v>23</v>
      </c>
      <c r="M248" t="s">
        <v>30</v>
      </c>
      <c r="N248" t="s">
        <v>39</v>
      </c>
      <c r="O248" t="s">
        <v>40</v>
      </c>
      <c r="P248" t="s">
        <v>174</v>
      </c>
    </row>
    <row r="249" spans="1:16" x14ac:dyDescent="0.15">
      <c r="A249" s="3">
        <v>485</v>
      </c>
      <c r="B249" t="s">
        <v>343</v>
      </c>
      <c r="C249" t="s">
        <v>298</v>
      </c>
      <c r="D249" s="30" t="s">
        <v>401</v>
      </c>
      <c r="E249">
        <v>2020</v>
      </c>
      <c r="F249" t="s">
        <v>73</v>
      </c>
      <c r="G249" t="s">
        <v>402</v>
      </c>
      <c r="H249" t="s">
        <v>403</v>
      </c>
      <c r="I249" t="s">
        <v>46</v>
      </c>
      <c r="J249" t="s">
        <v>58</v>
      </c>
      <c r="K249" t="s">
        <v>22</v>
      </c>
      <c r="L249" t="s">
        <v>23</v>
      </c>
      <c r="M249" t="s">
        <v>30</v>
      </c>
      <c r="N249" t="s">
        <v>150</v>
      </c>
      <c r="O249" t="s">
        <v>176</v>
      </c>
      <c r="P249" t="s">
        <v>174</v>
      </c>
    </row>
    <row r="250" spans="1:16" x14ac:dyDescent="0.15">
      <c r="A250" s="3">
        <v>491</v>
      </c>
      <c r="C250" t="s">
        <v>22</v>
      </c>
      <c r="D250" s="30" t="s">
        <v>76</v>
      </c>
      <c r="E250">
        <v>2020</v>
      </c>
      <c r="F250" t="s">
        <v>73</v>
      </c>
      <c r="G250" t="s">
        <v>402</v>
      </c>
      <c r="H250" t="s">
        <v>404</v>
      </c>
      <c r="I250" t="s">
        <v>20</v>
      </c>
      <c r="J250" t="s">
        <v>70</v>
      </c>
      <c r="K250" t="s">
        <v>22</v>
      </c>
      <c r="L250" t="s">
        <v>38</v>
      </c>
      <c r="M250" t="s">
        <v>24</v>
      </c>
      <c r="N250" t="s">
        <v>405</v>
      </c>
      <c r="O250" t="s">
        <v>406</v>
      </c>
      <c r="P250" t="s">
        <v>41</v>
      </c>
    </row>
    <row r="251" spans="1:16" x14ac:dyDescent="0.15">
      <c r="A251" s="3">
        <v>222</v>
      </c>
      <c r="C251" t="s">
        <v>22</v>
      </c>
      <c r="D251" s="30" t="s">
        <v>271</v>
      </c>
      <c r="E251">
        <v>2020</v>
      </c>
      <c r="F251" t="s">
        <v>106</v>
      </c>
      <c r="G251" t="s">
        <v>402</v>
      </c>
      <c r="H251" t="s">
        <v>402</v>
      </c>
      <c r="I251" t="s">
        <v>64</v>
      </c>
      <c r="J251" t="s">
        <v>64</v>
      </c>
      <c r="K251" t="s">
        <v>22</v>
      </c>
      <c r="L251" t="s">
        <v>38</v>
      </c>
      <c r="M251" t="s">
        <v>24</v>
      </c>
      <c r="N251" t="s">
        <v>39</v>
      </c>
      <c r="O251" t="s">
        <v>40</v>
      </c>
      <c r="P251" t="s">
        <v>41</v>
      </c>
    </row>
    <row r="252" spans="1:16" x14ac:dyDescent="0.15">
      <c r="A252" s="3">
        <v>229</v>
      </c>
      <c r="C252" t="s">
        <v>22</v>
      </c>
      <c r="D252" s="30" t="s">
        <v>158</v>
      </c>
      <c r="E252">
        <v>2020</v>
      </c>
      <c r="F252" t="s">
        <v>106</v>
      </c>
      <c r="G252" t="s">
        <v>402</v>
      </c>
      <c r="H252" t="s">
        <v>402</v>
      </c>
      <c r="I252" t="s">
        <v>64</v>
      </c>
      <c r="J252" t="s">
        <v>64</v>
      </c>
      <c r="K252" t="s">
        <v>22</v>
      </c>
      <c r="L252" t="s">
        <v>38</v>
      </c>
      <c r="M252" t="s">
        <v>24</v>
      </c>
      <c r="N252" t="s">
        <v>39</v>
      </c>
      <c r="O252" t="s">
        <v>40</v>
      </c>
      <c r="P252" t="s">
        <v>41</v>
      </c>
    </row>
    <row r="253" spans="1:16" x14ac:dyDescent="0.15">
      <c r="A253" s="3">
        <v>596</v>
      </c>
      <c r="B253" t="s">
        <v>55</v>
      </c>
      <c r="C253" t="s">
        <v>16</v>
      </c>
      <c r="D253" s="30" t="s">
        <v>119</v>
      </c>
      <c r="E253">
        <v>2020</v>
      </c>
      <c r="F253" t="s">
        <v>120</v>
      </c>
      <c r="G253" t="s">
        <v>402</v>
      </c>
      <c r="H253" t="s">
        <v>403</v>
      </c>
      <c r="I253" t="s">
        <v>46</v>
      </c>
      <c r="J253" t="s">
        <v>407</v>
      </c>
      <c r="K253" t="s">
        <v>65</v>
      </c>
      <c r="L253" t="s">
        <v>38</v>
      </c>
      <c r="M253" t="s">
        <v>24</v>
      </c>
      <c r="N253" t="s">
        <v>31</v>
      </c>
      <c r="O253" t="s">
        <v>273</v>
      </c>
      <c r="P253" t="s">
        <v>41</v>
      </c>
    </row>
    <row r="254" spans="1:16" x14ac:dyDescent="0.15">
      <c r="A254" s="3">
        <v>597</v>
      </c>
      <c r="B254" t="s">
        <v>55</v>
      </c>
      <c r="C254" t="s">
        <v>16</v>
      </c>
      <c r="D254" s="30" t="s">
        <v>119</v>
      </c>
      <c r="E254">
        <v>2020</v>
      </c>
      <c r="F254" t="s">
        <v>120</v>
      </c>
      <c r="G254" t="s">
        <v>402</v>
      </c>
      <c r="H254" t="s">
        <v>403</v>
      </c>
      <c r="I254" t="s">
        <v>20</v>
      </c>
      <c r="J254" t="s">
        <v>70</v>
      </c>
      <c r="K254" t="s">
        <v>65</v>
      </c>
      <c r="L254" t="s">
        <v>38</v>
      </c>
      <c r="M254" t="s">
        <v>24</v>
      </c>
      <c r="N254" t="s">
        <v>31</v>
      </c>
      <c r="O254" t="s">
        <v>273</v>
      </c>
      <c r="P254" t="s">
        <v>41</v>
      </c>
    </row>
    <row r="255" spans="1:16" x14ac:dyDescent="0.15">
      <c r="A255" s="3">
        <v>598</v>
      </c>
      <c r="B255" t="s">
        <v>55</v>
      </c>
      <c r="C255" t="s">
        <v>16</v>
      </c>
      <c r="D255" s="30" t="s">
        <v>119</v>
      </c>
      <c r="E255">
        <v>2020</v>
      </c>
      <c r="F255" t="s">
        <v>120</v>
      </c>
      <c r="G255" t="s">
        <v>402</v>
      </c>
      <c r="H255" t="s">
        <v>403</v>
      </c>
      <c r="I255" t="s">
        <v>46</v>
      </c>
      <c r="J255" t="s">
        <v>407</v>
      </c>
      <c r="K255" t="s">
        <v>65</v>
      </c>
      <c r="L255" t="s">
        <v>38</v>
      </c>
      <c r="M255" t="s">
        <v>24</v>
      </c>
      <c r="N255" t="s">
        <v>31</v>
      </c>
      <c r="O255" t="s">
        <v>273</v>
      </c>
      <c r="P255" t="s">
        <v>41</v>
      </c>
    </row>
    <row r="256" spans="1:16" x14ac:dyDescent="0.15">
      <c r="A256" s="3">
        <v>599</v>
      </c>
      <c r="B256" t="s">
        <v>55</v>
      </c>
      <c r="C256" t="s">
        <v>16</v>
      </c>
      <c r="D256" s="30" t="s">
        <v>119</v>
      </c>
      <c r="E256">
        <v>2020</v>
      </c>
      <c r="F256" t="s">
        <v>120</v>
      </c>
      <c r="G256" t="s">
        <v>402</v>
      </c>
      <c r="H256" t="s">
        <v>403</v>
      </c>
      <c r="I256" t="s">
        <v>64</v>
      </c>
      <c r="J256" t="s">
        <v>64</v>
      </c>
      <c r="K256" t="s">
        <v>65</v>
      </c>
      <c r="L256" t="s">
        <v>38</v>
      </c>
      <c r="M256" t="s">
        <v>24</v>
      </c>
      <c r="N256" t="s">
        <v>31</v>
      </c>
      <c r="O256" t="s">
        <v>273</v>
      </c>
      <c r="P256" t="s">
        <v>41</v>
      </c>
    </row>
    <row r="257" spans="1:16" x14ac:dyDescent="0.15">
      <c r="A257" s="3">
        <v>610</v>
      </c>
      <c r="B257" t="s">
        <v>408</v>
      </c>
      <c r="D257" s="30" t="s">
        <v>409</v>
      </c>
      <c r="E257">
        <v>2020</v>
      </c>
      <c r="F257" t="s">
        <v>120</v>
      </c>
      <c r="G257" t="s">
        <v>402</v>
      </c>
      <c r="H257" t="s">
        <v>410</v>
      </c>
      <c r="I257" t="s">
        <v>46</v>
      </c>
      <c r="J257" t="s">
        <v>58</v>
      </c>
      <c r="K257" t="s">
        <v>267</v>
      </c>
      <c r="L257" t="s">
        <v>108</v>
      </c>
      <c r="M257" t="s">
        <v>49</v>
      </c>
      <c r="N257" t="s">
        <v>150</v>
      </c>
      <c r="O257" t="s">
        <v>151</v>
      </c>
      <c r="P257" t="s">
        <v>51</v>
      </c>
    </row>
    <row r="258" spans="1:16" x14ac:dyDescent="0.15">
      <c r="A258" s="3">
        <v>609</v>
      </c>
      <c r="B258" t="s">
        <v>408</v>
      </c>
      <c r="D258" s="30" t="s">
        <v>409</v>
      </c>
      <c r="E258">
        <v>2020</v>
      </c>
      <c r="F258" t="s">
        <v>120</v>
      </c>
      <c r="G258" t="s">
        <v>402</v>
      </c>
      <c r="H258" t="s">
        <v>410</v>
      </c>
      <c r="I258" t="s">
        <v>46</v>
      </c>
      <c r="J258" t="s">
        <v>58</v>
      </c>
      <c r="K258" t="s">
        <v>22</v>
      </c>
      <c r="L258" t="s">
        <v>108</v>
      </c>
      <c r="M258" t="s">
        <v>49</v>
      </c>
      <c r="N258" t="s">
        <v>150</v>
      </c>
      <c r="O258" t="s">
        <v>151</v>
      </c>
      <c r="P258" t="s">
        <v>51</v>
      </c>
    </row>
    <row r="259" spans="1:16" x14ac:dyDescent="0.15">
      <c r="A259" s="3">
        <v>612</v>
      </c>
      <c r="B259" t="s">
        <v>408</v>
      </c>
      <c r="D259" s="30" t="s">
        <v>409</v>
      </c>
      <c r="E259">
        <v>2020</v>
      </c>
      <c r="F259" t="s">
        <v>120</v>
      </c>
      <c r="G259" t="s">
        <v>402</v>
      </c>
      <c r="H259" t="s">
        <v>410</v>
      </c>
      <c r="I259" t="s">
        <v>20</v>
      </c>
      <c r="J259" t="s">
        <v>58</v>
      </c>
      <c r="K259" t="s">
        <v>22</v>
      </c>
      <c r="L259" t="s">
        <v>108</v>
      </c>
      <c r="M259" t="s">
        <v>49</v>
      </c>
      <c r="N259" t="s">
        <v>150</v>
      </c>
      <c r="O259" t="s">
        <v>151</v>
      </c>
      <c r="P259" t="s">
        <v>51</v>
      </c>
    </row>
    <row r="260" spans="1:16" x14ac:dyDescent="0.15">
      <c r="A260" s="3">
        <v>611</v>
      </c>
      <c r="B260" t="s">
        <v>408</v>
      </c>
      <c r="D260" s="30" t="s">
        <v>409</v>
      </c>
      <c r="E260">
        <v>2020</v>
      </c>
      <c r="F260" t="s">
        <v>120</v>
      </c>
      <c r="G260" t="s">
        <v>402</v>
      </c>
      <c r="H260" t="s">
        <v>410</v>
      </c>
      <c r="I260" t="s">
        <v>20</v>
      </c>
      <c r="J260" t="s">
        <v>58</v>
      </c>
      <c r="K260" t="s">
        <v>65</v>
      </c>
      <c r="L260" t="s">
        <v>108</v>
      </c>
      <c r="M260" t="s">
        <v>49</v>
      </c>
      <c r="N260" t="s">
        <v>150</v>
      </c>
      <c r="O260" t="s">
        <v>151</v>
      </c>
      <c r="P260" t="s">
        <v>51</v>
      </c>
    </row>
    <row r="261" spans="1:16" x14ac:dyDescent="0.15">
      <c r="A261" s="3">
        <v>608</v>
      </c>
      <c r="B261" t="s">
        <v>408</v>
      </c>
      <c r="D261" s="30" t="s">
        <v>409</v>
      </c>
      <c r="E261">
        <v>2020</v>
      </c>
      <c r="F261" t="s">
        <v>120</v>
      </c>
      <c r="G261" t="s">
        <v>402</v>
      </c>
      <c r="H261" t="s">
        <v>410</v>
      </c>
      <c r="I261" t="s">
        <v>20</v>
      </c>
      <c r="J261" t="s">
        <v>58</v>
      </c>
      <c r="L261" t="s">
        <v>108</v>
      </c>
      <c r="M261" t="s">
        <v>49</v>
      </c>
      <c r="N261" t="s">
        <v>150</v>
      </c>
      <c r="O261" t="s">
        <v>151</v>
      </c>
      <c r="P261" t="s">
        <v>51</v>
      </c>
    </row>
    <row r="262" spans="1:16" x14ac:dyDescent="0.15">
      <c r="A262" s="3">
        <v>178</v>
      </c>
      <c r="B262" t="s">
        <v>68</v>
      </c>
      <c r="C262" t="s">
        <v>16</v>
      </c>
      <c r="D262" s="30" t="s">
        <v>411</v>
      </c>
      <c r="E262">
        <v>2020</v>
      </c>
      <c r="F262" t="s">
        <v>45</v>
      </c>
      <c r="G262" t="s">
        <v>402</v>
      </c>
      <c r="H262" t="s">
        <v>403</v>
      </c>
      <c r="I262" t="s">
        <v>20</v>
      </c>
      <c r="J262" t="s">
        <v>58</v>
      </c>
      <c r="K262" t="s">
        <v>65</v>
      </c>
      <c r="L262" t="s">
        <v>48</v>
      </c>
      <c r="M262" t="s">
        <v>49</v>
      </c>
      <c r="N262" t="s">
        <v>85</v>
      </c>
      <c r="O262" t="s">
        <v>116</v>
      </c>
      <c r="P262" t="s">
        <v>41</v>
      </c>
    </row>
    <row r="263" spans="1:16" x14ac:dyDescent="0.15">
      <c r="A263" s="3">
        <v>396</v>
      </c>
      <c r="B263" t="s">
        <v>268</v>
      </c>
      <c r="C263" t="s">
        <v>22</v>
      </c>
      <c r="D263" s="30" t="s">
        <v>412</v>
      </c>
      <c r="E263">
        <v>2020</v>
      </c>
      <c r="F263" t="s">
        <v>57</v>
      </c>
      <c r="G263" t="s">
        <v>402</v>
      </c>
      <c r="H263" t="s">
        <v>402</v>
      </c>
      <c r="I263" t="s">
        <v>20</v>
      </c>
      <c r="J263" t="s">
        <v>36</v>
      </c>
      <c r="K263" t="s">
        <v>37</v>
      </c>
      <c r="L263" t="s">
        <v>48</v>
      </c>
      <c r="M263" t="s">
        <v>49</v>
      </c>
      <c r="N263" t="s">
        <v>163</v>
      </c>
      <c r="O263" t="s">
        <v>166</v>
      </c>
      <c r="P263" t="s">
        <v>51</v>
      </c>
    </row>
    <row r="264" spans="1:16" x14ac:dyDescent="0.15">
      <c r="A264" s="3">
        <v>628</v>
      </c>
      <c r="D264" s="30" t="s">
        <v>413</v>
      </c>
      <c r="E264">
        <v>2020</v>
      </c>
      <c r="F264" t="s">
        <v>129</v>
      </c>
      <c r="G264" t="s">
        <v>402</v>
      </c>
      <c r="H264" t="s">
        <v>414</v>
      </c>
      <c r="I264" t="s">
        <v>20</v>
      </c>
      <c r="J264" t="s">
        <v>58</v>
      </c>
      <c r="K264" t="s">
        <v>22</v>
      </c>
      <c r="L264" t="s">
        <v>132</v>
      </c>
      <c r="M264" t="s">
        <v>49</v>
      </c>
      <c r="N264" t="s">
        <v>415</v>
      </c>
      <c r="O264" t="s">
        <v>416</v>
      </c>
      <c r="P264" t="s">
        <v>51</v>
      </c>
    </row>
    <row r="265" spans="1:16" x14ac:dyDescent="0.15">
      <c r="A265" s="3">
        <v>348</v>
      </c>
      <c r="B265" t="s">
        <v>327</v>
      </c>
      <c r="C265" t="s">
        <v>16</v>
      </c>
      <c r="D265" s="30" t="s">
        <v>344</v>
      </c>
      <c r="E265">
        <v>2020</v>
      </c>
      <c r="F265" t="s">
        <v>35</v>
      </c>
      <c r="G265" t="s">
        <v>402</v>
      </c>
      <c r="H265" t="s">
        <v>402</v>
      </c>
      <c r="I265" t="s">
        <v>20</v>
      </c>
      <c r="J265" t="s">
        <v>58</v>
      </c>
      <c r="K265" t="s">
        <v>22</v>
      </c>
      <c r="L265" t="s">
        <v>132</v>
      </c>
      <c r="M265" t="s">
        <v>49</v>
      </c>
      <c r="N265" t="s">
        <v>126</v>
      </c>
      <c r="O265" t="s">
        <v>376</v>
      </c>
      <c r="P265" t="s">
        <v>27</v>
      </c>
    </row>
    <row r="266" spans="1:16" x14ac:dyDescent="0.15">
      <c r="A266" s="3">
        <v>246</v>
      </c>
      <c r="B266" t="s">
        <v>33</v>
      </c>
      <c r="C266" t="s">
        <v>22</v>
      </c>
      <c r="D266" s="30" t="s">
        <v>105</v>
      </c>
      <c r="E266">
        <v>2020</v>
      </c>
      <c r="F266" t="s">
        <v>106</v>
      </c>
      <c r="G266" t="s">
        <v>402</v>
      </c>
      <c r="H266" t="s">
        <v>403</v>
      </c>
      <c r="I266" t="s">
        <v>64</v>
      </c>
      <c r="J266" t="s">
        <v>64</v>
      </c>
      <c r="K266" t="s">
        <v>22</v>
      </c>
      <c r="L266" t="s">
        <v>132</v>
      </c>
      <c r="M266" t="s">
        <v>49</v>
      </c>
      <c r="N266" t="s">
        <v>196</v>
      </c>
      <c r="O266" t="s">
        <v>197</v>
      </c>
      <c r="P266" t="s">
        <v>41</v>
      </c>
    </row>
    <row r="267" spans="1:16" x14ac:dyDescent="0.15">
      <c r="A267" s="3">
        <v>106</v>
      </c>
      <c r="B267" t="s">
        <v>33</v>
      </c>
      <c r="C267" t="s">
        <v>22</v>
      </c>
      <c r="D267" s="30" t="s">
        <v>52</v>
      </c>
      <c r="E267">
        <v>2020</v>
      </c>
      <c r="F267" t="s">
        <v>18</v>
      </c>
      <c r="G267" t="s">
        <v>402</v>
      </c>
      <c r="H267" t="s">
        <v>417</v>
      </c>
      <c r="I267" t="s">
        <v>46</v>
      </c>
      <c r="J267" t="s">
        <v>70</v>
      </c>
      <c r="K267" t="s">
        <v>22</v>
      </c>
      <c r="L267" t="s">
        <v>132</v>
      </c>
      <c r="M267" t="s">
        <v>49</v>
      </c>
      <c r="N267" t="s">
        <v>25</v>
      </c>
      <c r="O267" t="s">
        <v>50</v>
      </c>
      <c r="P267" t="s">
        <v>27</v>
      </c>
    </row>
    <row r="268" spans="1:16" x14ac:dyDescent="0.15">
      <c r="A268" s="3">
        <v>388</v>
      </c>
      <c r="B268" t="s">
        <v>33</v>
      </c>
      <c r="C268" t="s">
        <v>22</v>
      </c>
      <c r="D268" s="30" t="s">
        <v>56</v>
      </c>
      <c r="E268">
        <v>2020</v>
      </c>
      <c r="F268" t="s">
        <v>57</v>
      </c>
      <c r="G268" t="s">
        <v>402</v>
      </c>
      <c r="H268" t="s">
        <v>417</v>
      </c>
      <c r="I268" t="s">
        <v>64</v>
      </c>
      <c r="J268" t="s">
        <v>64</v>
      </c>
      <c r="K268" t="s">
        <v>22</v>
      </c>
      <c r="L268" t="s">
        <v>132</v>
      </c>
      <c r="M268" t="s">
        <v>49</v>
      </c>
      <c r="N268" t="s">
        <v>25</v>
      </c>
      <c r="O268" t="s">
        <v>50</v>
      </c>
      <c r="P268" t="s">
        <v>41</v>
      </c>
    </row>
    <row r="269" spans="1:16" x14ac:dyDescent="0.15">
      <c r="A269" s="3">
        <v>241</v>
      </c>
      <c r="B269" t="s">
        <v>268</v>
      </c>
      <c r="C269" t="s">
        <v>22</v>
      </c>
      <c r="D269" s="30" t="s">
        <v>353</v>
      </c>
      <c r="E269">
        <v>2020</v>
      </c>
      <c r="F269" t="s">
        <v>106</v>
      </c>
      <c r="G269" t="s">
        <v>402</v>
      </c>
      <c r="H269" t="s">
        <v>417</v>
      </c>
      <c r="I269" t="s">
        <v>64</v>
      </c>
      <c r="J269" t="s">
        <v>64</v>
      </c>
      <c r="K269" t="s">
        <v>22</v>
      </c>
      <c r="L269" t="s">
        <v>132</v>
      </c>
      <c r="M269" t="s">
        <v>49</v>
      </c>
      <c r="N269" t="s">
        <v>405</v>
      </c>
      <c r="O269" t="s">
        <v>418</v>
      </c>
      <c r="P269" t="s">
        <v>41</v>
      </c>
    </row>
    <row r="270" spans="1:16" x14ac:dyDescent="0.15">
      <c r="A270" s="3">
        <v>341</v>
      </c>
      <c r="C270" t="s">
        <v>16</v>
      </c>
      <c r="D270" s="30" t="s">
        <v>308</v>
      </c>
      <c r="E270">
        <v>2020</v>
      </c>
      <c r="F270" t="s">
        <v>35</v>
      </c>
      <c r="G270" t="s">
        <v>419</v>
      </c>
      <c r="H270" t="s">
        <v>420</v>
      </c>
      <c r="I270" t="s">
        <v>20</v>
      </c>
      <c r="J270" t="s">
        <v>21</v>
      </c>
      <c r="K270" t="s">
        <v>22</v>
      </c>
      <c r="L270" t="s">
        <v>66</v>
      </c>
      <c r="M270" t="s">
        <v>67</v>
      </c>
      <c r="N270" t="s">
        <v>25</v>
      </c>
      <c r="O270" t="s">
        <v>60</v>
      </c>
      <c r="P270" t="s">
        <v>27</v>
      </c>
    </row>
    <row r="271" spans="1:16" x14ac:dyDescent="0.15">
      <c r="A271" s="3">
        <v>655</v>
      </c>
      <c r="C271" t="s">
        <v>16</v>
      </c>
      <c r="D271" s="30" t="s">
        <v>128</v>
      </c>
      <c r="E271">
        <v>2020</v>
      </c>
      <c r="F271" t="s">
        <v>129</v>
      </c>
      <c r="G271" t="s">
        <v>419</v>
      </c>
      <c r="H271" t="s">
        <v>420</v>
      </c>
      <c r="I271" t="s">
        <v>20</v>
      </c>
      <c r="J271" t="s">
        <v>21</v>
      </c>
      <c r="K271" t="s">
        <v>37</v>
      </c>
      <c r="L271" t="s">
        <v>23</v>
      </c>
      <c r="M271" t="s">
        <v>30</v>
      </c>
      <c r="N271" t="s">
        <v>85</v>
      </c>
      <c r="O271" t="s">
        <v>116</v>
      </c>
      <c r="P271" t="s">
        <v>27</v>
      </c>
    </row>
    <row r="272" spans="1:16" x14ac:dyDescent="0.15">
      <c r="A272" s="3">
        <v>205</v>
      </c>
      <c r="B272" t="s">
        <v>33</v>
      </c>
      <c r="C272" t="s">
        <v>22</v>
      </c>
      <c r="D272" s="30" t="s">
        <v>89</v>
      </c>
      <c r="E272">
        <v>2020</v>
      </c>
      <c r="F272" t="s">
        <v>45</v>
      </c>
      <c r="G272" t="s">
        <v>419</v>
      </c>
      <c r="H272" t="s">
        <v>421</v>
      </c>
      <c r="I272" t="s">
        <v>20</v>
      </c>
      <c r="J272" t="s">
        <v>97</v>
      </c>
      <c r="K272" t="s">
        <v>285</v>
      </c>
      <c r="L272" t="s">
        <v>23</v>
      </c>
      <c r="M272" t="s">
        <v>24</v>
      </c>
      <c r="N272" t="s">
        <v>85</v>
      </c>
      <c r="O272" t="s">
        <v>109</v>
      </c>
      <c r="P272" t="s">
        <v>41</v>
      </c>
    </row>
    <row r="273" spans="1:16" x14ac:dyDescent="0.15">
      <c r="A273" s="3">
        <v>141</v>
      </c>
      <c r="B273" t="s">
        <v>156</v>
      </c>
      <c r="C273" t="s">
        <v>124</v>
      </c>
      <c r="D273" s="30" t="s">
        <v>422</v>
      </c>
      <c r="E273">
        <v>2020</v>
      </c>
      <c r="F273" t="s">
        <v>18</v>
      </c>
      <c r="G273" t="s">
        <v>419</v>
      </c>
      <c r="H273" t="s">
        <v>423</v>
      </c>
      <c r="I273" t="s">
        <v>20</v>
      </c>
      <c r="J273" t="s">
        <v>58</v>
      </c>
      <c r="K273" t="s">
        <v>65</v>
      </c>
      <c r="L273" t="s">
        <v>23</v>
      </c>
      <c r="M273" t="s">
        <v>24</v>
      </c>
      <c r="N273" t="s">
        <v>154</v>
      </c>
      <c r="O273" t="s">
        <v>155</v>
      </c>
      <c r="P273" t="s">
        <v>174</v>
      </c>
    </row>
    <row r="274" spans="1:16" x14ac:dyDescent="0.15">
      <c r="A274" s="3">
        <v>492</v>
      </c>
      <c r="B274" t="s">
        <v>68</v>
      </c>
      <c r="C274" t="s">
        <v>16</v>
      </c>
      <c r="D274" s="30" t="s">
        <v>76</v>
      </c>
      <c r="E274">
        <v>2020</v>
      </c>
      <c r="F274" t="s">
        <v>73</v>
      </c>
      <c r="G274" t="s">
        <v>419</v>
      </c>
      <c r="H274" t="s">
        <v>424</v>
      </c>
      <c r="I274" t="s">
        <v>20</v>
      </c>
      <c r="J274" t="s">
        <v>70</v>
      </c>
      <c r="L274" t="s">
        <v>23</v>
      </c>
      <c r="M274" t="s">
        <v>24</v>
      </c>
      <c r="N274" t="s">
        <v>39</v>
      </c>
      <c r="O274" t="s">
        <v>40</v>
      </c>
      <c r="P274" t="s">
        <v>27</v>
      </c>
    </row>
    <row r="275" spans="1:16" x14ac:dyDescent="0.15">
      <c r="A275" s="3">
        <v>451</v>
      </c>
      <c r="B275" t="s">
        <v>71</v>
      </c>
      <c r="D275" s="30" t="s">
        <v>185</v>
      </c>
      <c r="E275">
        <v>2020</v>
      </c>
      <c r="F275" t="s">
        <v>99</v>
      </c>
      <c r="G275" t="s">
        <v>419</v>
      </c>
      <c r="H275" t="s">
        <v>423</v>
      </c>
      <c r="I275" t="s">
        <v>20</v>
      </c>
      <c r="J275" t="s">
        <v>58</v>
      </c>
      <c r="K275" t="s">
        <v>65</v>
      </c>
      <c r="L275" t="s">
        <v>23</v>
      </c>
      <c r="M275" t="s">
        <v>24</v>
      </c>
      <c r="N275" t="s">
        <v>150</v>
      </c>
      <c r="O275" t="s">
        <v>151</v>
      </c>
      <c r="P275" t="s">
        <v>174</v>
      </c>
    </row>
    <row r="276" spans="1:16" x14ac:dyDescent="0.15">
      <c r="A276" s="3">
        <v>171</v>
      </c>
      <c r="B276" t="s">
        <v>177</v>
      </c>
      <c r="C276" t="s">
        <v>118</v>
      </c>
      <c r="D276" s="30" t="s">
        <v>387</v>
      </c>
      <c r="E276">
        <v>2020</v>
      </c>
      <c r="F276" t="s">
        <v>45</v>
      </c>
      <c r="G276" t="s">
        <v>419</v>
      </c>
      <c r="H276" t="s">
        <v>423</v>
      </c>
      <c r="I276" t="s">
        <v>46</v>
      </c>
      <c r="J276" t="s">
        <v>58</v>
      </c>
      <c r="K276" t="s">
        <v>22</v>
      </c>
      <c r="L276" t="s">
        <v>38</v>
      </c>
      <c r="M276" t="s">
        <v>24</v>
      </c>
      <c r="N276" t="s">
        <v>85</v>
      </c>
      <c r="O276" t="s">
        <v>122</v>
      </c>
      <c r="P276" t="s">
        <v>174</v>
      </c>
    </row>
    <row r="277" spans="1:16" x14ac:dyDescent="0.15">
      <c r="A277" s="3">
        <v>539</v>
      </c>
      <c r="B277" t="s">
        <v>425</v>
      </c>
      <c r="C277" t="s">
        <v>16</v>
      </c>
      <c r="D277" s="30" t="s">
        <v>181</v>
      </c>
      <c r="E277">
        <v>2020</v>
      </c>
      <c r="F277" t="s">
        <v>80</v>
      </c>
      <c r="G277" t="s">
        <v>419</v>
      </c>
      <c r="H277" t="s">
        <v>424</v>
      </c>
      <c r="I277" t="s">
        <v>20</v>
      </c>
      <c r="J277" t="s">
        <v>70</v>
      </c>
      <c r="K277" t="s">
        <v>22</v>
      </c>
      <c r="L277" t="s">
        <v>38</v>
      </c>
      <c r="M277" t="s">
        <v>24</v>
      </c>
      <c r="N277" t="s">
        <v>85</v>
      </c>
      <c r="O277" t="s">
        <v>109</v>
      </c>
      <c r="P277" t="s">
        <v>41</v>
      </c>
    </row>
    <row r="278" spans="1:16" x14ac:dyDescent="0.15">
      <c r="A278" s="3">
        <v>264</v>
      </c>
      <c r="C278" t="s">
        <v>16</v>
      </c>
      <c r="D278" s="30" t="s">
        <v>426</v>
      </c>
      <c r="E278">
        <v>2020</v>
      </c>
      <c r="F278" t="s">
        <v>106</v>
      </c>
      <c r="G278" t="s">
        <v>419</v>
      </c>
      <c r="H278" t="s">
        <v>427</v>
      </c>
      <c r="I278" t="s">
        <v>20</v>
      </c>
      <c r="J278" t="s">
        <v>58</v>
      </c>
      <c r="K278" t="s">
        <v>65</v>
      </c>
      <c r="L278" t="s">
        <v>38</v>
      </c>
      <c r="M278" t="s">
        <v>24</v>
      </c>
      <c r="N278" t="s">
        <v>39</v>
      </c>
      <c r="O278" t="s">
        <v>40</v>
      </c>
      <c r="P278" t="s">
        <v>27</v>
      </c>
    </row>
    <row r="279" spans="1:16" x14ac:dyDescent="0.15">
      <c r="A279" s="3">
        <v>684</v>
      </c>
      <c r="B279" t="s">
        <v>33</v>
      </c>
      <c r="C279" t="s">
        <v>22</v>
      </c>
      <c r="D279" s="30" t="s">
        <v>428</v>
      </c>
      <c r="E279">
        <v>2020</v>
      </c>
      <c r="F279" t="s">
        <v>356</v>
      </c>
      <c r="G279" t="s">
        <v>419</v>
      </c>
      <c r="H279" t="s">
        <v>429</v>
      </c>
      <c r="I279" t="s">
        <v>46</v>
      </c>
      <c r="J279" t="s">
        <v>58</v>
      </c>
      <c r="K279" t="s">
        <v>65</v>
      </c>
      <c r="L279" t="s">
        <v>38</v>
      </c>
      <c r="M279" t="s">
        <v>30</v>
      </c>
      <c r="N279" t="s">
        <v>196</v>
      </c>
      <c r="O279" t="s">
        <v>197</v>
      </c>
      <c r="P279" t="s">
        <v>41</v>
      </c>
    </row>
    <row r="280" spans="1:16" x14ac:dyDescent="0.15">
      <c r="A280" s="3">
        <v>17</v>
      </c>
      <c r="B280" t="s">
        <v>430</v>
      </c>
      <c r="C280" t="s">
        <v>16</v>
      </c>
      <c r="D280" s="30" t="s">
        <v>431</v>
      </c>
      <c r="E280">
        <v>2020</v>
      </c>
      <c r="F280" t="s">
        <v>83</v>
      </c>
      <c r="G280" t="s">
        <v>419</v>
      </c>
      <c r="H280" t="s">
        <v>432</v>
      </c>
      <c r="I280" t="s">
        <v>20</v>
      </c>
      <c r="J280" t="s">
        <v>407</v>
      </c>
      <c r="K280" t="s">
        <v>65</v>
      </c>
      <c r="L280" t="s">
        <v>38</v>
      </c>
      <c r="M280" t="s">
        <v>30</v>
      </c>
      <c r="N280" t="s">
        <v>25</v>
      </c>
      <c r="O280" t="s">
        <v>53</v>
      </c>
      <c r="P280" t="s">
        <v>41</v>
      </c>
    </row>
    <row r="281" spans="1:16" x14ac:dyDescent="0.15">
      <c r="A281" s="3">
        <v>295</v>
      </c>
      <c r="B281" t="s">
        <v>265</v>
      </c>
      <c r="C281" t="s">
        <v>22</v>
      </c>
      <c r="D281" s="30" t="s">
        <v>34</v>
      </c>
      <c r="E281">
        <v>2020</v>
      </c>
      <c r="F281" t="s">
        <v>35</v>
      </c>
      <c r="G281" t="s">
        <v>419</v>
      </c>
      <c r="H281" t="s">
        <v>429</v>
      </c>
      <c r="I281" t="s">
        <v>46</v>
      </c>
      <c r="J281" t="s">
        <v>58</v>
      </c>
      <c r="K281" t="s">
        <v>65</v>
      </c>
      <c r="L281" t="s">
        <v>38</v>
      </c>
      <c r="M281" t="s">
        <v>30</v>
      </c>
      <c r="N281" t="s">
        <v>25</v>
      </c>
      <c r="O281" t="s">
        <v>50</v>
      </c>
      <c r="P281" t="s">
        <v>41</v>
      </c>
    </row>
    <row r="282" spans="1:16" x14ac:dyDescent="0.15">
      <c r="A282" s="3">
        <v>479</v>
      </c>
      <c r="C282" t="s">
        <v>16</v>
      </c>
      <c r="D282" s="30" t="s">
        <v>280</v>
      </c>
      <c r="E282">
        <v>2020</v>
      </c>
      <c r="F282" t="s">
        <v>73</v>
      </c>
      <c r="G282" t="s">
        <v>419</v>
      </c>
      <c r="H282" t="s">
        <v>429</v>
      </c>
      <c r="I282" t="s">
        <v>20</v>
      </c>
      <c r="J282" t="s">
        <v>58</v>
      </c>
      <c r="L282" t="s">
        <v>38</v>
      </c>
      <c r="M282" t="s">
        <v>30</v>
      </c>
      <c r="N282" t="s">
        <v>25</v>
      </c>
      <c r="O282" t="s">
        <v>60</v>
      </c>
      <c r="P282" t="s">
        <v>41</v>
      </c>
    </row>
    <row r="283" spans="1:16" x14ac:dyDescent="0.15">
      <c r="A283" s="3">
        <v>452</v>
      </c>
      <c r="B283" t="s">
        <v>123</v>
      </c>
      <c r="C283" t="s">
        <v>16</v>
      </c>
      <c r="D283" s="30" t="s">
        <v>367</v>
      </c>
      <c r="E283">
        <v>2020</v>
      </c>
      <c r="F283" t="s">
        <v>99</v>
      </c>
      <c r="G283" t="s">
        <v>419</v>
      </c>
      <c r="H283" t="s">
        <v>420</v>
      </c>
      <c r="I283" t="s">
        <v>20</v>
      </c>
      <c r="J283" t="s">
        <v>70</v>
      </c>
      <c r="K283" t="s">
        <v>22</v>
      </c>
      <c r="L283" t="s">
        <v>38</v>
      </c>
      <c r="M283" t="s">
        <v>30</v>
      </c>
      <c r="N283" t="s">
        <v>31</v>
      </c>
      <c r="O283" t="s">
        <v>279</v>
      </c>
      <c r="P283" t="s">
        <v>41</v>
      </c>
    </row>
    <row r="284" spans="1:16" x14ac:dyDescent="0.15">
      <c r="A284" s="3">
        <v>130</v>
      </c>
      <c r="C284" t="s">
        <v>16</v>
      </c>
      <c r="D284" s="30" t="s">
        <v>299</v>
      </c>
      <c r="E284">
        <v>2020</v>
      </c>
      <c r="F284" t="s">
        <v>18</v>
      </c>
      <c r="G284" t="s">
        <v>419</v>
      </c>
      <c r="H284" t="s">
        <v>423</v>
      </c>
      <c r="I284" t="s">
        <v>64</v>
      </c>
      <c r="J284" t="s">
        <v>64</v>
      </c>
      <c r="K284" t="s">
        <v>65</v>
      </c>
      <c r="L284" t="s">
        <v>38</v>
      </c>
      <c r="M284" t="s">
        <v>24</v>
      </c>
      <c r="N284" t="s">
        <v>31</v>
      </c>
      <c r="O284" t="s">
        <v>433</v>
      </c>
      <c r="P284" t="s">
        <v>174</v>
      </c>
    </row>
    <row r="285" spans="1:16" x14ac:dyDescent="0.15">
      <c r="A285" s="3">
        <v>582</v>
      </c>
      <c r="B285" t="s">
        <v>28</v>
      </c>
      <c r="C285" t="s">
        <v>16</v>
      </c>
      <c r="D285" s="30" t="s">
        <v>434</v>
      </c>
      <c r="E285">
        <v>2020</v>
      </c>
      <c r="F285" t="s">
        <v>120</v>
      </c>
      <c r="G285" t="s">
        <v>419</v>
      </c>
      <c r="H285" t="s">
        <v>429</v>
      </c>
      <c r="I285" t="s">
        <v>20</v>
      </c>
      <c r="J285" t="s">
        <v>58</v>
      </c>
      <c r="K285" t="s">
        <v>22</v>
      </c>
      <c r="L285" t="s">
        <v>108</v>
      </c>
      <c r="M285" t="s">
        <v>49</v>
      </c>
      <c r="N285" t="s">
        <v>85</v>
      </c>
      <c r="O285" t="s">
        <v>116</v>
      </c>
      <c r="P285" t="s">
        <v>41</v>
      </c>
    </row>
    <row r="286" spans="1:16" x14ac:dyDescent="0.15">
      <c r="A286" s="3">
        <v>21</v>
      </c>
      <c r="B286" t="s">
        <v>435</v>
      </c>
      <c r="C286" t="s">
        <v>22</v>
      </c>
      <c r="D286" s="30" t="s">
        <v>290</v>
      </c>
      <c r="E286">
        <v>2020</v>
      </c>
      <c r="F286" t="s">
        <v>83</v>
      </c>
      <c r="G286" t="s">
        <v>419</v>
      </c>
      <c r="H286" t="s">
        <v>429</v>
      </c>
      <c r="I286" t="s">
        <v>20</v>
      </c>
      <c r="J286" t="s">
        <v>58</v>
      </c>
      <c r="K286" t="s">
        <v>22</v>
      </c>
      <c r="L286" t="s">
        <v>108</v>
      </c>
      <c r="M286" t="s">
        <v>49</v>
      </c>
      <c r="N286" t="s">
        <v>85</v>
      </c>
      <c r="O286" t="s">
        <v>116</v>
      </c>
      <c r="P286" t="s">
        <v>27</v>
      </c>
    </row>
    <row r="287" spans="1:16" x14ac:dyDescent="0.15">
      <c r="A287" s="3">
        <v>183</v>
      </c>
      <c r="B287" t="s">
        <v>33</v>
      </c>
      <c r="C287" t="s">
        <v>22</v>
      </c>
      <c r="D287" s="30" t="s">
        <v>436</v>
      </c>
      <c r="E287">
        <v>2020</v>
      </c>
      <c r="F287" t="s">
        <v>45</v>
      </c>
      <c r="G287" t="s">
        <v>419</v>
      </c>
      <c r="H287" t="s">
        <v>429</v>
      </c>
      <c r="I287" t="s">
        <v>20</v>
      </c>
      <c r="J287" t="s">
        <v>58</v>
      </c>
      <c r="K287" t="s">
        <v>22</v>
      </c>
      <c r="L287" t="s">
        <v>108</v>
      </c>
      <c r="M287" t="s">
        <v>49</v>
      </c>
      <c r="N287" t="s">
        <v>85</v>
      </c>
      <c r="O287" t="s">
        <v>109</v>
      </c>
      <c r="P287" t="s">
        <v>27</v>
      </c>
    </row>
    <row r="288" spans="1:16" x14ac:dyDescent="0.15">
      <c r="A288" s="3">
        <v>335</v>
      </c>
      <c r="B288" t="s">
        <v>33</v>
      </c>
      <c r="C288" t="s">
        <v>22</v>
      </c>
      <c r="D288" s="30" t="s">
        <v>328</v>
      </c>
      <c r="E288">
        <v>2020</v>
      </c>
      <c r="F288" t="s">
        <v>35</v>
      </c>
      <c r="G288" t="s">
        <v>419</v>
      </c>
      <c r="H288" t="s">
        <v>429</v>
      </c>
      <c r="I288" t="s">
        <v>20</v>
      </c>
      <c r="J288" t="s">
        <v>58</v>
      </c>
      <c r="K288" t="s">
        <v>22</v>
      </c>
      <c r="L288" t="s">
        <v>108</v>
      </c>
      <c r="M288" t="s">
        <v>49</v>
      </c>
      <c r="N288" t="s">
        <v>85</v>
      </c>
      <c r="O288" t="s">
        <v>109</v>
      </c>
      <c r="P288" t="s">
        <v>27</v>
      </c>
    </row>
    <row r="289" spans="1:16" x14ac:dyDescent="0.15">
      <c r="A289" s="3">
        <v>457</v>
      </c>
      <c r="B289" t="s">
        <v>33</v>
      </c>
      <c r="C289" t="s">
        <v>22</v>
      </c>
      <c r="D289" s="30" t="s">
        <v>437</v>
      </c>
      <c r="E289">
        <v>2020</v>
      </c>
      <c r="F289" t="s">
        <v>73</v>
      </c>
      <c r="G289" t="s">
        <v>419</v>
      </c>
      <c r="H289" t="s">
        <v>429</v>
      </c>
      <c r="I289" t="s">
        <v>20</v>
      </c>
      <c r="J289" t="s">
        <v>58</v>
      </c>
      <c r="K289" t="s">
        <v>22</v>
      </c>
      <c r="L289" t="s">
        <v>108</v>
      </c>
      <c r="M289" t="s">
        <v>49</v>
      </c>
      <c r="N289" t="s">
        <v>85</v>
      </c>
      <c r="O289" t="s">
        <v>438</v>
      </c>
      <c r="P289" t="s">
        <v>27</v>
      </c>
    </row>
    <row r="290" spans="1:16" x14ac:dyDescent="0.15">
      <c r="A290" s="3">
        <v>231</v>
      </c>
      <c r="B290" t="s">
        <v>439</v>
      </c>
      <c r="C290" t="s">
        <v>250</v>
      </c>
      <c r="D290" s="30" t="s">
        <v>440</v>
      </c>
      <c r="E290">
        <v>2020</v>
      </c>
      <c r="F290" t="s">
        <v>106</v>
      </c>
      <c r="G290" t="s">
        <v>419</v>
      </c>
      <c r="H290" t="s">
        <v>432</v>
      </c>
      <c r="I290" t="s">
        <v>46</v>
      </c>
      <c r="J290" t="s">
        <v>58</v>
      </c>
      <c r="K290" t="s">
        <v>22</v>
      </c>
      <c r="L290" t="s">
        <v>108</v>
      </c>
      <c r="M290" t="s">
        <v>49</v>
      </c>
      <c r="N290" t="s">
        <v>85</v>
      </c>
      <c r="O290" t="s">
        <v>109</v>
      </c>
      <c r="P290" t="s">
        <v>27</v>
      </c>
    </row>
    <row r="291" spans="1:16" x14ac:dyDescent="0.15">
      <c r="A291" s="3">
        <v>581</v>
      </c>
      <c r="B291" t="s">
        <v>435</v>
      </c>
      <c r="C291" t="s">
        <v>16</v>
      </c>
      <c r="D291" s="30" t="s">
        <v>434</v>
      </c>
      <c r="E291">
        <v>2020</v>
      </c>
      <c r="F291" t="s">
        <v>120</v>
      </c>
      <c r="G291" t="s">
        <v>419</v>
      </c>
      <c r="H291" t="s">
        <v>429</v>
      </c>
      <c r="I291" t="s">
        <v>46</v>
      </c>
      <c r="J291" t="s">
        <v>58</v>
      </c>
      <c r="K291" t="s">
        <v>37</v>
      </c>
      <c r="L291" t="s">
        <v>108</v>
      </c>
      <c r="M291" t="s">
        <v>49</v>
      </c>
      <c r="N291" t="s">
        <v>85</v>
      </c>
      <c r="O291" t="s">
        <v>116</v>
      </c>
      <c r="P291" t="s">
        <v>41</v>
      </c>
    </row>
    <row r="292" spans="1:16" x14ac:dyDescent="0.15">
      <c r="A292" s="3">
        <v>2</v>
      </c>
      <c r="B292" t="s">
        <v>28</v>
      </c>
      <c r="C292" t="s">
        <v>16</v>
      </c>
      <c r="D292" s="30" t="s">
        <v>441</v>
      </c>
      <c r="E292">
        <v>2020</v>
      </c>
      <c r="F292" t="s">
        <v>83</v>
      </c>
      <c r="G292" t="s">
        <v>419</v>
      </c>
      <c r="H292" t="s">
        <v>424</v>
      </c>
      <c r="I292" t="s">
        <v>20</v>
      </c>
      <c r="J292" t="s">
        <v>70</v>
      </c>
      <c r="L292" t="s">
        <v>108</v>
      </c>
      <c r="M292" t="s">
        <v>49</v>
      </c>
      <c r="N292" t="s">
        <v>85</v>
      </c>
      <c r="O292" t="s">
        <v>109</v>
      </c>
      <c r="P292" t="s">
        <v>41</v>
      </c>
    </row>
    <row r="293" spans="1:16" x14ac:dyDescent="0.15">
      <c r="A293" s="3">
        <v>456</v>
      </c>
      <c r="B293" t="s">
        <v>201</v>
      </c>
      <c r="C293" t="s">
        <v>16</v>
      </c>
      <c r="D293" s="30" t="s">
        <v>442</v>
      </c>
      <c r="E293">
        <v>2020</v>
      </c>
      <c r="F293" t="s">
        <v>73</v>
      </c>
      <c r="G293" t="s">
        <v>419</v>
      </c>
      <c r="H293" t="s">
        <v>429</v>
      </c>
      <c r="I293" t="s">
        <v>20</v>
      </c>
      <c r="J293" t="s">
        <v>70</v>
      </c>
      <c r="K293" t="s">
        <v>22</v>
      </c>
      <c r="L293" t="s">
        <v>108</v>
      </c>
      <c r="M293" t="s">
        <v>49</v>
      </c>
      <c r="N293" t="s">
        <v>415</v>
      </c>
      <c r="O293" t="s">
        <v>416</v>
      </c>
      <c r="P293" t="s">
        <v>27</v>
      </c>
    </row>
    <row r="294" spans="1:16" x14ac:dyDescent="0.15">
      <c r="A294" s="3">
        <v>592</v>
      </c>
      <c r="C294" t="s">
        <v>16</v>
      </c>
      <c r="D294" s="30" t="s">
        <v>443</v>
      </c>
      <c r="E294">
        <v>2020</v>
      </c>
      <c r="F294" t="s">
        <v>120</v>
      </c>
      <c r="G294" t="s">
        <v>419</v>
      </c>
      <c r="H294" t="s">
        <v>444</v>
      </c>
      <c r="I294" t="s">
        <v>20</v>
      </c>
      <c r="J294" t="s">
        <v>445</v>
      </c>
      <c r="K294" t="s">
        <v>65</v>
      </c>
      <c r="L294" t="s">
        <v>108</v>
      </c>
      <c r="M294" t="s">
        <v>49</v>
      </c>
      <c r="N294" t="s">
        <v>246</v>
      </c>
      <c r="O294" t="s">
        <v>446</v>
      </c>
      <c r="P294" t="s">
        <v>27</v>
      </c>
    </row>
    <row r="295" spans="1:16" x14ac:dyDescent="0.15">
      <c r="A295" s="3">
        <v>587</v>
      </c>
      <c r="C295" t="s">
        <v>16</v>
      </c>
      <c r="D295" s="30" t="s">
        <v>310</v>
      </c>
      <c r="E295">
        <v>2020</v>
      </c>
      <c r="F295" t="s">
        <v>120</v>
      </c>
      <c r="G295" t="s">
        <v>419</v>
      </c>
      <c r="H295" t="s">
        <v>444</v>
      </c>
      <c r="I295" t="s">
        <v>20</v>
      </c>
      <c r="J295" t="s">
        <v>445</v>
      </c>
      <c r="K295" t="s">
        <v>65</v>
      </c>
      <c r="L295" t="s">
        <v>108</v>
      </c>
      <c r="M295" t="s">
        <v>49</v>
      </c>
      <c r="N295" t="s">
        <v>25</v>
      </c>
      <c r="O295" t="s">
        <v>337</v>
      </c>
      <c r="P295" t="s">
        <v>27</v>
      </c>
    </row>
    <row r="296" spans="1:16" x14ac:dyDescent="0.15">
      <c r="A296" s="3">
        <v>613</v>
      </c>
      <c r="B296" t="s">
        <v>33</v>
      </c>
      <c r="C296" t="s">
        <v>22</v>
      </c>
      <c r="D296" s="30" t="s">
        <v>409</v>
      </c>
      <c r="E296">
        <v>2020</v>
      </c>
      <c r="F296" t="s">
        <v>120</v>
      </c>
      <c r="G296" t="s">
        <v>419</v>
      </c>
      <c r="H296" t="s">
        <v>424</v>
      </c>
      <c r="I296" t="s">
        <v>20</v>
      </c>
      <c r="J296" t="s">
        <v>70</v>
      </c>
      <c r="K296" t="s">
        <v>65</v>
      </c>
      <c r="L296" t="s">
        <v>108</v>
      </c>
      <c r="M296" t="s">
        <v>49</v>
      </c>
      <c r="N296" t="s">
        <v>25</v>
      </c>
      <c r="O296" t="s">
        <v>60</v>
      </c>
      <c r="P296" t="s">
        <v>27</v>
      </c>
    </row>
    <row r="297" spans="1:16" x14ac:dyDescent="0.15">
      <c r="A297" s="3">
        <v>617</v>
      </c>
      <c r="B297" t="s">
        <v>447</v>
      </c>
      <c r="C297" t="s">
        <v>16</v>
      </c>
      <c r="D297" s="30" t="s">
        <v>131</v>
      </c>
      <c r="E297">
        <v>2020</v>
      </c>
      <c r="F297" t="s">
        <v>129</v>
      </c>
      <c r="G297" t="s">
        <v>419</v>
      </c>
      <c r="H297" t="s">
        <v>448</v>
      </c>
      <c r="I297" t="s">
        <v>20</v>
      </c>
      <c r="J297" t="s">
        <v>70</v>
      </c>
      <c r="K297" t="s">
        <v>65</v>
      </c>
      <c r="L297" t="s">
        <v>48</v>
      </c>
      <c r="M297" t="s">
        <v>49</v>
      </c>
      <c r="N297" t="s">
        <v>85</v>
      </c>
      <c r="O297" t="s">
        <v>116</v>
      </c>
      <c r="P297" t="s">
        <v>284</v>
      </c>
    </row>
    <row r="298" spans="1:16" x14ac:dyDescent="0.15">
      <c r="A298" s="3">
        <v>100</v>
      </c>
      <c r="B298" t="s">
        <v>156</v>
      </c>
      <c r="C298" t="s">
        <v>16</v>
      </c>
      <c r="D298" s="30" t="s">
        <v>384</v>
      </c>
      <c r="E298">
        <v>2020</v>
      </c>
      <c r="F298" t="s">
        <v>18</v>
      </c>
      <c r="G298" t="s">
        <v>419</v>
      </c>
      <c r="H298" t="s">
        <v>420</v>
      </c>
      <c r="I298" t="s">
        <v>20</v>
      </c>
      <c r="J298" t="s">
        <v>21</v>
      </c>
      <c r="K298" t="s">
        <v>65</v>
      </c>
      <c r="L298" t="s">
        <v>48</v>
      </c>
      <c r="M298" t="s">
        <v>49</v>
      </c>
      <c r="N298" t="s">
        <v>85</v>
      </c>
      <c r="O298" t="s">
        <v>109</v>
      </c>
      <c r="P298" t="s">
        <v>27</v>
      </c>
    </row>
    <row r="299" spans="1:16" x14ac:dyDescent="0.15">
      <c r="A299" s="3">
        <v>99</v>
      </c>
      <c r="B299" t="s">
        <v>156</v>
      </c>
      <c r="C299" t="s">
        <v>16</v>
      </c>
      <c r="D299" s="30" t="s">
        <v>384</v>
      </c>
      <c r="E299">
        <v>2020</v>
      </c>
      <c r="F299" t="s">
        <v>18</v>
      </c>
      <c r="G299" t="s">
        <v>419</v>
      </c>
      <c r="H299" t="s">
        <v>420</v>
      </c>
      <c r="I299" t="s">
        <v>20</v>
      </c>
      <c r="J299" t="s">
        <v>117</v>
      </c>
      <c r="K299" t="s">
        <v>75</v>
      </c>
      <c r="L299" t="s">
        <v>48</v>
      </c>
      <c r="M299" t="s">
        <v>49</v>
      </c>
      <c r="N299" t="s">
        <v>85</v>
      </c>
      <c r="O299" t="s">
        <v>109</v>
      </c>
      <c r="P299" t="s">
        <v>27</v>
      </c>
    </row>
    <row r="300" spans="1:16" x14ac:dyDescent="0.15">
      <c r="A300" s="3">
        <v>98</v>
      </c>
      <c r="B300" t="s">
        <v>343</v>
      </c>
      <c r="C300" t="s">
        <v>16</v>
      </c>
      <c r="D300" s="30" t="s">
        <v>384</v>
      </c>
      <c r="E300">
        <v>2020</v>
      </c>
      <c r="F300" t="s">
        <v>18</v>
      </c>
      <c r="G300" t="s">
        <v>419</v>
      </c>
      <c r="H300" t="s">
        <v>420</v>
      </c>
      <c r="I300" t="s">
        <v>20</v>
      </c>
      <c r="J300" t="s">
        <v>36</v>
      </c>
      <c r="K300" t="s">
        <v>37</v>
      </c>
      <c r="L300" t="s">
        <v>48</v>
      </c>
      <c r="M300" t="s">
        <v>49</v>
      </c>
      <c r="N300" t="s">
        <v>85</v>
      </c>
      <c r="O300" t="s">
        <v>109</v>
      </c>
      <c r="P300" t="s">
        <v>27</v>
      </c>
    </row>
    <row r="301" spans="1:16" x14ac:dyDescent="0.15">
      <c r="A301" s="3">
        <v>238</v>
      </c>
      <c r="B301" t="s">
        <v>33</v>
      </c>
      <c r="C301" t="s">
        <v>22</v>
      </c>
      <c r="D301" s="30" t="s">
        <v>353</v>
      </c>
      <c r="E301">
        <v>2020</v>
      </c>
      <c r="F301" t="s">
        <v>106</v>
      </c>
      <c r="G301" t="s">
        <v>419</v>
      </c>
      <c r="H301" t="s">
        <v>421</v>
      </c>
      <c r="I301" t="s">
        <v>20</v>
      </c>
      <c r="J301" t="s">
        <v>97</v>
      </c>
      <c r="K301" t="s">
        <v>285</v>
      </c>
      <c r="L301" t="s">
        <v>48</v>
      </c>
      <c r="M301" t="s">
        <v>49</v>
      </c>
      <c r="N301" t="s">
        <v>85</v>
      </c>
      <c r="O301" t="s">
        <v>116</v>
      </c>
      <c r="P301" t="s">
        <v>41</v>
      </c>
    </row>
    <row r="302" spans="1:16" x14ac:dyDescent="0.15">
      <c r="A302" s="3">
        <v>641</v>
      </c>
      <c r="C302" t="s">
        <v>124</v>
      </c>
      <c r="D302" s="30" t="s">
        <v>208</v>
      </c>
      <c r="E302">
        <v>2020</v>
      </c>
      <c r="F302" t="s">
        <v>129</v>
      </c>
      <c r="G302" t="s">
        <v>419</v>
      </c>
      <c r="H302" t="s">
        <v>423</v>
      </c>
      <c r="I302" t="s">
        <v>46</v>
      </c>
      <c r="J302" t="s">
        <v>58</v>
      </c>
      <c r="K302" t="s">
        <v>65</v>
      </c>
      <c r="L302" t="s">
        <v>48</v>
      </c>
      <c r="M302" t="s">
        <v>49</v>
      </c>
      <c r="N302" t="s">
        <v>154</v>
      </c>
      <c r="O302" t="s">
        <v>155</v>
      </c>
      <c r="P302" t="s">
        <v>174</v>
      </c>
    </row>
    <row r="303" spans="1:16" x14ac:dyDescent="0.15">
      <c r="A303" s="3">
        <v>179</v>
      </c>
      <c r="B303" t="s">
        <v>68</v>
      </c>
      <c r="D303" s="30" t="s">
        <v>411</v>
      </c>
      <c r="E303">
        <v>2020</v>
      </c>
      <c r="F303" t="s">
        <v>45</v>
      </c>
      <c r="G303" t="s">
        <v>419</v>
      </c>
      <c r="H303" t="s">
        <v>449</v>
      </c>
      <c r="I303" t="s">
        <v>20</v>
      </c>
      <c r="J303" t="s">
        <v>36</v>
      </c>
      <c r="K303" t="s">
        <v>37</v>
      </c>
      <c r="L303" t="s">
        <v>48</v>
      </c>
      <c r="M303" t="s">
        <v>49</v>
      </c>
      <c r="N303" t="s">
        <v>154</v>
      </c>
      <c r="O303" t="s">
        <v>155</v>
      </c>
      <c r="P303" t="s">
        <v>174</v>
      </c>
    </row>
    <row r="304" spans="1:16" x14ac:dyDescent="0.15">
      <c r="A304" s="3">
        <v>403</v>
      </c>
      <c r="B304" t="s">
        <v>450</v>
      </c>
      <c r="C304" t="s">
        <v>16</v>
      </c>
      <c r="D304" s="30" t="s">
        <v>451</v>
      </c>
      <c r="E304">
        <v>2020</v>
      </c>
      <c r="F304" t="s">
        <v>57</v>
      </c>
      <c r="G304" t="s">
        <v>419</v>
      </c>
      <c r="H304" t="s">
        <v>420</v>
      </c>
      <c r="I304" t="s">
        <v>46</v>
      </c>
      <c r="J304" t="s">
        <v>58</v>
      </c>
      <c r="K304" t="s">
        <v>22</v>
      </c>
      <c r="L304" t="s">
        <v>48</v>
      </c>
      <c r="M304" t="s">
        <v>49</v>
      </c>
      <c r="N304" t="s">
        <v>39</v>
      </c>
      <c r="O304" t="s">
        <v>40</v>
      </c>
      <c r="P304" t="s">
        <v>54</v>
      </c>
    </row>
    <row r="305" spans="1:16" x14ac:dyDescent="0.15">
      <c r="A305" s="3">
        <v>642</v>
      </c>
      <c r="C305" t="s">
        <v>124</v>
      </c>
      <c r="D305" s="30" t="s">
        <v>208</v>
      </c>
      <c r="E305">
        <v>2020</v>
      </c>
      <c r="F305" t="s">
        <v>129</v>
      </c>
      <c r="G305" t="s">
        <v>419</v>
      </c>
      <c r="H305" t="s">
        <v>423</v>
      </c>
      <c r="I305" t="s">
        <v>46</v>
      </c>
      <c r="J305" t="s">
        <v>58</v>
      </c>
      <c r="K305" t="s">
        <v>22</v>
      </c>
      <c r="L305" t="s">
        <v>48</v>
      </c>
      <c r="M305" t="s">
        <v>49</v>
      </c>
      <c r="N305" t="s">
        <v>39</v>
      </c>
      <c r="O305" t="s">
        <v>40</v>
      </c>
      <c r="P305" t="s">
        <v>174</v>
      </c>
    </row>
    <row r="306" spans="1:16" x14ac:dyDescent="0.15">
      <c r="A306" s="3">
        <v>242</v>
      </c>
      <c r="C306" t="s">
        <v>16</v>
      </c>
      <c r="D306" s="30" t="s">
        <v>105</v>
      </c>
      <c r="E306">
        <v>2020</v>
      </c>
      <c r="F306" t="s">
        <v>106</v>
      </c>
      <c r="G306" t="s">
        <v>419</v>
      </c>
      <c r="H306" t="s">
        <v>421</v>
      </c>
      <c r="I306" t="s">
        <v>20</v>
      </c>
      <c r="J306" t="s">
        <v>97</v>
      </c>
      <c r="K306" t="s">
        <v>285</v>
      </c>
      <c r="L306" t="s">
        <v>48</v>
      </c>
      <c r="M306" t="s">
        <v>49</v>
      </c>
      <c r="N306" t="s">
        <v>246</v>
      </c>
      <c r="O306" t="s">
        <v>446</v>
      </c>
      <c r="P306" t="s">
        <v>41</v>
      </c>
    </row>
    <row r="307" spans="1:16" x14ac:dyDescent="0.15">
      <c r="A307" s="3">
        <v>296</v>
      </c>
      <c r="B307" t="s">
        <v>33</v>
      </c>
      <c r="C307" t="s">
        <v>22</v>
      </c>
      <c r="D307" s="30" t="s">
        <v>34</v>
      </c>
      <c r="E307">
        <v>2020</v>
      </c>
      <c r="F307" t="s">
        <v>35</v>
      </c>
      <c r="G307" t="s">
        <v>419</v>
      </c>
      <c r="H307" t="s">
        <v>429</v>
      </c>
      <c r="I307" t="s">
        <v>20</v>
      </c>
      <c r="J307" t="s">
        <v>58</v>
      </c>
      <c r="K307" t="s">
        <v>22</v>
      </c>
      <c r="L307" t="s">
        <v>132</v>
      </c>
      <c r="M307" t="s">
        <v>49</v>
      </c>
      <c r="N307" t="s">
        <v>187</v>
      </c>
      <c r="O307" t="s">
        <v>188</v>
      </c>
      <c r="P307" t="s">
        <v>41</v>
      </c>
    </row>
    <row r="308" spans="1:16" x14ac:dyDescent="0.15">
      <c r="A308" s="3">
        <v>408</v>
      </c>
      <c r="B308" t="s">
        <v>68</v>
      </c>
      <c r="C308" t="s">
        <v>16</v>
      </c>
      <c r="D308" s="30" t="s">
        <v>260</v>
      </c>
      <c r="E308">
        <v>2020</v>
      </c>
      <c r="F308" t="s">
        <v>57</v>
      </c>
      <c r="G308" t="s">
        <v>419</v>
      </c>
      <c r="H308" t="s">
        <v>424</v>
      </c>
      <c r="I308" t="s">
        <v>46</v>
      </c>
      <c r="J308" t="s">
        <v>58</v>
      </c>
      <c r="K308" t="s">
        <v>22</v>
      </c>
      <c r="L308" t="s">
        <v>132</v>
      </c>
      <c r="M308" t="s">
        <v>49</v>
      </c>
      <c r="N308" t="s">
        <v>85</v>
      </c>
      <c r="O308" t="s">
        <v>452</v>
      </c>
      <c r="P308" t="s">
        <v>51</v>
      </c>
    </row>
    <row r="309" spans="1:16" x14ac:dyDescent="0.15">
      <c r="A309" s="3">
        <v>410</v>
      </c>
      <c r="B309" t="s">
        <v>68</v>
      </c>
      <c r="C309" t="s">
        <v>16</v>
      </c>
      <c r="D309" s="30" t="s">
        <v>453</v>
      </c>
      <c r="E309">
        <v>2020</v>
      </c>
      <c r="F309" t="s">
        <v>57</v>
      </c>
      <c r="G309" t="s">
        <v>419</v>
      </c>
      <c r="H309" t="s">
        <v>424</v>
      </c>
      <c r="I309" t="s">
        <v>46</v>
      </c>
      <c r="J309" t="s">
        <v>58</v>
      </c>
      <c r="K309" t="s">
        <v>22</v>
      </c>
      <c r="L309" t="s">
        <v>132</v>
      </c>
      <c r="M309" t="s">
        <v>49</v>
      </c>
      <c r="N309" t="s">
        <v>85</v>
      </c>
      <c r="O309" t="s">
        <v>452</v>
      </c>
      <c r="P309" t="s">
        <v>51</v>
      </c>
    </row>
    <row r="310" spans="1:16" x14ac:dyDescent="0.15">
      <c r="A310" s="3">
        <v>458</v>
      </c>
      <c r="B310" t="s">
        <v>201</v>
      </c>
      <c r="C310" t="s">
        <v>16</v>
      </c>
      <c r="D310" s="30" t="s">
        <v>454</v>
      </c>
      <c r="E310">
        <v>2020</v>
      </c>
      <c r="F310" t="s">
        <v>73</v>
      </c>
      <c r="G310" t="s">
        <v>419</v>
      </c>
      <c r="H310" t="s">
        <v>429</v>
      </c>
      <c r="I310" t="s">
        <v>64</v>
      </c>
      <c r="J310" t="s">
        <v>64</v>
      </c>
      <c r="K310" t="s">
        <v>65</v>
      </c>
      <c r="L310" t="s">
        <v>132</v>
      </c>
      <c r="M310" t="s">
        <v>49</v>
      </c>
      <c r="N310" t="s">
        <v>126</v>
      </c>
      <c r="O310" t="s">
        <v>221</v>
      </c>
      <c r="P310" t="s">
        <v>41</v>
      </c>
    </row>
    <row r="311" spans="1:16" x14ac:dyDescent="0.15">
      <c r="A311" s="3">
        <v>523</v>
      </c>
      <c r="B311" t="s">
        <v>455</v>
      </c>
      <c r="C311" t="s">
        <v>146</v>
      </c>
      <c r="D311" s="30" t="s">
        <v>369</v>
      </c>
      <c r="E311">
        <v>2020</v>
      </c>
      <c r="F311" t="s">
        <v>80</v>
      </c>
      <c r="G311" t="s">
        <v>456</v>
      </c>
      <c r="H311" t="s">
        <v>457</v>
      </c>
      <c r="I311" t="s">
        <v>64</v>
      </c>
      <c r="J311" t="s">
        <v>64</v>
      </c>
      <c r="K311" t="s">
        <v>65</v>
      </c>
      <c r="L311" t="s">
        <v>38</v>
      </c>
      <c r="M311" t="s">
        <v>24</v>
      </c>
      <c r="N311" t="s">
        <v>126</v>
      </c>
      <c r="O311" t="s">
        <v>127</v>
      </c>
      <c r="P311" t="s">
        <v>41</v>
      </c>
    </row>
    <row r="312" spans="1:16" x14ac:dyDescent="0.15">
      <c r="A312" s="3">
        <v>395</v>
      </c>
      <c r="B312" t="s">
        <v>28</v>
      </c>
      <c r="C312" t="s">
        <v>16</v>
      </c>
      <c r="D312" s="30" t="s">
        <v>357</v>
      </c>
      <c r="E312">
        <v>2020</v>
      </c>
      <c r="F312" t="s">
        <v>57</v>
      </c>
      <c r="G312" t="s">
        <v>456</v>
      </c>
      <c r="H312" t="s">
        <v>458</v>
      </c>
      <c r="I312" t="s">
        <v>46</v>
      </c>
      <c r="J312" t="s">
        <v>58</v>
      </c>
      <c r="K312" t="s">
        <v>22</v>
      </c>
      <c r="L312" t="s">
        <v>38</v>
      </c>
      <c r="M312" t="s">
        <v>24</v>
      </c>
      <c r="N312" t="s">
        <v>25</v>
      </c>
      <c r="O312" t="s">
        <v>53</v>
      </c>
      <c r="P312" t="s">
        <v>41</v>
      </c>
    </row>
    <row r="313" spans="1:16" x14ac:dyDescent="0.15">
      <c r="A313" s="3">
        <v>306</v>
      </c>
      <c r="C313" t="s">
        <v>16</v>
      </c>
      <c r="D313" s="30" t="s">
        <v>219</v>
      </c>
      <c r="E313">
        <v>2020</v>
      </c>
      <c r="F313" t="s">
        <v>35</v>
      </c>
      <c r="G313" t="s">
        <v>456</v>
      </c>
      <c r="H313" t="s">
        <v>459</v>
      </c>
      <c r="I313" t="s">
        <v>20</v>
      </c>
      <c r="J313" t="s">
        <v>58</v>
      </c>
      <c r="K313" t="s">
        <v>22</v>
      </c>
      <c r="L313" t="s">
        <v>48</v>
      </c>
      <c r="M313" t="s">
        <v>49</v>
      </c>
      <c r="N313" t="s">
        <v>85</v>
      </c>
      <c r="O313" t="s">
        <v>116</v>
      </c>
      <c r="P313" t="s">
        <v>284</v>
      </c>
    </row>
    <row r="314" spans="1:16" x14ac:dyDescent="0.15">
      <c r="A314" s="3">
        <v>128</v>
      </c>
      <c r="B314" t="s">
        <v>460</v>
      </c>
      <c r="C314" t="s">
        <v>124</v>
      </c>
      <c r="D314" s="30" t="s">
        <v>461</v>
      </c>
      <c r="E314">
        <v>2020</v>
      </c>
      <c r="F314" t="s">
        <v>18</v>
      </c>
      <c r="G314" t="s">
        <v>456</v>
      </c>
      <c r="H314" t="s">
        <v>458</v>
      </c>
      <c r="I314" t="s">
        <v>20</v>
      </c>
      <c r="J314" t="s">
        <v>58</v>
      </c>
      <c r="K314" t="s">
        <v>22</v>
      </c>
      <c r="L314" t="s">
        <v>48</v>
      </c>
      <c r="M314" t="s">
        <v>49</v>
      </c>
      <c r="N314" t="s">
        <v>154</v>
      </c>
      <c r="O314" t="s">
        <v>155</v>
      </c>
      <c r="P314" t="s">
        <v>174</v>
      </c>
    </row>
    <row r="315" spans="1:16" x14ac:dyDescent="0.15">
      <c r="A315" s="3">
        <v>547</v>
      </c>
      <c r="B315" t="s">
        <v>33</v>
      </c>
      <c r="D315" s="30" t="s">
        <v>462</v>
      </c>
      <c r="E315">
        <v>2020</v>
      </c>
      <c r="F315" t="s">
        <v>80</v>
      </c>
      <c r="G315" t="s">
        <v>456</v>
      </c>
      <c r="H315" t="s">
        <v>458</v>
      </c>
      <c r="I315" t="s">
        <v>46</v>
      </c>
      <c r="J315" t="s">
        <v>58</v>
      </c>
      <c r="K315" t="s">
        <v>65</v>
      </c>
      <c r="L315" t="s">
        <v>59</v>
      </c>
      <c r="M315" t="s">
        <v>49</v>
      </c>
      <c r="N315" t="s">
        <v>39</v>
      </c>
      <c r="O315" t="s">
        <v>40</v>
      </c>
      <c r="P315" t="s">
        <v>51</v>
      </c>
    </row>
    <row r="316" spans="1:16" x14ac:dyDescent="0.15">
      <c r="A316" s="3">
        <v>548</v>
      </c>
      <c r="B316" t="s">
        <v>28</v>
      </c>
      <c r="D316" s="30" t="s">
        <v>462</v>
      </c>
      <c r="E316">
        <v>2020</v>
      </c>
      <c r="F316" t="s">
        <v>80</v>
      </c>
      <c r="G316" t="s">
        <v>456</v>
      </c>
      <c r="H316" t="s">
        <v>458</v>
      </c>
      <c r="I316" t="s">
        <v>46</v>
      </c>
      <c r="J316" t="s">
        <v>58</v>
      </c>
      <c r="K316" t="s">
        <v>65</v>
      </c>
      <c r="L316" t="s">
        <v>59</v>
      </c>
      <c r="M316" t="s">
        <v>49</v>
      </c>
      <c r="N316" t="s">
        <v>25</v>
      </c>
      <c r="O316" t="s">
        <v>53</v>
      </c>
      <c r="P316" t="s">
        <v>51</v>
      </c>
    </row>
    <row r="317" spans="1:16" x14ac:dyDescent="0.15">
      <c r="A317" s="3">
        <v>286</v>
      </c>
      <c r="B317" t="s">
        <v>268</v>
      </c>
      <c r="C317" t="s">
        <v>16</v>
      </c>
      <c r="D317" s="30" t="s">
        <v>463</v>
      </c>
      <c r="E317">
        <v>2020</v>
      </c>
      <c r="F317" t="s">
        <v>35</v>
      </c>
      <c r="G317" t="s">
        <v>464</v>
      </c>
      <c r="H317" t="s">
        <v>465</v>
      </c>
      <c r="I317" t="s">
        <v>20</v>
      </c>
      <c r="J317" t="s">
        <v>117</v>
      </c>
      <c r="K317" t="s">
        <v>75</v>
      </c>
      <c r="L317" t="s">
        <v>23</v>
      </c>
      <c r="M317" t="s">
        <v>30</v>
      </c>
      <c r="N317" t="s">
        <v>85</v>
      </c>
      <c r="O317" t="s">
        <v>116</v>
      </c>
      <c r="P317" t="s">
        <v>54</v>
      </c>
    </row>
    <row r="318" spans="1:16" x14ac:dyDescent="0.15">
      <c r="A318" s="3">
        <v>287</v>
      </c>
      <c r="B318" t="s">
        <v>268</v>
      </c>
      <c r="C318" t="s">
        <v>16</v>
      </c>
      <c r="D318" s="30" t="s">
        <v>463</v>
      </c>
      <c r="E318">
        <v>2020</v>
      </c>
      <c r="F318" t="s">
        <v>35</v>
      </c>
      <c r="G318" t="s">
        <v>464</v>
      </c>
      <c r="H318" t="s">
        <v>465</v>
      </c>
      <c r="I318" t="s">
        <v>46</v>
      </c>
      <c r="J318" t="s">
        <v>58</v>
      </c>
      <c r="K318" t="s">
        <v>75</v>
      </c>
      <c r="L318" t="s">
        <v>23</v>
      </c>
      <c r="M318" t="s">
        <v>30</v>
      </c>
      <c r="N318" t="s">
        <v>85</v>
      </c>
      <c r="O318" t="s">
        <v>116</v>
      </c>
      <c r="P318" t="s">
        <v>54</v>
      </c>
    </row>
    <row r="319" spans="1:16" x14ac:dyDescent="0.15">
      <c r="A319" s="3">
        <v>371</v>
      </c>
      <c r="B319" t="s">
        <v>68</v>
      </c>
      <c r="C319" t="s">
        <v>124</v>
      </c>
      <c r="D319" s="30" t="s">
        <v>229</v>
      </c>
      <c r="E319">
        <v>2020</v>
      </c>
      <c r="F319" t="s">
        <v>57</v>
      </c>
      <c r="G319" t="s">
        <v>464</v>
      </c>
      <c r="H319" t="s">
        <v>466</v>
      </c>
      <c r="I319" t="s">
        <v>46</v>
      </c>
      <c r="J319" t="s">
        <v>58</v>
      </c>
      <c r="K319" t="s">
        <v>22</v>
      </c>
      <c r="L319" t="s">
        <v>23</v>
      </c>
      <c r="M319" t="s">
        <v>24</v>
      </c>
      <c r="N319" t="s">
        <v>39</v>
      </c>
      <c r="O319" t="s">
        <v>40</v>
      </c>
      <c r="P319" t="s">
        <v>174</v>
      </c>
    </row>
    <row r="320" spans="1:16" x14ac:dyDescent="0.15">
      <c r="A320" s="3">
        <v>372</v>
      </c>
      <c r="B320" t="s">
        <v>68</v>
      </c>
      <c r="C320" t="s">
        <v>124</v>
      </c>
      <c r="D320" s="30" t="s">
        <v>229</v>
      </c>
      <c r="E320">
        <v>2020</v>
      </c>
      <c r="F320" t="s">
        <v>57</v>
      </c>
      <c r="G320" t="s">
        <v>464</v>
      </c>
      <c r="H320" t="s">
        <v>466</v>
      </c>
      <c r="I320" t="s">
        <v>20</v>
      </c>
      <c r="J320" t="s">
        <v>58</v>
      </c>
      <c r="K320" t="s">
        <v>22</v>
      </c>
      <c r="L320" t="s">
        <v>23</v>
      </c>
      <c r="M320" t="s">
        <v>24</v>
      </c>
      <c r="N320" t="s">
        <v>39</v>
      </c>
      <c r="O320" t="s">
        <v>40</v>
      </c>
      <c r="P320" t="s">
        <v>174</v>
      </c>
    </row>
    <row r="321" spans="1:16" x14ac:dyDescent="0.15">
      <c r="A321" s="3">
        <v>72</v>
      </c>
      <c r="B321" t="s">
        <v>156</v>
      </c>
      <c r="C321" t="s">
        <v>16</v>
      </c>
      <c r="D321" s="30" t="s">
        <v>192</v>
      </c>
      <c r="E321">
        <v>2020</v>
      </c>
      <c r="F321" t="s">
        <v>83</v>
      </c>
      <c r="G321" t="s">
        <v>464</v>
      </c>
      <c r="H321" t="s">
        <v>466</v>
      </c>
      <c r="I321" t="s">
        <v>20</v>
      </c>
      <c r="J321" t="s">
        <v>58</v>
      </c>
      <c r="K321" t="s">
        <v>78</v>
      </c>
      <c r="L321" t="s">
        <v>23</v>
      </c>
      <c r="M321" t="s">
        <v>24</v>
      </c>
      <c r="N321" t="s">
        <v>39</v>
      </c>
      <c r="O321" t="s">
        <v>40</v>
      </c>
      <c r="P321" t="s">
        <v>27</v>
      </c>
    </row>
    <row r="322" spans="1:16" x14ac:dyDescent="0.15">
      <c r="A322" s="3">
        <v>73</v>
      </c>
      <c r="B322" t="s">
        <v>343</v>
      </c>
      <c r="C322" t="s">
        <v>16</v>
      </c>
      <c r="D322" s="30" t="s">
        <v>192</v>
      </c>
      <c r="E322">
        <v>2020</v>
      </c>
      <c r="F322" t="s">
        <v>83</v>
      </c>
      <c r="G322" t="s">
        <v>464</v>
      </c>
      <c r="H322" t="s">
        <v>466</v>
      </c>
      <c r="I322" t="s">
        <v>20</v>
      </c>
      <c r="J322" t="s">
        <v>117</v>
      </c>
      <c r="K322" t="s">
        <v>78</v>
      </c>
      <c r="L322" t="s">
        <v>23</v>
      </c>
      <c r="M322" t="s">
        <v>24</v>
      </c>
      <c r="N322" t="s">
        <v>39</v>
      </c>
      <c r="O322" t="s">
        <v>40</v>
      </c>
      <c r="P322" t="s">
        <v>27</v>
      </c>
    </row>
    <row r="323" spans="1:16" x14ac:dyDescent="0.15">
      <c r="A323" s="3">
        <v>370</v>
      </c>
      <c r="C323" t="s">
        <v>124</v>
      </c>
      <c r="D323" s="30" t="s">
        <v>229</v>
      </c>
      <c r="E323">
        <v>2020</v>
      </c>
      <c r="F323" t="s">
        <v>57</v>
      </c>
      <c r="G323" t="s">
        <v>464</v>
      </c>
      <c r="H323" t="s">
        <v>466</v>
      </c>
      <c r="I323" t="s">
        <v>20</v>
      </c>
      <c r="J323" t="s">
        <v>58</v>
      </c>
      <c r="K323" t="s">
        <v>22</v>
      </c>
      <c r="L323" t="s">
        <v>23</v>
      </c>
      <c r="M323" t="s">
        <v>24</v>
      </c>
      <c r="N323" t="s">
        <v>25</v>
      </c>
      <c r="O323" t="s">
        <v>60</v>
      </c>
      <c r="P323" t="s">
        <v>174</v>
      </c>
    </row>
    <row r="324" spans="1:16" x14ac:dyDescent="0.15">
      <c r="A324" s="3">
        <v>512</v>
      </c>
      <c r="C324" t="s">
        <v>16</v>
      </c>
      <c r="D324" s="30" t="s">
        <v>275</v>
      </c>
      <c r="E324">
        <v>2020</v>
      </c>
      <c r="F324" t="s">
        <v>80</v>
      </c>
      <c r="G324" t="s">
        <v>464</v>
      </c>
      <c r="H324" t="s">
        <v>467</v>
      </c>
      <c r="I324" t="s">
        <v>20</v>
      </c>
      <c r="J324" t="s">
        <v>237</v>
      </c>
      <c r="K324" t="s">
        <v>468</v>
      </c>
      <c r="L324" t="s">
        <v>108</v>
      </c>
      <c r="M324" t="s">
        <v>49</v>
      </c>
      <c r="N324" t="s">
        <v>469</v>
      </c>
      <c r="O324" t="s">
        <v>470</v>
      </c>
      <c r="P324" t="s">
        <v>27</v>
      </c>
    </row>
    <row r="325" spans="1:16" x14ac:dyDescent="0.15">
      <c r="A325" s="3">
        <v>232</v>
      </c>
      <c r="B325" t="s">
        <v>156</v>
      </c>
      <c r="C325" t="s">
        <v>16</v>
      </c>
      <c r="D325" s="30" t="s">
        <v>471</v>
      </c>
      <c r="E325">
        <v>2020</v>
      </c>
      <c r="F325" t="s">
        <v>106</v>
      </c>
      <c r="G325" t="s">
        <v>464</v>
      </c>
      <c r="H325" t="s">
        <v>467</v>
      </c>
      <c r="I325" t="s">
        <v>46</v>
      </c>
      <c r="J325" t="s">
        <v>58</v>
      </c>
      <c r="K325" t="s">
        <v>37</v>
      </c>
      <c r="L325" t="s">
        <v>48</v>
      </c>
      <c r="M325" t="s">
        <v>49</v>
      </c>
      <c r="N325" t="s">
        <v>85</v>
      </c>
      <c r="O325" t="s">
        <v>170</v>
      </c>
      <c r="P325" t="s">
        <v>54</v>
      </c>
    </row>
    <row r="326" spans="1:16" x14ac:dyDescent="0.15">
      <c r="A326" s="3">
        <v>676</v>
      </c>
      <c r="B326" t="s">
        <v>327</v>
      </c>
      <c r="C326" t="s">
        <v>16</v>
      </c>
      <c r="D326" s="30" t="s">
        <v>472</v>
      </c>
      <c r="E326">
        <v>2020</v>
      </c>
      <c r="F326" t="s">
        <v>356</v>
      </c>
      <c r="G326" t="s">
        <v>464</v>
      </c>
      <c r="H326" t="s">
        <v>473</v>
      </c>
      <c r="I326" t="s">
        <v>20</v>
      </c>
      <c r="J326" t="s">
        <v>70</v>
      </c>
      <c r="K326" t="s">
        <v>22</v>
      </c>
      <c r="L326" t="s">
        <v>48</v>
      </c>
      <c r="M326" t="s">
        <v>49</v>
      </c>
      <c r="N326" t="s">
        <v>126</v>
      </c>
      <c r="O326" t="s">
        <v>376</v>
      </c>
      <c r="P326" t="s">
        <v>27</v>
      </c>
    </row>
    <row r="327" spans="1:16" x14ac:dyDescent="0.15">
      <c r="A327" s="3">
        <v>559</v>
      </c>
      <c r="B327" t="s">
        <v>68</v>
      </c>
      <c r="C327" t="s">
        <v>298</v>
      </c>
      <c r="D327" s="30" t="s">
        <v>206</v>
      </c>
      <c r="E327">
        <v>2020</v>
      </c>
      <c r="F327" t="s">
        <v>80</v>
      </c>
      <c r="G327" t="s">
        <v>464</v>
      </c>
      <c r="H327" t="s">
        <v>466</v>
      </c>
      <c r="I327" t="s">
        <v>20</v>
      </c>
      <c r="J327" t="s">
        <v>21</v>
      </c>
      <c r="K327" t="s">
        <v>22</v>
      </c>
      <c r="L327" t="s">
        <v>48</v>
      </c>
      <c r="M327" t="s">
        <v>49</v>
      </c>
      <c r="N327" t="s">
        <v>154</v>
      </c>
      <c r="O327" t="s">
        <v>155</v>
      </c>
      <c r="P327" t="s">
        <v>174</v>
      </c>
    </row>
    <row r="328" spans="1:16" x14ac:dyDescent="0.15">
      <c r="A328" s="3">
        <v>159</v>
      </c>
      <c r="C328" t="s">
        <v>298</v>
      </c>
      <c r="D328" s="30" t="s">
        <v>474</v>
      </c>
      <c r="E328">
        <v>2020</v>
      </c>
      <c r="F328" t="s">
        <v>45</v>
      </c>
      <c r="G328" t="s">
        <v>464</v>
      </c>
      <c r="H328" t="s">
        <v>466</v>
      </c>
      <c r="I328" t="s">
        <v>20</v>
      </c>
      <c r="J328" t="s">
        <v>21</v>
      </c>
      <c r="K328" t="s">
        <v>78</v>
      </c>
      <c r="L328" t="s">
        <v>48</v>
      </c>
      <c r="M328" t="s">
        <v>49</v>
      </c>
      <c r="N328" t="s">
        <v>39</v>
      </c>
      <c r="O328" t="s">
        <v>40</v>
      </c>
      <c r="P328" t="s">
        <v>174</v>
      </c>
    </row>
    <row r="329" spans="1:16" x14ac:dyDescent="0.15">
      <c r="A329" s="3">
        <v>369</v>
      </c>
      <c r="B329" t="s">
        <v>475</v>
      </c>
      <c r="C329" t="s">
        <v>124</v>
      </c>
      <c r="D329" s="30" t="s">
        <v>229</v>
      </c>
      <c r="E329">
        <v>2020</v>
      </c>
      <c r="F329" t="s">
        <v>57</v>
      </c>
      <c r="G329" t="s">
        <v>464</v>
      </c>
      <c r="H329" t="s">
        <v>466</v>
      </c>
      <c r="I329" t="s">
        <v>46</v>
      </c>
      <c r="J329" t="s">
        <v>70</v>
      </c>
      <c r="K329" t="s">
        <v>22</v>
      </c>
      <c r="L329" t="s">
        <v>132</v>
      </c>
      <c r="M329" t="s">
        <v>49</v>
      </c>
      <c r="N329" t="s">
        <v>39</v>
      </c>
      <c r="O329" t="s">
        <v>40</v>
      </c>
      <c r="P329" t="s">
        <v>174</v>
      </c>
    </row>
    <row r="330" spans="1:16" x14ac:dyDescent="0.15">
      <c r="A330" s="3">
        <v>265</v>
      </c>
      <c r="C330" t="s">
        <v>381</v>
      </c>
      <c r="D330" s="30" t="s">
        <v>426</v>
      </c>
      <c r="E330">
        <v>2020</v>
      </c>
      <c r="F330" t="s">
        <v>106</v>
      </c>
      <c r="G330" t="s">
        <v>476</v>
      </c>
      <c r="H330" t="s">
        <v>477</v>
      </c>
      <c r="I330" t="s">
        <v>64</v>
      </c>
      <c r="J330" t="s">
        <v>64</v>
      </c>
      <c r="K330" t="s">
        <v>144</v>
      </c>
      <c r="L330" t="s">
        <v>66</v>
      </c>
      <c r="M330" t="s">
        <v>67</v>
      </c>
      <c r="N330" t="s">
        <v>126</v>
      </c>
      <c r="O330" t="s">
        <v>227</v>
      </c>
      <c r="P330" t="s">
        <v>41</v>
      </c>
    </row>
    <row r="331" spans="1:16" x14ac:dyDescent="0.15">
      <c r="A331" s="3">
        <v>31</v>
      </c>
      <c r="B331" t="s">
        <v>68</v>
      </c>
      <c r="C331" t="s">
        <v>16</v>
      </c>
      <c r="D331" s="30" t="s">
        <v>202</v>
      </c>
      <c r="E331">
        <v>2020</v>
      </c>
      <c r="F331" t="s">
        <v>83</v>
      </c>
      <c r="G331" t="s">
        <v>476</v>
      </c>
      <c r="H331" t="s">
        <v>478</v>
      </c>
      <c r="I331" t="s">
        <v>20</v>
      </c>
      <c r="J331" t="s">
        <v>21</v>
      </c>
      <c r="K331" t="s">
        <v>267</v>
      </c>
      <c r="L331" t="s">
        <v>23</v>
      </c>
      <c r="M331" t="s">
        <v>24</v>
      </c>
      <c r="N331" t="s">
        <v>154</v>
      </c>
      <c r="O331" t="s">
        <v>155</v>
      </c>
      <c r="P331" t="s">
        <v>41</v>
      </c>
    </row>
    <row r="332" spans="1:16" x14ac:dyDescent="0.15">
      <c r="A332" s="3">
        <v>220</v>
      </c>
      <c r="B332" t="s">
        <v>201</v>
      </c>
      <c r="C332" t="s">
        <v>124</v>
      </c>
      <c r="D332" s="30" t="s">
        <v>479</v>
      </c>
      <c r="E332">
        <v>2020</v>
      </c>
      <c r="F332" t="s">
        <v>106</v>
      </c>
      <c r="G332" t="s">
        <v>476</v>
      </c>
      <c r="H332" t="s">
        <v>480</v>
      </c>
      <c r="I332" t="s">
        <v>46</v>
      </c>
      <c r="J332" t="s">
        <v>97</v>
      </c>
      <c r="K332" t="s">
        <v>22</v>
      </c>
      <c r="L332" t="s">
        <v>23</v>
      </c>
      <c r="M332" t="s">
        <v>24</v>
      </c>
      <c r="N332" t="s">
        <v>154</v>
      </c>
      <c r="O332" t="s">
        <v>155</v>
      </c>
      <c r="P332" t="s">
        <v>174</v>
      </c>
    </row>
    <row r="333" spans="1:16" x14ac:dyDescent="0.15">
      <c r="A333" s="3">
        <v>47</v>
      </c>
      <c r="B333" t="s">
        <v>156</v>
      </c>
      <c r="C333" t="s">
        <v>16</v>
      </c>
      <c r="D333" s="30" t="s">
        <v>202</v>
      </c>
      <c r="E333">
        <v>2020</v>
      </c>
      <c r="F333" t="s">
        <v>83</v>
      </c>
      <c r="G333" t="s">
        <v>476</v>
      </c>
      <c r="H333" t="s">
        <v>480</v>
      </c>
      <c r="I333" t="s">
        <v>20</v>
      </c>
      <c r="J333" t="s">
        <v>58</v>
      </c>
      <c r="K333" t="s">
        <v>22</v>
      </c>
      <c r="L333" t="s">
        <v>23</v>
      </c>
      <c r="M333" t="s">
        <v>30</v>
      </c>
      <c r="N333" t="s">
        <v>154</v>
      </c>
      <c r="O333" t="s">
        <v>155</v>
      </c>
      <c r="P333" t="s">
        <v>27</v>
      </c>
    </row>
    <row r="334" spans="1:16" x14ac:dyDescent="0.15">
      <c r="A334" s="3">
        <v>273</v>
      </c>
      <c r="C334" t="s">
        <v>16</v>
      </c>
      <c r="D334" s="30" t="s">
        <v>481</v>
      </c>
      <c r="E334">
        <v>2020</v>
      </c>
      <c r="F334" t="s">
        <v>106</v>
      </c>
      <c r="G334" t="s">
        <v>476</v>
      </c>
      <c r="H334" t="s">
        <v>478</v>
      </c>
      <c r="I334" t="s">
        <v>20</v>
      </c>
      <c r="J334" t="s">
        <v>58</v>
      </c>
      <c r="K334" t="s">
        <v>65</v>
      </c>
      <c r="L334" t="s">
        <v>23</v>
      </c>
      <c r="M334" t="s">
        <v>30</v>
      </c>
      <c r="N334" t="s">
        <v>154</v>
      </c>
      <c r="O334" t="s">
        <v>155</v>
      </c>
      <c r="P334" t="s">
        <v>51</v>
      </c>
    </row>
    <row r="335" spans="1:16" x14ac:dyDescent="0.15">
      <c r="A335" s="3">
        <v>668</v>
      </c>
      <c r="B335" t="s">
        <v>482</v>
      </c>
      <c r="C335" t="s">
        <v>124</v>
      </c>
      <c r="D335" s="30" t="s">
        <v>483</v>
      </c>
      <c r="E335">
        <v>2020</v>
      </c>
      <c r="F335" t="s">
        <v>129</v>
      </c>
      <c r="G335" t="s">
        <v>476</v>
      </c>
      <c r="H335" t="s">
        <v>478</v>
      </c>
      <c r="I335" t="s">
        <v>20</v>
      </c>
      <c r="J335" t="s">
        <v>58</v>
      </c>
      <c r="K335" t="s">
        <v>37</v>
      </c>
      <c r="L335" t="s">
        <v>23</v>
      </c>
      <c r="M335" t="s">
        <v>24</v>
      </c>
      <c r="N335" t="s">
        <v>25</v>
      </c>
      <c r="O335" t="s">
        <v>60</v>
      </c>
      <c r="P335" t="s">
        <v>174</v>
      </c>
    </row>
    <row r="336" spans="1:16" x14ac:dyDescent="0.15">
      <c r="A336" s="3">
        <v>48</v>
      </c>
      <c r="B336" t="s">
        <v>156</v>
      </c>
      <c r="C336" t="s">
        <v>16</v>
      </c>
      <c r="D336" s="30" t="s">
        <v>202</v>
      </c>
      <c r="E336">
        <v>2020</v>
      </c>
      <c r="F336" t="s">
        <v>83</v>
      </c>
      <c r="G336" t="s">
        <v>476</v>
      </c>
      <c r="H336" t="s">
        <v>480</v>
      </c>
      <c r="I336" t="s">
        <v>20</v>
      </c>
      <c r="J336" t="s">
        <v>58</v>
      </c>
      <c r="K336" t="s">
        <v>22</v>
      </c>
      <c r="L336" t="s">
        <v>23</v>
      </c>
      <c r="M336" t="s">
        <v>30</v>
      </c>
      <c r="N336" t="s">
        <v>150</v>
      </c>
      <c r="O336" t="s">
        <v>176</v>
      </c>
      <c r="P336" t="s">
        <v>27</v>
      </c>
    </row>
    <row r="337" spans="1:16" x14ac:dyDescent="0.15">
      <c r="A337" s="3">
        <v>49</v>
      </c>
      <c r="C337" t="s">
        <v>16</v>
      </c>
      <c r="D337" s="30" t="s">
        <v>202</v>
      </c>
      <c r="E337">
        <v>2020</v>
      </c>
      <c r="F337" t="s">
        <v>83</v>
      </c>
      <c r="G337" t="s">
        <v>476</v>
      </c>
      <c r="H337" t="s">
        <v>480</v>
      </c>
      <c r="I337" t="s">
        <v>20</v>
      </c>
      <c r="J337" t="s">
        <v>58</v>
      </c>
      <c r="K337" t="s">
        <v>22</v>
      </c>
      <c r="L337" t="s">
        <v>23</v>
      </c>
      <c r="M337" t="s">
        <v>30</v>
      </c>
      <c r="N337" t="s">
        <v>150</v>
      </c>
      <c r="O337" t="s">
        <v>176</v>
      </c>
      <c r="P337" t="s">
        <v>27</v>
      </c>
    </row>
    <row r="338" spans="1:16" x14ac:dyDescent="0.15">
      <c r="A338" s="3">
        <v>413</v>
      </c>
      <c r="B338" t="s">
        <v>33</v>
      </c>
      <c r="C338" t="s">
        <v>22</v>
      </c>
      <c r="D338" s="30" t="s">
        <v>178</v>
      </c>
      <c r="E338">
        <v>2020</v>
      </c>
      <c r="F338" t="s">
        <v>57</v>
      </c>
      <c r="G338" t="s">
        <v>476</v>
      </c>
      <c r="H338" t="s">
        <v>478</v>
      </c>
      <c r="I338" t="s">
        <v>20</v>
      </c>
      <c r="J338" t="s">
        <v>36</v>
      </c>
      <c r="K338" t="s">
        <v>194</v>
      </c>
      <c r="L338" t="s">
        <v>38</v>
      </c>
      <c r="M338" t="s">
        <v>24</v>
      </c>
      <c r="N338" t="s">
        <v>85</v>
      </c>
      <c r="O338" t="s">
        <v>122</v>
      </c>
      <c r="P338" t="s">
        <v>54</v>
      </c>
    </row>
    <row r="339" spans="1:16" x14ac:dyDescent="0.15">
      <c r="A339" s="3">
        <v>160</v>
      </c>
      <c r="B339" t="s">
        <v>28</v>
      </c>
      <c r="C339" t="s">
        <v>16</v>
      </c>
      <c r="D339" s="30" t="s">
        <v>484</v>
      </c>
      <c r="E339">
        <v>2020</v>
      </c>
      <c r="F339" t="s">
        <v>45</v>
      </c>
      <c r="G339" t="s">
        <v>476</v>
      </c>
      <c r="H339" t="s">
        <v>485</v>
      </c>
      <c r="I339" t="s">
        <v>20</v>
      </c>
      <c r="J339" t="s">
        <v>486</v>
      </c>
      <c r="K339" t="s">
        <v>144</v>
      </c>
      <c r="L339" t="s">
        <v>38</v>
      </c>
      <c r="M339" t="s">
        <v>30</v>
      </c>
      <c r="N339" t="s">
        <v>85</v>
      </c>
      <c r="O339" t="s">
        <v>109</v>
      </c>
      <c r="P339" t="s">
        <v>41</v>
      </c>
    </row>
    <row r="340" spans="1:16" x14ac:dyDescent="0.15">
      <c r="A340" s="3">
        <v>384</v>
      </c>
      <c r="B340" t="s">
        <v>33</v>
      </c>
      <c r="C340" t="s">
        <v>16</v>
      </c>
      <c r="D340" s="30" t="s">
        <v>295</v>
      </c>
      <c r="E340">
        <v>2020</v>
      </c>
      <c r="F340" t="s">
        <v>57</v>
      </c>
      <c r="G340" t="s">
        <v>476</v>
      </c>
      <c r="H340" t="s">
        <v>478</v>
      </c>
      <c r="I340" t="s">
        <v>20</v>
      </c>
      <c r="J340" t="s">
        <v>70</v>
      </c>
      <c r="K340" t="s">
        <v>22</v>
      </c>
      <c r="L340" t="s">
        <v>38</v>
      </c>
      <c r="M340" t="s">
        <v>30</v>
      </c>
      <c r="N340" t="s">
        <v>25</v>
      </c>
      <c r="O340" t="s">
        <v>50</v>
      </c>
      <c r="P340" t="s">
        <v>27</v>
      </c>
    </row>
    <row r="341" spans="1:16" x14ac:dyDescent="0.15">
      <c r="A341" s="3">
        <v>509</v>
      </c>
      <c r="C341" t="s">
        <v>16</v>
      </c>
      <c r="D341" s="30" t="s">
        <v>487</v>
      </c>
      <c r="E341">
        <v>2020</v>
      </c>
      <c r="F341" t="s">
        <v>80</v>
      </c>
      <c r="G341" t="s">
        <v>476</v>
      </c>
      <c r="H341" t="s">
        <v>478</v>
      </c>
      <c r="I341" t="s">
        <v>20</v>
      </c>
      <c r="J341" t="s">
        <v>70</v>
      </c>
      <c r="K341" t="s">
        <v>22</v>
      </c>
      <c r="L341" t="s">
        <v>38</v>
      </c>
      <c r="M341" t="s">
        <v>24</v>
      </c>
      <c r="N341" t="s">
        <v>31</v>
      </c>
      <c r="O341" t="s">
        <v>81</v>
      </c>
      <c r="P341" t="s">
        <v>41</v>
      </c>
    </row>
    <row r="342" spans="1:16" x14ac:dyDescent="0.15">
      <c r="A342" s="3">
        <v>61</v>
      </c>
      <c r="C342" t="s">
        <v>118</v>
      </c>
      <c r="D342" s="30" t="s">
        <v>172</v>
      </c>
      <c r="E342">
        <v>2020</v>
      </c>
      <c r="F342" t="s">
        <v>83</v>
      </c>
      <c r="G342" t="s">
        <v>476</v>
      </c>
      <c r="H342" t="s">
        <v>478</v>
      </c>
      <c r="I342" t="s">
        <v>64</v>
      </c>
      <c r="J342" t="s">
        <v>64</v>
      </c>
      <c r="K342" t="s">
        <v>22</v>
      </c>
      <c r="L342" t="s">
        <v>38</v>
      </c>
      <c r="M342" t="s">
        <v>67</v>
      </c>
      <c r="N342" t="s">
        <v>31</v>
      </c>
      <c r="O342" t="s">
        <v>81</v>
      </c>
      <c r="P342" t="s">
        <v>41</v>
      </c>
    </row>
    <row r="343" spans="1:16" x14ac:dyDescent="0.15">
      <c r="A343" s="3">
        <v>67</v>
      </c>
      <c r="C343" t="s">
        <v>118</v>
      </c>
      <c r="D343" s="30" t="s">
        <v>172</v>
      </c>
      <c r="E343">
        <v>2020</v>
      </c>
      <c r="F343" t="s">
        <v>83</v>
      </c>
      <c r="G343" t="s">
        <v>476</v>
      </c>
      <c r="H343" t="s">
        <v>478</v>
      </c>
      <c r="I343" t="s">
        <v>64</v>
      </c>
      <c r="J343" t="s">
        <v>64</v>
      </c>
      <c r="K343" t="s">
        <v>22</v>
      </c>
      <c r="L343" t="s">
        <v>38</v>
      </c>
      <c r="M343" t="s">
        <v>67</v>
      </c>
      <c r="N343" t="s">
        <v>31</v>
      </c>
      <c r="O343" t="s">
        <v>81</v>
      </c>
      <c r="P343" t="s">
        <v>41</v>
      </c>
    </row>
    <row r="344" spans="1:16" x14ac:dyDescent="0.15">
      <c r="A344" s="3">
        <v>193</v>
      </c>
      <c r="B344" t="s">
        <v>201</v>
      </c>
      <c r="C344" t="s">
        <v>16</v>
      </c>
      <c r="D344" s="30" t="s">
        <v>184</v>
      </c>
      <c r="E344">
        <v>2020</v>
      </c>
      <c r="F344" t="s">
        <v>45</v>
      </c>
      <c r="G344" t="s">
        <v>476</v>
      </c>
      <c r="H344" t="s">
        <v>485</v>
      </c>
      <c r="I344" t="s">
        <v>20</v>
      </c>
      <c r="J344" t="s">
        <v>486</v>
      </c>
      <c r="K344" t="s">
        <v>144</v>
      </c>
      <c r="L344" t="s">
        <v>132</v>
      </c>
      <c r="M344" t="s">
        <v>49</v>
      </c>
      <c r="N344" t="s">
        <v>85</v>
      </c>
      <c r="O344" t="s">
        <v>170</v>
      </c>
      <c r="P344" t="s">
        <v>41</v>
      </c>
    </row>
    <row r="345" spans="1:16" x14ac:dyDescent="0.15">
      <c r="A345" s="3">
        <v>294</v>
      </c>
      <c r="C345" t="s">
        <v>22</v>
      </c>
      <c r="D345" s="30" t="s">
        <v>34</v>
      </c>
      <c r="E345">
        <v>2020</v>
      </c>
      <c r="F345" t="s">
        <v>35</v>
      </c>
      <c r="G345" t="s">
        <v>488</v>
      </c>
      <c r="H345" t="s">
        <v>489</v>
      </c>
      <c r="I345" t="s">
        <v>46</v>
      </c>
      <c r="J345" t="s">
        <v>36</v>
      </c>
      <c r="K345" t="s">
        <v>37</v>
      </c>
      <c r="L345" t="s">
        <v>38</v>
      </c>
      <c r="M345" t="s">
        <v>24</v>
      </c>
      <c r="N345" t="s">
        <v>39</v>
      </c>
      <c r="O345" t="s">
        <v>40</v>
      </c>
      <c r="P345" t="s">
        <v>27</v>
      </c>
    </row>
    <row r="346" spans="1:16" x14ac:dyDescent="0.15">
      <c r="A346" s="3">
        <v>114</v>
      </c>
      <c r="B346" t="s">
        <v>490</v>
      </c>
      <c r="C346" t="s">
        <v>16</v>
      </c>
      <c r="D346" s="30" t="s">
        <v>491</v>
      </c>
      <c r="E346">
        <v>2020</v>
      </c>
      <c r="F346" t="s">
        <v>18</v>
      </c>
      <c r="G346" t="s">
        <v>488</v>
      </c>
      <c r="H346" t="s">
        <v>489</v>
      </c>
      <c r="I346" t="s">
        <v>20</v>
      </c>
      <c r="J346" t="s">
        <v>70</v>
      </c>
      <c r="K346" t="s">
        <v>492</v>
      </c>
      <c r="L346" t="s">
        <v>108</v>
      </c>
      <c r="M346" t="s">
        <v>49</v>
      </c>
      <c r="N346" t="s">
        <v>469</v>
      </c>
      <c r="O346" t="s">
        <v>470</v>
      </c>
      <c r="P346" t="s">
        <v>41</v>
      </c>
    </row>
    <row r="347" spans="1:16" x14ac:dyDescent="0.15">
      <c r="A347" s="3">
        <v>262</v>
      </c>
      <c r="B347" t="s">
        <v>68</v>
      </c>
      <c r="C347" t="s">
        <v>16</v>
      </c>
      <c r="D347" s="30" t="s">
        <v>493</v>
      </c>
      <c r="E347">
        <v>2020</v>
      </c>
      <c r="F347" t="s">
        <v>106</v>
      </c>
      <c r="G347" t="s">
        <v>488</v>
      </c>
      <c r="H347" t="s">
        <v>489</v>
      </c>
      <c r="I347" t="s">
        <v>46</v>
      </c>
      <c r="J347" t="s">
        <v>21</v>
      </c>
      <c r="K347" t="s">
        <v>65</v>
      </c>
      <c r="L347" t="s">
        <v>48</v>
      </c>
      <c r="M347" t="s">
        <v>49</v>
      </c>
      <c r="N347" t="s">
        <v>39</v>
      </c>
      <c r="O347" t="s">
        <v>40</v>
      </c>
      <c r="P347" t="s">
        <v>51</v>
      </c>
    </row>
    <row r="348" spans="1:16" x14ac:dyDescent="0.15">
      <c r="A348" s="3">
        <v>197</v>
      </c>
      <c r="B348" t="s">
        <v>33</v>
      </c>
      <c r="C348" t="s">
        <v>22</v>
      </c>
      <c r="D348" s="30" t="s">
        <v>360</v>
      </c>
      <c r="E348">
        <v>2020</v>
      </c>
      <c r="F348" t="s">
        <v>45</v>
      </c>
      <c r="G348" t="s">
        <v>488</v>
      </c>
      <c r="H348" t="s">
        <v>489</v>
      </c>
      <c r="I348" t="s">
        <v>46</v>
      </c>
      <c r="J348" t="s">
        <v>36</v>
      </c>
      <c r="K348" t="s">
        <v>37</v>
      </c>
      <c r="L348" t="s">
        <v>48</v>
      </c>
      <c r="M348" t="s">
        <v>49</v>
      </c>
      <c r="N348" t="s">
        <v>25</v>
      </c>
      <c r="O348" t="s">
        <v>50</v>
      </c>
      <c r="P348" t="s">
        <v>51</v>
      </c>
    </row>
    <row r="349" spans="1:16" x14ac:dyDescent="0.15">
      <c r="A349" s="3">
        <v>146</v>
      </c>
      <c r="B349" t="s">
        <v>68</v>
      </c>
      <c r="C349" t="s">
        <v>16</v>
      </c>
      <c r="D349" s="30" t="s">
        <v>494</v>
      </c>
      <c r="E349">
        <v>2020</v>
      </c>
      <c r="F349" t="s">
        <v>45</v>
      </c>
      <c r="G349" t="s">
        <v>488</v>
      </c>
      <c r="H349" t="s">
        <v>495</v>
      </c>
      <c r="I349" t="s">
        <v>46</v>
      </c>
      <c r="J349" t="s">
        <v>36</v>
      </c>
      <c r="K349" t="s">
        <v>37</v>
      </c>
      <c r="L349" t="s">
        <v>132</v>
      </c>
      <c r="M349" t="s">
        <v>49</v>
      </c>
      <c r="N349" t="s">
        <v>348</v>
      </c>
      <c r="O349" t="s">
        <v>349</v>
      </c>
      <c r="P349" t="s">
        <v>41</v>
      </c>
    </row>
    <row r="350" spans="1:16" x14ac:dyDescent="0.15">
      <c r="A350" s="3">
        <v>283</v>
      </c>
      <c r="B350" t="s">
        <v>496</v>
      </c>
      <c r="C350" t="s">
        <v>254</v>
      </c>
      <c r="D350" s="30" t="s">
        <v>113</v>
      </c>
      <c r="E350">
        <v>2020</v>
      </c>
      <c r="F350" t="s">
        <v>106</v>
      </c>
      <c r="G350" t="s">
        <v>488</v>
      </c>
      <c r="H350" t="s">
        <v>489</v>
      </c>
      <c r="I350" t="s">
        <v>46</v>
      </c>
      <c r="J350" t="s">
        <v>36</v>
      </c>
      <c r="K350" t="s">
        <v>37</v>
      </c>
      <c r="L350" t="s">
        <v>132</v>
      </c>
      <c r="M350" t="s">
        <v>49</v>
      </c>
      <c r="N350" t="s">
        <v>25</v>
      </c>
      <c r="O350" t="s">
        <v>497</v>
      </c>
      <c r="P350" t="s">
        <v>51</v>
      </c>
    </row>
    <row r="351" spans="1:16" x14ac:dyDescent="0.15">
      <c r="A351" s="3">
        <v>87</v>
      </c>
      <c r="B351" t="s">
        <v>268</v>
      </c>
      <c r="C351" t="s">
        <v>16</v>
      </c>
      <c r="D351" s="30" t="s">
        <v>29</v>
      </c>
      <c r="E351">
        <v>2020</v>
      </c>
      <c r="F351" t="s">
        <v>18</v>
      </c>
      <c r="G351" t="s">
        <v>498</v>
      </c>
      <c r="H351" t="s">
        <v>499</v>
      </c>
      <c r="I351" t="s">
        <v>20</v>
      </c>
      <c r="J351" t="s">
        <v>70</v>
      </c>
      <c r="K351" t="s">
        <v>22</v>
      </c>
      <c r="L351" t="s">
        <v>38</v>
      </c>
      <c r="M351" t="s">
        <v>67</v>
      </c>
      <c r="N351" t="s">
        <v>85</v>
      </c>
      <c r="O351" t="s">
        <v>109</v>
      </c>
      <c r="P351" t="s">
        <v>41</v>
      </c>
    </row>
    <row r="352" spans="1:16" x14ac:dyDescent="0.15">
      <c r="A352" s="3">
        <v>83</v>
      </c>
      <c r="D352" s="30" t="s">
        <v>347</v>
      </c>
      <c r="E352">
        <v>2020</v>
      </c>
      <c r="F352" t="s">
        <v>18</v>
      </c>
      <c r="G352" t="s">
        <v>498</v>
      </c>
      <c r="H352" t="s">
        <v>499</v>
      </c>
      <c r="I352" t="s">
        <v>20</v>
      </c>
      <c r="J352" t="s">
        <v>70</v>
      </c>
      <c r="K352" t="s">
        <v>22</v>
      </c>
      <c r="L352" t="s">
        <v>38</v>
      </c>
      <c r="M352" t="s">
        <v>67</v>
      </c>
      <c r="N352" t="s">
        <v>25</v>
      </c>
      <c r="O352" t="s">
        <v>60</v>
      </c>
      <c r="P352" t="s">
        <v>27</v>
      </c>
    </row>
    <row r="353" spans="1:16" x14ac:dyDescent="0.15">
      <c r="A353" s="3">
        <v>90</v>
      </c>
      <c r="C353" t="s">
        <v>16</v>
      </c>
      <c r="D353" s="30" t="s">
        <v>29</v>
      </c>
      <c r="E353">
        <v>2020</v>
      </c>
      <c r="F353" t="s">
        <v>18</v>
      </c>
      <c r="G353" t="s">
        <v>498</v>
      </c>
      <c r="H353" t="s">
        <v>499</v>
      </c>
      <c r="I353" t="s">
        <v>20</v>
      </c>
      <c r="J353" t="s">
        <v>70</v>
      </c>
      <c r="K353" t="s">
        <v>22</v>
      </c>
      <c r="L353" t="s">
        <v>132</v>
      </c>
      <c r="M353" t="s">
        <v>49</v>
      </c>
      <c r="N353" t="s">
        <v>85</v>
      </c>
      <c r="O353" t="s">
        <v>109</v>
      </c>
      <c r="P353" t="s">
        <v>27</v>
      </c>
    </row>
    <row r="354" spans="1:16" x14ac:dyDescent="0.15">
      <c r="A354" s="3">
        <v>89</v>
      </c>
      <c r="D354" s="30" t="s">
        <v>29</v>
      </c>
      <c r="E354">
        <v>2020</v>
      </c>
      <c r="F354" t="s">
        <v>18</v>
      </c>
      <c r="G354" t="s">
        <v>498</v>
      </c>
      <c r="H354" t="s">
        <v>499</v>
      </c>
      <c r="I354" t="s">
        <v>20</v>
      </c>
      <c r="J354" t="s">
        <v>70</v>
      </c>
      <c r="K354" t="s">
        <v>22</v>
      </c>
      <c r="L354" t="s">
        <v>132</v>
      </c>
      <c r="M354" t="s">
        <v>49</v>
      </c>
      <c r="N354" t="s">
        <v>25</v>
      </c>
      <c r="O354" t="s">
        <v>60</v>
      </c>
      <c r="P354" t="s">
        <v>41</v>
      </c>
    </row>
    <row r="355" spans="1:16" x14ac:dyDescent="0.15">
      <c r="A355" s="3">
        <v>469</v>
      </c>
      <c r="D355" s="30" t="s">
        <v>500</v>
      </c>
      <c r="E355">
        <v>2020</v>
      </c>
      <c r="F355" t="s">
        <v>73</v>
      </c>
      <c r="G355" t="s">
        <v>498</v>
      </c>
      <c r="H355" t="s">
        <v>501</v>
      </c>
      <c r="I355" t="s">
        <v>46</v>
      </c>
      <c r="J355" t="s">
        <v>36</v>
      </c>
      <c r="K355" t="s">
        <v>37</v>
      </c>
      <c r="L355" t="s">
        <v>132</v>
      </c>
      <c r="M355" t="s">
        <v>49</v>
      </c>
      <c r="N355" t="s">
        <v>31</v>
      </c>
      <c r="O355" t="s">
        <v>81</v>
      </c>
      <c r="P355" t="s">
        <v>51</v>
      </c>
    </row>
    <row r="356" spans="1:16" x14ac:dyDescent="0.15">
      <c r="A356" s="3">
        <v>239</v>
      </c>
      <c r="C356" t="s">
        <v>124</v>
      </c>
      <c r="D356" s="30" t="s">
        <v>353</v>
      </c>
      <c r="E356">
        <v>2020</v>
      </c>
      <c r="F356" t="s">
        <v>106</v>
      </c>
      <c r="G356" t="s">
        <v>502</v>
      </c>
      <c r="H356" t="s">
        <v>503</v>
      </c>
      <c r="I356" t="s">
        <v>46</v>
      </c>
      <c r="J356" t="s">
        <v>36</v>
      </c>
      <c r="K356" t="s">
        <v>37</v>
      </c>
      <c r="L356" t="s">
        <v>23</v>
      </c>
      <c r="M356" t="s">
        <v>24</v>
      </c>
      <c r="N356" t="s">
        <v>85</v>
      </c>
      <c r="O356" t="s">
        <v>116</v>
      </c>
      <c r="P356" t="s">
        <v>174</v>
      </c>
    </row>
    <row r="357" spans="1:16" x14ac:dyDescent="0.15">
      <c r="A357" s="3">
        <v>672</v>
      </c>
      <c r="B357" t="s">
        <v>68</v>
      </c>
      <c r="C357" t="s">
        <v>118</v>
      </c>
      <c r="D357" s="30" t="s">
        <v>504</v>
      </c>
      <c r="E357">
        <v>2020</v>
      </c>
      <c r="F357" t="s">
        <v>356</v>
      </c>
      <c r="G357" t="s">
        <v>502</v>
      </c>
      <c r="H357" t="s">
        <v>505</v>
      </c>
      <c r="I357" t="s">
        <v>46</v>
      </c>
      <c r="J357" t="s">
        <v>58</v>
      </c>
      <c r="L357" t="s">
        <v>23</v>
      </c>
      <c r="M357" t="s">
        <v>30</v>
      </c>
      <c r="N357" t="s">
        <v>25</v>
      </c>
      <c r="O357" t="s">
        <v>60</v>
      </c>
      <c r="P357" t="s">
        <v>51</v>
      </c>
    </row>
    <row r="358" spans="1:16" x14ac:dyDescent="0.15">
      <c r="A358" s="3">
        <v>673</v>
      </c>
      <c r="B358" t="s">
        <v>68</v>
      </c>
      <c r="C358" t="s">
        <v>16</v>
      </c>
      <c r="D358" s="30" t="s">
        <v>504</v>
      </c>
      <c r="E358">
        <v>2020</v>
      </c>
      <c r="F358" t="s">
        <v>356</v>
      </c>
      <c r="G358" t="s">
        <v>502</v>
      </c>
      <c r="H358" t="s">
        <v>503</v>
      </c>
      <c r="I358" t="s">
        <v>20</v>
      </c>
      <c r="J358" t="s">
        <v>97</v>
      </c>
      <c r="K358" t="s">
        <v>506</v>
      </c>
      <c r="L358" t="s">
        <v>23</v>
      </c>
      <c r="M358" t="s">
        <v>30</v>
      </c>
      <c r="N358" t="s">
        <v>150</v>
      </c>
      <c r="O358" t="s">
        <v>176</v>
      </c>
      <c r="P358" t="s">
        <v>27</v>
      </c>
    </row>
    <row r="359" spans="1:16" x14ac:dyDescent="0.15">
      <c r="A359" s="3">
        <v>347</v>
      </c>
      <c r="C359" t="s">
        <v>16</v>
      </c>
      <c r="D359" s="30" t="s">
        <v>92</v>
      </c>
      <c r="E359">
        <v>2020</v>
      </c>
      <c r="F359" t="s">
        <v>35</v>
      </c>
      <c r="G359" t="s">
        <v>502</v>
      </c>
      <c r="H359" t="s">
        <v>503</v>
      </c>
      <c r="I359" t="s">
        <v>20</v>
      </c>
      <c r="J359" t="s">
        <v>70</v>
      </c>
      <c r="K359" t="s">
        <v>22</v>
      </c>
      <c r="L359" t="s">
        <v>132</v>
      </c>
      <c r="M359" t="s">
        <v>49</v>
      </c>
      <c r="N359" t="s">
        <v>187</v>
      </c>
      <c r="O359" t="s">
        <v>188</v>
      </c>
      <c r="P359" t="s">
        <v>41</v>
      </c>
    </row>
    <row r="360" spans="1:16" x14ac:dyDescent="0.15">
      <c r="A360" s="3">
        <v>447</v>
      </c>
      <c r="B360" t="s">
        <v>33</v>
      </c>
      <c r="C360" t="s">
        <v>22</v>
      </c>
      <c r="D360" s="30" t="s">
        <v>507</v>
      </c>
      <c r="E360">
        <v>2020</v>
      </c>
      <c r="F360" t="s">
        <v>99</v>
      </c>
      <c r="G360" t="s">
        <v>502</v>
      </c>
      <c r="H360" t="s">
        <v>503</v>
      </c>
      <c r="I360" t="s">
        <v>20</v>
      </c>
      <c r="J360" t="s">
        <v>486</v>
      </c>
      <c r="K360" t="s">
        <v>244</v>
      </c>
      <c r="L360" t="s">
        <v>132</v>
      </c>
      <c r="M360" t="s">
        <v>49</v>
      </c>
      <c r="N360" t="s">
        <v>85</v>
      </c>
      <c r="O360" t="s">
        <v>109</v>
      </c>
      <c r="P360" t="s">
        <v>41</v>
      </c>
    </row>
    <row r="361" spans="1:16" x14ac:dyDescent="0.15">
      <c r="A361" s="3">
        <v>105</v>
      </c>
      <c r="C361" t="s">
        <v>16</v>
      </c>
      <c r="D361" s="30" t="s">
        <v>508</v>
      </c>
      <c r="E361">
        <v>2020</v>
      </c>
      <c r="F361" t="s">
        <v>18</v>
      </c>
      <c r="G361" t="s">
        <v>509</v>
      </c>
      <c r="H361" t="s">
        <v>510</v>
      </c>
      <c r="I361" t="s">
        <v>46</v>
      </c>
      <c r="J361" t="s">
        <v>97</v>
      </c>
      <c r="K361" t="s">
        <v>22</v>
      </c>
      <c r="L361" t="s">
        <v>23</v>
      </c>
      <c r="M361" t="s">
        <v>24</v>
      </c>
      <c r="N361" t="s">
        <v>39</v>
      </c>
      <c r="O361" t="s">
        <v>40</v>
      </c>
      <c r="P361" t="s">
        <v>27</v>
      </c>
    </row>
    <row r="362" spans="1:16" x14ac:dyDescent="0.15">
      <c r="A362" s="3">
        <v>325</v>
      </c>
      <c r="C362" t="s">
        <v>16</v>
      </c>
      <c r="D362" s="30" t="s">
        <v>325</v>
      </c>
      <c r="E362">
        <v>2020</v>
      </c>
      <c r="F362" t="s">
        <v>35</v>
      </c>
      <c r="G362" t="s">
        <v>509</v>
      </c>
      <c r="H362" t="s">
        <v>510</v>
      </c>
      <c r="I362" t="s">
        <v>20</v>
      </c>
      <c r="J362" t="s">
        <v>58</v>
      </c>
      <c r="K362" t="s">
        <v>22</v>
      </c>
      <c r="L362" t="s">
        <v>23</v>
      </c>
      <c r="M362" t="s">
        <v>24</v>
      </c>
      <c r="N362" t="s">
        <v>39</v>
      </c>
      <c r="O362" t="s">
        <v>40</v>
      </c>
      <c r="P362" t="s">
        <v>27</v>
      </c>
    </row>
    <row r="363" spans="1:16" x14ac:dyDescent="0.15">
      <c r="A363" s="3">
        <v>556</v>
      </c>
      <c r="B363" t="s">
        <v>71</v>
      </c>
      <c r="D363" s="30" t="s">
        <v>231</v>
      </c>
      <c r="E363">
        <v>2020</v>
      </c>
      <c r="F363" t="s">
        <v>80</v>
      </c>
      <c r="G363" t="s">
        <v>509</v>
      </c>
      <c r="H363" t="s">
        <v>511</v>
      </c>
      <c r="I363" t="s">
        <v>20</v>
      </c>
      <c r="J363" t="s">
        <v>70</v>
      </c>
      <c r="K363" t="s">
        <v>22</v>
      </c>
      <c r="L363" t="s">
        <v>23</v>
      </c>
      <c r="M363" t="s">
        <v>67</v>
      </c>
      <c r="N363" t="s">
        <v>39</v>
      </c>
      <c r="O363" t="s">
        <v>40</v>
      </c>
      <c r="P363" t="s">
        <v>51</v>
      </c>
    </row>
    <row r="364" spans="1:16" x14ac:dyDescent="0.15">
      <c r="A364" s="3">
        <v>313</v>
      </c>
      <c r="C364" t="s">
        <v>124</v>
      </c>
      <c r="D364" s="30" t="s">
        <v>198</v>
      </c>
      <c r="E364">
        <v>2020</v>
      </c>
      <c r="F364" t="s">
        <v>35</v>
      </c>
      <c r="G364" t="s">
        <v>509</v>
      </c>
      <c r="H364" t="s">
        <v>512</v>
      </c>
      <c r="I364" t="s">
        <v>20</v>
      </c>
      <c r="J364" t="s">
        <v>58</v>
      </c>
      <c r="K364" t="s">
        <v>22</v>
      </c>
      <c r="L364" t="s">
        <v>23</v>
      </c>
      <c r="M364" t="s">
        <v>30</v>
      </c>
      <c r="N364" t="s">
        <v>25</v>
      </c>
      <c r="O364" t="s">
        <v>309</v>
      </c>
      <c r="P364" t="s">
        <v>174</v>
      </c>
    </row>
    <row r="365" spans="1:16" x14ac:dyDescent="0.15">
      <c r="A365" s="3">
        <v>234</v>
      </c>
      <c r="C365" t="s">
        <v>381</v>
      </c>
      <c r="D365" s="30" t="s">
        <v>513</v>
      </c>
      <c r="E365">
        <v>2020</v>
      </c>
      <c r="F365" t="s">
        <v>106</v>
      </c>
      <c r="G365" t="s">
        <v>509</v>
      </c>
      <c r="H365" t="s">
        <v>510</v>
      </c>
      <c r="I365" t="s">
        <v>46</v>
      </c>
      <c r="J365" t="s">
        <v>130</v>
      </c>
      <c r="K365" t="s">
        <v>144</v>
      </c>
      <c r="L365" t="s">
        <v>23</v>
      </c>
      <c r="M365" t="s">
        <v>30</v>
      </c>
      <c r="N365" t="s">
        <v>31</v>
      </c>
      <c r="O365" t="s">
        <v>32</v>
      </c>
      <c r="P365" t="s">
        <v>51</v>
      </c>
    </row>
    <row r="366" spans="1:16" x14ac:dyDescent="0.15">
      <c r="A366" s="3">
        <v>618</v>
      </c>
      <c r="B366" t="s">
        <v>71</v>
      </c>
      <c r="C366" t="s">
        <v>16</v>
      </c>
      <c r="D366" s="30" t="s">
        <v>131</v>
      </c>
      <c r="E366">
        <v>2020</v>
      </c>
      <c r="F366" t="s">
        <v>129</v>
      </c>
      <c r="G366" t="s">
        <v>509</v>
      </c>
      <c r="H366" t="s">
        <v>514</v>
      </c>
      <c r="I366" t="s">
        <v>20</v>
      </c>
      <c r="J366" t="s">
        <v>58</v>
      </c>
      <c r="K366" t="s">
        <v>22</v>
      </c>
      <c r="L366" t="s">
        <v>38</v>
      </c>
      <c r="M366" t="s">
        <v>30</v>
      </c>
      <c r="N366" t="s">
        <v>85</v>
      </c>
      <c r="O366" t="s">
        <v>116</v>
      </c>
      <c r="P366" t="s">
        <v>41</v>
      </c>
    </row>
    <row r="367" spans="1:16" x14ac:dyDescent="0.15">
      <c r="A367" s="3">
        <v>530</v>
      </c>
      <c r="B367" t="s">
        <v>71</v>
      </c>
      <c r="C367" t="s">
        <v>16</v>
      </c>
      <c r="D367" s="30" t="s">
        <v>79</v>
      </c>
      <c r="E367">
        <v>2020</v>
      </c>
      <c r="F367" t="s">
        <v>80</v>
      </c>
      <c r="G367" t="s">
        <v>509</v>
      </c>
      <c r="H367" t="s">
        <v>514</v>
      </c>
      <c r="I367" t="s">
        <v>20</v>
      </c>
      <c r="J367" t="s">
        <v>58</v>
      </c>
      <c r="K367" t="s">
        <v>22</v>
      </c>
      <c r="L367" t="s">
        <v>38</v>
      </c>
      <c r="M367" t="s">
        <v>30</v>
      </c>
      <c r="N367" t="s">
        <v>154</v>
      </c>
      <c r="O367" t="s">
        <v>155</v>
      </c>
      <c r="P367" t="s">
        <v>41</v>
      </c>
    </row>
    <row r="368" spans="1:16" x14ac:dyDescent="0.15">
      <c r="A368" s="3">
        <v>619</v>
      </c>
      <c r="B368" t="s">
        <v>201</v>
      </c>
      <c r="C368" t="s">
        <v>16</v>
      </c>
      <c r="D368" s="30" t="s">
        <v>131</v>
      </c>
      <c r="E368">
        <v>2020</v>
      </c>
      <c r="F368" t="s">
        <v>129</v>
      </c>
      <c r="G368" t="s">
        <v>509</v>
      </c>
      <c r="H368" t="s">
        <v>514</v>
      </c>
      <c r="I368" t="s">
        <v>20</v>
      </c>
      <c r="J368" t="s">
        <v>58</v>
      </c>
      <c r="K368" t="s">
        <v>22</v>
      </c>
      <c r="L368" t="s">
        <v>38</v>
      </c>
      <c r="M368" t="s">
        <v>30</v>
      </c>
      <c r="N368" t="s">
        <v>154</v>
      </c>
      <c r="O368" t="s">
        <v>515</v>
      </c>
      <c r="P368" t="s">
        <v>41</v>
      </c>
    </row>
    <row r="369" spans="1:16" x14ac:dyDescent="0.15">
      <c r="A369" s="3">
        <v>448</v>
      </c>
      <c r="B369" t="s">
        <v>28</v>
      </c>
      <c r="C369" t="s">
        <v>16</v>
      </c>
      <c r="D369" s="30" t="s">
        <v>516</v>
      </c>
      <c r="E369">
        <v>2020</v>
      </c>
      <c r="F369" t="s">
        <v>99</v>
      </c>
      <c r="G369" t="s">
        <v>509</v>
      </c>
      <c r="H369" t="s">
        <v>517</v>
      </c>
      <c r="I369" t="s">
        <v>46</v>
      </c>
      <c r="J369" t="s">
        <v>97</v>
      </c>
      <c r="K369" t="s">
        <v>65</v>
      </c>
      <c r="L369" t="s">
        <v>38</v>
      </c>
      <c r="M369" t="s">
        <v>30</v>
      </c>
      <c r="N369" t="s">
        <v>39</v>
      </c>
      <c r="O369" t="s">
        <v>40</v>
      </c>
      <c r="P369" t="s">
        <v>41</v>
      </c>
    </row>
    <row r="370" spans="1:16" x14ac:dyDescent="0.15">
      <c r="A370" s="3">
        <v>235</v>
      </c>
      <c r="B370" t="s">
        <v>361</v>
      </c>
      <c r="C370" t="s">
        <v>518</v>
      </c>
      <c r="D370" s="30" t="s">
        <v>513</v>
      </c>
      <c r="E370">
        <v>2020</v>
      </c>
      <c r="F370" t="s">
        <v>106</v>
      </c>
      <c r="G370" t="s">
        <v>509</v>
      </c>
      <c r="H370" t="s">
        <v>510</v>
      </c>
      <c r="I370" t="s">
        <v>46</v>
      </c>
      <c r="J370" t="s">
        <v>130</v>
      </c>
      <c r="K370" t="s">
        <v>144</v>
      </c>
      <c r="L370" t="s">
        <v>38</v>
      </c>
      <c r="M370" t="s">
        <v>30</v>
      </c>
      <c r="N370" t="s">
        <v>25</v>
      </c>
      <c r="O370" t="s">
        <v>53</v>
      </c>
      <c r="P370" t="s">
        <v>51</v>
      </c>
    </row>
    <row r="371" spans="1:16" x14ac:dyDescent="0.15">
      <c r="A371" s="3">
        <v>339</v>
      </c>
      <c r="B371" t="s">
        <v>28</v>
      </c>
      <c r="D371" s="30" t="s">
        <v>519</v>
      </c>
      <c r="E371">
        <v>2020</v>
      </c>
      <c r="F371" t="s">
        <v>35</v>
      </c>
      <c r="G371" t="s">
        <v>509</v>
      </c>
      <c r="H371" t="s">
        <v>520</v>
      </c>
      <c r="I371" t="s">
        <v>64</v>
      </c>
      <c r="J371" t="s">
        <v>64</v>
      </c>
      <c r="K371" t="s">
        <v>22</v>
      </c>
      <c r="L371" t="s">
        <v>38</v>
      </c>
      <c r="M371" t="s">
        <v>30</v>
      </c>
      <c r="N371" t="s">
        <v>31</v>
      </c>
      <c r="O371" t="s">
        <v>433</v>
      </c>
      <c r="P371" t="s">
        <v>51</v>
      </c>
    </row>
    <row r="372" spans="1:16" x14ac:dyDescent="0.15">
      <c r="A372" s="3">
        <v>326</v>
      </c>
      <c r="C372" t="s">
        <v>16</v>
      </c>
      <c r="D372" s="30" t="s">
        <v>325</v>
      </c>
      <c r="E372">
        <v>2020</v>
      </c>
      <c r="F372" t="s">
        <v>35</v>
      </c>
      <c r="G372" t="s">
        <v>509</v>
      </c>
      <c r="H372" t="s">
        <v>510</v>
      </c>
      <c r="I372" t="s">
        <v>20</v>
      </c>
      <c r="J372" t="s">
        <v>58</v>
      </c>
      <c r="K372" t="s">
        <v>22</v>
      </c>
      <c r="L372" t="s">
        <v>48</v>
      </c>
      <c r="M372" t="s">
        <v>49</v>
      </c>
      <c r="N372" t="s">
        <v>85</v>
      </c>
      <c r="O372" t="s">
        <v>122</v>
      </c>
      <c r="P372" t="s">
        <v>27</v>
      </c>
    </row>
    <row r="373" spans="1:16" x14ac:dyDescent="0.15">
      <c r="A373" s="3">
        <v>118</v>
      </c>
      <c r="B373" t="s">
        <v>156</v>
      </c>
      <c r="C373" t="s">
        <v>124</v>
      </c>
      <c r="D373" s="30" t="s">
        <v>491</v>
      </c>
      <c r="E373">
        <v>2020</v>
      </c>
      <c r="F373" t="s">
        <v>18</v>
      </c>
      <c r="G373" t="s">
        <v>509</v>
      </c>
      <c r="H373" t="s">
        <v>510</v>
      </c>
      <c r="I373" t="s">
        <v>46</v>
      </c>
      <c r="J373" t="s">
        <v>58</v>
      </c>
      <c r="K373" t="s">
        <v>78</v>
      </c>
      <c r="L373" t="s">
        <v>48</v>
      </c>
      <c r="M373" t="s">
        <v>49</v>
      </c>
      <c r="N373" t="s">
        <v>85</v>
      </c>
      <c r="O373" t="s">
        <v>116</v>
      </c>
      <c r="P373" t="s">
        <v>174</v>
      </c>
    </row>
    <row r="374" spans="1:16" x14ac:dyDescent="0.15">
      <c r="A374" s="3">
        <v>123</v>
      </c>
      <c r="B374" t="s">
        <v>71</v>
      </c>
      <c r="C374" t="s">
        <v>124</v>
      </c>
      <c r="D374" s="30" t="s">
        <v>491</v>
      </c>
      <c r="E374">
        <v>2020</v>
      </c>
      <c r="F374" t="s">
        <v>18</v>
      </c>
      <c r="G374" t="s">
        <v>509</v>
      </c>
      <c r="H374" t="s">
        <v>510</v>
      </c>
      <c r="I374" t="s">
        <v>46</v>
      </c>
      <c r="J374" t="s">
        <v>58</v>
      </c>
      <c r="K374" t="s">
        <v>78</v>
      </c>
      <c r="L374" t="s">
        <v>48</v>
      </c>
      <c r="M374" t="s">
        <v>49</v>
      </c>
      <c r="N374" t="s">
        <v>85</v>
      </c>
      <c r="O374" t="s">
        <v>116</v>
      </c>
      <c r="P374" t="s">
        <v>174</v>
      </c>
    </row>
    <row r="375" spans="1:16" x14ac:dyDescent="0.15">
      <c r="A375" s="3">
        <v>116</v>
      </c>
      <c r="B375" t="s">
        <v>156</v>
      </c>
      <c r="C375" t="s">
        <v>124</v>
      </c>
      <c r="D375" s="30" t="s">
        <v>491</v>
      </c>
      <c r="E375">
        <v>2020</v>
      </c>
      <c r="F375" t="s">
        <v>18</v>
      </c>
      <c r="G375" t="s">
        <v>509</v>
      </c>
      <c r="H375" t="s">
        <v>510</v>
      </c>
      <c r="I375" t="s">
        <v>20</v>
      </c>
      <c r="J375" t="s">
        <v>58</v>
      </c>
      <c r="K375" t="s">
        <v>22</v>
      </c>
      <c r="L375" t="s">
        <v>48</v>
      </c>
      <c r="M375" t="s">
        <v>49</v>
      </c>
      <c r="N375" t="s">
        <v>154</v>
      </c>
      <c r="O375" t="s">
        <v>155</v>
      </c>
      <c r="P375" t="s">
        <v>174</v>
      </c>
    </row>
    <row r="376" spans="1:16" x14ac:dyDescent="0.15">
      <c r="A376" s="3">
        <v>119</v>
      </c>
      <c r="B376" t="s">
        <v>343</v>
      </c>
      <c r="C376" t="s">
        <v>124</v>
      </c>
      <c r="D376" s="30" t="s">
        <v>491</v>
      </c>
      <c r="E376">
        <v>2020</v>
      </c>
      <c r="F376" t="s">
        <v>18</v>
      </c>
      <c r="G376" t="s">
        <v>509</v>
      </c>
      <c r="H376" t="s">
        <v>510</v>
      </c>
      <c r="I376" t="s">
        <v>20</v>
      </c>
      <c r="J376" t="s">
        <v>58</v>
      </c>
      <c r="K376" t="s">
        <v>22</v>
      </c>
      <c r="L376" t="s">
        <v>48</v>
      </c>
      <c r="M376" t="s">
        <v>49</v>
      </c>
      <c r="N376" t="s">
        <v>154</v>
      </c>
      <c r="O376" t="s">
        <v>155</v>
      </c>
      <c r="P376" t="s">
        <v>174</v>
      </c>
    </row>
    <row r="377" spans="1:16" x14ac:dyDescent="0.15">
      <c r="A377" s="3">
        <v>120</v>
      </c>
      <c r="B377" t="s">
        <v>156</v>
      </c>
      <c r="C377" t="s">
        <v>124</v>
      </c>
      <c r="D377" s="30" t="s">
        <v>491</v>
      </c>
      <c r="E377">
        <v>2020</v>
      </c>
      <c r="F377" t="s">
        <v>18</v>
      </c>
      <c r="G377" t="s">
        <v>509</v>
      </c>
      <c r="H377" t="s">
        <v>510</v>
      </c>
      <c r="I377" t="s">
        <v>20</v>
      </c>
      <c r="J377" t="s">
        <v>58</v>
      </c>
      <c r="K377" t="s">
        <v>22</v>
      </c>
      <c r="L377" t="s">
        <v>48</v>
      </c>
      <c r="M377" t="s">
        <v>49</v>
      </c>
      <c r="N377" t="s">
        <v>154</v>
      </c>
      <c r="O377" t="s">
        <v>155</v>
      </c>
      <c r="P377" t="s">
        <v>174</v>
      </c>
    </row>
    <row r="378" spans="1:16" x14ac:dyDescent="0.15">
      <c r="A378" s="3">
        <v>121</v>
      </c>
      <c r="B378" t="s">
        <v>156</v>
      </c>
      <c r="C378" t="s">
        <v>124</v>
      </c>
      <c r="D378" s="30" t="s">
        <v>491</v>
      </c>
      <c r="E378">
        <v>2020</v>
      </c>
      <c r="F378" t="s">
        <v>18</v>
      </c>
      <c r="G378" t="s">
        <v>509</v>
      </c>
      <c r="H378" t="s">
        <v>510</v>
      </c>
      <c r="I378" t="s">
        <v>20</v>
      </c>
      <c r="J378" t="s">
        <v>58</v>
      </c>
      <c r="K378" t="s">
        <v>22</v>
      </c>
      <c r="L378" t="s">
        <v>48</v>
      </c>
      <c r="M378" t="s">
        <v>49</v>
      </c>
      <c r="N378" t="s">
        <v>154</v>
      </c>
      <c r="O378" t="s">
        <v>155</v>
      </c>
      <c r="P378" t="s">
        <v>174</v>
      </c>
    </row>
    <row r="379" spans="1:16" x14ac:dyDescent="0.15">
      <c r="A379" s="3">
        <v>122</v>
      </c>
      <c r="B379" t="s">
        <v>156</v>
      </c>
      <c r="C379" t="s">
        <v>124</v>
      </c>
      <c r="D379" s="30" t="s">
        <v>491</v>
      </c>
      <c r="E379">
        <v>2020</v>
      </c>
      <c r="F379" t="s">
        <v>18</v>
      </c>
      <c r="G379" t="s">
        <v>509</v>
      </c>
      <c r="H379" t="s">
        <v>510</v>
      </c>
      <c r="I379" t="s">
        <v>46</v>
      </c>
      <c r="J379" t="s">
        <v>97</v>
      </c>
      <c r="K379" t="s">
        <v>22</v>
      </c>
      <c r="L379" t="s">
        <v>48</v>
      </c>
      <c r="M379" t="s">
        <v>49</v>
      </c>
      <c r="N379" t="s">
        <v>154</v>
      </c>
      <c r="O379" t="s">
        <v>155</v>
      </c>
      <c r="P379" t="s">
        <v>174</v>
      </c>
    </row>
    <row r="380" spans="1:16" x14ac:dyDescent="0.15">
      <c r="A380" s="3">
        <v>439</v>
      </c>
      <c r="B380" t="s">
        <v>201</v>
      </c>
      <c r="C380" t="s">
        <v>16</v>
      </c>
      <c r="D380" s="30" t="s">
        <v>100</v>
      </c>
      <c r="E380">
        <v>2020</v>
      </c>
      <c r="F380" t="s">
        <v>99</v>
      </c>
      <c r="G380" t="s">
        <v>509</v>
      </c>
      <c r="H380" t="s">
        <v>521</v>
      </c>
      <c r="I380" t="s">
        <v>20</v>
      </c>
      <c r="J380" t="s">
        <v>70</v>
      </c>
      <c r="K380" t="s">
        <v>22</v>
      </c>
      <c r="L380" t="s">
        <v>48</v>
      </c>
      <c r="M380" t="s">
        <v>49</v>
      </c>
      <c r="N380" t="s">
        <v>154</v>
      </c>
      <c r="O380" t="s">
        <v>515</v>
      </c>
      <c r="P380" t="s">
        <v>41</v>
      </c>
    </row>
    <row r="381" spans="1:16" x14ac:dyDescent="0.15">
      <c r="A381" s="3">
        <v>531</v>
      </c>
      <c r="B381" t="s">
        <v>156</v>
      </c>
      <c r="C381" t="s">
        <v>124</v>
      </c>
      <c r="D381" s="30" t="s">
        <v>342</v>
      </c>
      <c r="E381">
        <v>2020</v>
      </c>
      <c r="F381" t="s">
        <v>80</v>
      </c>
      <c r="G381" t="s">
        <v>509</v>
      </c>
      <c r="H381" t="s">
        <v>510</v>
      </c>
      <c r="I381" t="s">
        <v>46</v>
      </c>
      <c r="J381" t="s">
        <v>58</v>
      </c>
      <c r="K381" t="s">
        <v>22</v>
      </c>
      <c r="L381" t="s">
        <v>48</v>
      </c>
      <c r="M381" t="s">
        <v>49</v>
      </c>
      <c r="N381" t="s">
        <v>154</v>
      </c>
      <c r="O381" t="s">
        <v>155</v>
      </c>
      <c r="P381" t="s">
        <v>174</v>
      </c>
    </row>
    <row r="382" spans="1:16" x14ac:dyDescent="0.15">
      <c r="A382" s="3">
        <v>124</v>
      </c>
      <c r="B382" t="s">
        <v>156</v>
      </c>
      <c r="C382" t="s">
        <v>124</v>
      </c>
      <c r="D382" s="30" t="s">
        <v>491</v>
      </c>
      <c r="E382">
        <v>2020</v>
      </c>
      <c r="F382" t="s">
        <v>18</v>
      </c>
      <c r="G382" t="s">
        <v>509</v>
      </c>
      <c r="H382" t="s">
        <v>510</v>
      </c>
      <c r="I382" t="s">
        <v>20</v>
      </c>
      <c r="J382" t="s">
        <v>58</v>
      </c>
      <c r="K382" t="s">
        <v>65</v>
      </c>
      <c r="L382" t="s">
        <v>48</v>
      </c>
      <c r="M382" t="s">
        <v>49</v>
      </c>
      <c r="N382" t="s">
        <v>154</v>
      </c>
      <c r="O382" t="s">
        <v>155</v>
      </c>
      <c r="P382" t="s">
        <v>174</v>
      </c>
    </row>
    <row r="383" spans="1:16" x14ac:dyDescent="0.15">
      <c r="A383" s="3">
        <v>117</v>
      </c>
      <c r="B383" t="s">
        <v>156</v>
      </c>
      <c r="C383" t="s">
        <v>124</v>
      </c>
      <c r="D383" s="30" t="s">
        <v>491</v>
      </c>
      <c r="E383">
        <v>2020</v>
      </c>
      <c r="F383" t="s">
        <v>18</v>
      </c>
      <c r="G383" t="s">
        <v>509</v>
      </c>
      <c r="H383" t="s">
        <v>510</v>
      </c>
      <c r="I383" t="s">
        <v>20</v>
      </c>
      <c r="J383" t="s">
        <v>58</v>
      </c>
      <c r="K383" t="s">
        <v>144</v>
      </c>
      <c r="L383" t="s">
        <v>48</v>
      </c>
      <c r="M383" t="s">
        <v>49</v>
      </c>
      <c r="N383" t="s">
        <v>154</v>
      </c>
      <c r="O383" t="s">
        <v>155</v>
      </c>
      <c r="P383" t="s">
        <v>174</v>
      </c>
    </row>
    <row r="384" spans="1:16" x14ac:dyDescent="0.15">
      <c r="A384" s="3">
        <v>125</v>
      </c>
      <c r="B384" t="s">
        <v>156</v>
      </c>
      <c r="C384" t="s">
        <v>124</v>
      </c>
      <c r="D384" s="30" t="s">
        <v>491</v>
      </c>
      <c r="E384">
        <v>2020</v>
      </c>
      <c r="F384" t="s">
        <v>18</v>
      </c>
      <c r="G384" t="s">
        <v>509</v>
      </c>
      <c r="H384" t="s">
        <v>510</v>
      </c>
      <c r="I384" t="s">
        <v>20</v>
      </c>
      <c r="J384" t="s">
        <v>237</v>
      </c>
      <c r="K384" t="s">
        <v>144</v>
      </c>
      <c r="L384" t="s">
        <v>48</v>
      </c>
      <c r="M384" t="s">
        <v>49</v>
      </c>
      <c r="N384" t="s">
        <v>154</v>
      </c>
      <c r="O384" t="s">
        <v>155</v>
      </c>
      <c r="P384" t="s">
        <v>174</v>
      </c>
    </row>
    <row r="385" spans="1:16" x14ac:dyDescent="0.15">
      <c r="A385" s="3">
        <v>322</v>
      </c>
      <c r="B385" t="s">
        <v>522</v>
      </c>
      <c r="C385" t="s">
        <v>16</v>
      </c>
      <c r="D385" s="30" t="s">
        <v>523</v>
      </c>
      <c r="E385">
        <v>2020</v>
      </c>
      <c r="F385" t="s">
        <v>35</v>
      </c>
      <c r="G385" t="s">
        <v>509</v>
      </c>
      <c r="H385" t="s">
        <v>510</v>
      </c>
      <c r="I385" t="s">
        <v>46</v>
      </c>
      <c r="J385" t="s">
        <v>58</v>
      </c>
      <c r="K385" t="s">
        <v>22</v>
      </c>
      <c r="L385" t="s">
        <v>48</v>
      </c>
      <c r="M385" t="s">
        <v>49</v>
      </c>
      <c r="N385" t="s">
        <v>25</v>
      </c>
      <c r="O385" t="s">
        <v>53</v>
      </c>
      <c r="P385" t="s">
        <v>27</v>
      </c>
    </row>
    <row r="386" spans="1:16" x14ac:dyDescent="0.15">
      <c r="A386" s="3">
        <v>604</v>
      </c>
      <c r="B386" t="s">
        <v>71</v>
      </c>
      <c r="C386" t="s">
        <v>16</v>
      </c>
      <c r="D386" s="30" t="s">
        <v>524</v>
      </c>
      <c r="E386">
        <v>2020</v>
      </c>
      <c r="F386" t="s">
        <v>120</v>
      </c>
      <c r="G386" t="s">
        <v>509</v>
      </c>
      <c r="H386" t="s">
        <v>521</v>
      </c>
      <c r="I386" t="s">
        <v>20</v>
      </c>
      <c r="J386" t="s">
        <v>70</v>
      </c>
      <c r="K386" t="s">
        <v>22</v>
      </c>
      <c r="L386" t="s">
        <v>48</v>
      </c>
      <c r="M386" t="s">
        <v>49</v>
      </c>
      <c r="N386" t="s">
        <v>25</v>
      </c>
      <c r="O386" t="s">
        <v>337</v>
      </c>
      <c r="P386" t="s">
        <v>41</v>
      </c>
    </row>
    <row r="387" spans="1:16" x14ac:dyDescent="0.15">
      <c r="A387" s="3">
        <v>323</v>
      </c>
      <c r="B387" t="s">
        <v>33</v>
      </c>
      <c r="C387" t="s">
        <v>16</v>
      </c>
      <c r="D387" s="30" t="s">
        <v>523</v>
      </c>
      <c r="E387">
        <v>2020</v>
      </c>
      <c r="F387" t="s">
        <v>35</v>
      </c>
      <c r="G387" t="s">
        <v>509</v>
      </c>
      <c r="H387" t="s">
        <v>510</v>
      </c>
      <c r="I387" t="s">
        <v>20</v>
      </c>
      <c r="J387" t="s">
        <v>70</v>
      </c>
      <c r="K387" t="s">
        <v>144</v>
      </c>
      <c r="L387" t="s">
        <v>48</v>
      </c>
      <c r="M387" t="s">
        <v>49</v>
      </c>
      <c r="N387" t="s">
        <v>25</v>
      </c>
      <c r="O387" t="s">
        <v>53</v>
      </c>
      <c r="P387" t="s">
        <v>27</v>
      </c>
    </row>
    <row r="388" spans="1:16" x14ac:dyDescent="0.15">
      <c r="A388" s="3">
        <v>168</v>
      </c>
      <c r="B388" t="s">
        <v>525</v>
      </c>
      <c r="C388" t="s">
        <v>118</v>
      </c>
      <c r="D388" s="30" t="s">
        <v>526</v>
      </c>
      <c r="E388">
        <v>2020</v>
      </c>
      <c r="F388" t="s">
        <v>45</v>
      </c>
      <c r="G388" t="s">
        <v>509</v>
      </c>
      <c r="H388" t="s">
        <v>510</v>
      </c>
      <c r="I388" t="s">
        <v>46</v>
      </c>
      <c r="J388" t="s">
        <v>70</v>
      </c>
      <c r="K388" t="s">
        <v>22</v>
      </c>
      <c r="L388" t="s">
        <v>59</v>
      </c>
      <c r="M388" t="s">
        <v>49</v>
      </c>
      <c r="N388" t="s">
        <v>25</v>
      </c>
      <c r="O388" t="s">
        <v>53</v>
      </c>
      <c r="P388" t="s">
        <v>41</v>
      </c>
    </row>
    <row r="389" spans="1:16" x14ac:dyDescent="0.15">
      <c r="A389" s="3">
        <v>648</v>
      </c>
      <c r="B389" t="s">
        <v>527</v>
      </c>
      <c r="C389" t="s">
        <v>16</v>
      </c>
      <c r="D389" s="30" t="s">
        <v>528</v>
      </c>
      <c r="E389">
        <v>2020</v>
      </c>
      <c r="F389" t="s">
        <v>129</v>
      </c>
      <c r="G389" t="s">
        <v>509</v>
      </c>
      <c r="H389" t="s">
        <v>521</v>
      </c>
      <c r="I389" t="s">
        <v>20</v>
      </c>
      <c r="J389" t="s">
        <v>70</v>
      </c>
      <c r="K389" t="s">
        <v>22</v>
      </c>
      <c r="L389" t="s">
        <v>132</v>
      </c>
      <c r="M389" t="s">
        <v>49</v>
      </c>
      <c r="N389" t="s">
        <v>348</v>
      </c>
      <c r="O389" t="s">
        <v>349</v>
      </c>
      <c r="P389" t="s">
        <v>41</v>
      </c>
    </row>
    <row r="390" spans="1:16" x14ac:dyDescent="0.15">
      <c r="A390" s="3">
        <v>276</v>
      </c>
      <c r="B390" t="s">
        <v>112</v>
      </c>
      <c r="C390" t="s">
        <v>22</v>
      </c>
      <c r="D390" s="30" t="s">
        <v>529</v>
      </c>
      <c r="E390">
        <v>2020</v>
      </c>
      <c r="F390" t="s">
        <v>106</v>
      </c>
      <c r="G390" t="s">
        <v>509</v>
      </c>
      <c r="H390" t="s">
        <v>521</v>
      </c>
      <c r="I390" t="s">
        <v>20</v>
      </c>
      <c r="J390" t="s">
        <v>70</v>
      </c>
      <c r="K390" t="s">
        <v>22</v>
      </c>
      <c r="L390" t="s">
        <v>132</v>
      </c>
      <c r="M390" t="s">
        <v>49</v>
      </c>
      <c r="N390" t="s">
        <v>85</v>
      </c>
      <c r="O390" t="s">
        <v>116</v>
      </c>
      <c r="P390" t="s">
        <v>41</v>
      </c>
    </row>
    <row r="391" spans="1:16" x14ac:dyDescent="0.15">
      <c r="A391" s="3">
        <v>285</v>
      </c>
      <c r="B391" t="s">
        <v>95</v>
      </c>
      <c r="C391" t="s">
        <v>22</v>
      </c>
      <c r="D391" s="30" t="s">
        <v>530</v>
      </c>
      <c r="E391">
        <v>2020</v>
      </c>
      <c r="F391" t="s">
        <v>106</v>
      </c>
      <c r="G391" t="s">
        <v>509</v>
      </c>
      <c r="H391" t="s">
        <v>521</v>
      </c>
      <c r="I391" t="s">
        <v>20</v>
      </c>
      <c r="J391" t="s">
        <v>70</v>
      </c>
      <c r="K391" t="s">
        <v>22</v>
      </c>
      <c r="L391" t="s">
        <v>132</v>
      </c>
      <c r="M391" t="s">
        <v>49</v>
      </c>
      <c r="N391" t="s">
        <v>85</v>
      </c>
      <c r="O391" t="s">
        <v>109</v>
      </c>
      <c r="P391" t="s">
        <v>41</v>
      </c>
    </row>
    <row r="392" spans="1:16" x14ac:dyDescent="0.15">
      <c r="A392" s="3">
        <v>156</v>
      </c>
      <c r="B392" t="s">
        <v>33</v>
      </c>
      <c r="C392" t="s">
        <v>22</v>
      </c>
      <c r="D392" s="30" t="s">
        <v>531</v>
      </c>
      <c r="E392">
        <v>2020</v>
      </c>
      <c r="F392" t="s">
        <v>45</v>
      </c>
      <c r="G392" t="s">
        <v>509</v>
      </c>
      <c r="H392" t="s">
        <v>520</v>
      </c>
      <c r="I392" t="s">
        <v>20</v>
      </c>
      <c r="J392" t="s">
        <v>486</v>
      </c>
      <c r="K392" t="s">
        <v>244</v>
      </c>
      <c r="L392" t="s">
        <v>132</v>
      </c>
      <c r="M392" t="s">
        <v>49</v>
      </c>
      <c r="N392" t="s">
        <v>85</v>
      </c>
      <c r="O392" t="s">
        <v>116</v>
      </c>
      <c r="P392" t="s">
        <v>41</v>
      </c>
    </row>
    <row r="393" spans="1:16" x14ac:dyDescent="0.15">
      <c r="A393" s="3">
        <v>157</v>
      </c>
      <c r="B393" t="s">
        <v>33</v>
      </c>
      <c r="C393" t="s">
        <v>22</v>
      </c>
      <c r="D393" s="30" t="s">
        <v>531</v>
      </c>
      <c r="E393">
        <v>2020</v>
      </c>
      <c r="F393" t="s">
        <v>45</v>
      </c>
      <c r="G393" t="s">
        <v>509</v>
      </c>
      <c r="H393" t="s">
        <v>520</v>
      </c>
      <c r="I393" t="s">
        <v>20</v>
      </c>
      <c r="J393" t="s">
        <v>258</v>
      </c>
      <c r="K393" t="s">
        <v>244</v>
      </c>
      <c r="L393" t="s">
        <v>132</v>
      </c>
      <c r="M393" t="s">
        <v>49</v>
      </c>
      <c r="N393" t="s">
        <v>85</v>
      </c>
      <c r="O393" t="s">
        <v>116</v>
      </c>
      <c r="P393" t="s">
        <v>41</v>
      </c>
    </row>
    <row r="394" spans="1:16" x14ac:dyDescent="0.15">
      <c r="A394" s="3">
        <v>158</v>
      </c>
      <c r="B394" t="s">
        <v>33</v>
      </c>
      <c r="C394" t="s">
        <v>22</v>
      </c>
      <c r="D394" s="30" t="s">
        <v>474</v>
      </c>
      <c r="E394">
        <v>2020</v>
      </c>
      <c r="F394" t="s">
        <v>45</v>
      </c>
      <c r="G394" t="s">
        <v>509</v>
      </c>
      <c r="H394" t="s">
        <v>520</v>
      </c>
      <c r="I394" t="s">
        <v>20</v>
      </c>
      <c r="J394" t="s">
        <v>486</v>
      </c>
      <c r="K394" t="s">
        <v>244</v>
      </c>
      <c r="L394" t="s">
        <v>132</v>
      </c>
      <c r="M394" t="s">
        <v>49</v>
      </c>
      <c r="N394" t="s">
        <v>85</v>
      </c>
      <c r="O394" t="s">
        <v>109</v>
      </c>
      <c r="P394" t="s">
        <v>41</v>
      </c>
    </row>
    <row r="395" spans="1:16" x14ac:dyDescent="0.15">
      <c r="A395" s="3">
        <v>169</v>
      </c>
      <c r="B395" t="s">
        <v>33</v>
      </c>
      <c r="C395" t="s">
        <v>22</v>
      </c>
      <c r="D395" s="30" t="s">
        <v>532</v>
      </c>
      <c r="E395">
        <v>2020</v>
      </c>
      <c r="F395" t="s">
        <v>45</v>
      </c>
      <c r="G395" t="s">
        <v>509</v>
      </c>
      <c r="H395" t="s">
        <v>520</v>
      </c>
      <c r="I395" t="s">
        <v>20</v>
      </c>
      <c r="J395" t="s">
        <v>258</v>
      </c>
      <c r="K395" t="s">
        <v>244</v>
      </c>
      <c r="L395" t="s">
        <v>132</v>
      </c>
      <c r="M395" t="s">
        <v>49</v>
      </c>
      <c r="N395" t="s">
        <v>85</v>
      </c>
      <c r="O395" t="s">
        <v>109</v>
      </c>
      <c r="P395" t="s">
        <v>41</v>
      </c>
    </row>
    <row r="396" spans="1:16" x14ac:dyDescent="0.15">
      <c r="A396" s="3">
        <v>174</v>
      </c>
      <c r="B396" t="s">
        <v>33</v>
      </c>
      <c r="C396" t="s">
        <v>22</v>
      </c>
      <c r="D396" s="30" t="s">
        <v>533</v>
      </c>
      <c r="E396">
        <v>2020</v>
      </c>
      <c r="F396" t="s">
        <v>45</v>
      </c>
      <c r="G396" t="s">
        <v>509</v>
      </c>
      <c r="H396" t="s">
        <v>520</v>
      </c>
      <c r="I396" t="s">
        <v>20</v>
      </c>
      <c r="J396" t="s">
        <v>258</v>
      </c>
      <c r="K396" t="s">
        <v>244</v>
      </c>
      <c r="L396" t="s">
        <v>132</v>
      </c>
      <c r="M396" t="s">
        <v>49</v>
      </c>
      <c r="N396" t="s">
        <v>85</v>
      </c>
      <c r="O396" t="s">
        <v>109</v>
      </c>
      <c r="P396" t="s">
        <v>41</v>
      </c>
    </row>
    <row r="397" spans="1:16" x14ac:dyDescent="0.15">
      <c r="A397" s="3">
        <v>221</v>
      </c>
      <c r="B397" t="s">
        <v>123</v>
      </c>
      <c r="C397" t="s">
        <v>16</v>
      </c>
      <c r="D397" s="30" t="s">
        <v>271</v>
      </c>
      <c r="E397">
        <v>2020</v>
      </c>
      <c r="F397" t="s">
        <v>106</v>
      </c>
      <c r="G397" t="s">
        <v>509</v>
      </c>
      <c r="H397" t="s">
        <v>520</v>
      </c>
      <c r="I397" t="s">
        <v>20</v>
      </c>
      <c r="J397" t="s">
        <v>486</v>
      </c>
      <c r="K397" t="s">
        <v>244</v>
      </c>
      <c r="L397" t="s">
        <v>132</v>
      </c>
      <c r="M397" t="s">
        <v>49</v>
      </c>
      <c r="N397" t="s">
        <v>85</v>
      </c>
      <c r="O397" t="s">
        <v>109</v>
      </c>
      <c r="P397" t="s">
        <v>41</v>
      </c>
    </row>
    <row r="398" spans="1:16" x14ac:dyDescent="0.15">
      <c r="A398" s="3">
        <v>334</v>
      </c>
      <c r="B398" t="s">
        <v>33</v>
      </c>
      <c r="C398" t="s">
        <v>22</v>
      </c>
      <c r="D398" s="30" t="s">
        <v>328</v>
      </c>
      <c r="E398">
        <v>2020</v>
      </c>
      <c r="F398" t="s">
        <v>35</v>
      </c>
      <c r="G398" t="s">
        <v>509</v>
      </c>
      <c r="H398" t="s">
        <v>520</v>
      </c>
      <c r="I398" t="s">
        <v>20</v>
      </c>
      <c r="J398" t="s">
        <v>486</v>
      </c>
      <c r="K398" t="s">
        <v>244</v>
      </c>
      <c r="L398" t="s">
        <v>132</v>
      </c>
      <c r="M398" t="s">
        <v>49</v>
      </c>
      <c r="N398" t="s">
        <v>85</v>
      </c>
      <c r="O398" t="s">
        <v>116</v>
      </c>
      <c r="P398" t="s">
        <v>41</v>
      </c>
    </row>
    <row r="399" spans="1:16" x14ac:dyDescent="0.15">
      <c r="A399" s="3">
        <v>409</v>
      </c>
      <c r="B399" t="s">
        <v>33</v>
      </c>
      <c r="C399" t="s">
        <v>534</v>
      </c>
      <c r="D399" s="30" t="s">
        <v>453</v>
      </c>
      <c r="E399">
        <v>2020</v>
      </c>
      <c r="F399" t="s">
        <v>57</v>
      </c>
      <c r="G399" t="s">
        <v>509</v>
      </c>
      <c r="H399" t="s">
        <v>535</v>
      </c>
      <c r="I399" t="s">
        <v>64</v>
      </c>
      <c r="J399" t="s">
        <v>64</v>
      </c>
      <c r="K399" t="s">
        <v>144</v>
      </c>
      <c r="L399" t="s">
        <v>132</v>
      </c>
      <c r="M399" t="s">
        <v>49</v>
      </c>
      <c r="N399" t="s">
        <v>85</v>
      </c>
      <c r="O399" t="s">
        <v>86</v>
      </c>
      <c r="P399" t="s">
        <v>41</v>
      </c>
    </row>
    <row r="400" spans="1:16" x14ac:dyDescent="0.15">
      <c r="A400" s="3">
        <v>237</v>
      </c>
      <c r="B400" t="s">
        <v>177</v>
      </c>
      <c r="C400" t="s">
        <v>536</v>
      </c>
      <c r="D400" s="30" t="s">
        <v>537</v>
      </c>
      <c r="E400">
        <v>2020</v>
      </c>
      <c r="F400" t="s">
        <v>106</v>
      </c>
      <c r="G400" t="s">
        <v>509</v>
      </c>
      <c r="H400" t="s">
        <v>538</v>
      </c>
      <c r="I400" t="s">
        <v>46</v>
      </c>
      <c r="J400" t="s">
        <v>70</v>
      </c>
      <c r="K400" t="s">
        <v>144</v>
      </c>
      <c r="L400" t="s">
        <v>132</v>
      </c>
      <c r="M400" t="s">
        <v>49</v>
      </c>
      <c r="N400" t="s">
        <v>126</v>
      </c>
      <c r="O400" t="s">
        <v>376</v>
      </c>
      <c r="P400" t="s">
        <v>51</v>
      </c>
    </row>
    <row r="401" spans="1:16" x14ac:dyDescent="0.15">
      <c r="A401" s="3">
        <v>175</v>
      </c>
      <c r="B401" t="s">
        <v>268</v>
      </c>
      <c r="C401" t="s">
        <v>250</v>
      </c>
      <c r="D401" s="30" t="s">
        <v>533</v>
      </c>
      <c r="E401">
        <v>2020</v>
      </c>
      <c r="F401" t="s">
        <v>45</v>
      </c>
      <c r="G401" t="s">
        <v>509</v>
      </c>
      <c r="H401" t="s">
        <v>510</v>
      </c>
      <c r="I401" t="s">
        <v>64</v>
      </c>
      <c r="J401" t="s">
        <v>64</v>
      </c>
      <c r="K401" t="s">
        <v>22</v>
      </c>
      <c r="L401" t="s">
        <v>132</v>
      </c>
      <c r="M401" t="s">
        <v>49</v>
      </c>
      <c r="N401" t="s">
        <v>133</v>
      </c>
      <c r="O401" t="s">
        <v>134</v>
      </c>
      <c r="P401" t="s">
        <v>41</v>
      </c>
    </row>
    <row r="402" spans="1:16" x14ac:dyDescent="0.15">
      <c r="A402" s="3">
        <v>281</v>
      </c>
      <c r="B402" t="s">
        <v>33</v>
      </c>
      <c r="C402" t="s">
        <v>22</v>
      </c>
      <c r="D402" s="30" t="s">
        <v>113</v>
      </c>
      <c r="E402">
        <v>2020</v>
      </c>
      <c r="F402" t="s">
        <v>106</v>
      </c>
      <c r="G402" t="s">
        <v>509</v>
      </c>
      <c r="H402" t="s">
        <v>520</v>
      </c>
      <c r="I402" t="s">
        <v>20</v>
      </c>
      <c r="J402" t="s">
        <v>58</v>
      </c>
      <c r="K402" t="s">
        <v>244</v>
      </c>
      <c r="L402" t="s">
        <v>132</v>
      </c>
      <c r="M402" t="s">
        <v>49</v>
      </c>
      <c r="N402" t="s">
        <v>25</v>
      </c>
      <c r="O402" t="s">
        <v>50</v>
      </c>
      <c r="P402" t="s">
        <v>41</v>
      </c>
    </row>
    <row r="403" spans="1:16" x14ac:dyDescent="0.15">
      <c r="A403" s="3">
        <v>282</v>
      </c>
      <c r="B403" t="s">
        <v>33</v>
      </c>
      <c r="C403" t="s">
        <v>22</v>
      </c>
      <c r="D403" s="30" t="s">
        <v>113</v>
      </c>
      <c r="E403">
        <v>2020</v>
      </c>
      <c r="F403" t="s">
        <v>106</v>
      </c>
      <c r="G403" t="s">
        <v>509</v>
      </c>
      <c r="H403" t="s">
        <v>520</v>
      </c>
      <c r="I403" t="s">
        <v>20</v>
      </c>
      <c r="J403" t="s">
        <v>58</v>
      </c>
      <c r="K403" t="s">
        <v>244</v>
      </c>
      <c r="L403" t="s">
        <v>132</v>
      </c>
      <c r="M403" t="s">
        <v>49</v>
      </c>
      <c r="N403" t="s">
        <v>25</v>
      </c>
      <c r="O403" t="s">
        <v>50</v>
      </c>
      <c r="P403" t="s">
        <v>41</v>
      </c>
    </row>
    <row r="404" spans="1:16" x14ac:dyDescent="0.15">
      <c r="A404" s="3">
        <v>298</v>
      </c>
      <c r="C404" t="s">
        <v>16</v>
      </c>
      <c r="D404" s="30" t="s">
        <v>207</v>
      </c>
      <c r="E404">
        <v>2020</v>
      </c>
      <c r="F404" t="s">
        <v>35</v>
      </c>
      <c r="G404" t="s">
        <v>509</v>
      </c>
      <c r="H404" t="s">
        <v>510</v>
      </c>
      <c r="I404" t="s">
        <v>64</v>
      </c>
      <c r="J404" t="s">
        <v>64</v>
      </c>
      <c r="K404" t="s">
        <v>278</v>
      </c>
      <c r="L404" t="s">
        <v>132</v>
      </c>
      <c r="M404" t="s">
        <v>49</v>
      </c>
      <c r="N404" t="s">
        <v>25</v>
      </c>
      <c r="O404" t="s">
        <v>60</v>
      </c>
      <c r="P404" t="s">
        <v>41</v>
      </c>
    </row>
    <row r="405" spans="1:16" x14ac:dyDescent="0.15">
      <c r="A405" s="3">
        <v>462</v>
      </c>
      <c r="B405" t="s">
        <v>68</v>
      </c>
      <c r="C405" t="s">
        <v>16</v>
      </c>
      <c r="D405" s="30" t="s">
        <v>321</v>
      </c>
      <c r="E405">
        <v>2020</v>
      </c>
      <c r="F405" t="s">
        <v>73</v>
      </c>
      <c r="G405" t="s">
        <v>539</v>
      </c>
      <c r="H405" t="s">
        <v>540</v>
      </c>
      <c r="I405" t="s">
        <v>20</v>
      </c>
      <c r="J405" t="s">
        <v>58</v>
      </c>
      <c r="K405" t="s">
        <v>22</v>
      </c>
      <c r="L405" t="s">
        <v>66</v>
      </c>
      <c r="M405" t="s">
        <v>30</v>
      </c>
      <c r="N405" t="s">
        <v>150</v>
      </c>
      <c r="O405" t="s">
        <v>176</v>
      </c>
      <c r="P405" t="s">
        <v>51</v>
      </c>
    </row>
    <row r="406" spans="1:16" x14ac:dyDescent="0.15">
      <c r="A406" s="3">
        <v>390</v>
      </c>
      <c r="C406" t="s">
        <v>16</v>
      </c>
      <c r="D406" s="30" t="s">
        <v>541</v>
      </c>
      <c r="E406">
        <v>2020</v>
      </c>
      <c r="F406" t="s">
        <v>57</v>
      </c>
      <c r="G406" t="s">
        <v>539</v>
      </c>
      <c r="H406" t="s">
        <v>542</v>
      </c>
      <c r="I406" t="s">
        <v>20</v>
      </c>
      <c r="J406" t="s">
        <v>70</v>
      </c>
      <c r="K406" t="s">
        <v>77</v>
      </c>
      <c r="L406" t="s">
        <v>23</v>
      </c>
      <c r="M406" t="s">
        <v>30</v>
      </c>
      <c r="N406" t="s">
        <v>85</v>
      </c>
      <c r="O406" t="s">
        <v>109</v>
      </c>
      <c r="P406" t="s">
        <v>27</v>
      </c>
    </row>
    <row r="407" spans="1:16" x14ac:dyDescent="0.15">
      <c r="A407" s="3">
        <v>681</v>
      </c>
      <c r="B407" t="s">
        <v>543</v>
      </c>
      <c r="C407" t="s">
        <v>124</v>
      </c>
      <c r="D407" s="30" t="s">
        <v>428</v>
      </c>
      <c r="E407">
        <v>2020</v>
      </c>
      <c r="F407" t="s">
        <v>356</v>
      </c>
      <c r="G407" t="s">
        <v>539</v>
      </c>
      <c r="H407" t="s">
        <v>544</v>
      </c>
      <c r="I407" t="s">
        <v>20</v>
      </c>
      <c r="J407" t="s">
        <v>58</v>
      </c>
      <c r="K407" t="s">
        <v>22</v>
      </c>
      <c r="L407" t="s">
        <v>23</v>
      </c>
      <c r="M407" t="s">
        <v>30</v>
      </c>
      <c r="N407" t="s">
        <v>126</v>
      </c>
      <c r="O407" t="s">
        <v>227</v>
      </c>
      <c r="P407" t="s">
        <v>174</v>
      </c>
    </row>
    <row r="408" spans="1:16" x14ac:dyDescent="0.15">
      <c r="A408" s="3">
        <v>555</v>
      </c>
      <c r="B408" t="s">
        <v>68</v>
      </c>
      <c r="C408" t="s">
        <v>16</v>
      </c>
      <c r="D408" s="30" t="s">
        <v>231</v>
      </c>
      <c r="E408">
        <v>2020</v>
      </c>
      <c r="F408" t="s">
        <v>80</v>
      </c>
      <c r="G408" t="s">
        <v>539</v>
      </c>
      <c r="H408" t="s">
        <v>545</v>
      </c>
      <c r="I408" t="s">
        <v>20</v>
      </c>
      <c r="J408" t="s">
        <v>58</v>
      </c>
      <c r="K408" t="s">
        <v>22</v>
      </c>
      <c r="L408" t="s">
        <v>23</v>
      </c>
      <c r="M408" t="s">
        <v>30</v>
      </c>
      <c r="N408" t="s">
        <v>126</v>
      </c>
      <c r="O408" t="s">
        <v>376</v>
      </c>
      <c r="P408" t="s">
        <v>27</v>
      </c>
    </row>
    <row r="409" spans="1:16" x14ac:dyDescent="0.15">
      <c r="A409" s="3">
        <v>420</v>
      </c>
      <c r="C409" t="s">
        <v>16</v>
      </c>
      <c r="D409" s="30" t="s">
        <v>157</v>
      </c>
      <c r="E409">
        <v>2020</v>
      </c>
      <c r="F409" t="s">
        <v>57</v>
      </c>
      <c r="G409" t="s">
        <v>539</v>
      </c>
      <c r="H409" t="s">
        <v>545</v>
      </c>
      <c r="I409" t="s">
        <v>20</v>
      </c>
      <c r="J409" t="s">
        <v>70</v>
      </c>
      <c r="K409" t="s">
        <v>77</v>
      </c>
      <c r="L409" t="s">
        <v>23</v>
      </c>
      <c r="M409" t="s">
        <v>30</v>
      </c>
      <c r="N409" t="s">
        <v>126</v>
      </c>
      <c r="O409" t="s">
        <v>376</v>
      </c>
      <c r="P409" t="s">
        <v>27</v>
      </c>
    </row>
    <row r="410" spans="1:16" x14ac:dyDescent="0.15">
      <c r="A410" s="3">
        <v>683</v>
      </c>
      <c r="B410" t="s">
        <v>546</v>
      </c>
      <c r="C410" t="s">
        <v>124</v>
      </c>
      <c r="D410" s="30" t="s">
        <v>428</v>
      </c>
      <c r="E410">
        <v>2020</v>
      </c>
      <c r="F410" t="s">
        <v>356</v>
      </c>
      <c r="G410" t="s">
        <v>539</v>
      </c>
      <c r="H410" t="s">
        <v>544</v>
      </c>
      <c r="I410" t="s">
        <v>20</v>
      </c>
      <c r="J410" t="s">
        <v>58</v>
      </c>
      <c r="K410" t="s">
        <v>22</v>
      </c>
      <c r="L410" t="s">
        <v>23</v>
      </c>
      <c r="M410" t="s">
        <v>30</v>
      </c>
      <c r="N410" t="s">
        <v>154</v>
      </c>
      <c r="O410" t="s">
        <v>155</v>
      </c>
      <c r="P410" t="s">
        <v>174</v>
      </c>
    </row>
    <row r="411" spans="1:16" x14ac:dyDescent="0.15">
      <c r="A411" s="3">
        <v>188</v>
      </c>
      <c r="B411" t="s">
        <v>68</v>
      </c>
      <c r="C411" t="s">
        <v>16</v>
      </c>
      <c r="D411" s="30" t="s">
        <v>44</v>
      </c>
      <c r="E411">
        <v>2020</v>
      </c>
      <c r="F411" t="s">
        <v>45</v>
      </c>
      <c r="G411" t="s">
        <v>539</v>
      </c>
      <c r="H411" t="s">
        <v>539</v>
      </c>
      <c r="I411" t="s">
        <v>20</v>
      </c>
      <c r="J411" t="s">
        <v>21</v>
      </c>
      <c r="K411" t="s">
        <v>65</v>
      </c>
      <c r="L411" t="s">
        <v>23</v>
      </c>
      <c r="M411" t="s">
        <v>24</v>
      </c>
      <c r="N411" t="s">
        <v>39</v>
      </c>
      <c r="O411" t="s">
        <v>40</v>
      </c>
      <c r="P411" t="s">
        <v>41</v>
      </c>
    </row>
    <row r="412" spans="1:16" x14ac:dyDescent="0.15">
      <c r="A412" s="3">
        <v>443</v>
      </c>
      <c r="B412" t="s">
        <v>68</v>
      </c>
      <c r="C412" t="s">
        <v>16</v>
      </c>
      <c r="D412" s="30" t="s">
        <v>386</v>
      </c>
      <c r="E412">
        <v>2020</v>
      </c>
      <c r="F412" t="s">
        <v>99</v>
      </c>
      <c r="G412" t="s">
        <v>539</v>
      </c>
      <c r="H412" t="s">
        <v>547</v>
      </c>
      <c r="I412" t="s">
        <v>20</v>
      </c>
      <c r="J412" t="s">
        <v>58</v>
      </c>
      <c r="K412" t="s">
        <v>285</v>
      </c>
      <c r="L412" t="s">
        <v>23</v>
      </c>
      <c r="M412" t="s">
        <v>30</v>
      </c>
      <c r="N412" t="s">
        <v>150</v>
      </c>
      <c r="O412" t="s">
        <v>176</v>
      </c>
      <c r="P412" t="s">
        <v>27</v>
      </c>
    </row>
    <row r="413" spans="1:16" x14ac:dyDescent="0.15">
      <c r="A413" s="3">
        <v>399</v>
      </c>
      <c r="B413" t="s">
        <v>543</v>
      </c>
      <c r="C413" t="s">
        <v>124</v>
      </c>
      <c r="D413" s="30" t="s">
        <v>245</v>
      </c>
      <c r="E413">
        <v>2020</v>
      </c>
      <c r="F413" t="s">
        <v>57</v>
      </c>
      <c r="G413" t="s">
        <v>539</v>
      </c>
      <c r="H413" t="s">
        <v>548</v>
      </c>
      <c r="I413" t="s">
        <v>20</v>
      </c>
      <c r="J413" t="s">
        <v>58</v>
      </c>
      <c r="K413" t="s">
        <v>549</v>
      </c>
      <c r="L413" t="s">
        <v>23</v>
      </c>
      <c r="M413" t="s">
        <v>24</v>
      </c>
      <c r="N413" t="s">
        <v>150</v>
      </c>
      <c r="O413" t="s">
        <v>176</v>
      </c>
      <c r="P413" t="s">
        <v>174</v>
      </c>
    </row>
    <row r="414" spans="1:16" x14ac:dyDescent="0.15">
      <c r="A414" s="3">
        <v>376</v>
      </c>
      <c r="C414" t="s">
        <v>16</v>
      </c>
      <c r="D414" s="30" t="s">
        <v>96</v>
      </c>
      <c r="E414">
        <v>2020</v>
      </c>
      <c r="F414" t="s">
        <v>57</v>
      </c>
      <c r="G414" t="s">
        <v>539</v>
      </c>
      <c r="H414" t="s">
        <v>550</v>
      </c>
      <c r="I414" t="s">
        <v>46</v>
      </c>
      <c r="J414" t="s">
        <v>36</v>
      </c>
      <c r="K414" t="s">
        <v>37</v>
      </c>
      <c r="L414" t="s">
        <v>38</v>
      </c>
      <c r="M414" t="s">
        <v>30</v>
      </c>
      <c r="N414" t="s">
        <v>85</v>
      </c>
      <c r="O414" t="s">
        <v>122</v>
      </c>
      <c r="P414" t="s">
        <v>284</v>
      </c>
    </row>
    <row r="415" spans="1:16" x14ac:dyDescent="0.15">
      <c r="A415" s="3">
        <v>682</v>
      </c>
      <c r="B415" t="s">
        <v>551</v>
      </c>
      <c r="C415" t="s">
        <v>124</v>
      </c>
      <c r="D415" s="30" t="s">
        <v>428</v>
      </c>
      <c r="E415">
        <v>2020</v>
      </c>
      <c r="F415" t="s">
        <v>356</v>
      </c>
      <c r="G415" t="s">
        <v>539</v>
      </c>
      <c r="H415" t="s">
        <v>544</v>
      </c>
      <c r="I415" t="s">
        <v>20</v>
      </c>
      <c r="J415" t="s">
        <v>58</v>
      </c>
      <c r="K415" t="s">
        <v>65</v>
      </c>
      <c r="L415" t="s">
        <v>38</v>
      </c>
      <c r="M415" t="s">
        <v>30</v>
      </c>
      <c r="N415" t="s">
        <v>154</v>
      </c>
      <c r="O415" t="s">
        <v>155</v>
      </c>
      <c r="P415" t="s">
        <v>174</v>
      </c>
    </row>
    <row r="416" spans="1:16" x14ac:dyDescent="0.15">
      <c r="A416" s="3">
        <v>66</v>
      </c>
      <c r="B416" t="s">
        <v>68</v>
      </c>
      <c r="C416" t="s">
        <v>16</v>
      </c>
      <c r="D416" s="30" t="s">
        <v>172</v>
      </c>
      <c r="E416">
        <v>2020</v>
      </c>
      <c r="F416" t="s">
        <v>83</v>
      </c>
      <c r="G416" t="s">
        <v>539</v>
      </c>
      <c r="H416" t="s">
        <v>539</v>
      </c>
      <c r="I416" t="s">
        <v>20</v>
      </c>
      <c r="J416" t="s">
        <v>21</v>
      </c>
      <c r="K416" t="s">
        <v>22</v>
      </c>
      <c r="L416" t="s">
        <v>38</v>
      </c>
      <c r="M416" t="s">
        <v>30</v>
      </c>
      <c r="N416" t="s">
        <v>39</v>
      </c>
      <c r="O416" t="s">
        <v>40</v>
      </c>
      <c r="P416" t="s">
        <v>27</v>
      </c>
    </row>
    <row r="417" spans="1:16" x14ac:dyDescent="0.15">
      <c r="A417" s="3">
        <v>502</v>
      </c>
      <c r="B417" t="s">
        <v>552</v>
      </c>
      <c r="C417" t="s">
        <v>276</v>
      </c>
      <c r="D417" s="30" t="s">
        <v>553</v>
      </c>
      <c r="E417">
        <v>2020</v>
      </c>
      <c r="F417" t="s">
        <v>73</v>
      </c>
      <c r="G417" t="s">
        <v>539</v>
      </c>
      <c r="H417" t="s">
        <v>539</v>
      </c>
      <c r="I417" t="s">
        <v>64</v>
      </c>
      <c r="J417" t="s">
        <v>64</v>
      </c>
      <c r="K417" t="s">
        <v>22</v>
      </c>
      <c r="L417" t="s">
        <v>38</v>
      </c>
      <c r="M417" t="s">
        <v>24</v>
      </c>
      <c r="N417" t="s">
        <v>39</v>
      </c>
      <c r="O417" t="s">
        <v>40</v>
      </c>
      <c r="P417" t="s">
        <v>51</v>
      </c>
    </row>
    <row r="418" spans="1:16" x14ac:dyDescent="0.15">
      <c r="A418" s="3">
        <v>503</v>
      </c>
      <c r="B418" t="s">
        <v>554</v>
      </c>
      <c r="C418" t="s">
        <v>276</v>
      </c>
      <c r="D418" s="30" t="s">
        <v>553</v>
      </c>
      <c r="E418">
        <v>2020</v>
      </c>
      <c r="F418" t="s">
        <v>73</v>
      </c>
      <c r="G418" t="s">
        <v>539</v>
      </c>
      <c r="H418" t="s">
        <v>539</v>
      </c>
      <c r="I418" t="s">
        <v>64</v>
      </c>
      <c r="J418" t="s">
        <v>64</v>
      </c>
      <c r="K418" t="s">
        <v>22</v>
      </c>
      <c r="L418" t="s">
        <v>38</v>
      </c>
      <c r="M418" t="s">
        <v>24</v>
      </c>
      <c r="N418" t="s">
        <v>39</v>
      </c>
      <c r="O418" t="s">
        <v>40</v>
      </c>
      <c r="P418" t="s">
        <v>51</v>
      </c>
    </row>
    <row r="419" spans="1:16" x14ac:dyDescent="0.15">
      <c r="A419" s="3">
        <v>113</v>
      </c>
      <c r="B419" t="s">
        <v>71</v>
      </c>
      <c r="C419" t="s">
        <v>16</v>
      </c>
      <c r="D419" s="30" t="s">
        <v>555</v>
      </c>
      <c r="E419">
        <v>2020</v>
      </c>
      <c r="F419" t="s">
        <v>18</v>
      </c>
      <c r="G419" t="s">
        <v>539</v>
      </c>
      <c r="H419" t="s">
        <v>539</v>
      </c>
      <c r="I419" t="s">
        <v>46</v>
      </c>
      <c r="J419" t="s">
        <v>58</v>
      </c>
      <c r="K419" t="s">
        <v>65</v>
      </c>
      <c r="L419" t="s">
        <v>38</v>
      </c>
      <c r="M419" t="s">
        <v>24</v>
      </c>
      <c r="N419" t="s">
        <v>39</v>
      </c>
      <c r="O419" t="s">
        <v>40</v>
      </c>
      <c r="P419" t="s">
        <v>41</v>
      </c>
    </row>
    <row r="420" spans="1:16" x14ac:dyDescent="0.15">
      <c r="A420" s="3">
        <v>200</v>
      </c>
      <c r="C420" t="s">
        <v>16</v>
      </c>
      <c r="D420" s="30" t="s">
        <v>556</v>
      </c>
      <c r="E420">
        <v>2020</v>
      </c>
      <c r="F420" t="s">
        <v>45</v>
      </c>
      <c r="G420" t="s">
        <v>539</v>
      </c>
      <c r="H420" t="s">
        <v>539</v>
      </c>
      <c r="I420" t="s">
        <v>64</v>
      </c>
      <c r="J420" t="s">
        <v>64</v>
      </c>
      <c r="K420" t="s">
        <v>65</v>
      </c>
      <c r="L420" t="s">
        <v>38</v>
      </c>
      <c r="M420" t="s">
        <v>24</v>
      </c>
      <c r="N420" t="s">
        <v>39</v>
      </c>
      <c r="O420" t="s">
        <v>40</v>
      </c>
      <c r="P420" t="s">
        <v>41</v>
      </c>
    </row>
    <row r="421" spans="1:16" x14ac:dyDescent="0.15">
      <c r="A421" s="3">
        <v>13</v>
      </c>
      <c r="C421" t="s">
        <v>16</v>
      </c>
      <c r="D421" s="30" t="s">
        <v>557</v>
      </c>
      <c r="E421">
        <v>2020</v>
      </c>
      <c r="F421" t="s">
        <v>83</v>
      </c>
      <c r="G421" t="s">
        <v>539</v>
      </c>
      <c r="H421" t="s">
        <v>539</v>
      </c>
      <c r="I421" t="s">
        <v>46</v>
      </c>
      <c r="J421" t="s">
        <v>36</v>
      </c>
      <c r="K421" t="s">
        <v>37</v>
      </c>
      <c r="L421" t="s">
        <v>38</v>
      </c>
      <c r="M421" t="s">
        <v>24</v>
      </c>
      <c r="N421" t="s">
        <v>39</v>
      </c>
      <c r="O421" t="s">
        <v>40</v>
      </c>
      <c r="P421" t="s">
        <v>41</v>
      </c>
    </row>
    <row r="422" spans="1:16" x14ac:dyDescent="0.15">
      <c r="A422" s="3">
        <v>465</v>
      </c>
      <c r="B422" t="s">
        <v>558</v>
      </c>
      <c r="C422" t="s">
        <v>22</v>
      </c>
      <c r="D422" s="30" t="s">
        <v>362</v>
      </c>
      <c r="E422">
        <v>2020</v>
      </c>
      <c r="F422" t="s">
        <v>73</v>
      </c>
      <c r="G422" t="s">
        <v>539</v>
      </c>
      <c r="H422" t="s">
        <v>559</v>
      </c>
      <c r="I422" t="s">
        <v>46</v>
      </c>
      <c r="J422" t="s">
        <v>58</v>
      </c>
      <c r="K422" t="s">
        <v>65</v>
      </c>
      <c r="L422" t="s">
        <v>38</v>
      </c>
      <c r="M422" t="s">
        <v>30</v>
      </c>
      <c r="N422" t="s">
        <v>196</v>
      </c>
      <c r="O422" t="s">
        <v>560</v>
      </c>
      <c r="P422" t="s">
        <v>51</v>
      </c>
    </row>
    <row r="423" spans="1:16" x14ac:dyDescent="0.15">
      <c r="A423" s="3">
        <v>132</v>
      </c>
      <c r="B423" t="s">
        <v>265</v>
      </c>
      <c r="C423" t="s">
        <v>254</v>
      </c>
      <c r="D423" s="30" t="s">
        <v>299</v>
      </c>
      <c r="E423">
        <v>2020</v>
      </c>
      <c r="F423" t="s">
        <v>18</v>
      </c>
      <c r="G423" t="s">
        <v>539</v>
      </c>
      <c r="H423" t="s">
        <v>561</v>
      </c>
      <c r="I423" t="s">
        <v>46</v>
      </c>
      <c r="J423" t="s">
        <v>58</v>
      </c>
      <c r="K423" t="s">
        <v>22</v>
      </c>
      <c r="L423" t="s">
        <v>38</v>
      </c>
      <c r="M423" t="s">
        <v>30</v>
      </c>
      <c r="N423" t="s">
        <v>25</v>
      </c>
      <c r="O423" t="s">
        <v>50</v>
      </c>
      <c r="P423" t="s">
        <v>41</v>
      </c>
    </row>
    <row r="424" spans="1:16" x14ac:dyDescent="0.15">
      <c r="A424" s="3">
        <v>133</v>
      </c>
      <c r="B424" t="s">
        <v>496</v>
      </c>
      <c r="C424" t="s">
        <v>562</v>
      </c>
      <c r="D424" s="30" t="s">
        <v>299</v>
      </c>
      <c r="E424">
        <v>2020</v>
      </c>
      <c r="F424" t="s">
        <v>18</v>
      </c>
      <c r="G424" t="s">
        <v>539</v>
      </c>
      <c r="H424" t="s">
        <v>561</v>
      </c>
      <c r="I424" t="s">
        <v>20</v>
      </c>
      <c r="J424" t="s">
        <v>70</v>
      </c>
      <c r="K424" t="s">
        <v>22</v>
      </c>
      <c r="L424" t="s">
        <v>38</v>
      </c>
      <c r="M424" t="s">
        <v>30</v>
      </c>
      <c r="N424" t="s">
        <v>25</v>
      </c>
      <c r="O424" t="s">
        <v>50</v>
      </c>
      <c r="P424" t="s">
        <v>41</v>
      </c>
    </row>
    <row r="425" spans="1:16" x14ac:dyDescent="0.15">
      <c r="A425" s="3">
        <v>353</v>
      </c>
      <c r="B425" t="s">
        <v>265</v>
      </c>
      <c r="C425" t="s">
        <v>16</v>
      </c>
      <c r="D425" s="30" t="s">
        <v>332</v>
      </c>
      <c r="E425">
        <v>2020</v>
      </c>
      <c r="F425" t="s">
        <v>35</v>
      </c>
      <c r="G425" t="s">
        <v>539</v>
      </c>
      <c r="H425" t="s">
        <v>539</v>
      </c>
      <c r="I425" t="s">
        <v>20</v>
      </c>
      <c r="J425" t="s">
        <v>70</v>
      </c>
      <c r="K425" t="s">
        <v>22</v>
      </c>
      <c r="L425" t="s">
        <v>38</v>
      </c>
      <c r="M425" t="s">
        <v>24</v>
      </c>
      <c r="N425" t="s">
        <v>25</v>
      </c>
      <c r="O425" t="s">
        <v>50</v>
      </c>
      <c r="P425" t="s">
        <v>41</v>
      </c>
    </row>
    <row r="426" spans="1:16" x14ac:dyDescent="0.15">
      <c r="A426" s="3">
        <v>685</v>
      </c>
      <c r="B426" t="s">
        <v>177</v>
      </c>
      <c r="C426" t="s">
        <v>118</v>
      </c>
      <c r="D426" s="30" t="s">
        <v>563</v>
      </c>
      <c r="E426">
        <v>2020</v>
      </c>
      <c r="F426" t="s">
        <v>356</v>
      </c>
      <c r="G426" t="s">
        <v>539</v>
      </c>
      <c r="H426" t="s">
        <v>539</v>
      </c>
      <c r="I426" t="s">
        <v>46</v>
      </c>
      <c r="J426" t="s">
        <v>58</v>
      </c>
      <c r="K426" t="s">
        <v>285</v>
      </c>
      <c r="L426" t="s">
        <v>38</v>
      </c>
      <c r="M426" t="s">
        <v>24</v>
      </c>
      <c r="N426" t="s">
        <v>25</v>
      </c>
      <c r="O426" t="s">
        <v>60</v>
      </c>
      <c r="P426" t="s">
        <v>174</v>
      </c>
    </row>
    <row r="427" spans="1:16" x14ac:dyDescent="0.15">
      <c r="A427" s="3">
        <v>58</v>
      </c>
      <c r="C427" t="s">
        <v>381</v>
      </c>
      <c r="D427" s="30" t="s">
        <v>564</v>
      </c>
      <c r="E427">
        <v>2020</v>
      </c>
      <c r="F427" t="s">
        <v>83</v>
      </c>
      <c r="G427" t="s">
        <v>539</v>
      </c>
      <c r="H427" t="s">
        <v>565</v>
      </c>
      <c r="I427" t="s">
        <v>20</v>
      </c>
      <c r="J427" t="s">
        <v>486</v>
      </c>
      <c r="K427" t="s">
        <v>144</v>
      </c>
      <c r="L427" t="s">
        <v>38</v>
      </c>
      <c r="M427" t="s">
        <v>24</v>
      </c>
      <c r="N427" t="s">
        <v>150</v>
      </c>
      <c r="O427" t="s">
        <v>151</v>
      </c>
      <c r="P427" t="s">
        <v>51</v>
      </c>
    </row>
    <row r="428" spans="1:16" x14ac:dyDescent="0.15">
      <c r="A428" s="3">
        <v>251</v>
      </c>
      <c r="B428" t="s">
        <v>71</v>
      </c>
      <c r="C428" t="s">
        <v>124</v>
      </c>
      <c r="D428" s="30" t="s">
        <v>105</v>
      </c>
      <c r="E428">
        <v>2020</v>
      </c>
      <c r="F428" t="s">
        <v>106</v>
      </c>
      <c r="G428" t="s">
        <v>539</v>
      </c>
      <c r="H428" t="s">
        <v>539</v>
      </c>
      <c r="I428" t="s">
        <v>46</v>
      </c>
      <c r="J428" t="s">
        <v>58</v>
      </c>
      <c r="K428" t="s">
        <v>78</v>
      </c>
      <c r="L428" t="s">
        <v>38</v>
      </c>
      <c r="M428" t="s">
        <v>67</v>
      </c>
      <c r="N428" t="s">
        <v>150</v>
      </c>
      <c r="O428" t="s">
        <v>151</v>
      </c>
      <c r="P428" t="s">
        <v>174</v>
      </c>
    </row>
    <row r="429" spans="1:16" x14ac:dyDescent="0.15">
      <c r="A429" s="3">
        <v>252</v>
      </c>
      <c r="B429" t="s">
        <v>71</v>
      </c>
      <c r="C429" t="s">
        <v>124</v>
      </c>
      <c r="D429" s="30" t="s">
        <v>105</v>
      </c>
      <c r="E429">
        <v>2020</v>
      </c>
      <c r="F429" t="s">
        <v>106</v>
      </c>
      <c r="G429" t="s">
        <v>539</v>
      </c>
      <c r="H429" t="s">
        <v>539</v>
      </c>
      <c r="I429" t="s">
        <v>46</v>
      </c>
      <c r="J429" t="s">
        <v>58</v>
      </c>
      <c r="K429" t="s">
        <v>78</v>
      </c>
      <c r="L429" t="s">
        <v>38</v>
      </c>
      <c r="M429" t="s">
        <v>67</v>
      </c>
      <c r="N429" t="s">
        <v>150</v>
      </c>
      <c r="O429" t="s">
        <v>151</v>
      </c>
      <c r="P429" t="s">
        <v>174</v>
      </c>
    </row>
    <row r="430" spans="1:16" x14ac:dyDescent="0.15">
      <c r="A430" s="3">
        <v>253</v>
      </c>
      <c r="B430" t="s">
        <v>343</v>
      </c>
      <c r="D430" s="30" t="s">
        <v>105</v>
      </c>
      <c r="E430">
        <v>2020</v>
      </c>
      <c r="F430" t="s">
        <v>106</v>
      </c>
      <c r="G430" t="s">
        <v>539</v>
      </c>
      <c r="H430" t="s">
        <v>539</v>
      </c>
      <c r="I430" t="s">
        <v>20</v>
      </c>
      <c r="J430" t="s">
        <v>117</v>
      </c>
      <c r="K430" t="s">
        <v>78</v>
      </c>
      <c r="L430" t="s">
        <v>38</v>
      </c>
      <c r="M430" t="s">
        <v>67</v>
      </c>
      <c r="N430" t="s">
        <v>150</v>
      </c>
      <c r="O430" t="s">
        <v>151</v>
      </c>
      <c r="P430" t="s">
        <v>174</v>
      </c>
    </row>
    <row r="431" spans="1:16" x14ac:dyDescent="0.15">
      <c r="A431" s="3">
        <v>254</v>
      </c>
      <c r="B431" t="s">
        <v>71</v>
      </c>
      <c r="C431" t="s">
        <v>124</v>
      </c>
      <c r="D431" s="30" t="s">
        <v>105</v>
      </c>
      <c r="E431">
        <v>2020</v>
      </c>
      <c r="F431" t="s">
        <v>106</v>
      </c>
      <c r="G431" t="s">
        <v>539</v>
      </c>
      <c r="H431" t="s">
        <v>539</v>
      </c>
      <c r="I431" t="s">
        <v>20</v>
      </c>
      <c r="J431" t="s">
        <v>117</v>
      </c>
      <c r="K431" t="s">
        <v>78</v>
      </c>
      <c r="L431" t="s">
        <v>38</v>
      </c>
      <c r="M431" t="s">
        <v>67</v>
      </c>
      <c r="N431" t="s">
        <v>150</v>
      </c>
      <c r="O431" t="s">
        <v>151</v>
      </c>
      <c r="P431" t="s">
        <v>174</v>
      </c>
    </row>
    <row r="432" spans="1:16" x14ac:dyDescent="0.15">
      <c r="A432" s="3">
        <v>32</v>
      </c>
      <c r="B432" t="s">
        <v>55</v>
      </c>
      <c r="C432" t="s">
        <v>16</v>
      </c>
      <c r="D432" s="30" t="s">
        <v>202</v>
      </c>
      <c r="E432">
        <v>2020</v>
      </c>
      <c r="F432" t="s">
        <v>83</v>
      </c>
      <c r="G432" t="s">
        <v>539</v>
      </c>
      <c r="H432" t="s">
        <v>539</v>
      </c>
      <c r="I432" t="s">
        <v>20</v>
      </c>
      <c r="J432" t="s">
        <v>70</v>
      </c>
      <c r="K432" t="s">
        <v>22</v>
      </c>
      <c r="L432" t="s">
        <v>38</v>
      </c>
      <c r="M432" t="s">
        <v>24</v>
      </c>
      <c r="N432" t="s">
        <v>31</v>
      </c>
      <c r="O432" t="s">
        <v>273</v>
      </c>
      <c r="P432" t="s">
        <v>41</v>
      </c>
    </row>
    <row r="433" spans="1:16" x14ac:dyDescent="0.15">
      <c r="A433" s="3">
        <v>33</v>
      </c>
      <c r="B433" t="s">
        <v>55</v>
      </c>
      <c r="C433" t="s">
        <v>16</v>
      </c>
      <c r="D433" s="30" t="s">
        <v>202</v>
      </c>
      <c r="E433">
        <v>2020</v>
      </c>
      <c r="F433" t="s">
        <v>83</v>
      </c>
      <c r="G433" t="s">
        <v>539</v>
      </c>
      <c r="H433" t="s">
        <v>539</v>
      </c>
      <c r="I433" t="s">
        <v>64</v>
      </c>
      <c r="J433" t="s">
        <v>64</v>
      </c>
      <c r="K433" t="s">
        <v>22</v>
      </c>
      <c r="L433" t="s">
        <v>38</v>
      </c>
      <c r="M433" t="s">
        <v>24</v>
      </c>
      <c r="N433" t="s">
        <v>31</v>
      </c>
      <c r="O433" t="s">
        <v>273</v>
      </c>
      <c r="P433" t="s">
        <v>41</v>
      </c>
    </row>
    <row r="434" spans="1:16" x14ac:dyDescent="0.15">
      <c r="A434" s="3">
        <v>34</v>
      </c>
      <c r="B434" t="s">
        <v>55</v>
      </c>
      <c r="C434" t="s">
        <v>16</v>
      </c>
      <c r="D434" s="30" t="s">
        <v>202</v>
      </c>
      <c r="E434">
        <v>2020</v>
      </c>
      <c r="F434" t="s">
        <v>83</v>
      </c>
      <c r="G434" t="s">
        <v>539</v>
      </c>
      <c r="H434" t="s">
        <v>539</v>
      </c>
      <c r="I434" t="s">
        <v>20</v>
      </c>
      <c r="J434" t="s">
        <v>70</v>
      </c>
      <c r="K434" t="s">
        <v>22</v>
      </c>
      <c r="L434" t="s">
        <v>38</v>
      </c>
      <c r="M434" t="s">
        <v>24</v>
      </c>
      <c r="N434" t="s">
        <v>31</v>
      </c>
      <c r="O434" t="s">
        <v>273</v>
      </c>
      <c r="P434" t="s">
        <v>41</v>
      </c>
    </row>
    <row r="435" spans="1:16" x14ac:dyDescent="0.15">
      <c r="A435" s="3">
        <v>35</v>
      </c>
      <c r="B435" t="s">
        <v>55</v>
      </c>
      <c r="C435" t="s">
        <v>16</v>
      </c>
      <c r="D435" s="30" t="s">
        <v>202</v>
      </c>
      <c r="E435">
        <v>2020</v>
      </c>
      <c r="F435" t="s">
        <v>83</v>
      </c>
      <c r="G435" t="s">
        <v>539</v>
      </c>
      <c r="H435" t="s">
        <v>539</v>
      </c>
      <c r="I435" t="s">
        <v>64</v>
      </c>
      <c r="J435" t="s">
        <v>64</v>
      </c>
      <c r="K435" t="s">
        <v>22</v>
      </c>
      <c r="L435" t="s">
        <v>38</v>
      </c>
      <c r="M435" t="s">
        <v>24</v>
      </c>
      <c r="N435" t="s">
        <v>31</v>
      </c>
      <c r="O435" t="s">
        <v>273</v>
      </c>
      <c r="P435" t="s">
        <v>41</v>
      </c>
    </row>
    <row r="436" spans="1:16" x14ac:dyDescent="0.15">
      <c r="A436" s="3">
        <v>36</v>
      </c>
      <c r="B436" t="s">
        <v>55</v>
      </c>
      <c r="C436" t="s">
        <v>16</v>
      </c>
      <c r="D436" s="30" t="s">
        <v>202</v>
      </c>
      <c r="E436">
        <v>2020</v>
      </c>
      <c r="F436" t="s">
        <v>83</v>
      </c>
      <c r="G436" t="s">
        <v>539</v>
      </c>
      <c r="H436" t="s">
        <v>539</v>
      </c>
      <c r="I436" t="s">
        <v>20</v>
      </c>
      <c r="J436" t="s">
        <v>70</v>
      </c>
      <c r="K436" t="s">
        <v>22</v>
      </c>
      <c r="L436" t="s">
        <v>38</v>
      </c>
      <c r="M436" t="s">
        <v>24</v>
      </c>
      <c r="N436" t="s">
        <v>31</v>
      </c>
      <c r="O436" t="s">
        <v>273</v>
      </c>
      <c r="P436" t="s">
        <v>41</v>
      </c>
    </row>
    <row r="437" spans="1:16" x14ac:dyDescent="0.15">
      <c r="A437" s="3">
        <v>37</v>
      </c>
      <c r="B437" t="s">
        <v>55</v>
      </c>
      <c r="C437" t="s">
        <v>16</v>
      </c>
      <c r="D437" s="30" t="s">
        <v>202</v>
      </c>
      <c r="E437">
        <v>2020</v>
      </c>
      <c r="F437" t="s">
        <v>83</v>
      </c>
      <c r="G437" t="s">
        <v>539</v>
      </c>
      <c r="H437" t="s">
        <v>539</v>
      </c>
      <c r="I437" t="s">
        <v>64</v>
      </c>
      <c r="J437" t="s">
        <v>64</v>
      </c>
      <c r="K437" t="s">
        <v>22</v>
      </c>
      <c r="L437" t="s">
        <v>38</v>
      </c>
      <c r="M437" t="s">
        <v>24</v>
      </c>
      <c r="N437" t="s">
        <v>31</v>
      </c>
      <c r="O437" t="s">
        <v>273</v>
      </c>
      <c r="P437" t="s">
        <v>41</v>
      </c>
    </row>
    <row r="438" spans="1:16" x14ac:dyDescent="0.15">
      <c r="A438" s="3">
        <v>38</v>
      </c>
      <c r="B438" t="s">
        <v>55</v>
      </c>
      <c r="C438" t="s">
        <v>16</v>
      </c>
      <c r="D438" s="30" t="s">
        <v>202</v>
      </c>
      <c r="E438">
        <v>2020</v>
      </c>
      <c r="F438" t="s">
        <v>83</v>
      </c>
      <c r="G438" t="s">
        <v>539</v>
      </c>
      <c r="H438" t="s">
        <v>539</v>
      </c>
      <c r="I438" t="s">
        <v>64</v>
      </c>
      <c r="J438" t="s">
        <v>64</v>
      </c>
      <c r="K438" t="s">
        <v>22</v>
      </c>
      <c r="L438" t="s">
        <v>38</v>
      </c>
      <c r="M438" t="s">
        <v>24</v>
      </c>
      <c r="N438" t="s">
        <v>31</v>
      </c>
      <c r="O438" t="s">
        <v>273</v>
      </c>
      <c r="P438" t="s">
        <v>41</v>
      </c>
    </row>
    <row r="439" spans="1:16" x14ac:dyDescent="0.15">
      <c r="A439" s="3">
        <v>39</v>
      </c>
      <c r="B439" t="s">
        <v>55</v>
      </c>
      <c r="C439" t="s">
        <v>16</v>
      </c>
      <c r="D439" s="30" t="s">
        <v>202</v>
      </c>
      <c r="E439">
        <v>2020</v>
      </c>
      <c r="F439" t="s">
        <v>83</v>
      </c>
      <c r="G439" t="s">
        <v>539</v>
      </c>
      <c r="H439" t="s">
        <v>539</v>
      </c>
      <c r="I439" t="s">
        <v>20</v>
      </c>
      <c r="J439" t="s">
        <v>70</v>
      </c>
      <c r="K439" t="s">
        <v>22</v>
      </c>
      <c r="L439" t="s">
        <v>38</v>
      </c>
      <c r="M439" t="s">
        <v>24</v>
      </c>
      <c r="N439" t="s">
        <v>31</v>
      </c>
      <c r="O439" t="s">
        <v>273</v>
      </c>
      <c r="P439" t="s">
        <v>41</v>
      </c>
    </row>
    <row r="440" spans="1:16" x14ac:dyDescent="0.15">
      <c r="A440" s="3">
        <v>42</v>
      </c>
      <c r="B440" t="s">
        <v>55</v>
      </c>
      <c r="C440" t="s">
        <v>16</v>
      </c>
      <c r="D440" s="30" t="s">
        <v>202</v>
      </c>
      <c r="E440">
        <v>2020</v>
      </c>
      <c r="F440" t="s">
        <v>83</v>
      </c>
      <c r="G440" t="s">
        <v>539</v>
      </c>
      <c r="H440" t="s">
        <v>539</v>
      </c>
      <c r="I440" t="s">
        <v>20</v>
      </c>
      <c r="J440" t="s">
        <v>70</v>
      </c>
      <c r="K440" t="s">
        <v>22</v>
      </c>
      <c r="L440" t="s">
        <v>38</v>
      </c>
      <c r="M440" t="s">
        <v>24</v>
      </c>
      <c r="N440" t="s">
        <v>31</v>
      </c>
      <c r="O440" t="s">
        <v>273</v>
      </c>
      <c r="P440" t="s">
        <v>41</v>
      </c>
    </row>
    <row r="441" spans="1:16" x14ac:dyDescent="0.15">
      <c r="A441" s="3">
        <v>43</v>
      </c>
      <c r="B441" t="s">
        <v>55</v>
      </c>
      <c r="C441" t="s">
        <v>16</v>
      </c>
      <c r="D441" s="30" t="s">
        <v>202</v>
      </c>
      <c r="E441">
        <v>2020</v>
      </c>
      <c r="F441" t="s">
        <v>83</v>
      </c>
      <c r="G441" t="s">
        <v>539</v>
      </c>
      <c r="H441" t="s">
        <v>539</v>
      </c>
      <c r="I441" t="s">
        <v>64</v>
      </c>
      <c r="J441" t="s">
        <v>64</v>
      </c>
      <c r="K441" t="s">
        <v>22</v>
      </c>
      <c r="L441" t="s">
        <v>38</v>
      </c>
      <c r="M441" t="s">
        <v>24</v>
      </c>
      <c r="N441" t="s">
        <v>31</v>
      </c>
      <c r="O441" t="s">
        <v>273</v>
      </c>
      <c r="P441" t="s">
        <v>41</v>
      </c>
    </row>
    <row r="442" spans="1:16" x14ac:dyDescent="0.15">
      <c r="A442" s="3">
        <v>182</v>
      </c>
      <c r="B442" t="s">
        <v>177</v>
      </c>
      <c r="C442" t="s">
        <v>16</v>
      </c>
      <c r="D442" s="30" t="s">
        <v>242</v>
      </c>
      <c r="E442">
        <v>2020</v>
      </c>
      <c r="F442" t="s">
        <v>45</v>
      </c>
      <c r="G442" t="s">
        <v>539</v>
      </c>
      <c r="H442" t="s">
        <v>539</v>
      </c>
      <c r="I442" t="s">
        <v>46</v>
      </c>
      <c r="J442" t="s">
        <v>70</v>
      </c>
      <c r="K442" t="s">
        <v>22</v>
      </c>
      <c r="L442" t="s">
        <v>38</v>
      </c>
      <c r="M442" t="s">
        <v>24</v>
      </c>
      <c r="N442" t="s">
        <v>31</v>
      </c>
      <c r="O442" t="s">
        <v>93</v>
      </c>
      <c r="P442" t="s">
        <v>41</v>
      </c>
    </row>
    <row r="443" spans="1:16" x14ac:dyDescent="0.15">
      <c r="A443" s="3">
        <v>211</v>
      </c>
      <c r="C443" t="s">
        <v>16</v>
      </c>
      <c r="D443" s="30" t="s">
        <v>255</v>
      </c>
      <c r="E443">
        <v>2020</v>
      </c>
      <c r="F443" t="s">
        <v>45</v>
      </c>
      <c r="G443" t="s">
        <v>539</v>
      </c>
      <c r="H443" t="s">
        <v>539</v>
      </c>
      <c r="I443" t="s">
        <v>64</v>
      </c>
      <c r="J443" t="s">
        <v>64</v>
      </c>
      <c r="K443" t="s">
        <v>22</v>
      </c>
      <c r="L443" t="s">
        <v>38</v>
      </c>
      <c r="M443" t="s">
        <v>24</v>
      </c>
      <c r="N443" t="s">
        <v>31</v>
      </c>
      <c r="O443" t="s">
        <v>93</v>
      </c>
      <c r="P443" t="s">
        <v>41</v>
      </c>
    </row>
    <row r="444" spans="1:16" x14ac:dyDescent="0.15">
      <c r="A444" s="3">
        <v>212</v>
      </c>
      <c r="B444" t="s">
        <v>33</v>
      </c>
      <c r="C444" t="s">
        <v>22</v>
      </c>
      <c r="D444" s="30" t="s">
        <v>255</v>
      </c>
      <c r="E444">
        <v>2020</v>
      </c>
      <c r="F444" t="s">
        <v>45</v>
      </c>
      <c r="G444" t="s">
        <v>539</v>
      </c>
      <c r="H444" t="s">
        <v>539</v>
      </c>
      <c r="I444" t="s">
        <v>64</v>
      </c>
      <c r="J444" t="s">
        <v>64</v>
      </c>
      <c r="K444" t="s">
        <v>22</v>
      </c>
      <c r="L444" t="s">
        <v>38</v>
      </c>
      <c r="M444" t="s">
        <v>24</v>
      </c>
      <c r="N444" t="s">
        <v>31</v>
      </c>
      <c r="O444" t="s">
        <v>93</v>
      </c>
      <c r="P444" t="s">
        <v>41</v>
      </c>
    </row>
    <row r="445" spans="1:16" x14ac:dyDescent="0.15">
      <c r="A445" s="3">
        <v>580</v>
      </c>
      <c r="B445" t="s">
        <v>566</v>
      </c>
      <c r="D445" s="30" t="s">
        <v>434</v>
      </c>
      <c r="E445">
        <v>2020</v>
      </c>
      <c r="F445" t="s">
        <v>120</v>
      </c>
      <c r="G445" t="s">
        <v>539</v>
      </c>
      <c r="H445" t="s">
        <v>539</v>
      </c>
      <c r="I445" t="s">
        <v>20</v>
      </c>
      <c r="J445" t="s">
        <v>58</v>
      </c>
      <c r="K445" t="s">
        <v>22</v>
      </c>
      <c r="L445" t="s">
        <v>38</v>
      </c>
      <c r="M445" t="s">
        <v>24</v>
      </c>
      <c r="N445" t="s">
        <v>31</v>
      </c>
      <c r="O445" t="s">
        <v>93</v>
      </c>
      <c r="P445" t="s">
        <v>41</v>
      </c>
    </row>
    <row r="446" spans="1:16" x14ac:dyDescent="0.15">
      <c r="A446" s="3">
        <v>667</v>
      </c>
      <c r="D446" s="30" t="s">
        <v>483</v>
      </c>
      <c r="E446">
        <v>2020</v>
      </c>
      <c r="F446" t="s">
        <v>129</v>
      </c>
      <c r="G446" t="s">
        <v>539</v>
      </c>
      <c r="H446" t="s">
        <v>539</v>
      </c>
      <c r="I446" t="s">
        <v>20</v>
      </c>
      <c r="J446" t="s">
        <v>70</v>
      </c>
      <c r="K446" t="s">
        <v>65</v>
      </c>
      <c r="L446" t="s">
        <v>38</v>
      </c>
      <c r="M446" t="s">
        <v>24</v>
      </c>
      <c r="N446" t="s">
        <v>31</v>
      </c>
      <c r="O446" t="s">
        <v>273</v>
      </c>
      <c r="P446" t="s">
        <v>41</v>
      </c>
    </row>
    <row r="447" spans="1:16" x14ac:dyDescent="0.15">
      <c r="A447" s="3">
        <v>40</v>
      </c>
      <c r="B447" t="s">
        <v>55</v>
      </c>
      <c r="C447" t="s">
        <v>16</v>
      </c>
      <c r="D447" s="30" t="s">
        <v>202</v>
      </c>
      <c r="E447">
        <v>2020</v>
      </c>
      <c r="F447" t="s">
        <v>83</v>
      </c>
      <c r="G447" t="s">
        <v>539</v>
      </c>
      <c r="H447" t="s">
        <v>539</v>
      </c>
      <c r="I447" t="s">
        <v>46</v>
      </c>
      <c r="J447" t="s">
        <v>70</v>
      </c>
      <c r="K447" t="s">
        <v>65</v>
      </c>
      <c r="L447" t="s">
        <v>38</v>
      </c>
      <c r="M447" t="s">
        <v>24</v>
      </c>
      <c r="N447" t="s">
        <v>31</v>
      </c>
      <c r="O447" t="s">
        <v>273</v>
      </c>
      <c r="P447" t="s">
        <v>41</v>
      </c>
    </row>
    <row r="448" spans="1:16" x14ac:dyDescent="0.15">
      <c r="A448" s="3">
        <v>41</v>
      </c>
      <c r="B448" t="s">
        <v>55</v>
      </c>
      <c r="C448" t="s">
        <v>16</v>
      </c>
      <c r="D448" s="30" t="s">
        <v>202</v>
      </c>
      <c r="E448">
        <v>2020</v>
      </c>
      <c r="F448" t="s">
        <v>83</v>
      </c>
      <c r="G448" t="s">
        <v>539</v>
      </c>
      <c r="H448" t="s">
        <v>539</v>
      </c>
      <c r="I448" t="s">
        <v>64</v>
      </c>
      <c r="J448" t="s">
        <v>64</v>
      </c>
      <c r="K448" t="s">
        <v>65</v>
      </c>
      <c r="L448" t="s">
        <v>38</v>
      </c>
      <c r="M448" t="s">
        <v>24</v>
      </c>
      <c r="N448" t="s">
        <v>31</v>
      </c>
      <c r="O448" t="s">
        <v>273</v>
      </c>
      <c r="P448" t="s">
        <v>41</v>
      </c>
    </row>
    <row r="449" spans="1:16" x14ac:dyDescent="0.15">
      <c r="A449" s="3">
        <v>44</v>
      </c>
      <c r="B449" t="s">
        <v>55</v>
      </c>
      <c r="C449" t="s">
        <v>16</v>
      </c>
      <c r="D449" s="30" t="s">
        <v>202</v>
      </c>
      <c r="E449">
        <v>2020</v>
      </c>
      <c r="F449" t="s">
        <v>83</v>
      </c>
      <c r="G449" t="s">
        <v>539</v>
      </c>
      <c r="H449" t="s">
        <v>539</v>
      </c>
      <c r="I449" t="s">
        <v>64</v>
      </c>
      <c r="J449" t="s">
        <v>64</v>
      </c>
      <c r="K449" t="s">
        <v>65</v>
      </c>
      <c r="L449" t="s">
        <v>38</v>
      </c>
      <c r="M449" t="s">
        <v>24</v>
      </c>
      <c r="N449" t="s">
        <v>31</v>
      </c>
      <c r="O449" t="s">
        <v>273</v>
      </c>
      <c r="P449" t="s">
        <v>41</v>
      </c>
    </row>
    <row r="450" spans="1:16" x14ac:dyDescent="0.15">
      <c r="A450" s="3">
        <v>45</v>
      </c>
      <c r="B450" t="s">
        <v>55</v>
      </c>
      <c r="C450" t="s">
        <v>16</v>
      </c>
      <c r="D450" s="30" t="s">
        <v>202</v>
      </c>
      <c r="E450">
        <v>2020</v>
      </c>
      <c r="F450" t="s">
        <v>83</v>
      </c>
      <c r="G450" t="s">
        <v>539</v>
      </c>
      <c r="H450" t="s">
        <v>539</v>
      </c>
      <c r="I450" t="s">
        <v>46</v>
      </c>
      <c r="J450" t="s">
        <v>70</v>
      </c>
      <c r="K450" t="s">
        <v>65</v>
      </c>
      <c r="L450" t="s">
        <v>38</v>
      </c>
      <c r="M450" t="s">
        <v>24</v>
      </c>
      <c r="N450" t="s">
        <v>31</v>
      </c>
      <c r="O450" t="s">
        <v>273</v>
      </c>
      <c r="P450" t="s">
        <v>41</v>
      </c>
    </row>
    <row r="451" spans="1:16" x14ac:dyDescent="0.15">
      <c r="A451" s="3">
        <v>319</v>
      </c>
      <c r="B451" t="s">
        <v>177</v>
      </c>
      <c r="D451" s="30" t="s">
        <v>567</v>
      </c>
      <c r="E451">
        <v>2020</v>
      </c>
      <c r="F451" t="s">
        <v>35</v>
      </c>
      <c r="G451" t="s">
        <v>539</v>
      </c>
      <c r="H451" t="s">
        <v>539</v>
      </c>
      <c r="I451" t="s">
        <v>46</v>
      </c>
      <c r="J451" t="s">
        <v>58</v>
      </c>
      <c r="K451" t="s">
        <v>65</v>
      </c>
      <c r="L451" t="s">
        <v>38</v>
      </c>
      <c r="M451" t="s">
        <v>24</v>
      </c>
      <c r="N451" t="s">
        <v>31</v>
      </c>
      <c r="O451" t="s">
        <v>93</v>
      </c>
      <c r="P451" t="s">
        <v>51</v>
      </c>
    </row>
    <row r="452" spans="1:16" x14ac:dyDescent="0.15">
      <c r="A452" s="3">
        <v>660</v>
      </c>
      <c r="C452" t="s">
        <v>16</v>
      </c>
      <c r="D452" s="30" t="s">
        <v>568</v>
      </c>
      <c r="E452">
        <v>2020</v>
      </c>
      <c r="F452" t="s">
        <v>129</v>
      </c>
      <c r="G452" t="s">
        <v>539</v>
      </c>
      <c r="H452" t="s">
        <v>548</v>
      </c>
      <c r="I452" t="s">
        <v>46</v>
      </c>
      <c r="J452" t="s">
        <v>58</v>
      </c>
      <c r="K452" t="s">
        <v>285</v>
      </c>
      <c r="L452" t="s">
        <v>38</v>
      </c>
      <c r="M452" t="s">
        <v>30</v>
      </c>
      <c r="N452" t="s">
        <v>31</v>
      </c>
      <c r="O452" t="s">
        <v>273</v>
      </c>
      <c r="P452" t="s">
        <v>41</v>
      </c>
    </row>
    <row r="453" spans="1:16" x14ac:dyDescent="0.15">
      <c r="A453" s="3">
        <v>24</v>
      </c>
      <c r="B453" t="s">
        <v>55</v>
      </c>
      <c r="C453" t="s">
        <v>16</v>
      </c>
      <c r="D453" s="30" t="s">
        <v>87</v>
      </c>
      <c r="E453">
        <v>2020</v>
      </c>
      <c r="F453" t="s">
        <v>83</v>
      </c>
      <c r="G453" t="s">
        <v>539</v>
      </c>
      <c r="H453" t="s">
        <v>569</v>
      </c>
      <c r="I453" t="s">
        <v>46</v>
      </c>
      <c r="J453" t="s">
        <v>486</v>
      </c>
      <c r="K453" t="s">
        <v>144</v>
      </c>
      <c r="L453" t="s">
        <v>38</v>
      </c>
      <c r="M453" t="s">
        <v>30</v>
      </c>
      <c r="N453" t="s">
        <v>31</v>
      </c>
      <c r="O453" t="s">
        <v>32</v>
      </c>
      <c r="P453" t="s">
        <v>41</v>
      </c>
    </row>
    <row r="454" spans="1:16" x14ac:dyDescent="0.15">
      <c r="A454" s="3">
        <v>433</v>
      </c>
      <c r="B454" t="s">
        <v>570</v>
      </c>
      <c r="C454" t="s">
        <v>22</v>
      </c>
      <c r="D454" s="30" t="s">
        <v>288</v>
      </c>
      <c r="E454">
        <v>2020</v>
      </c>
      <c r="F454" t="s">
        <v>99</v>
      </c>
      <c r="G454" t="s">
        <v>539</v>
      </c>
      <c r="H454" t="s">
        <v>539</v>
      </c>
      <c r="I454" t="s">
        <v>20</v>
      </c>
      <c r="J454" t="s">
        <v>70</v>
      </c>
      <c r="K454" t="s">
        <v>22</v>
      </c>
      <c r="L454" t="s">
        <v>108</v>
      </c>
      <c r="M454" t="s">
        <v>49</v>
      </c>
      <c r="N454" t="s">
        <v>85</v>
      </c>
      <c r="O454" t="s">
        <v>116</v>
      </c>
      <c r="P454" t="s">
        <v>41</v>
      </c>
    </row>
    <row r="455" spans="1:16" x14ac:dyDescent="0.15">
      <c r="A455" s="3">
        <v>81</v>
      </c>
      <c r="C455" t="s">
        <v>16</v>
      </c>
      <c r="D455" s="30" t="s">
        <v>571</v>
      </c>
      <c r="E455">
        <v>2020</v>
      </c>
      <c r="F455" t="s">
        <v>18</v>
      </c>
      <c r="G455" t="s">
        <v>539</v>
      </c>
      <c r="H455" t="s">
        <v>539</v>
      </c>
      <c r="I455" t="s">
        <v>20</v>
      </c>
      <c r="J455" t="s">
        <v>58</v>
      </c>
      <c r="K455" t="s">
        <v>22</v>
      </c>
      <c r="L455" t="s">
        <v>48</v>
      </c>
      <c r="M455" t="s">
        <v>49</v>
      </c>
      <c r="N455" t="s">
        <v>85</v>
      </c>
      <c r="O455" t="s">
        <v>116</v>
      </c>
      <c r="P455" t="s">
        <v>54</v>
      </c>
    </row>
    <row r="456" spans="1:16" x14ac:dyDescent="0.15">
      <c r="A456" s="3">
        <v>471</v>
      </c>
      <c r="C456" t="s">
        <v>16</v>
      </c>
      <c r="D456" s="30" t="s">
        <v>572</v>
      </c>
      <c r="E456">
        <v>2020</v>
      </c>
      <c r="F456" t="s">
        <v>73</v>
      </c>
      <c r="G456" t="s">
        <v>539</v>
      </c>
      <c r="H456" t="s">
        <v>559</v>
      </c>
      <c r="I456" t="s">
        <v>46</v>
      </c>
      <c r="J456" t="s">
        <v>58</v>
      </c>
      <c r="K456" t="s">
        <v>65</v>
      </c>
      <c r="L456" t="s">
        <v>48</v>
      </c>
      <c r="M456" t="s">
        <v>49</v>
      </c>
      <c r="N456" t="s">
        <v>85</v>
      </c>
      <c r="O456" t="s">
        <v>116</v>
      </c>
      <c r="P456" t="s">
        <v>51</v>
      </c>
    </row>
    <row r="457" spans="1:16" x14ac:dyDescent="0.15">
      <c r="A457" s="3">
        <v>397</v>
      </c>
      <c r="B457" t="s">
        <v>573</v>
      </c>
      <c r="C457" t="s">
        <v>16</v>
      </c>
      <c r="D457" s="30" t="s">
        <v>412</v>
      </c>
      <c r="E457">
        <v>2020</v>
      </c>
      <c r="F457" t="s">
        <v>57</v>
      </c>
      <c r="G457" t="s">
        <v>539</v>
      </c>
      <c r="H457" t="s">
        <v>539</v>
      </c>
      <c r="I457" t="s">
        <v>20</v>
      </c>
      <c r="J457" t="s">
        <v>58</v>
      </c>
      <c r="K457" t="s">
        <v>37</v>
      </c>
      <c r="L457" t="s">
        <v>48</v>
      </c>
      <c r="M457" t="s">
        <v>49</v>
      </c>
      <c r="N457" t="s">
        <v>85</v>
      </c>
      <c r="O457" t="s">
        <v>116</v>
      </c>
      <c r="P457" t="s">
        <v>41</v>
      </c>
    </row>
    <row r="458" spans="1:16" x14ac:dyDescent="0.15">
      <c r="A458" s="3">
        <v>473</v>
      </c>
      <c r="B458" t="s">
        <v>71</v>
      </c>
      <c r="D458" s="30" t="s">
        <v>574</v>
      </c>
      <c r="E458">
        <v>2020</v>
      </c>
      <c r="F458" t="s">
        <v>73</v>
      </c>
      <c r="G458" t="s">
        <v>539</v>
      </c>
      <c r="H458" t="s">
        <v>539</v>
      </c>
      <c r="I458" t="s">
        <v>46</v>
      </c>
      <c r="J458" t="s">
        <v>58</v>
      </c>
      <c r="K458" t="s">
        <v>37</v>
      </c>
      <c r="L458" t="s">
        <v>48</v>
      </c>
      <c r="M458" t="s">
        <v>49</v>
      </c>
      <c r="N458" t="s">
        <v>126</v>
      </c>
      <c r="O458" t="s">
        <v>376</v>
      </c>
      <c r="P458" t="s">
        <v>54</v>
      </c>
    </row>
    <row r="459" spans="1:16" x14ac:dyDescent="0.15">
      <c r="A459" s="3">
        <v>416</v>
      </c>
      <c r="B459" t="s">
        <v>156</v>
      </c>
      <c r="C459" t="s">
        <v>16</v>
      </c>
      <c r="D459" s="30" t="s">
        <v>575</v>
      </c>
      <c r="E459">
        <v>2020</v>
      </c>
      <c r="F459" t="s">
        <v>57</v>
      </c>
      <c r="G459" t="s">
        <v>539</v>
      </c>
      <c r="H459" t="s">
        <v>539</v>
      </c>
      <c r="I459" t="s">
        <v>46</v>
      </c>
      <c r="J459" t="s">
        <v>21</v>
      </c>
      <c r="K459" t="s">
        <v>576</v>
      </c>
      <c r="L459" t="s">
        <v>48</v>
      </c>
      <c r="M459" t="s">
        <v>49</v>
      </c>
      <c r="N459" t="s">
        <v>154</v>
      </c>
      <c r="O459" t="s">
        <v>155</v>
      </c>
      <c r="P459" t="s">
        <v>27</v>
      </c>
    </row>
    <row r="460" spans="1:16" x14ac:dyDescent="0.15">
      <c r="A460" s="3">
        <v>687</v>
      </c>
      <c r="B460" t="s">
        <v>343</v>
      </c>
      <c r="C460" t="s">
        <v>204</v>
      </c>
      <c r="D460" s="30" t="s">
        <v>577</v>
      </c>
      <c r="E460">
        <v>2020</v>
      </c>
      <c r="F460" t="s">
        <v>356</v>
      </c>
      <c r="G460" t="s">
        <v>539</v>
      </c>
      <c r="H460" t="s">
        <v>539</v>
      </c>
      <c r="I460" t="s">
        <v>20</v>
      </c>
      <c r="J460" t="s">
        <v>117</v>
      </c>
      <c r="K460" t="s">
        <v>75</v>
      </c>
      <c r="L460" t="s">
        <v>48</v>
      </c>
      <c r="M460" t="s">
        <v>49</v>
      </c>
      <c r="N460" t="s">
        <v>154</v>
      </c>
      <c r="O460" t="s">
        <v>155</v>
      </c>
      <c r="P460" t="s">
        <v>54</v>
      </c>
    </row>
    <row r="461" spans="1:16" x14ac:dyDescent="0.15">
      <c r="A461" s="3">
        <v>415</v>
      </c>
      <c r="B461" t="s">
        <v>156</v>
      </c>
      <c r="C461" t="s">
        <v>16</v>
      </c>
      <c r="D461" s="30" t="s">
        <v>575</v>
      </c>
      <c r="E461">
        <v>2020</v>
      </c>
      <c r="F461" t="s">
        <v>57</v>
      </c>
      <c r="G461" t="s">
        <v>539</v>
      </c>
      <c r="H461" t="s">
        <v>539</v>
      </c>
      <c r="I461" t="s">
        <v>20</v>
      </c>
      <c r="J461" t="s">
        <v>58</v>
      </c>
      <c r="K461" t="s">
        <v>578</v>
      </c>
      <c r="L461" t="s">
        <v>48</v>
      </c>
      <c r="M461" t="s">
        <v>49</v>
      </c>
      <c r="N461" t="s">
        <v>154</v>
      </c>
      <c r="O461" t="s">
        <v>155</v>
      </c>
      <c r="P461" t="s">
        <v>27</v>
      </c>
    </row>
    <row r="462" spans="1:16" x14ac:dyDescent="0.15">
      <c r="A462" s="3">
        <v>365</v>
      </c>
      <c r="B462" t="s">
        <v>156</v>
      </c>
      <c r="C462" t="s">
        <v>16</v>
      </c>
      <c r="D462" s="30" t="s">
        <v>229</v>
      </c>
      <c r="E462">
        <v>2020</v>
      </c>
      <c r="F462" t="s">
        <v>57</v>
      </c>
      <c r="G462" t="s">
        <v>539</v>
      </c>
      <c r="H462" t="s">
        <v>539</v>
      </c>
      <c r="I462" t="s">
        <v>46</v>
      </c>
      <c r="J462" t="s">
        <v>58</v>
      </c>
      <c r="K462" t="s">
        <v>78</v>
      </c>
      <c r="L462" t="s">
        <v>48</v>
      </c>
      <c r="M462" t="s">
        <v>49</v>
      </c>
      <c r="N462" t="s">
        <v>154</v>
      </c>
      <c r="O462" t="s">
        <v>155</v>
      </c>
      <c r="P462" t="s">
        <v>51</v>
      </c>
    </row>
    <row r="463" spans="1:16" x14ac:dyDescent="0.15">
      <c r="A463" s="3">
        <v>366</v>
      </c>
      <c r="B463" t="s">
        <v>343</v>
      </c>
      <c r="C463" t="s">
        <v>16</v>
      </c>
      <c r="D463" s="30" t="s">
        <v>229</v>
      </c>
      <c r="E463">
        <v>2020</v>
      </c>
      <c r="F463" t="s">
        <v>57</v>
      </c>
      <c r="G463" t="s">
        <v>539</v>
      </c>
      <c r="H463" t="s">
        <v>539</v>
      </c>
      <c r="I463" t="s">
        <v>20</v>
      </c>
      <c r="J463" t="s">
        <v>117</v>
      </c>
      <c r="K463" t="s">
        <v>78</v>
      </c>
      <c r="L463" t="s">
        <v>48</v>
      </c>
      <c r="M463" t="s">
        <v>49</v>
      </c>
      <c r="N463" t="s">
        <v>154</v>
      </c>
      <c r="O463" t="s">
        <v>155</v>
      </c>
      <c r="P463" t="s">
        <v>51</v>
      </c>
    </row>
    <row r="464" spans="1:16" x14ac:dyDescent="0.15">
      <c r="A464" s="3">
        <v>219</v>
      </c>
      <c r="C464" t="s">
        <v>16</v>
      </c>
      <c r="D464" s="30" t="s">
        <v>479</v>
      </c>
      <c r="E464">
        <v>2020</v>
      </c>
      <c r="F464" t="s">
        <v>106</v>
      </c>
      <c r="G464" t="s">
        <v>539</v>
      </c>
      <c r="H464" t="s">
        <v>579</v>
      </c>
      <c r="I464" t="s">
        <v>46</v>
      </c>
      <c r="J464" t="s">
        <v>97</v>
      </c>
      <c r="K464" t="s">
        <v>22</v>
      </c>
      <c r="L464" t="s">
        <v>48</v>
      </c>
      <c r="M464" t="s">
        <v>49</v>
      </c>
      <c r="N464" t="s">
        <v>39</v>
      </c>
      <c r="O464" t="s">
        <v>40</v>
      </c>
      <c r="P464" t="s">
        <v>54</v>
      </c>
    </row>
    <row r="465" spans="1:16" x14ac:dyDescent="0.15">
      <c r="A465" s="3">
        <v>490</v>
      </c>
      <c r="B465" t="s">
        <v>71</v>
      </c>
      <c r="C465" t="s">
        <v>16</v>
      </c>
      <c r="D465" s="30" t="s">
        <v>142</v>
      </c>
      <c r="E465">
        <v>2020</v>
      </c>
      <c r="F465" t="s">
        <v>73</v>
      </c>
      <c r="G465" t="s">
        <v>539</v>
      </c>
      <c r="H465" t="s">
        <v>580</v>
      </c>
      <c r="I465" t="s">
        <v>46</v>
      </c>
      <c r="J465" t="s">
        <v>70</v>
      </c>
      <c r="K465" t="s">
        <v>22</v>
      </c>
      <c r="L465" t="s">
        <v>48</v>
      </c>
      <c r="M465" t="s">
        <v>49</v>
      </c>
      <c r="N465" t="s">
        <v>25</v>
      </c>
      <c r="O465" t="s">
        <v>60</v>
      </c>
      <c r="P465" t="s">
        <v>284</v>
      </c>
    </row>
    <row r="466" spans="1:16" x14ac:dyDescent="0.15">
      <c r="A466" s="3">
        <v>561</v>
      </c>
      <c r="B466" t="s">
        <v>177</v>
      </c>
      <c r="C466" t="s">
        <v>118</v>
      </c>
      <c r="D466" s="30" t="s">
        <v>581</v>
      </c>
      <c r="E466">
        <v>2020</v>
      </c>
      <c r="F466" t="s">
        <v>80</v>
      </c>
      <c r="G466" t="s">
        <v>539</v>
      </c>
      <c r="H466" t="s">
        <v>539</v>
      </c>
      <c r="I466" t="s">
        <v>46</v>
      </c>
      <c r="J466" t="s">
        <v>58</v>
      </c>
      <c r="K466" t="s">
        <v>22</v>
      </c>
      <c r="L466" t="s">
        <v>48</v>
      </c>
      <c r="M466" t="s">
        <v>49</v>
      </c>
      <c r="N466" t="s">
        <v>25</v>
      </c>
      <c r="O466" t="s">
        <v>53</v>
      </c>
      <c r="P466" t="s">
        <v>51</v>
      </c>
    </row>
    <row r="467" spans="1:16" x14ac:dyDescent="0.15">
      <c r="A467" s="3">
        <v>23</v>
      </c>
      <c r="B467" t="s">
        <v>71</v>
      </c>
      <c r="C467" t="s">
        <v>16</v>
      </c>
      <c r="D467" s="30" t="s">
        <v>87</v>
      </c>
      <c r="E467">
        <v>2020</v>
      </c>
      <c r="F467" t="s">
        <v>83</v>
      </c>
      <c r="G467" t="s">
        <v>539</v>
      </c>
      <c r="H467" t="s">
        <v>569</v>
      </c>
      <c r="I467" t="s">
        <v>46</v>
      </c>
      <c r="J467" t="s">
        <v>486</v>
      </c>
      <c r="K467" t="s">
        <v>144</v>
      </c>
      <c r="L467" t="s">
        <v>48</v>
      </c>
      <c r="M467" t="s">
        <v>49</v>
      </c>
      <c r="N467" t="s">
        <v>25</v>
      </c>
      <c r="O467" t="s">
        <v>26</v>
      </c>
      <c r="P467" t="s">
        <v>41</v>
      </c>
    </row>
    <row r="468" spans="1:16" x14ac:dyDescent="0.15">
      <c r="A468" s="3">
        <v>686</v>
      </c>
      <c r="B468" t="s">
        <v>71</v>
      </c>
      <c r="C468" t="s">
        <v>204</v>
      </c>
      <c r="D468" s="30" t="s">
        <v>577</v>
      </c>
      <c r="E468">
        <v>2020</v>
      </c>
      <c r="F468" t="s">
        <v>356</v>
      </c>
      <c r="G468" t="s">
        <v>539</v>
      </c>
      <c r="H468" t="s">
        <v>539</v>
      </c>
      <c r="I468" t="s">
        <v>46</v>
      </c>
      <c r="J468" t="s">
        <v>58</v>
      </c>
      <c r="K468" t="s">
        <v>78</v>
      </c>
      <c r="L468" t="s">
        <v>48</v>
      </c>
      <c r="M468" t="s">
        <v>49</v>
      </c>
      <c r="N468" t="s">
        <v>25</v>
      </c>
      <c r="O468" t="s">
        <v>309</v>
      </c>
      <c r="P468" t="s">
        <v>54</v>
      </c>
    </row>
    <row r="469" spans="1:16" x14ac:dyDescent="0.15">
      <c r="A469" s="3">
        <v>605</v>
      </c>
      <c r="B469" t="s">
        <v>582</v>
      </c>
      <c r="C469" t="s">
        <v>124</v>
      </c>
      <c r="D469" s="30" t="s">
        <v>583</v>
      </c>
      <c r="E469">
        <v>2020</v>
      </c>
      <c r="F469" t="s">
        <v>120</v>
      </c>
      <c r="G469" t="s">
        <v>539</v>
      </c>
      <c r="H469" t="s">
        <v>547</v>
      </c>
      <c r="I469" t="s">
        <v>20</v>
      </c>
      <c r="J469" t="s">
        <v>21</v>
      </c>
      <c r="K469" t="s">
        <v>22</v>
      </c>
      <c r="L469" t="s">
        <v>48</v>
      </c>
      <c r="M469" t="s">
        <v>49</v>
      </c>
      <c r="N469" t="s">
        <v>150</v>
      </c>
      <c r="O469" t="s">
        <v>151</v>
      </c>
      <c r="P469" t="s">
        <v>51</v>
      </c>
    </row>
    <row r="470" spans="1:16" x14ac:dyDescent="0.15">
      <c r="A470" s="3">
        <v>606</v>
      </c>
      <c r="B470" t="s">
        <v>584</v>
      </c>
      <c r="C470" t="s">
        <v>124</v>
      </c>
      <c r="D470" s="30" t="s">
        <v>583</v>
      </c>
      <c r="E470">
        <v>2020</v>
      </c>
      <c r="F470" t="s">
        <v>120</v>
      </c>
      <c r="G470" t="s">
        <v>539</v>
      </c>
      <c r="H470" t="s">
        <v>547</v>
      </c>
      <c r="I470" t="s">
        <v>20</v>
      </c>
      <c r="J470" t="s">
        <v>21</v>
      </c>
      <c r="K470" t="s">
        <v>22</v>
      </c>
      <c r="L470" t="s">
        <v>48</v>
      </c>
      <c r="M470" t="s">
        <v>49</v>
      </c>
      <c r="N470" t="s">
        <v>150</v>
      </c>
      <c r="O470" t="s">
        <v>151</v>
      </c>
      <c r="P470" t="s">
        <v>51</v>
      </c>
    </row>
    <row r="471" spans="1:16" x14ac:dyDescent="0.15">
      <c r="A471" s="3">
        <v>638</v>
      </c>
      <c r="B471" t="s">
        <v>161</v>
      </c>
      <c r="C471" t="s">
        <v>22</v>
      </c>
      <c r="D471" s="30" t="s">
        <v>413</v>
      </c>
      <c r="E471">
        <v>2020</v>
      </c>
      <c r="F471" t="s">
        <v>129</v>
      </c>
      <c r="G471" t="s">
        <v>539</v>
      </c>
      <c r="H471" t="s">
        <v>539</v>
      </c>
      <c r="I471" t="s">
        <v>64</v>
      </c>
      <c r="J471" t="s">
        <v>64</v>
      </c>
      <c r="K471" t="s">
        <v>22</v>
      </c>
      <c r="L471" t="s">
        <v>132</v>
      </c>
      <c r="M471" t="s">
        <v>49</v>
      </c>
      <c r="N471" t="s">
        <v>187</v>
      </c>
      <c r="O471" t="s">
        <v>585</v>
      </c>
      <c r="P471" t="s">
        <v>41</v>
      </c>
    </row>
    <row r="472" spans="1:16" x14ac:dyDescent="0.15">
      <c r="A472" s="3">
        <v>438</v>
      </c>
      <c r="C472" t="s">
        <v>22</v>
      </c>
      <c r="D472" s="30" t="s">
        <v>586</v>
      </c>
      <c r="E472">
        <v>2020</v>
      </c>
      <c r="F472" t="s">
        <v>99</v>
      </c>
      <c r="G472" t="s">
        <v>539</v>
      </c>
      <c r="H472" t="s">
        <v>547</v>
      </c>
      <c r="I472" t="s">
        <v>20</v>
      </c>
      <c r="J472" t="s">
        <v>70</v>
      </c>
      <c r="K472" t="s">
        <v>22</v>
      </c>
      <c r="L472" t="s">
        <v>132</v>
      </c>
      <c r="M472" t="s">
        <v>49</v>
      </c>
      <c r="N472" t="s">
        <v>187</v>
      </c>
      <c r="O472" t="s">
        <v>585</v>
      </c>
      <c r="P472" t="s">
        <v>41</v>
      </c>
    </row>
    <row r="473" spans="1:16" x14ac:dyDescent="0.15">
      <c r="A473" s="3">
        <v>270</v>
      </c>
      <c r="B473" t="s">
        <v>268</v>
      </c>
      <c r="C473" t="s">
        <v>22</v>
      </c>
      <c r="D473" s="30" t="s">
        <v>373</v>
      </c>
      <c r="E473">
        <v>2020</v>
      </c>
      <c r="F473" t="s">
        <v>106</v>
      </c>
      <c r="G473" t="s">
        <v>539</v>
      </c>
      <c r="H473" t="s">
        <v>539</v>
      </c>
      <c r="I473" t="s">
        <v>64</v>
      </c>
      <c r="J473" t="s">
        <v>64</v>
      </c>
      <c r="K473" t="s">
        <v>22</v>
      </c>
      <c r="L473" t="s">
        <v>132</v>
      </c>
      <c r="M473" t="s">
        <v>49</v>
      </c>
      <c r="N473" t="s">
        <v>187</v>
      </c>
      <c r="O473" t="s">
        <v>587</v>
      </c>
      <c r="P473" t="s">
        <v>27</v>
      </c>
    </row>
    <row r="474" spans="1:16" x14ac:dyDescent="0.15">
      <c r="A474" s="3">
        <v>289</v>
      </c>
      <c r="C474" t="s">
        <v>22</v>
      </c>
      <c r="D474" s="30" t="s">
        <v>588</v>
      </c>
      <c r="E474">
        <v>2020</v>
      </c>
      <c r="F474" t="s">
        <v>35</v>
      </c>
      <c r="G474" t="s">
        <v>539</v>
      </c>
      <c r="H474" t="s">
        <v>539</v>
      </c>
      <c r="I474" t="s">
        <v>64</v>
      </c>
      <c r="J474" t="s">
        <v>64</v>
      </c>
      <c r="K474" t="s">
        <v>22</v>
      </c>
      <c r="L474" t="s">
        <v>132</v>
      </c>
      <c r="M474" t="s">
        <v>49</v>
      </c>
      <c r="N474" t="s">
        <v>187</v>
      </c>
      <c r="O474" t="s">
        <v>317</v>
      </c>
      <c r="P474" t="s">
        <v>41</v>
      </c>
    </row>
    <row r="475" spans="1:16" x14ac:dyDescent="0.15">
      <c r="A475" s="3">
        <v>272</v>
      </c>
      <c r="B475" t="s">
        <v>161</v>
      </c>
      <c r="C475" t="s">
        <v>22</v>
      </c>
      <c r="D475" s="30" t="s">
        <v>589</v>
      </c>
      <c r="E475">
        <v>2020</v>
      </c>
      <c r="F475" t="s">
        <v>106</v>
      </c>
      <c r="G475" t="s">
        <v>539</v>
      </c>
      <c r="H475" t="s">
        <v>539</v>
      </c>
      <c r="I475" t="s">
        <v>64</v>
      </c>
      <c r="J475" t="s">
        <v>64</v>
      </c>
      <c r="K475" t="s">
        <v>22</v>
      </c>
      <c r="L475" t="s">
        <v>132</v>
      </c>
      <c r="M475" t="s">
        <v>49</v>
      </c>
      <c r="N475" t="s">
        <v>85</v>
      </c>
      <c r="O475" t="s">
        <v>86</v>
      </c>
      <c r="P475" t="s">
        <v>41</v>
      </c>
    </row>
    <row r="476" spans="1:16" x14ac:dyDescent="0.15">
      <c r="A476" s="3">
        <v>274</v>
      </c>
      <c r="C476" t="s">
        <v>22</v>
      </c>
      <c r="D476" s="30" t="s">
        <v>481</v>
      </c>
      <c r="E476">
        <v>2020</v>
      </c>
      <c r="F476" t="s">
        <v>106</v>
      </c>
      <c r="G476" t="s">
        <v>539</v>
      </c>
      <c r="H476" t="s">
        <v>539</v>
      </c>
      <c r="I476" t="s">
        <v>64</v>
      </c>
      <c r="J476" t="s">
        <v>64</v>
      </c>
      <c r="K476" t="s">
        <v>22</v>
      </c>
      <c r="L476" t="s">
        <v>132</v>
      </c>
      <c r="M476" t="s">
        <v>49</v>
      </c>
      <c r="N476" t="s">
        <v>85</v>
      </c>
      <c r="O476" t="s">
        <v>86</v>
      </c>
      <c r="P476" t="s">
        <v>41</v>
      </c>
    </row>
    <row r="477" spans="1:16" x14ac:dyDescent="0.15">
      <c r="A477" s="3">
        <v>327</v>
      </c>
      <c r="C477" t="s">
        <v>22</v>
      </c>
      <c r="D477" s="30" t="s">
        <v>325</v>
      </c>
      <c r="E477">
        <v>2020</v>
      </c>
      <c r="F477" t="s">
        <v>35</v>
      </c>
      <c r="G477" t="s">
        <v>539</v>
      </c>
      <c r="H477" t="s">
        <v>539</v>
      </c>
      <c r="I477" t="s">
        <v>64</v>
      </c>
      <c r="J477" t="s">
        <v>64</v>
      </c>
      <c r="K477" t="s">
        <v>22</v>
      </c>
      <c r="L477" t="s">
        <v>132</v>
      </c>
      <c r="M477" t="s">
        <v>49</v>
      </c>
      <c r="N477" t="s">
        <v>133</v>
      </c>
      <c r="O477" t="s">
        <v>134</v>
      </c>
      <c r="P477" t="s">
        <v>41</v>
      </c>
    </row>
    <row r="478" spans="1:16" x14ac:dyDescent="0.15">
      <c r="A478" s="3">
        <v>27</v>
      </c>
      <c r="B478" t="s">
        <v>28</v>
      </c>
      <c r="C478" t="s">
        <v>16</v>
      </c>
      <c r="D478" s="30" t="s">
        <v>182</v>
      </c>
      <c r="E478">
        <v>2020</v>
      </c>
      <c r="F478" t="s">
        <v>83</v>
      </c>
      <c r="G478" t="s">
        <v>539</v>
      </c>
      <c r="H478" t="s">
        <v>590</v>
      </c>
      <c r="I478" t="s">
        <v>20</v>
      </c>
      <c r="J478" t="s">
        <v>70</v>
      </c>
      <c r="K478" t="s">
        <v>22</v>
      </c>
      <c r="L478" t="s">
        <v>132</v>
      </c>
      <c r="M478" t="s">
        <v>49</v>
      </c>
      <c r="N478" t="s">
        <v>25</v>
      </c>
      <c r="O478" t="s">
        <v>53</v>
      </c>
      <c r="P478" t="s">
        <v>41</v>
      </c>
    </row>
    <row r="479" spans="1:16" x14ac:dyDescent="0.15">
      <c r="A479" s="3">
        <v>338</v>
      </c>
      <c r="B479" t="s">
        <v>33</v>
      </c>
      <c r="C479" t="s">
        <v>22</v>
      </c>
      <c r="D479" s="30" t="s">
        <v>519</v>
      </c>
      <c r="E479">
        <v>2020</v>
      </c>
      <c r="F479" t="s">
        <v>35</v>
      </c>
      <c r="G479" t="s">
        <v>539</v>
      </c>
      <c r="H479" t="s">
        <v>539</v>
      </c>
      <c r="I479" t="s">
        <v>46</v>
      </c>
      <c r="J479" t="s">
        <v>58</v>
      </c>
      <c r="L479" t="s">
        <v>132</v>
      </c>
      <c r="M479" t="s">
        <v>49</v>
      </c>
      <c r="N479" t="s">
        <v>25</v>
      </c>
      <c r="O479" t="s">
        <v>259</v>
      </c>
      <c r="P479" t="s">
        <v>41</v>
      </c>
    </row>
    <row r="480" spans="1:16" x14ac:dyDescent="0.15">
      <c r="A480" s="3">
        <v>102</v>
      </c>
      <c r="B480" t="s">
        <v>156</v>
      </c>
      <c r="C480" t="s">
        <v>16</v>
      </c>
      <c r="D480" s="30" t="s">
        <v>392</v>
      </c>
      <c r="E480">
        <v>2020</v>
      </c>
      <c r="F480" t="s">
        <v>18</v>
      </c>
      <c r="G480" t="s">
        <v>591</v>
      </c>
      <c r="H480" t="s">
        <v>236</v>
      </c>
      <c r="I480" t="s">
        <v>20</v>
      </c>
      <c r="J480" t="s">
        <v>58</v>
      </c>
      <c r="K480" t="s">
        <v>22</v>
      </c>
      <c r="L480" t="s">
        <v>66</v>
      </c>
      <c r="M480" t="s">
        <v>67</v>
      </c>
      <c r="N480" t="s">
        <v>154</v>
      </c>
      <c r="O480" t="s">
        <v>155</v>
      </c>
      <c r="P480" t="s">
        <v>27</v>
      </c>
    </row>
    <row r="481" spans="1:16" x14ac:dyDescent="0.15">
      <c r="A481" s="3">
        <v>577</v>
      </c>
      <c r="C481" t="s">
        <v>16</v>
      </c>
      <c r="D481" s="30" t="s">
        <v>592</v>
      </c>
      <c r="E481">
        <v>2020</v>
      </c>
      <c r="F481" t="s">
        <v>120</v>
      </c>
      <c r="G481" t="s">
        <v>591</v>
      </c>
      <c r="H481" t="s">
        <v>236</v>
      </c>
      <c r="I481" t="s">
        <v>20</v>
      </c>
      <c r="J481" t="s">
        <v>70</v>
      </c>
      <c r="K481" t="s">
        <v>22</v>
      </c>
      <c r="L481" t="s">
        <v>66</v>
      </c>
      <c r="M481" t="s">
        <v>67</v>
      </c>
      <c r="N481" t="s">
        <v>25</v>
      </c>
      <c r="O481" t="s">
        <v>60</v>
      </c>
      <c r="P481" t="s">
        <v>27</v>
      </c>
    </row>
    <row r="482" spans="1:16" x14ac:dyDescent="0.15">
      <c r="A482" s="3">
        <v>540</v>
      </c>
      <c r="B482" t="s">
        <v>112</v>
      </c>
      <c r="C482" t="s">
        <v>22</v>
      </c>
      <c r="D482" s="30" t="s">
        <v>181</v>
      </c>
      <c r="E482">
        <v>2020</v>
      </c>
      <c r="F482" t="s">
        <v>80</v>
      </c>
      <c r="G482" t="s">
        <v>591</v>
      </c>
      <c r="H482" t="s">
        <v>236</v>
      </c>
      <c r="I482" t="s">
        <v>20</v>
      </c>
      <c r="J482" t="s">
        <v>58</v>
      </c>
      <c r="K482" t="s">
        <v>22</v>
      </c>
      <c r="L482" t="s">
        <v>23</v>
      </c>
      <c r="M482" t="s">
        <v>30</v>
      </c>
      <c r="N482" t="s">
        <v>85</v>
      </c>
      <c r="O482" t="s">
        <v>109</v>
      </c>
      <c r="P482" t="s">
        <v>27</v>
      </c>
    </row>
    <row r="483" spans="1:16" x14ac:dyDescent="0.15">
      <c r="A483" s="3">
        <v>541</v>
      </c>
      <c r="B483" t="s">
        <v>593</v>
      </c>
      <c r="C483" t="s">
        <v>22</v>
      </c>
      <c r="D483" s="30" t="s">
        <v>181</v>
      </c>
      <c r="E483">
        <v>2020</v>
      </c>
      <c r="F483" t="s">
        <v>80</v>
      </c>
      <c r="G483" t="s">
        <v>591</v>
      </c>
      <c r="H483" t="s">
        <v>236</v>
      </c>
      <c r="I483" t="s">
        <v>20</v>
      </c>
      <c r="J483" t="s">
        <v>70</v>
      </c>
      <c r="K483" t="s">
        <v>22</v>
      </c>
      <c r="L483" t="s">
        <v>23</v>
      </c>
      <c r="M483" t="s">
        <v>30</v>
      </c>
      <c r="N483" t="s">
        <v>85</v>
      </c>
      <c r="O483" t="s">
        <v>109</v>
      </c>
      <c r="P483" t="s">
        <v>27</v>
      </c>
    </row>
    <row r="484" spans="1:16" x14ac:dyDescent="0.15">
      <c r="A484" s="3">
        <v>632</v>
      </c>
      <c r="B484" t="s">
        <v>201</v>
      </c>
      <c r="D484" s="30" t="s">
        <v>413</v>
      </c>
      <c r="E484">
        <v>2020</v>
      </c>
      <c r="F484" t="s">
        <v>129</v>
      </c>
      <c r="G484" t="s">
        <v>591</v>
      </c>
      <c r="H484" t="s">
        <v>236</v>
      </c>
      <c r="I484" t="s">
        <v>46</v>
      </c>
      <c r="J484" t="s">
        <v>58</v>
      </c>
      <c r="L484" t="s">
        <v>23</v>
      </c>
      <c r="M484" t="s">
        <v>24</v>
      </c>
      <c r="N484" t="s">
        <v>85</v>
      </c>
      <c r="O484" t="s">
        <v>116</v>
      </c>
      <c r="P484" t="s">
        <v>174</v>
      </c>
    </row>
    <row r="485" spans="1:16" x14ac:dyDescent="0.15">
      <c r="A485" s="3">
        <v>542</v>
      </c>
      <c r="B485" t="s">
        <v>112</v>
      </c>
      <c r="C485" t="s">
        <v>22</v>
      </c>
      <c r="D485" s="30" t="s">
        <v>181</v>
      </c>
      <c r="E485">
        <v>2020</v>
      </c>
      <c r="F485" t="s">
        <v>80</v>
      </c>
      <c r="G485" t="s">
        <v>591</v>
      </c>
      <c r="H485" t="s">
        <v>236</v>
      </c>
      <c r="I485" t="s">
        <v>20</v>
      </c>
      <c r="J485" t="s">
        <v>110</v>
      </c>
      <c r="L485" t="s">
        <v>23</v>
      </c>
      <c r="M485" t="s">
        <v>30</v>
      </c>
      <c r="N485" t="s">
        <v>85</v>
      </c>
      <c r="O485" t="s">
        <v>109</v>
      </c>
      <c r="P485" t="s">
        <v>27</v>
      </c>
    </row>
    <row r="486" spans="1:16" x14ac:dyDescent="0.15">
      <c r="A486" s="3">
        <v>633</v>
      </c>
      <c r="B486" t="s">
        <v>201</v>
      </c>
      <c r="C486" t="s">
        <v>124</v>
      </c>
      <c r="D486" s="30" t="s">
        <v>413</v>
      </c>
      <c r="E486">
        <v>2020</v>
      </c>
      <c r="F486" t="s">
        <v>129</v>
      </c>
      <c r="G486" t="s">
        <v>591</v>
      </c>
      <c r="H486" t="s">
        <v>236</v>
      </c>
      <c r="I486" t="s">
        <v>46</v>
      </c>
      <c r="J486" t="s">
        <v>58</v>
      </c>
      <c r="K486" t="s">
        <v>22</v>
      </c>
      <c r="L486" t="s">
        <v>23</v>
      </c>
      <c r="M486" t="s">
        <v>24</v>
      </c>
      <c r="N486" t="s">
        <v>154</v>
      </c>
      <c r="O486" t="s">
        <v>155</v>
      </c>
      <c r="P486" t="s">
        <v>174</v>
      </c>
    </row>
    <row r="487" spans="1:16" x14ac:dyDescent="0.15">
      <c r="A487" s="3">
        <v>635</v>
      </c>
      <c r="C487" t="s">
        <v>124</v>
      </c>
      <c r="D487" s="30" t="s">
        <v>413</v>
      </c>
      <c r="E487">
        <v>2020</v>
      </c>
      <c r="F487" t="s">
        <v>129</v>
      </c>
      <c r="G487" t="s">
        <v>591</v>
      </c>
      <c r="H487" t="s">
        <v>236</v>
      </c>
      <c r="I487" t="s">
        <v>20</v>
      </c>
      <c r="J487" t="s">
        <v>58</v>
      </c>
      <c r="K487" t="s">
        <v>22</v>
      </c>
      <c r="L487" t="s">
        <v>23</v>
      </c>
      <c r="M487" t="s">
        <v>24</v>
      </c>
      <c r="N487" t="s">
        <v>154</v>
      </c>
      <c r="O487" t="s">
        <v>155</v>
      </c>
      <c r="P487" t="s">
        <v>174</v>
      </c>
    </row>
    <row r="488" spans="1:16" x14ac:dyDescent="0.15">
      <c r="A488" s="3">
        <v>639</v>
      </c>
      <c r="B488" t="s">
        <v>201</v>
      </c>
      <c r="C488" t="s">
        <v>294</v>
      </c>
      <c r="D488" s="30" t="s">
        <v>413</v>
      </c>
      <c r="E488">
        <v>2020</v>
      </c>
      <c r="F488" t="s">
        <v>129</v>
      </c>
      <c r="G488" t="s">
        <v>591</v>
      </c>
      <c r="H488" t="s">
        <v>236</v>
      </c>
      <c r="I488" t="s">
        <v>46</v>
      </c>
      <c r="J488" t="s">
        <v>58</v>
      </c>
      <c r="K488" t="s">
        <v>65</v>
      </c>
      <c r="L488" t="s">
        <v>23</v>
      </c>
      <c r="M488" t="s">
        <v>24</v>
      </c>
      <c r="N488" t="s">
        <v>154</v>
      </c>
      <c r="O488" t="s">
        <v>155</v>
      </c>
      <c r="P488" t="s">
        <v>174</v>
      </c>
    </row>
    <row r="489" spans="1:16" x14ac:dyDescent="0.15">
      <c r="A489" s="3">
        <v>634</v>
      </c>
      <c r="B489" t="s">
        <v>201</v>
      </c>
      <c r="C489" t="s">
        <v>124</v>
      </c>
      <c r="D489" s="30" t="s">
        <v>413</v>
      </c>
      <c r="E489">
        <v>2020</v>
      </c>
      <c r="F489" t="s">
        <v>129</v>
      </c>
      <c r="G489" t="s">
        <v>591</v>
      </c>
      <c r="H489" t="s">
        <v>236</v>
      </c>
      <c r="I489" t="s">
        <v>20</v>
      </c>
      <c r="J489" t="s">
        <v>58</v>
      </c>
      <c r="L489" t="s">
        <v>23</v>
      </c>
      <c r="M489" t="s">
        <v>24</v>
      </c>
      <c r="N489" t="s">
        <v>154</v>
      </c>
      <c r="O489" t="s">
        <v>155</v>
      </c>
      <c r="P489" t="s">
        <v>174</v>
      </c>
    </row>
    <row r="490" spans="1:16" x14ac:dyDescent="0.15">
      <c r="A490" s="3">
        <v>622</v>
      </c>
      <c r="B490" t="s">
        <v>594</v>
      </c>
      <c r="C490" t="s">
        <v>16</v>
      </c>
      <c r="D490" s="30" t="s">
        <v>595</v>
      </c>
      <c r="E490">
        <v>2020</v>
      </c>
      <c r="F490" t="s">
        <v>129</v>
      </c>
      <c r="G490" t="s">
        <v>591</v>
      </c>
      <c r="H490" t="s">
        <v>596</v>
      </c>
      <c r="I490" t="s">
        <v>20</v>
      </c>
      <c r="J490" t="s">
        <v>58</v>
      </c>
      <c r="K490" t="s">
        <v>22</v>
      </c>
      <c r="L490" t="s">
        <v>23</v>
      </c>
      <c r="M490" t="s">
        <v>30</v>
      </c>
      <c r="N490" t="s">
        <v>25</v>
      </c>
      <c r="O490" t="s">
        <v>60</v>
      </c>
      <c r="P490" t="s">
        <v>27</v>
      </c>
    </row>
    <row r="491" spans="1:16" x14ac:dyDescent="0.15">
      <c r="A491" s="3">
        <v>623</v>
      </c>
      <c r="B491" t="s">
        <v>55</v>
      </c>
      <c r="C491" t="s">
        <v>16</v>
      </c>
      <c r="D491" s="30" t="s">
        <v>595</v>
      </c>
      <c r="E491">
        <v>2020</v>
      </c>
      <c r="F491" t="s">
        <v>129</v>
      </c>
      <c r="G491" t="s">
        <v>591</v>
      </c>
      <c r="H491" t="s">
        <v>596</v>
      </c>
      <c r="I491" t="s">
        <v>20</v>
      </c>
      <c r="J491" t="s">
        <v>110</v>
      </c>
      <c r="K491" t="s">
        <v>22</v>
      </c>
      <c r="L491" t="s">
        <v>23</v>
      </c>
      <c r="M491" t="s">
        <v>30</v>
      </c>
      <c r="N491" t="s">
        <v>25</v>
      </c>
      <c r="O491" t="s">
        <v>60</v>
      </c>
      <c r="P491" t="s">
        <v>27</v>
      </c>
    </row>
    <row r="492" spans="1:16" x14ac:dyDescent="0.15">
      <c r="A492" s="3">
        <v>631</v>
      </c>
      <c r="D492" s="30" t="s">
        <v>413</v>
      </c>
      <c r="E492">
        <v>2020</v>
      </c>
      <c r="F492" t="s">
        <v>129</v>
      </c>
      <c r="G492" t="s">
        <v>591</v>
      </c>
      <c r="H492" t="s">
        <v>236</v>
      </c>
      <c r="I492" t="s">
        <v>46</v>
      </c>
      <c r="J492" t="s">
        <v>58</v>
      </c>
      <c r="K492" t="s">
        <v>22</v>
      </c>
      <c r="L492" t="s">
        <v>23</v>
      </c>
      <c r="M492" t="s">
        <v>24</v>
      </c>
      <c r="N492" t="s">
        <v>25</v>
      </c>
      <c r="O492" t="s">
        <v>60</v>
      </c>
      <c r="P492" t="s">
        <v>174</v>
      </c>
    </row>
    <row r="493" spans="1:16" x14ac:dyDescent="0.15">
      <c r="A493" s="3">
        <v>147</v>
      </c>
      <c r="B493" t="s">
        <v>71</v>
      </c>
      <c r="C493" t="s">
        <v>124</v>
      </c>
      <c r="D493" s="30" t="s">
        <v>88</v>
      </c>
      <c r="E493">
        <v>2020</v>
      </c>
      <c r="F493" t="s">
        <v>45</v>
      </c>
      <c r="G493" t="s">
        <v>591</v>
      </c>
      <c r="H493" t="s">
        <v>597</v>
      </c>
      <c r="I493" t="s">
        <v>20</v>
      </c>
      <c r="J493" t="s">
        <v>58</v>
      </c>
      <c r="K493" t="s">
        <v>22</v>
      </c>
      <c r="L493" t="s">
        <v>23</v>
      </c>
      <c r="M493" t="s">
        <v>30</v>
      </c>
      <c r="N493" t="s">
        <v>25</v>
      </c>
      <c r="O493" t="s">
        <v>60</v>
      </c>
      <c r="P493" t="s">
        <v>174</v>
      </c>
    </row>
    <row r="494" spans="1:16" x14ac:dyDescent="0.15">
      <c r="A494" s="3">
        <v>449</v>
      </c>
      <c r="B494" t="s">
        <v>55</v>
      </c>
      <c r="C494" t="s">
        <v>16</v>
      </c>
      <c r="D494" s="30" t="s">
        <v>598</v>
      </c>
      <c r="E494">
        <v>2020</v>
      </c>
      <c r="F494" t="s">
        <v>99</v>
      </c>
      <c r="G494" t="s">
        <v>591</v>
      </c>
      <c r="H494" t="s">
        <v>236</v>
      </c>
      <c r="I494" t="s">
        <v>20</v>
      </c>
      <c r="J494" t="s">
        <v>70</v>
      </c>
      <c r="K494" t="s">
        <v>22</v>
      </c>
      <c r="L494" t="s">
        <v>23</v>
      </c>
      <c r="M494" t="s">
        <v>30</v>
      </c>
      <c r="N494" t="s">
        <v>25</v>
      </c>
      <c r="O494" t="s">
        <v>53</v>
      </c>
      <c r="P494" t="s">
        <v>41</v>
      </c>
    </row>
    <row r="495" spans="1:16" x14ac:dyDescent="0.15">
      <c r="A495" s="3">
        <v>544</v>
      </c>
      <c r="B495" t="s">
        <v>112</v>
      </c>
      <c r="C495" t="s">
        <v>22</v>
      </c>
      <c r="D495" s="30" t="s">
        <v>599</v>
      </c>
      <c r="E495">
        <v>2020</v>
      </c>
      <c r="F495" t="s">
        <v>80</v>
      </c>
      <c r="G495" t="s">
        <v>591</v>
      </c>
      <c r="H495" t="s">
        <v>236</v>
      </c>
      <c r="I495" t="s">
        <v>20</v>
      </c>
      <c r="J495" t="s">
        <v>58</v>
      </c>
      <c r="K495" t="s">
        <v>22</v>
      </c>
      <c r="L495" t="s">
        <v>23</v>
      </c>
      <c r="M495" t="s">
        <v>30</v>
      </c>
      <c r="N495" t="s">
        <v>25</v>
      </c>
      <c r="O495" t="s">
        <v>53</v>
      </c>
      <c r="P495" t="s">
        <v>27</v>
      </c>
    </row>
    <row r="496" spans="1:16" x14ac:dyDescent="0.15">
      <c r="A496" s="3">
        <v>630</v>
      </c>
      <c r="B496" t="s">
        <v>71</v>
      </c>
      <c r="C496" t="s">
        <v>124</v>
      </c>
      <c r="D496" s="30" t="s">
        <v>413</v>
      </c>
      <c r="E496">
        <v>2020</v>
      </c>
      <c r="F496" t="s">
        <v>129</v>
      </c>
      <c r="G496" t="s">
        <v>591</v>
      </c>
      <c r="H496" t="s">
        <v>236</v>
      </c>
      <c r="I496" t="s">
        <v>46</v>
      </c>
      <c r="J496" t="s">
        <v>58</v>
      </c>
      <c r="K496" t="s">
        <v>78</v>
      </c>
      <c r="L496" t="s">
        <v>23</v>
      </c>
      <c r="M496" t="s">
        <v>24</v>
      </c>
      <c r="N496" t="s">
        <v>25</v>
      </c>
      <c r="O496" t="s">
        <v>60</v>
      </c>
      <c r="P496" t="s">
        <v>174</v>
      </c>
    </row>
    <row r="497" spans="1:16" x14ac:dyDescent="0.15">
      <c r="A497" s="3">
        <v>460</v>
      </c>
      <c r="C497" t="s">
        <v>16</v>
      </c>
      <c r="D497" s="30" t="s">
        <v>600</v>
      </c>
      <c r="E497">
        <v>2020</v>
      </c>
      <c r="F497" t="s">
        <v>73</v>
      </c>
      <c r="G497" t="s">
        <v>591</v>
      </c>
      <c r="H497" t="s">
        <v>236</v>
      </c>
      <c r="I497" t="s">
        <v>20</v>
      </c>
      <c r="J497" t="s">
        <v>58</v>
      </c>
      <c r="L497" t="s">
        <v>23</v>
      </c>
      <c r="M497" t="s">
        <v>30</v>
      </c>
      <c r="N497" t="s">
        <v>25</v>
      </c>
      <c r="O497" t="s">
        <v>60</v>
      </c>
      <c r="P497" t="s">
        <v>41</v>
      </c>
    </row>
    <row r="498" spans="1:16" x14ac:dyDescent="0.15">
      <c r="A498" s="3">
        <v>526</v>
      </c>
      <c r="C498" t="s">
        <v>16</v>
      </c>
      <c r="D498" s="30" t="s">
        <v>601</v>
      </c>
      <c r="E498">
        <v>2020</v>
      </c>
      <c r="F498" t="s">
        <v>80</v>
      </c>
      <c r="G498" t="s">
        <v>591</v>
      </c>
      <c r="H498" t="s">
        <v>236</v>
      </c>
      <c r="I498" t="s">
        <v>20</v>
      </c>
      <c r="J498" t="s">
        <v>58</v>
      </c>
      <c r="L498" t="s">
        <v>23</v>
      </c>
      <c r="M498" t="s">
        <v>30</v>
      </c>
      <c r="N498" t="s">
        <v>25</v>
      </c>
      <c r="O498" t="s">
        <v>60</v>
      </c>
      <c r="P498" t="s">
        <v>41</v>
      </c>
    </row>
    <row r="499" spans="1:16" x14ac:dyDescent="0.15">
      <c r="A499" s="3">
        <v>621</v>
      </c>
      <c r="B499" t="s">
        <v>546</v>
      </c>
      <c r="C499" t="s">
        <v>16</v>
      </c>
      <c r="D499" s="30" t="s">
        <v>595</v>
      </c>
      <c r="E499">
        <v>2020</v>
      </c>
      <c r="F499" t="s">
        <v>129</v>
      </c>
      <c r="G499" t="s">
        <v>591</v>
      </c>
      <c r="H499" t="s">
        <v>596</v>
      </c>
      <c r="I499" t="s">
        <v>20</v>
      </c>
      <c r="J499" t="s">
        <v>70</v>
      </c>
      <c r="K499" t="s">
        <v>22</v>
      </c>
      <c r="L499" t="s">
        <v>23</v>
      </c>
      <c r="M499" t="s">
        <v>30</v>
      </c>
      <c r="N499" t="s">
        <v>150</v>
      </c>
      <c r="O499" t="s">
        <v>176</v>
      </c>
      <c r="P499" t="s">
        <v>27</v>
      </c>
    </row>
    <row r="500" spans="1:16" x14ac:dyDescent="0.15">
      <c r="A500" s="3">
        <v>688</v>
      </c>
      <c r="B500" t="s">
        <v>602</v>
      </c>
      <c r="D500" s="30" t="s">
        <v>603</v>
      </c>
      <c r="E500">
        <v>2020</v>
      </c>
      <c r="F500" t="s">
        <v>356</v>
      </c>
      <c r="G500" t="s">
        <v>591</v>
      </c>
      <c r="H500" t="s">
        <v>236</v>
      </c>
      <c r="I500" t="s">
        <v>20</v>
      </c>
      <c r="J500" t="s">
        <v>58</v>
      </c>
      <c r="K500" t="s">
        <v>22</v>
      </c>
      <c r="L500" t="s">
        <v>23</v>
      </c>
      <c r="M500" t="s">
        <v>30</v>
      </c>
      <c r="N500" t="s">
        <v>150</v>
      </c>
      <c r="O500" t="s">
        <v>176</v>
      </c>
      <c r="P500" t="s">
        <v>41</v>
      </c>
    </row>
    <row r="501" spans="1:16" x14ac:dyDescent="0.15">
      <c r="A501" s="3">
        <v>404</v>
      </c>
      <c r="B501" t="s">
        <v>156</v>
      </c>
      <c r="C501" t="s">
        <v>16</v>
      </c>
      <c r="D501" s="30" t="s">
        <v>260</v>
      </c>
      <c r="E501">
        <v>2020</v>
      </c>
      <c r="F501" t="s">
        <v>57</v>
      </c>
      <c r="G501" t="s">
        <v>591</v>
      </c>
      <c r="H501" t="s">
        <v>236</v>
      </c>
      <c r="I501" t="s">
        <v>20</v>
      </c>
      <c r="J501" t="s">
        <v>70</v>
      </c>
      <c r="K501" t="s">
        <v>22</v>
      </c>
      <c r="L501" t="s">
        <v>23</v>
      </c>
      <c r="M501" t="s">
        <v>30</v>
      </c>
      <c r="N501" t="s">
        <v>150</v>
      </c>
      <c r="O501" t="s">
        <v>176</v>
      </c>
      <c r="P501" t="s">
        <v>27</v>
      </c>
    </row>
    <row r="502" spans="1:16" x14ac:dyDescent="0.15">
      <c r="A502" s="3">
        <v>546</v>
      </c>
      <c r="B502" t="s">
        <v>343</v>
      </c>
      <c r="C502" t="s">
        <v>16</v>
      </c>
      <c r="D502" s="30" t="s">
        <v>604</v>
      </c>
      <c r="E502">
        <v>2020</v>
      </c>
      <c r="F502" t="s">
        <v>80</v>
      </c>
      <c r="G502" t="s">
        <v>591</v>
      </c>
      <c r="H502" t="s">
        <v>236</v>
      </c>
      <c r="I502" t="s">
        <v>20</v>
      </c>
      <c r="J502" t="s">
        <v>58</v>
      </c>
      <c r="K502" t="s">
        <v>22</v>
      </c>
      <c r="L502" t="s">
        <v>23</v>
      </c>
      <c r="M502" t="s">
        <v>30</v>
      </c>
      <c r="N502" t="s">
        <v>150</v>
      </c>
      <c r="O502" t="s">
        <v>176</v>
      </c>
      <c r="P502" t="s">
        <v>27</v>
      </c>
    </row>
    <row r="503" spans="1:16" x14ac:dyDescent="0.15">
      <c r="A503" s="3">
        <v>629</v>
      </c>
      <c r="C503" t="s">
        <v>124</v>
      </c>
      <c r="D503" s="30" t="s">
        <v>413</v>
      </c>
      <c r="E503">
        <v>2020</v>
      </c>
      <c r="F503" t="s">
        <v>129</v>
      </c>
      <c r="G503" t="s">
        <v>591</v>
      </c>
      <c r="H503" t="s">
        <v>236</v>
      </c>
      <c r="I503" t="s">
        <v>20</v>
      </c>
      <c r="J503" t="s">
        <v>58</v>
      </c>
      <c r="L503" t="s">
        <v>23</v>
      </c>
      <c r="M503" t="s">
        <v>24</v>
      </c>
      <c r="N503" t="s">
        <v>150</v>
      </c>
      <c r="O503" t="s">
        <v>176</v>
      </c>
      <c r="P503" t="s">
        <v>174</v>
      </c>
    </row>
    <row r="504" spans="1:16" x14ac:dyDescent="0.15">
      <c r="A504" s="3">
        <v>533</v>
      </c>
      <c r="B504" t="s">
        <v>343</v>
      </c>
      <c r="C504" t="s">
        <v>16</v>
      </c>
      <c r="D504" s="30" t="s">
        <v>605</v>
      </c>
      <c r="E504">
        <v>2020</v>
      </c>
      <c r="F504" t="s">
        <v>80</v>
      </c>
      <c r="G504" t="s">
        <v>591</v>
      </c>
      <c r="H504" t="s">
        <v>236</v>
      </c>
      <c r="I504" t="s">
        <v>20</v>
      </c>
      <c r="J504" t="s">
        <v>58</v>
      </c>
      <c r="L504" t="s">
        <v>23</v>
      </c>
      <c r="M504" t="s">
        <v>30</v>
      </c>
      <c r="N504" t="s">
        <v>150</v>
      </c>
      <c r="O504" t="s">
        <v>176</v>
      </c>
      <c r="P504" t="s">
        <v>41</v>
      </c>
    </row>
    <row r="505" spans="1:16" x14ac:dyDescent="0.15">
      <c r="A505" s="3">
        <v>198</v>
      </c>
      <c r="B505" t="s">
        <v>33</v>
      </c>
      <c r="C505" t="s">
        <v>22</v>
      </c>
      <c r="D505" s="30" t="s">
        <v>360</v>
      </c>
      <c r="E505">
        <v>2020</v>
      </c>
      <c r="F505" t="s">
        <v>45</v>
      </c>
      <c r="G505" t="s">
        <v>591</v>
      </c>
      <c r="H505" t="s">
        <v>596</v>
      </c>
      <c r="I505" t="s">
        <v>20</v>
      </c>
      <c r="J505" t="s">
        <v>70</v>
      </c>
      <c r="K505" t="s">
        <v>22</v>
      </c>
      <c r="L505" t="s">
        <v>38</v>
      </c>
      <c r="M505" t="s">
        <v>30</v>
      </c>
      <c r="N505" t="s">
        <v>39</v>
      </c>
      <c r="O505" t="s">
        <v>40</v>
      </c>
      <c r="P505" t="s">
        <v>41</v>
      </c>
    </row>
    <row r="506" spans="1:16" x14ac:dyDescent="0.15">
      <c r="A506" s="3">
        <v>373</v>
      </c>
      <c r="B506" t="s">
        <v>33</v>
      </c>
      <c r="C506" t="s">
        <v>22</v>
      </c>
      <c r="D506" s="30" t="s">
        <v>229</v>
      </c>
      <c r="E506">
        <v>2020</v>
      </c>
      <c r="F506" t="s">
        <v>57</v>
      </c>
      <c r="G506" t="s">
        <v>591</v>
      </c>
      <c r="H506" t="s">
        <v>606</v>
      </c>
      <c r="I506" t="s">
        <v>20</v>
      </c>
      <c r="J506" t="s">
        <v>70</v>
      </c>
      <c r="K506" t="s">
        <v>22</v>
      </c>
      <c r="L506" t="s">
        <v>38</v>
      </c>
      <c r="M506" t="s">
        <v>30</v>
      </c>
      <c r="N506" t="s">
        <v>39</v>
      </c>
      <c r="O506" t="s">
        <v>40</v>
      </c>
      <c r="P506" t="s">
        <v>41</v>
      </c>
    </row>
    <row r="507" spans="1:16" x14ac:dyDescent="0.15">
      <c r="A507" s="3">
        <v>28</v>
      </c>
      <c r="B507" t="s">
        <v>123</v>
      </c>
      <c r="C507" t="s">
        <v>22</v>
      </c>
      <c r="D507" s="30" t="s">
        <v>607</v>
      </c>
      <c r="E507">
        <v>2020</v>
      </c>
      <c r="F507" t="s">
        <v>83</v>
      </c>
      <c r="G507" t="s">
        <v>591</v>
      </c>
      <c r="H507" t="s">
        <v>596</v>
      </c>
      <c r="I507" t="s">
        <v>20</v>
      </c>
      <c r="J507" t="s">
        <v>58</v>
      </c>
      <c r="K507" t="s">
        <v>22</v>
      </c>
      <c r="L507" t="s">
        <v>38</v>
      </c>
      <c r="M507" t="s">
        <v>30</v>
      </c>
      <c r="N507" t="s">
        <v>25</v>
      </c>
      <c r="O507" t="s">
        <v>53</v>
      </c>
      <c r="P507" t="s">
        <v>27</v>
      </c>
    </row>
    <row r="508" spans="1:16" x14ac:dyDescent="0.15">
      <c r="A508" s="3">
        <v>204</v>
      </c>
      <c r="B508" t="s">
        <v>33</v>
      </c>
      <c r="C508" t="s">
        <v>22</v>
      </c>
      <c r="D508" s="30" t="s">
        <v>608</v>
      </c>
      <c r="E508">
        <v>2020</v>
      </c>
      <c r="F508" t="s">
        <v>45</v>
      </c>
      <c r="G508" t="s">
        <v>591</v>
      </c>
      <c r="H508" t="s">
        <v>236</v>
      </c>
      <c r="I508" t="s">
        <v>20</v>
      </c>
      <c r="J508" t="s">
        <v>70</v>
      </c>
      <c r="K508" t="s">
        <v>22</v>
      </c>
      <c r="L508" t="s">
        <v>38</v>
      </c>
      <c r="M508" t="s">
        <v>67</v>
      </c>
      <c r="N508" t="s">
        <v>25</v>
      </c>
      <c r="O508" t="s">
        <v>50</v>
      </c>
      <c r="P508" t="s">
        <v>41</v>
      </c>
    </row>
    <row r="509" spans="1:16" x14ac:dyDescent="0.15">
      <c r="A509" s="3">
        <v>646</v>
      </c>
      <c r="B509" t="s">
        <v>28</v>
      </c>
      <c r="C509" t="s">
        <v>16</v>
      </c>
      <c r="D509" s="30" t="s">
        <v>609</v>
      </c>
      <c r="E509">
        <v>2020</v>
      </c>
      <c r="F509" t="s">
        <v>129</v>
      </c>
      <c r="G509" t="s">
        <v>591</v>
      </c>
      <c r="H509" t="s">
        <v>610</v>
      </c>
      <c r="I509" t="s">
        <v>46</v>
      </c>
      <c r="J509" t="s">
        <v>407</v>
      </c>
      <c r="K509" t="s">
        <v>22</v>
      </c>
      <c r="L509" t="s">
        <v>38</v>
      </c>
      <c r="M509" t="s">
        <v>24</v>
      </c>
      <c r="N509" t="s">
        <v>25</v>
      </c>
      <c r="O509" t="s">
        <v>53</v>
      </c>
      <c r="P509" t="s">
        <v>41</v>
      </c>
    </row>
    <row r="510" spans="1:16" x14ac:dyDescent="0.15">
      <c r="A510" s="3">
        <v>230</v>
      </c>
      <c r="C510" t="s">
        <v>16</v>
      </c>
      <c r="D510" s="30" t="s">
        <v>440</v>
      </c>
      <c r="E510">
        <v>2020</v>
      </c>
      <c r="F510" t="s">
        <v>106</v>
      </c>
      <c r="G510" t="s">
        <v>591</v>
      </c>
      <c r="H510" t="s">
        <v>236</v>
      </c>
      <c r="I510" t="s">
        <v>20</v>
      </c>
      <c r="J510" t="s">
        <v>237</v>
      </c>
      <c r="K510" t="s">
        <v>77</v>
      </c>
      <c r="L510" t="s">
        <v>38</v>
      </c>
      <c r="M510" t="s">
        <v>24</v>
      </c>
      <c r="N510" t="s">
        <v>25</v>
      </c>
      <c r="O510" t="s">
        <v>60</v>
      </c>
      <c r="P510" t="s">
        <v>41</v>
      </c>
    </row>
    <row r="511" spans="1:16" x14ac:dyDescent="0.15">
      <c r="A511" s="3">
        <v>425</v>
      </c>
      <c r="B511" t="s">
        <v>611</v>
      </c>
      <c r="C511" t="s">
        <v>22</v>
      </c>
      <c r="D511" s="30" t="s">
        <v>165</v>
      </c>
      <c r="E511">
        <v>2020</v>
      </c>
      <c r="F511" t="s">
        <v>99</v>
      </c>
      <c r="G511" t="s">
        <v>591</v>
      </c>
      <c r="H511" t="s">
        <v>612</v>
      </c>
      <c r="I511" t="s">
        <v>20</v>
      </c>
      <c r="J511" t="s">
        <v>70</v>
      </c>
      <c r="K511" t="s">
        <v>22</v>
      </c>
      <c r="L511" t="s">
        <v>108</v>
      </c>
      <c r="M511" t="s">
        <v>49</v>
      </c>
      <c r="N511" t="s">
        <v>85</v>
      </c>
      <c r="O511" t="s">
        <v>116</v>
      </c>
      <c r="P511" t="s">
        <v>27</v>
      </c>
    </row>
    <row r="512" spans="1:16" x14ac:dyDescent="0.15">
      <c r="A512" s="3">
        <v>459</v>
      </c>
      <c r="B512" t="s">
        <v>361</v>
      </c>
      <c r="C512" t="s">
        <v>16</v>
      </c>
      <c r="D512" s="30" t="s">
        <v>613</v>
      </c>
      <c r="E512">
        <v>2020</v>
      </c>
      <c r="F512" t="s">
        <v>73</v>
      </c>
      <c r="G512" t="s">
        <v>591</v>
      </c>
      <c r="H512" t="s">
        <v>612</v>
      </c>
      <c r="I512" t="s">
        <v>20</v>
      </c>
      <c r="J512" t="s">
        <v>70</v>
      </c>
      <c r="K512" t="s">
        <v>22</v>
      </c>
      <c r="L512" t="s">
        <v>108</v>
      </c>
      <c r="M512" t="s">
        <v>49</v>
      </c>
      <c r="N512" t="s">
        <v>85</v>
      </c>
      <c r="O512" t="s">
        <v>116</v>
      </c>
      <c r="P512" t="s">
        <v>27</v>
      </c>
    </row>
    <row r="513" spans="1:16" x14ac:dyDescent="0.15">
      <c r="A513" s="3">
        <v>470</v>
      </c>
      <c r="B513" t="s">
        <v>566</v>
      </c>
      <c r="C513" t="s">
        <v>16</v>
      </c>
      <c r="D513" s="30" t="s">
        <v>614</v>
      </c>
      <c r="E513">
        <v>2020</v>
      </c>
      <c r="F513" t="s">
        <v>73</v>
      </c>
      <c r="G513" t="s">
        <v>591</v>
      </c>
      <c r="H513" t="s">
        <v>596</v>
      </c>
      <c r="I513" t="s">
        <v>20</v>
      </c>
      <c r="J513" t="s">
        <v>70</v>
      </c>
      <c r="K513" t="s">
        <v>22</v>
      </c>
      <c r="L513" t="s">
        <v>108</v>
      </c>
      <c r="M513" t="s">
        <v>49</v>
      </c>
      <c r="N513" t="s">
        <v>85</v>
      </c>
      <c r="O513" t="s">
        <v>109</v>
      </c>
      <c r="P513" t="s">
        <v>41</v>
      </c>
    </row>
    <row r="514" spans="1:16" x14ac:dyDescent="0.15">
      <c r="A514" s="3">
        <v>80</v>
      </c>
      <c r="B514" t="s">
        <v>615</v>
      </c>
      <c r="C514" t="s">
        <v>16</v>
      </c>
      <c r="D514" s="30" t="s">
        <v>616</v>
      </c>
      <c r="E514">
        <v>2020</v>
      </c>
      <c r="F514" t="s">
        <v>18</v>
      </c>
      <c r="G514" t="s">
        <v>591</v>
      </c>
      <c r="H514" t="s">
        <v>612</v>
      </c>
      <c r="I514" t="s">
        <v>20</v>
      </c>
      <c r="J514" t="s">
        <v>70</v>
      </c>
      <c r="K514" t="s">
        <v>22</v>
      </c>
      <c r="L514" t="s">
        <v>108</v>
      </c>
      <c r="M514" t="s">
        <v>49</v>
      </c>
      <c r="N514" t="s">
        <v>25</v>
      </c>
      <c r="O514" t="s">
        <v>53</v>
      </c>
      <c r="P514" t="s">
        <v>27</v>
      </c>
    </row>
    <row r="515" spans="1:16" x14ac:dyDescent="0.15">
      <c r="A515" s="3">
        <v>84</v>
      </c>
      <c r="B515" t="s">
        <v>71</v>
      </c>
      <c r="C515" t="s">
        <v>16</v>
      </c>
      <c r="D515" s="30" t="s">
        <v>617</v>
      </c>
      <c r="E515">
        <v>2020</v>
      </c>
      <c r="F515" t="s">
        <v>18</v>
      </c>
      <c r="G515" t="s">
        <v>591</v>
      </c>
      <c r="H515" t="s">
        <v>236</v>
      </c>
      <c r="I515" t="s">
        <v>20</v>
      </c>
      <c r="J515" t="s">
        <v>58</v>
      </c>
      <c r="K515" t="s">
        <v>22</v>
      </c>
      <c r="L515" t="s">
        <v>108</v>
      </c>
      <c r="M515" t="s">
        <v>49</v>
      </c>
      <c r="N515" t="s">
        <v>25</v>
      </c>
      <c r="O515" t="s">
        <v>337</v>
      </c>
      <c r="P515" t="s">
        <v>27</v>
      </c>
    </row>
    <row r="516" spans="1:16" x14ac:dyDescent="0.15">
      <c r="A516" s="3">
        <v>86</v>
      </c>
      <c r="B516" t="s">
        <v>55</v>
      </c>
      <c r="C516" t="s">
        <v>16</v>
      </c>
      <c r="D516" s="30" t="s">
        <v>617</v>
      </c>
      <c r="E516">
        <v>2020</v>
      </c>
      <c r="F516" t="s">
        <v>18</v>
      </c>
      <c r="G516" t="s">
        <v>591</v>
      </c>
      <c r="H516" t="s">
        <v>236</v>
      </c>
      <c r="I516" t="s">
        <v>20</v>
      </c>
      <c r="J516" t="s">
        <v>58</v>
      </c>
      <c r="K516" t="s">
        <v>22</v>
      </c>
      <c r="L516" t="s">
        <v>108</v>
      </c>
      <c r="M516" t="s">
        <v>49</v>
      </c>
      <c r="N516" t="s">
        <v>25</v>
      </c>
      <c r="O516" t="s">
        <v>337</v>
      </c>
      <c r="P516" t="s">
        <v>27</v>
      </c>
    </row>
    <row r="517" spans="1:16" x14ac:dyDescent="0.15">
      <c r="A517" s="3">
        <v>552</v>
      </c>
      <c r="C517" t="s">
        <v>146</v>
      </c>
      <c r="D517" s="30" t="s">
        <v>306</v>
      </c>
      <c r="E517">
        <v>2020</v>
      </c>
      <c r="F517" t="s">
        <v>80</v>
      </c>
      <c r="G517" t="s">
        <v>591</v>
      </c>
      <c r="H517" t="s">
        <v>596</v>
      </c>
      <c r="I517" t="s">
        <v>20</v>
      </c>
      <c r="J517" t="s">
        <v>58</v>
      </c>
      <c r="K517" t="s">
        <v>22</v>
      </c>
      <c r="L517" t="s">
        <v>48</v>
      </c>
      <c r="M517" t="s">
        <v>49</v>
      </c>
      <c r="N517" t="s">
        <v>85</v>
      </c>
      <c r="O517" t="s">
        <v>116</v>
      </c>
      <c r="P517" t="s">
        <v>51</v>
      </c>
    </row>
    <row r="518" spans="1:16" x14ac:dyDescent="0.15">
      <c r="A518" s="3">
        <v>236</v>
      </c>
      <c r="C518" t="s">
        <v>16</v>
      </c>
      <c r="D518" s="30" t="s">
        <v>537</v>
      </c>
      <c r="E518">
        <v>2020</v>
      </c>
      <c r="F518" t="s">
        <v>106</v>
      </c>
      <c r="G518" t="s">
        <v>591</v>
      </c>
      <c r="H518" t="s">
        <v>596</v>
      </c>
      <c r="I518" t="s">
        <v>20</v>
      </c>
      <c r="J518" t="s">
        <v>70</v>
      </c>
      <c r="K518" t="s">
        <v>22</v>
      </c>
      <c r="L518" t="s">
        <v>48</v>
      </c>
      <c r="M518" t="s">
        <v>49</v>
      </c>
      <c r="N518" t="s">
        <v>85</v>
      </c>
      <c r="O518" t="s">
        <v>116</v>
      </c>
      <c r="P518" t="s">
        <v>54</v>
      </c>
    </row>
    <row r="519" spans="1:16" x14ac:dyDescent="0.15">
      <c r="A519" s="3">
        <v>536</v>
      </c>
      <c r="B519" t="s">
        <v>71</v>
      </c>
      <c r="C519" t="s">
        <v>16</v>
      </c>
      <c r="D519" s="30" t="s">
        <v>618</v>
      </c>
      <c r="E519">
        <v>2020</v>
      </c>
      <c r="F519" t="s">
        <v>80</v>
      </c>
      <c r="G519" t="s">
        <v>591</v>
      </c>
      <c r="H519" t="s">
        <v>596</v>
      </c>
      <c r="I519" t="s">
        <v>20</v>
      </c>
      <c r="J519" t="s">
        <v>70</v>
      </c>
      <c r="K519" t="s">
        <v>22</v>
      </c>
      <c r="L519" t="s">
        <v>48</v>
      </c>
      <c r="M519" t="s">
        <v>49</v>
      </c>
      <c r="N519" t="s">
        <v>85</v>
      </c>
      <c r="O519" t="s">
        <v>116</v>
      </c>
      <c r="P519" t="s">
        <v>41</v>
      </c>
    </row>
    <row r="520" spans="1:16" x14ac:dyDescent="0.15">
      <c r="A520" s="3">
        <v>576</v>
      </c>
      <c r="B520" t="s">
        <v>33</v>
      </c>
      <c r="C520" t="s">
        <v>22</v>
      </c>
      <c r="D520" s="30" t="s">
        <v>592</v>
      </c>
      <c r="E520">
        <v>2020</v>
      </c>
      <c r="F520" t="s">
        <v>120</v>
      </c>
      <c r="G520" t="s">
        <v>591</v>
      </c>
      <c r="H520" t="s">
        <v>612</v>
      </c>
      <c r="I520" t="s">
        <v>20</v>
      </c>
      <c r="J520" t="s">
        <v>70</v>
      </c>
      <c r="K520" t="s">
        <v>22</v>
      </c>
      <c r="L520" t="s">
        <v>48</v>
      </c>
      <c r="M520" t="s">
        <v>49</v>
      </c>
      <c r="N520" t="s">
        <v>85</v>
      </c>
      <c r="O520" t="s">
        <v>170</v>
      </c>
      <c r="P520" t="s">
        <v>41</v>
      </c>
    </row>
    <row r="521" spans="1:16" x14ac:dyDescent="0.15">
      <c r="A521" s="3">
        <v>150</v>
      </c>
      <c r="B521" t="s">
        <v>71</v>
      </c>
      <c r="C521" t="s">
        <v>16</v>
      </c>
      <c r="D521" s="30" t="s">
        <v>388</v>
      </c>
      <c r="E521">
        <v>2020</v>
      </c>
      <c r="F521" t="s">
        <v>45</v>
      </c>
      <c r="G521" t="s">
        <v>591</v>
      </c>
      <c r="H521" t="s">
        <v>236</v>
      </c>
      <c r="I521" t="s">
        <v>20</v>
      </c>
      <c r="J521" t="s">
        <v>58</v>
      </c>
      <c r="K521" t="s">
        <v>22</v>
      </c>
      <c r="L521" t="s">
        <v>48</v>
      </c>
      <c r="M521" t="s">
        <v>49</v>
      </c>
      <c r="N521" t="s">
        <v>85</v>
      </c>
      <c r="O521" t="s">
        <v>170</v>
      </c>
      <c r="P521" t="s">
        <v>54</v>
      </c>
    </row>
    <row r="522" spans="1:16" x14ac:dyDescent="0.15">
      <c r="A522" s="3">
        <v>203</v>
      </c>
      <c r="B522" t="s">
        <v>156</v>
      </c>
      <c r="C522" t="s">
        <v>16</v>
      </c>
      <c r="D522" s="30" t="s">
        <v>608</v>
      </c>
      <c r="E522">
        <v>2020</v>
      </c>
      <c r="F522" t="s">
        <v>45</v>
      </c>
      <c r="G522" t="s">
        <v>591</v>
      </c>
      <c r="H522" t="s">
        <v>236</v>
      </c>
      <c r="I522" t="s">
        <v>20</v>
      </c>
      <c r="J522" t="s">
        <v>70</v>
      </c>
      <c r="K522" t="s">
        <v>22</v>
      </c>
      <c r="L522" t="s">
        <v>48</v>
      </c>
      <c r="M522" t="s">
        <v>49</v>
      </c>
      <c r="N522" t="s">
        <v>85</v>
      </c>
      <c r="O522" t="s">
        <v>116</v>
      </c>
      <c r="P522" t="s">
        <v>41</v>
      </c>
    </row>
    <row r="523" spans="1:16" x14ac:dyDescent="0.15">
      <c r="A523" s="3">
        <v>233</v>
      </c>
      <c r="B523" t="s">
        <v>619</v>
      </c>
      <c r="C523" t="s">
        <v>22</v>
      </c>
      <c r="D523" s="30" t="s">
        <v>471</v>
      </c>
      <c r="E523">
        <v>2020</v>
      </c>
      <c r="F523" t="s">
        <v>106</v>
      </c>
      <c r="G523" t="s">
        <v>591</v>
      </c>
      <c r="H523" t="s">
        <v>612</v>
      </c>
      <c r="I523" t="s">
        <v>64</v>
      </c>
      <c r="J523" t="s">
        <v>64</v>
      </c>
      <c r="K523" t="s">
        <v>22</v>
      </c>
      <c r="L523" t="s">
        <v>48</v>
      </c>
      <c r="M523" t="s">
        <v>49</v>
      </c>
      <c r="N523" t="s">
        <v>85</v>
      </c>
      <c r="O523" t="s">
        <v>86</v>
      </c>
      <c r="P523" t="s">
        <v>41</v>
      </c>
    </row>
    <row r="524" spans="1:16" x14ac:dyDescent="0.15">
      <c r="A524" s="3">
        <v>423</v>
      </c>
      <c r="B524" t="s">
        <v>68</v>
      </c>
      <c r="C524" t="s">
        <v>16</v>
      </c>
      <c r="D524" s="30" t="s">
        <v>331</v>
      </c>
      <c r="E524">
        <v>2020</v>
      </c>
      <c r="F524" t="s">
        <v>99</v>
      </c>
      <c r="G524" t="s">
        <v>591</v>
      </c>
      <c r="H524" t="s">
        <v>236</v>
      </c>
      <c r="I524" t="s">
        <v>20</v>
      </c>
      <c r="J524" t="s">
        <v>21</v>
      </c>
      <c r="K524" t="s">
        <v>492</v>
      </c>
      <c r="L524" t="s">
        <v>48</v>
      </c>
      <c r="M524" t="s">
        <v>49</v>
      </c>
      <c r="N524" t="s">
        <v>154</v>
      </c>
      <c r="O524" t="s">
        <v>155</v>
      </c>
      <c r="P524" t="s">
        <v>54</v>
      </c>
    </row>
    <row r="525" spans="1:16" x14ac:dyDescent="0.15">
      <c r="A525" s="3">
        <v>649</v>
      </c>
      <c r="B525" t="s">
        <v>156</v>
      </c>
      <c r="C525" t="s">
        <v>124</v>
      </c>
      <c r="D525" s="30" t="s">
        <v>528</v>
      </c>
      <c r="E525">
        <v>2020</v>
      </c>
      <c r="F525" t="s">
        <v>129</v>
      </c>
      <c r="G525" t="s">
        <v>591</v>
      </c>
      <c r="H525" t="s">
        <v>236</v>
      </c>
      <c r="I525" t="s">
        <v>20</v>
      </c>
      <c r="J525" t="s">
        <v>58</v>
      </c>
      <c r="K525" t="s">
        <v>22</v>
      </c>
      <c r="L525" t="s">
        <v>48</v>
      </c>
      <c r="M525" t="s">
        <v>49</v>
      </c>
      <c r="N525" t="s">
        <v>25</v>
      </c>
      <c r="O525" t="s">
        <v>60</v>
      </c>
      <c r="P525" t="s">
        <v>41</v>
      </c>
    </row>
    <row r="526" spans="1:16" x14ac:dyDescent="0.15">
      <c r="A526" s="3">
        <v>650</v>
      </c>
      <c r="B526" t="s">
        <v>546</v>
      </c>
      <c r="C526" t="s">
        <v>124</v>
      </c>
      <c r="D526" s="30" t="s">
        <v>528</v>
      </c>
      <c r="E526">
        <v>2020</v>
      </c>
      <c r="F526" t="s">
        <v>129</v>
      </c>
      <c r="G526" t="s">
        <v>591</v>
      </c>
      <c r="H526" t="s">
        <v>236</v>
      </c>
      <c r="I526" t="s">
        <v>20</v>
      </c>
      <c r="J526" t="s">
        <v>58</v>
      </c>
      <c r="K526" t="s">
        <v>22</v>
      </c>
      <c r="L526" t="s">
        <v>48</v>
      </c>
      <c r="M526" t="s">
        <v>49</v>
      </c>
      <c r="N526" t="s">
        <v>25</v>
      </c>
      <c r="O526" t="s">
        <v>60</v>
      </c>
      <c r="P526" t="s">
        <v>41</v>
      </c>
    </row>
    <row r="527" spans="1:16" x14ac:dyDescent="0.15">
      <c r="A527" s="3">
        <v>103</v>
      </c>
      <c r="B527" t="s">
        <v>33</v>
      </c>
      <c r="C527" t="s">
        <v>22</v>
      </c>
      <c r="D527" s="30" t="s">
        <v>392</v>
      </c>
      <c r="E527">
        <v>2020</v>
      </c>
      <c r="F527" t="s">
        <v>18</v>
      </c>
      <c r="G527" t="s">
        <v>591</v>
      </c>
      <c r="H527" t="s">
        <v>596</v>
      </c>
      <c r="I527" t="s">
        <v>20</v>
      </c>
      <c r="J527" t="s">
        <v>70</v>
      </c>
      <c r="K527" t="s">
        <v>22</v>
      </c>
      <c r="L527" t="s">
        <v>48</v>
      </c>
      <c r="M527" t="s">
        <v>49</v>
      </c>
      <c r="N527" t="s">
        <v>25</v>
      </c>
      <c r="O527" t="s">
        <v>50</v>
      </c>
      <c r="P527" t="s">
        <v>41</v>
      </c>
    </row>
    <row r="528" spans="1:16" x14ac:dyDescent="0.15">
      <c r="A528" s="3">
        <v>678</v>
      </c>
      <c r="C528" t="s">
        <v>16</v>
      </c>
      <c r="D528" s="30" t="s">
        <v>620</v>
      </c>
      <c r="E528">
        <v>2020</v>
      </c>
      <c r="F528" t="s">
        <v>356</v>
      </c>
      <c r="G528" t="s">
        <v>591</v>
      </c>
      <c r="H528" t="s">
        <v>610</v>
      </c>
      <c r="I528" t="s">
        <v>46</v>
      </c>
      <c r="J528" t="s">
        <v>407</v>
      </c>
      <c r="K528" t="s">
        <v>22</v>
      </c>
      <c r="L528" t="s">
        <v>48</v>
      </c>
      <c r="M528" t="s">
        <v>49</v>
      </c>
      <c r="N528" t="s">
        <v>25</v>
      </c>
      <c r="O528" t="s">
        <v>53</v>
      </c>
      <c r="P528" t="s">
        <v>41</v>
      </c>
    </row>
    <row r="529" spans="1:16" x14ac:dyDescent="0.15">
      <c r="A529" s="3">
        <v>52</v>
      </c>
      <c r="B529" t="s">
        <v>33</v>
      </c>
      <c r="C529" t="s">
        <v>22</v>
      </c>
      <c r="D529" s="30" t="s">
        <v>82</v>
      </c>
      <c r="E529">
        <v>2020</v>
      </c>
      <c r="F529" t="s">
        <v>83</v>
      </c>
      <c r="G529" t="s">
        <v>591</v>
      </c>
      <c r="H529" t="s">
        <v>236</v>
      </c>
      <c r="I529" t="s">
        <v>20</v>
      </c>
      <c r="J529" t="s">
        <v>70</v>
      </c>
      <c r="K529" t="s">
        <v>22</v>
      </c>
      <c r="L529" t="s">
        <v>59</v>
      </c>
      <c r="M529" t="s">
        <v>49</v>
      </c>
      <c r="N529" t="s">
        <v>25</v>
      </c>
      <c r="O529" t="s">
        <v>50</v>
      </c>
      <c r="P529" t="s">
        <v>41</v>
      </c>
    </row>
    <row r="530" spans="1:16" x14ac:dyDescent="0.15">
      <c r="A530" s="3">
        <v>53</v>
      </c>
      <c r="B530" t="s">
        <v>33</v>
      </c>
      <c r="C530" t="s">
        <v>22</v>
      </c>
      <c r="D530" s="30" t="s">
        <v>82</v>
      </c>
      <c r="E530">
        <v>2020</v>
      </c>
      <c r="F530" t="s">
        <v>83</v>
      </c>
      <c r="G530" t="s">
        <v>591</v>
      </c>
      <c r="H530" t="s">
        <v>236</v>
      </c>
      <c r="I530" t="s">
        <v>64</v>
      </c>
      <c r="J530" t="s">
        <v>64</v>
      </c>
      <c r="K530" t="s">
        <v>22</v>
      </c>
      <c r="L530" t="s">
        <v>59</v>
      </c>
      <c r="M530" t="s">
        <v>49</v>
      </c>
      <c r="N530" t="s">
        <v>25</v>
      </c>
      <c r="O530" t="s">
        <v>50</v>
      </c>
      <c r="P530" t="s">
        <v>41</v>
      </c>
    </row>
    <row r="531" spans="1:16" x14ac:dyDescent="0.15">
      <c r="A531" s="3">
        <v>421</v>
      </c>
      <c r="C531" t="s">
        <v>16</v>
      </c>
      <c r="D531" s="30" t="s">
        <v>331</v>
      </c>
      <c r="E531">
        <v>2020</v>
      </c>
      <c r="F531" t="s">
        <v>99</v>
      </c>
      <c r="G531" t="s">
        <v>591</v>
      </c>
      <c r="H531" t="s">
        <v>236</v>
      </c>
      <c r="I531" t="s">
        <v>20</v>
      </c>
      <c r="J531" t="s">
        <v>58</v>
      </c>
      <c r="K531" t="s">
        <v>22</v>
      </c>
      <c r="L531" t="s">
        <v>132</v>
      </c>
      <c r="M531" t="s">
        <v>49</v>
      </c>
      <c r="N531" t="s">
        <v>348</v>
      </c>
      <c r="O531" t="s">
        <v>349</v>
      </c>
      <c r="P531" t="s">
        <v>41</v>
      </c>
    </row>
    <row r="532" spans="1:16" x14ac:dyDescent="0.15">
      <c r="A532" s="3">
        <v>275</v>
      </c>
      <c r="B532" t="s">
        <v>68</v>
      </c>
      <c r="C532" t="s">
        <v>16</v>
      </c>
      <c r="D532" s="30" t="s">
        <v>529</v>
      </c>
      <c r="E532">
        <v>2020</v>
      </c>
      <c r="F532" t="s">
        <v>106</v>
      </c>
      <c r="G532" t="s">
        <v>591</v>
      </c>
      <c r="H532" t="s">
        <v>236</v>
      </c>
      <c r="I532" t="s">
        <v>20</v>
      </c>
      <c r="J532" t="s">
        <v>237</v>
      </c>
      <c r="K532" t="s">
        <v>77</v>
      </c>
      <c r="L532" t="s">
        <v>132</v>
      </c>
      <c r="M532" t="s">
        <v>49</v>
      </c>
      <c r="N532" t="s">
        <v>348</v>
      </c>
      <c r="O532" t="s">
        <v>621</v>
      </c>
      <c r="P532" t="s">
        <v>41</v>
      </c>
    </row>
    <row r="533" spans="1:16" x14ac:dyDescent="0.15">
      <c r="A533" s="3">
        <v>77</v>
      </c>
      <c r="B533" t="s">
        <v>615</v>
      </c>
      <c r="C533" t="s">
        <v>16</v>
      </c>
      <c r="D533" s="30" t="s">
        <v>17</v>
      </c>
      <c r="E533">
        <v>2020</v>
      </c>
      <c r="F533" t="s">
        <v>18</v>
      </c>
      <c r="G533" t="s">
        <v>591</v>
      </c>
      <c r="H533" t="s">
        <v>596</v>
      </c>
      <c r="I533" t="s">
        <v>20</v>
      </c>
      <c r="J533" t="s">
        <v>70</v>
      </c>
      <c r="K533" t="s">
        <v>22</v>
      </c>
      <c r="L533" t="s">
        <v>132</v>
      </c>
      <c r="M533" t="s">
        <v>49</v>
      </c>
      <c r="N533" t="s">
        <v>85</v>
      </c>
      <c r="O533" t="s">
        <v>109</v>
      </c>
      <c r="P533" t="s">
        <v>41</v>
      </c>
    </row>
    <row r="534" spans="1:16" x14ac:dyDescent="0.15">
      <c r="A534" s="3">
        <v>308</v>
      </c>
      <c r="B534" t="s">
        <v>112</v>
      </c>
      <c r="C534" t="s">
        <v>22</v>
      </c>
      <c r="D534" s="30" t="s">
        <v>219</v>
      </c>
      <c r="E534">
        <v>2020</v>
      </c>
      <c r="F534" t="s">
        <v>35</v>
      </c>
      <c r="G534" t="s">
        <v>591</v>
      </c>
      <c r="H534" t="s">
        <v>596</v>
      </c>
      <c r="I534" t="s">
        <v>20</v>
      </c>
      <c r="J534" t="s">
        <v>70</v>
      </c>
      <c r="K534" t="s">
        <v>22</v>
      </c>
      <c r="L534" t="s">
        <v>132</v>
      </c>
      <c r="M534" t="s">
        <v>49</v>
      </c>
      <c r="N534" t="s">
        <v>85</v>
      </c>
      <c r="O534" t="s">
        <v>109</v>
      </c>
      <c r="P534" t="s">
        <v>51</v>
      </c>
    </row>
    <row r="535" spans="1:16" x14ac:dyDescent="0.15">
      <c r="A535" s="3">
        <v>564</v>
      </c>
      <c r="B535" t="s">
        <v>622</v>
      </c>
      <c r="C535" t="s">
        <v>16</v>
      </c>
      <c r="D535" s="30" t="s">
        <v>189</v>
      </c>
      <c r="E535">
        <v>2020</v>
      </c>
      <c r="F535" t="s">
        <v>120</v>
      </c>
      <c r="G535" t="s">
        <v>591</v>
      </c>
      <c r="H535" t="s">
        <v>236</v>
      </c>
      <c r="I535" t="s">
        <v>20</v>
      </c>
      <c r="J535" t="s">
        <v>58</v>
      </c>
      <c r="K535" t="s">
        <v>22</v>
      </c>
      <c r="L535" t="s">
        <v>132</v>
      </c>
      <c r="M535" t="s">
        <v>49</v>
      </c>
      <c r="N535" t="s">
        <v>85</v>
      </c>
      <c r="O535" t="s">
        <v>116</v>
      </c>
      <c r="P535" t="s">
        <v>41</v>
      </c>
    </row>
    <row r="536" spans="1:16" x14ac:dyDescent="0.15">
      <c r="A536" s="3">
        <v>565</v>
      </c>
      <c r="B536" t="s">
        <v>123</v>
      </c>
      <c r="C536" t="s">
        <v>16</v>
      </c>
      <c r="D536" s="30" t="s">
        <v>189</v>
      </c>
      <c r="E536">
        <v>2020</v>
      </c>
      <c r="F536" t="s">
        <v>120</v>
      </c>
      <c r="G536" t="s">
        <v>591</v>
      </c>
      <c r="H536" t="s">
        <v>236</v>
      </c>
      <c r="I536" t="s">
        <v>20</v>
      </c>
      <c r="J536" t="s">
        <v>58</v>
      </c>
      <c r="K536" t="s">
        <v>22</v>
      </c>
      <c r="L536" t="s">
        <v>132</v>
      </c>
      <c r="M536" t="s">
        <v>49</v>
      </c>
      <c r="N536" t="s">
        <v>85</v>
      </c>
      <c r="O536" t="s">
        <v>116</v>
      </c>
      <c r="P536" t="s">
        <v>41</v>
      </c>
    </row>
    <row r="537" spans="1:16" x14ac:dyDescent="0.15">
      <c r="A537" s="3">
        <v>309</v>
      </c>
      <c r="B537" t="s">
        <v>33</v>
      </c>
      <c r="C537" t="s">
        <v>22</v>
      </c>
      <c r="D537" s="30" t="s">
        <v>219</v>
      </c>
      <c r="E537">
        <v>2020</v>
      </c>
      <c r="F537" t="s">
        <v>35</v>
      </c>
      <c r="G537" t="s">
        <v>591</v>
      </c>
      <c r="H537" t="s">
        <v>596</v>
      </c>
      <c r="I537" t="s">
        <v>20</v>
      </c>
      <c r="J537" t="s">
        <v>110</v>
      </c>
      <c r="L537" t="s">
        <v>132</v>
      </c>
      <c r="M537" t="s">
        <v>49</v>
      </c>
      <c r="N537" t="s">
        <v>85</v>
      </c>
      <c r="O537" t="s">
        <v>109</v>
      </c>
      <c r="P537" t="s">
        <v>51</v>
      </c>
    </row>
    <row r="538" spans="1:16" x14ac:dyDescent="0.15">
      <c r="A538" s="3">
        <v>76</v>
      </c>
      <c r="B538" t="s">
        <v>55</v>
      </c>
      <c r="C538" t="s">
        <v>16</v>
      </c>
      <c r="D538" s="30" t="s">
        <v>17</v>
      </c>
      <c r="E538">
        <v>2020</v>
      </c>
      <c r="F538" t="s">
        <v>18</v>
      </c>
      <c r="G538" t="s">
        <v>591</v>
      </c>
      <c r="H538" t="s">
        <v>596</v>
      </c>
      <c r="I538" t="s">
        <v>20</v>
      </c>
      <c r="J538" t="s">
        <v>258</v>
      </c>
      <c r="K538" t="s">
        <v>22</v>
      </c>
      <c r="L538" t="s">
        <v>132</v>
      </c>
      <c r="M538" t="s">
        <v>49</v>
      </c>
      <c r="N538" t="s">
        <v>25</v>
      </c>
      <c r="O538" t="s">
        <v>309</v>
      </c>
      <c r="P538" t="s">
        <v>41</v>
      </c>
    </row>
    <row r="539" spans="1:16" x14ac:dyDescent="0.15">
      <c r="A539" s="3">
        <v>271</v>
      </c>
      <c r="C539" t="s">
        <v>16</v>
      </c>
      <c r="D539" s="30" t="s">
        <v>589</v>
      </c>
      <c r="E539">
        <v>2020</v>
      </c>
      <c r="F539" t="s">
        <v>106</v>
      </c>
      <c r="G539" t="s">
        <v>591</v>
      </c>
      <c r="H539" t="s">
        <v>236</v>
      </c>
      <c r="I539" t="s">
        <v>20</v>
      </c>
      <c r="J539" t="s">
        <v>237</v>
      </c>
      <c r="K539" t="s">
        <v>77</v>
      </c>
      <c r="L539" t="s">
        <v>132</v>
      </c>
      <c r="M539" t="s">
        <v>49</v>
      </c>
      <c r="N539" t="s">
        <v>25</v>
      </c>
      <c r="O539" t="s">
        <v>26</v>
      </c>
      <c r="P539" t="s">
        <v>41</v>
      </c>
    </row>
    <row r="540" spans="1:16" x14ac:dyDescent="0.15">
      <c r="A540" s="3">
        <v>389</v>
      </c>
      <c r="B540" t="s">
        <v>71</v>
      </c>
      <c r="C540" t="s">
        <v>16</v>
      </c>
      <c r="D540" s="30" t="s">
        <v>541</v>
      </c>
      <c r="E540">
        <v>2020</v>
      </c>
      <c r="F540" t="s">
        <v>57</v>
      </c>
      <c r="G540" t="s">
        <v>623</v>
      </c>
      <c r="H540" t="s">
        <v>623</v>
      </c>
      <c r="I540" t="s">
        <v>20</v>
      </c>
      <c r="J540" t="s">
        <v>58</v>
      </c>
      <c r="K540" t="s">
        <v>22</v>
      </c>
      <c r="L540" t="s">
        <v>66</v>
      </c>
      <c r="M540" t="s">
        <v>67</v>
      </c>
      <c r="N540" t="s">
        <v>39</v>
      </c>
      <c r="O540" t="s">
        <v>40</v>
      </c>
      <c r="P540" t="s">
        <v>27</v>
      </c>
    </row>
    <row r="541" spans="1:16" x14ac:dyDescent="0.15">
      <c r="A541" s="3">
        <v>374</v>
      </c>
      <c r="B541" t="s">
        <v>217</v>
      </c>
      <c r="C541" t="s">
        <v>228</v>
      </c>
      <c r="D541" s="30" t="s">
        <v>96</v>
      </c>
      <c r="E541">
        <v>2020</v>
      </c>
      <c r="F541" t="s">
        <v>57</v>
      </c>
      <c r="G541" t="s">
        <v>623</v>
      </c>
      <c r="H541" t="s">
        <v>623</v>
      </c>
      <c r="I541" t="s">
        <v>46</v>
      </c>
      <c r="J541" t="s">
        <v>58</v>
      </c>
      <c r="K541" t="s">
        <v>22</v>
      </c>
      <c r="L541" t="s">
        <v>23</v>
      </c>
      <c r="M541" t="s">
        <v>24</v>
      </c>
      <c r="N541" t="s">
        <v>154</v>
      </c>
      <c r="O541" t="s">
        <v>155</v>
      </c>
      <c r="P541" t="s">
        <v>174</v>
      </c>
    </row>
    <row r="542" spans="1:16" x14ac:dyDescent="0.15">
      <c r="A542" s="3">
        <v>391</v>
      </c>
      <c r="B542" t="s">
        <v>68</v>
      </c>
      <c r="C542" t="s">
        <v>16</v>
      </c>
      <c r="D542" s="30" t="s">
        <v>624</v>
      </c>
      <c r="E542">
        <v>2020</v>
      </c>
      <c r="F542" t="s">
        <v>57</v>
      </c>
      <c r="G542" t="s">
        <v>623</v>
      </c>
      <c r="H542" t="s">
        <v>623</v>
      </c>
      <c r="I542" t="s">
        <v>20</v>
      </c>
      <c r="J542" t="s">
        <v>58</v>
      </c>
      <c r="K542" t="s">
        <v>22</v>
      </c>
      <c r="L542" t="s">
        <v>23</v>
      </c>
      <c r="M542" t="s">
        <v>30</v>
      </c>
      <c r="N542" t="s">
        <v>39</v>
      </c>
      <c r="O542" t="s">
        <v>40</v>
      </c>
      <c r="P542" t="s">
        <v>27</v>
      </c>
    </row>
    <row r="543" spans="1:16" x14ac:dyDescent="0.15">
      <c r="A543" s="3">
        <v>112</v>
      </c>
      <c r="C543" t="s">
        <v>16</v>
      </c>
      <c r="D543" s="30" t="s">
        <v>218</v>
      </c>
      <c r="E543">
        <v>2020</v>
      </c>
      <c r="F543" t="s">
        <v>18</v>
      </c>
      <c r="G543" t="s">
        <v>623</v>
      </c>
      <c r="H543" t="s">
        <v>623</v>
      </c>
      <c r="I543" t="s">
        <v>20</v>
      </c>
      <c r="J543" t="s">
        <v>58</v>
      </c>
      <c r="K543" t="s">
        <v>625</v>
      </c>
      <c r="L543" t="s">
        <v>23</v>
      </c>
      <c r="M543" t="s">
        <v>24</v>
      </c>
      <c r="N543" t="s">
        <v>39</v>
      </c>
      <c r="O543" t="s">
        <v>40</v>
      </c>
      <c r="P543" t="s">
        <v>27</v>
      </c>
    </row>
    <row r="544" spans="1:16" x14ac:dyDescent="0.15">
      <c r="A544" s="3">
        <v>476</v>
      </c>
      <c r="B544" t="s">
        <v>28</v>
      </c>
      <c r="C544" t="s">
        <v>118</v>
      </c>
      <c r="D544" s="30" t="s">
        <v>626</v>
      </c>
      <c r="E544">
        <v>2020</v>
      </c>
      <c r="F544" t="s">
        <v>73</v>
      </c>
      <c r="G544" t="s">
        <v>623</v>
      </c>
      <c r="H544" t="s">
        <v>623</v>
      </c>
      <c r="I544" t="s">
        <v>46</v>
      </c>
      <c r="J544" t="s">
        <v>58</v>
      </c>
      <c r="K544" t="s">
        <v>22</v>
      </c>
      <c r="L544" t="s">
        <v>38</v>
      </c>
      <c r="M544" t="s">
        <v>24</v>
      </c>
      <c r="N544" t="s">
        <v>39</v>
      </c>
      <c r="O544" t="s">
        <v>40</v>
      </c>
      <c r="P544" t="s">
        <v>51</v>
      </c>
    </row>
    <row r="545" spans="1:16" x14ac:dyDescent="0.15">
      <c r="A545" s="3">
        <v>477</v>
      </c>
      <c r="D545" s="30" t="s">
        <v>626</v>
      </c>
      <c r="E545">
        <v>2020</v>
      </c>
      <c r="F545" t="s">
        <v>73</v>
      </c>
      <c r="G545" t="s">
        <v>623</v>
      </c>
      <c r="H545" t="s">
        <v>623</v>
      </c>
      <c r="I545" t="s">
        <v>20</v>
      </c>
      <c r="J545" t="s">
        <v>58</v>
      </c>
      <c r="K545" t="s">
        <v>22</v>
      </c>
      <c r="L545" t="s">
        <v>38</v>
      </c>
      <c r="M545" t="s">
        <v>24</v>
      </c>
      <c r="N545" t="s">
        <v>39</v>
      </c>
      <c r="O545" t="s">
        <v>40</v>
      </c>
      <c r="P545" t="s">
        <v>51</v>
      </c>
    </row>
    <row r="546" spans="1:16" x14ac:dyDescent="0.15">
      <c r="A546" s="3">
        <v>478</v>
      </c>
      <c r="B546" t="s">
        <v>28</v>
      </c>
      <c r="C546" t="s">
        <v>118</v>
      </c>
      <c r="D546" s="30" t="s">
        <v>626</v>
      </c>
      <c r="E546">
        <v>2020</v>
      </c>
      <c r="F546" t="s">
        <v>73</v>
      </c>
      <c r="G546" t="s">
        <v>623</v>
      </c>
      <c r="H546" t="s">
        <v>623</v>
      </c>
      <c r="I546" t="s">
        <v>46</v>
      </c>
      <c r="J546" t="s">
        <v>58</v>
      </c>
      <c r="K546" t="s">
        <v>22</v>
      </c>
      <c r="L546" t="s">
        <v>38</v>
      </c>
      <c r="M546" t="s">
        <v>24</v>
      </c>
      <c r="N546" t="s">
        <v>39</v>
      </c>
      <c r="O546" t="s">
        <v>40</v>
      </c>
      <c r="P546" t="s">
        <v>51</v>
      </c>
    </row>
    <row r="547" spans="1:16" x14ac:dyDescent="0.15">
      <c r="A547" s="3">
        <v>263</v>
      </c>
      <c r="C547" t="s">
        <v>16</v>
      </c>
      <c r="D547" s="30" t="s">
        <v>493</v>
      </c>
      <c r="E547">
        <v>2020</v>
      </c>
      <c r="F547" t="s">
        <v>106</v>
      </c>
      <c r="G547" t="s">
        <v>623</v>
      </c>
      <c r="H547" t="s">
        <v>623</v>
      </c>
      <c r="I547" t="s">
        <v>20</v>
      </c>
      <c r="J547" t="s">
        <v>70</v>
      </c>
      <c r="K547" t="s">
        <v>22</v>
      </c>
      <c r="L547" t="s">
        <v>38</v>
      </c>
      <c r="M547" t="s">
        <v>24</v>
      </c>
      <c r="N547" t="s">
        <v>39</v>
      </c>
      <c r="O547" t="s">
        <v>40</v>
      </c>
      <c r="P547" t="s">
        <v>41</v>
      </c>
    </row>
    <row r="548" spans="1:16" x14ac:dyDescent="0.15">
      <c r="A548" s="3">
        <v>481</v>
      </c>
      <c r="B548" t="s">
        <v>627</v>
      </c>
      <c r="C548" t="s">
        <v>204</v>
      </c>
      <c r="D548" s="30" t="s">
        <v>628</v>
      </c>
      <c r="E548">
        <v>2020</v>
      </c>
      <c r="F548" t="s">
        <v>73</v>
      </c>
      <c r="G548" t="s">
        <v>623</v>
      </c>
      <c r="H548" t="s">
        <v>629</v>
      </c>
      <c r="I548" t="s">
        <v>20</v>
      </c>
      <c r="J548" t="s">
        <v>58</v>
      </c>
      <c r="K548" t="s">
        <v>78</v>
      </c>
      <c r="L548" t="s">
        <v>38</v>
      </c>
      <c r="M548" t="s">
        <v>24</v>
      </c>
      <c r="N548" t="s">
        <v>39</v>
      </c>
      <c r="O548" t="s">
        <v>40</v>
      </c>
      <c r="P548" t="s">
        <v>41</v>
      </c>
    </row>
    <row r="549" spans="1:16" x14ac:dyDescent="0.15">
      <c r="A549" s="3">
        <v>475</v>
      </c>
      <c r="C549" t="s">
        <v>16</v>
      </c>
      <c r="D549" s="30" t="s">
        <v>626</v>
      </c>
      <c r="E549">
        <v>2020</v>
      </c>
      <c r="F549" t="s">
        <v>73</v>
      </c>
      <c r="G549" t="s">
        <v>623</v>
      </c>
      <c r="H549" t="s">
        <v>623</v>
      </c>
      <c r="I549" t="s">
        <v>46</v>
      </c>
      <c r="J549" t="s">
        <v>58</v>
      </c>
      <c r="K549" t="s">
        <v>22</v>
      </c>
      <c r="L549" t="s">
        <v>38</v>
      </c>
      <c r="M549" t="s">
        <v>24</v>
      </c>
      <c r="N549" t="s">
        <v>25</v>
      </c>
      <c r="O549" t="s">
        <v>53</v>
      </c>
      <c r="P549" t="s">
        <v>51</v>
      </c>
    </row>
    <row r="550" spans="1:16" x14ac:dyDescent="0.15">
      <c r="A550" s="3">
        <v>514</v>
      </c>
      <c r="C550" t="s">
        <v>16</v>
      </c>
      <c r="D550" s="30" t="s">
        <v>277</v>
      </c>
      <c r="E550">
        <v>2020</v>
      </c>
      <c r="F550" t="s">
        <v>80</v>
      </c>
      <c r="G550" t="s">
        <v>623</v>
      </c>
      <c r="H550" t="s">
        <v>623</v>
      </c>
      <c r="I550" t="s">
        <v>20</v>
      </c>
      <c r="J550" t="s">
        <v>237</v>
      </c>
      <c r="K550" t="s">
        <v>22</v>
      </c>
      <c r="L550" t="s">
        <v>38</v>
      </c>
      <c r="M550" t="s">
        <v>30</v>
      </c>
      <c r="N550" t="s">
        <v>25</v>
      </c>
      <c r="O550" t="s">
        <v>50</v>
      </c>
      <c r="P550" t="s">
        <v>284</v>
      </c>
    </row>
    <row r="551" spans="1:16" x14ac:dyDescent="0.15">
      <c r="A551" s="3">
        <v>18</v>
      </c>
      <c r="B551" t="s">
        <v>71</v>
      </c>
      <c r="C551" t="s">
        <v>16</v>
      </c>
      <c r="D551" s="30" t="s">
        <v>431</v>
      </c>
      <c r="E551">
        <v>2020</v>
      </c>
      <c r="F551" t="s">
        <v>83</v>
      </c>
      <c r="G551" t="s">
        <v>623</v>
      </c>
      <c r="H551" t="s">
        <v>623</v>
      </c>
      <c r="I551" t="s">
        <v>20</v>
      </c>
      <c r="J551" t="s">
        <v>58</v>
      </c>
      <c r="K551" t="s">
        <v>625</v>
      </c>
      <c r="L551" t="s">
        <v>38</v>
      </c>
      <c r="M551" t="s">
        <v>30</v>
      </c>
      <c r="N551" t="s">
        <v>25</v>
      </c>
      <c r="O551" t="s">
        <v>60</v>
      </c>
      <c r="P551" t="s">
        <v>41</v>
      </c>
    </row>
    <row r="552" spans="1:16" x14ac:dyDescent="0.15">
      <c r="A552" s="3">
        <v>501</v>
      </c>
      <c r="B552" t="s">
        <v>33</v>
      </c>
      <c r="C552" t="s">
        <v>16</v>
      </c>
      <c r="D552" s="30" t="s">
        <v>630</v>
      </c>
      <c r="E552">
        <v>2020</v>
      </c>
      <c r="F552" t="s">
        <v>73</v>
      </c>
      <c r="G552" t="s">
        <v>623</v>
      </c>
      <c r="H552" t="s">
        <v>623</v>
      </c>
      <c r="I552" t="s">
        <v>46</v>
      </c>
      <c r="J552" t="s">
        <v>36</v>
      </c>
      <c r="L552" t="s">
        <v>48</v>
      </c>
      <c r="M552" t="s">
        <v>49</v>
      </c>
      <c r="N552" t="s">
        <v>25</v>
      </c>
      <c r="O552" t="s">
        <v>50</v>
      </c>
      <c r="P552" t="s">
        <v>54</v>
      </c>
    </row>
    <row r="553" spans="1:16" x14ac:dyDescent="0.15">
      <c r="A553" s="3">
        <v>607</v>
      </c>
      <c r="C553" t="s">
        <v>16</v>
      </c>
      <c r="D553" s="30" t="s">
        <v>631</v>
      </c>
      <c r="E553">
        <v>2020</v>
      </c>
      <c r="F553" t="s">
        <v>120</v>
      </c>
      <c r="G553" t="s">
        <v>623</v>
      </c>
      <c r="H553" t="s">
        <v>623</v>
      </c>
      <c r="I553" t="s">
        <v>64</v>
      </c>
      <c r="J553" t="s">
        <v>64</v>
      </c>
      <c r="K553" t="s">
        <v>194</v>
      </c>
      <c r="L553" t="s">
        <v>48</v>
      </c>
      <c r="M553" t="s">
        <v>49</v>
      </c>
      <c r="N553" t="s">
        <v>31</v>
      </c>
      <c r="O553" t="s">
        <v>273</v>
      </c>
      <c r="P553" t="s">
        <v>41</v>
      </c>
    </row>
    <row r="554" spans="1:16" x14ac:dyDescent="0.15">
      <c r="A554" s="3">
        <v>19</v>
      </c>
      <c r="B554" t="s">
        <v>593</v>
      </c>
      <c r="C554" t="s">
        <v>22</v>
      </c>
      <c r="D554" s="30" t="s">
        <v>632</v>
      </c>
      <c r="E554">
        <v>2020</v>
      </c>
      <c r="F554" t="s">
        <v>83</v>
      </c>
      <c r="G554" t="s">
        <v>623</v>
      </c>
      <c r="H554" t="s">
        <v>623</v>
      </c>
      <c r="I554" t="s">
        <v>20</v>
      </c>
      <c r="J554" t="s">
        <v>58</v>
      </c>
      <c r="K554" t="s">
        <v>22</v>
      </c>
      <c r="L554" t="s">
        <v>132</v>
      </c>
      <c r="M554" t="s">
        <v>49</v>
      </c>
      <c r="N554" t="s">
        <v>85</v>
      </c>
      <c r="O554" t="s">
        <v>116</v>
      </c>
      <c r="P554" t="s">
        <v>27</v>
      </c>
    </row>
    <row r="555" spans="1:16" x14ac:dyDescent="0.15">
      <c r="A555" s="3">
        <v>495</v>
      </c>
      <c r="B555" t="s">
        <v>68</v>
      </c>
      <c r="C555" t="s">
        <v>16</v>
      </c>
      <c r="D555" s="30" t="s">
        <v>633</v>
      </c>
      <c r="E555">
        <v>2020</v>
      </c>
      <c r="F555" t="s">
        <v>73</v>
      </c>
      <c r="G555" t="s">
        <v>623</v>
      </c>
      <c r="H555" t="s">
        <v>634</v>
      </c>
      <c r="I555" t="s">
        <v>20</v>
      </c>
      <c r="J555" t="s">
        <v>58</v>
      </c>
      <c r="K555" t="s">
        <v>22</v>
      </c>
      <c r="L555" t="s">
        <v>132</v>
      </c>
      <c r="M555" t="s">
        <v>49</v>
      </c>
      <c r="N555" t="s">
        <v>126</v>
      </c>
      <c r="O555" t="s">
        <v>376</v>
      </c>
      <c r="P555" t="s">
        <v>27</v>
      </c>
    </row>
    <row r="556" spans="1:16" x14ac:dyDescent="0.15">
      <c r="A556" s="3">
        <v>356</v>
      </c>
      <c r="B556" t="s">
        <v>201</v>
      </c>
      <c r="C556" t="s">
        <v>16</v>
      </c>
      <c r="D556" s="30" t="s">
        <v>213</v>
      </c>
      <c r="E556">
        <v>2020</v>
      </c>
      <c r="F556" t="s">
        <v>57</v>
      </c>
      <c r="G556" t="s">
        <v>623</v>
      </c>
      <c r="H556" t="s">
        <v>623</v>
      </c>
      <c r="I556" t="s">
        <v>64</v>
      </c>
      <c r="J556" t="s">
        <v>64</v>
      </c>
      <c r="K556" t="s">
        <v>65</v>
      </c>
      <c r="L556" t="s">
        <v>132</v>
      </c>
      <c r="M556" t="s">
        <v>49</v>
      </c>
      <c r="N556" t="s">
        <v>126</v>
      </c>
      <c r="O556" t="s">
        <v>221</v>
      </c>
      <c r="P556" t="s">
        <v>51</v>
      </c>
    </row>
    <row r="557" spans="1:16" x14ac:dyDescent="0.15">
      <c r="A557" s="3">
        <v>589</v>
      </c>
      <c r="C557" t="s">
        <v>16</v>
      </c>
      <c r="D557" s="30" t="s">
        <v>310</v>
      </c>
      <c r="E557">
        <v>2020</v>
      </c>
      <c r="F557" t="s">
        <v>120</v>
      </c>
      <c r="G557" t="s">
        <v>635</v>
      </c>
      <c r="H557" t="s">
        <v>636</v>
      </c>
      <c r="I557" t="s">
        <v>64</v>
      </c>
      <c r="J557" t="s">
        <v>64</v>
      </c>
      <c r="K557" t="s">
        <v>22</v>
      </c>
      <c r="L557" t="s">
        <v>38</v>
      </c>
      <c r="M557" t="s">
        <v>30</v>
      </c>
      <c r="N557" t="s">
        <v>85</v>
      </c>
      <c r="O557" t="s">
        <v>122</v>
      </c>
      <c r="P557" t="s">
        <v>41</v>
      </c>
    </row>
    <row r="558" spans="1:16" x14ac:dyDescent="0.15">
      <c r="A558" s="3">
        <v>115</v>
      </c>
      <c r="B558" t="s">
        <v>33</v>
      </c>
      <c r="C558" t="s">
        <v>254</v>
      </c>
      <c r="D558" s="30" t="s">
        <v>491</v>
      </c>
      <c r="E558">
        <v>2020</v>
      </c>
      <c r="F558" t="s">
        <v>18</v>
      </c>
      <c r="G558" t="s">
        <v>635</v>
      </c>
      <c r="H558" t="s">
        <v>637</v>
      </c>
      <c r="I558" t="s">
        <v>46</v>
      </c>
      <c r="J558" t="s">
        <v>21</v>
      </c>
      <c r="K558" t="s">
        <v>65</v>
      </c>
      <c r="L558" t="s">
        <v>38</v>
      </c>
      <c r="M558" t="s">
        <v>24</v>
      </c>
      <c r="N558" t="s">
        <v>85</v>
      </c>
      <c r="O558" t="s">
        <v>122</v>
      </c>
      <c r="P558" t="s">
        <v>51</v>
      </c>
    </row>
    <row r="559" spans="1:16" x14ac:dyDescent="0.15">
      <c r="A559" s="3">
        <v>674</v>
      </c>
      <c r="B559" t="s">
        <v>638</v>
      </c>
      <c r="C559" t="s">
        <v>16</v>
      </c>
      <c r="D559" s="30" t="s">
        <v>639</v>
      </c>
      <c r="E559">
        <v>2020</v>
      </c>
      <c r="F559" t="s">
        <v>356</v>
      </c>
      <c r="G559" t="s">
        <v>635</v>
      </c>
      <c r="H559" t="s">
        <v>637</v>
      </c>
      <c r="I559" t="s">
        <v>20</v>
      </c>
      <c r="J559" t="s">
        <v>70</v>
      </c>
      <c r="K559" t="s">
        <v>22</v>
      </c>
      <c r="L559" t="s">
        <v>38</v>
      </c>
      <c r="M559" t="s">
        <v>24</v>
      </c>
      <c r="N559" t="s">
        <v>25</v>
      </c>
      <c r="O559" t="s">
        <v>50</v>
      </c>
      <c r="P559" t="s">
        <v>41</v>
      </c>
    </row>
    <row r="560" spans="1:16" x14ac:dyDescent="0.15">
      <c r="A560" s="3">
        <v>645</v>
      </c>
      <c r="B560" t="s">
        <v>55</v>
      </c>
      <c r="C560" t="s">
        <v>16</v>
      </c>
      <c r="D560" s="30" t="s">
        <v>609</v>
      </c>
      <c r="E560">
        <v>2020</v>
      </c>
      <c r="F560" t="s">
        <v>129</v>
      </c>
      <c r="G560" t="s">
        <v>635</v>
      </c>
      <c r="H560" t="s">
        <v>640</v>
      </c>
      <c r="I560" t="s">
        <v>64</v>
      </c>
      <c r="J560" t="s">
        <v>64</v>
      </c>
      <c r="K560" t="s">
        <v>285</v>
      </c>
      <c r="L560" t="s">
        <v>38</v>
      </c>
      <c r="M560" t="s">
        <v>30</v>
      </c>
      <c r="N560" t="s">
        <v>31</v>
      </c>
      <c r="O560" t="s">
        <v>32</v>
      </c>
      <c r="P560" t="s">
        <v>41</v>
      </c>
    </row>
    <row r="561" spans="1:16" x14ac:dyDescent="0.15">
      <c r="A561" s="3">
        <v>637</v>
      </c>
      <c r="B561" t="s">
        <v>33</v>
      </c>
      <c r="C561" t="s">
        <v>641</v>
      </c>
      <c r="D561" s="30" t="s">
        <v>413</v>
      </c>
      <c r="E561">
        <v>2020</v>
      </c>
      <c r="F561" t="s">
        <v>129</v>
      </c>
      <c r="G561" t="s">
        <v>635</v>
      </c>
      <c r="H561" t="s">
        <v>637</v>
      </c>
      <c r="I561" t="s">
        <v>20</v>
      </c>
      <c r="J561" t="s">
        <v>58</v>
      </c>
      <c r="K561" t="s">
        <v>65</v>
      </c>
      <c r="L561" t="s">
        <v>59</v>
      </c>
      <c r="M561" t="s">
        <v>49</v>
      </c>
      <c r="N561" t="s">
        <v>25</v>
      </c>
      <c r="O561" t="s">
        <v>50</v>
      </c>
      <c r="P561" t="s">
        <v>41</v>
      </c>
    </row>
    <row r="562" spans="1:16" x14ac:dyDescent="0.15">
      <c r="A562" s="3">
        <v>545</v>
      </c>
      <c r="C562" t="s">
        <v>22</v>
      </c>
      <c r="D562" s="30" t="s">
        <v>599</v>
      </c>
      <c r="E562">
        <v>2020</v>
      </c>
      <c r="F562" t="s">
        <v>80</v>
      </c>
      <c r="G562" t="s">
        <v>635</v>
      </c>
      <c r="H562" t="s">
        <v>636</v>
      </c>
      <c r="I562" t="s">
        <v>64</v>
      </c>
      <c r="J562" t="s">
        <v>64</v>
      </c>
      <c r="K562" t="s">
        <v>22</v>
      </c>
      <c r="L562" t="s">
        <v>132</v>
      </c>
      <c r="M562" t="s">
        <v>49</v>
      </c>
      <c r="N562" t="s">
        <v>133</v>
      </c>
      <c r="O562" t="s">
        <v>134</v>
      </c>
      <c r="P562" t="s">
        <v>41</v>
      </c>
    </row>
    <row r="563" spans="1:16" x14ac:dyDescent="0.15">
      <c r="A563" s="3">
        <v>527</v>
      </c>
      <c r="C563" t="s">
        <v>16</v>
      </c>
      <c r="D563" s="30" t="s">
        <v>79</v>
      </c>
      <c r="E563">
        <v>2020</v>
      </c>
      <c r="F563" t="s">
        <v>80</v>
      </c>
      <c r="G563" t="s">
        <v>642</v>
      </c>
      <c r="H563" t="s">
        <v>643</v>
      </c>
      <c r="I563" t="s">
        <v>46</v>
      </c>
      <c r="J563" t="s">
        <v>58</v>
      </c>
      <c r="K563" t="s">
        <v>22</v>
      </c>
      <c r="L563" t="s">
        <v>23</v>
      </c>
      <c r="M563" t="s">
        <v>67</v>
      </c>
      <c r="N563" t="s">
        <v>25</v>
      </c>
      <c r="O563" t="s">
        <v>26</v>
      </c>
      <c r="P563" t="s">
        <v>51</v>
      </c>
    </row>
    <row r="564" spans="1:16" x14ac:dyDescent="0.15">
      <c r="A564" s="3">
        <v>505</v>
      </c>
      <c r="B564" t="s">
        <v>644</v>
      </c>
      <c r="C564" t="s">
        <v>16</v>
      </c>
      <c r="D564" s="30" t="s">
        <v>645</v>
      </c>
      <c r="E564">
        <v>2020</v>
      </c>
      <c r="F564" t="s">
        <v>80</v>
      </c>
      <c r="G564" t="s">
        <v>642</v>
      </c>
      <c r="H564" t="s">
        <v>646</v>
      </c>
      <c r="I564" t="s">
        <v>46</v>
      </c>
      <c r="J564" t="s">
        <v>486</v>
      </c>
      <c r="K564" t="s">
        <v>144</v>
      </c>
      <c r="L564" t="s">
        <v>38</v>
      </c>
      <c r="M564" t="s">
        <v>24</v>
      </c>
      <c r="N564" t="s">
        <v>85</v>
      </c>
      <c r="O564" t="s">
        <v>116</v>
      </c>
      <c r="P564" t="s">
        <v>41</v>
      </c>
    </row>
    <row r="565" spans="1:16" x14ac:dyDescent="0.15">
      <c r="A565" s="3">
        <v>402</v>
      </c>
      <c r="B565" t="s">
        <v>647</v>
      </c>
      <c r="C565" t="s">
        <v>16</v>
      </c>
      <c r="D565" s="30" t="s">
        <v>451</v>
      </c>
      <c r="E565">
        <v>2020</v>
      </c>
      <c r="F565" t="s">
        <v>57</v>
      </c>
      <c r="G565" t="s">
        <v>642</v>
      </c>
      <c r="H565" t="s">
        <v>646</v>
      </c>
      <c r="I565" t="s">
        <v>46</v>
      </c>
      <c r="J565" t="s">
        <v>70</v>
      </c>
      <c r="K565" t="s">
        <v>22</v>
      </c>
      <c r="L565" t="s">
        <v>38</v>
      </c>
      <c r="M565" t="s">
        <v>30</v>
      </c>
      <c r="N565" t="s">
        <v>25</v>
      </c>
      <c r="O565" t="s">
        <v>60</v>
      </c>
      <c r="P565" t="s">
        <v>41</v>
      </c>
    </row>
    <row r="566" spans="1:16" x14ac:dyDescent="0.15">
      <c r="A566" s="3">
        <v>208</v>
      </c>
      <c r="B566" t="s">
        <v>593</v>
      </c>
      <c r="C566" t="s">
        <v>22</v>
      </c>
      <c r="D566" s="30" t="s">
        <v>89</v>
      </c>
      <c r="E566">
        <v>2020</v>
      </c>
      <c r="F566" t="s">
        <v>45</v>
      </c>
      <c r="G566" t="s">
        <v>642</v>
      </c>
      <c r="H566" t="s">
        <v>643</v>
      </c>
      <c r="I566" t="s">
        <v>20</v>
      </c>
      <c r="J566" t="s">
        <v>486</v>
      </c>
      <c r="K566" t="s">
        <v>244</v>
      </c>
      <c r="L566" t="s">
        <v>38</v>
      </c>
      <c r="M566" t="s">
        <v>30</v>
      </c>
      <c r="N566" t="s">
        <v>25</v>
      </c>
      <c r="O566" t="s">
        <v>53</v>
      </c>
      <c r="P566" t="s">
        <v>41</v>
      </c>
    </row>
    <row r="567" spans="1:16" x14ac:dyDescent="0.15">
      <c r="A567" s="3">
        <v>506</v>
      </c>
      <c r="D567" s="30" t="s">
        <v>346</v>
      </c>
      <c r="E567">
        <v>2020</v>
      </c>
      <c r="F567" t="s">
        <v>80</v>
      </c>
      <c r="G567" t="s">
        <v>642</v>
      </c>
      <c r="H567" t="s">
        <v>643</v>
      </c>
      <c r="I567" t="s">
        <v>46</v>
      </c>
      <c r="J567" t="s">
        <v>58</v>
      </c>
      <c r="K567" t="s">
        <v>22</v>
      </c>
      <c r="L567" t="s">
        <v>38</v>
      </c>
      <c r="M567" t="s">
        <v>24</v>
      </c>
      <c r="N567" t="s">
        <v>31</v>
      </c>
      <c r="O567" t="s">
        <v>279</v>
      </c>
      <c r="P567" t="s">
        <v>51</v>
      </c>
    </row>
    <row r="568" spans="1:16" x14ac:dyDescent="0.15">
      <c r="A568" s="3">
        <v>354</v>
      </c>
      <c r="B568" t="s">
        <v>28</v>
      </c>
      <c r="C568" t="s">
        <v>16</v>
      </c>
      <c r="D568" s="30" t="s">
        <v>91</v>
      </c>
      <c r="E568">
        <v>2020</v>
      </c>
      <c r="F568" t="s">
        <v>57</v>
      </c>
      <c r="G568" t="s">
        <v>642</v>
      </c>
      <c r="H568" t="s">
        <v>648</v>
      </c>
      <c r="I568" t="s">
        <v>20</v>
      </c>
      <c r="J568" t="s">
        <v>70</v>
      </c>
      <c r="K568" t="s">
        <v>22</v>
      </c>
      <c r="L568" t="s">
        <v>108</v>
      </c>
      <c r="M568" t="s">
        <v>49</v>
      </c>
      <c r="N568" t="s">
        <v>85</v>
      </c>
      <c r="O568" t="s">
        <v>116</v>
      </c>
      <c r="P568" t="s">
        <v>41</v>
      </c>
    </row>
    <row r="569" spans="1:16" x14ac:dyDescent="0.15">
      <c r="A569" s="3">
        <v>563</v>
      </c>
      <c r="B569" t="s">
        <v>112</v>
      </c>
      <c r="C569" t="s">
        <v>22</v>
      </c>
      <c r="D569" s="30" t="s">
        <v>649</v>
      </c>
      <c r="E569">
        <v>2020</v>
      </c>
      <c r="F569" t="s">
        <v>120</v>
      </c>
      <c r="G569" t="s">
        <v>642</v>
      </c>
      <c r="H569" t="s">
        <v>650</v>
      </c>
      <c r="I569" t="s">
        <v>20</v>
      </c>
      <c r="J569" t="s">
        <v>70</v>
      </c>
      <c r="K569" t="s">
        <v>22</v>
      </c>
      <c r="L569" t="s">
        <v>108</v>
      </c>
      <c r="M569" t="s">
        <v>49</v>
      </c>
      <c r="N569" t="s">
        <v>85</v>
      </c>
      <c r="O569" t="s">
        <v>116</v>
      </c>
      <c r="P569" t="s">
        <v>27</v>
      </c>
    </row>
    <row r="570" spans="1:16" x14ac:dyDescent="0.15">
      <c r="A570" s="3">
        <v>318</v>
      </c>
      <c r="B570" t="s">
        <v>201</v>
      </c>
      <c r="C570" t="s">
        <v>16</v>
      </c>
      <c r="D570" s="30" t="s">
        <v>651</v>
      </c>
      <c r="E570">
        <v>2020</v>
      </c>
      <c r="F570" t="s">
        <v>35</v>
      </c>
      <c r="G570" t="s">
        <v>642</v>
      </c>
      <c r="H570" t="s">
        <v>648</v>
      </c>
      <c r="I570" t="s">
        <v>20</v>
      </c>
      <c r="J570" t="s">
        <v>70</v>
      </c>
      <c r="K570" t="s">
        <v>22</v>
      </c>
      <c r="L570" t="s">
        <v>108</v>
      </c>
      <c r="M570" t="s">
        <v>49</v>
      </c>
      <c r="N570" t="s">
        <v>415</v>
      </c>
      <c r="O570" t="s">
        <v>416</v>
      </c>
      <c r="P570" t="s">
        <v>27</v>
      </c>
    </row>
    <row r="571" spans="1:16" x14ac:dyDescent="0.15">
      <c r="A571" s="3">
        <v>406</v>
      </c>
      <c r="B571" t="s">
        <v>652</v>
      </c>
      <c r="C571" t="s">
        <v>16</v>
      </c>
      <c r="D571" s="30" t="s">
        <v>260</v>
      </c>
      <c r="E571">
        <v>2020</v>
      </c>
      <c r="F571" t="s">
        <v>57</v>
      </c>
      <c r="G571" t="s">
        <v>642</v>
      </c>
      <c r="H571" t="s">
        <v>650</v>
      </c>
      <c r="I571" t="s">
        <v>20</v>
      </c>
      <c r="J571" t="s">
        <v>70</v>
      </c>
      <c r="K571" t="s">
        <v>22</v>
      </c>
      <c r="L571" t="s">
        <v>108</v>
      </c>
      <c r="M571" t="s">
        <v>49</v>
      </c>
      <c r="N571" t="s">
        <v>150</v>
      </c>
      <c r="O571" t="s">
        <v>151</v>
      </c>
      <c r="P571" t="s">
        <v>27</v>
      </c>
    </row>
    <row r="572" spans="1:16" x14ac:dyDescent="0.15">
      <c r="A572" s="3">
        <v>328</v>
      </c>
      <c r="B572" t="s">
        <v>33</v>
      </c>
      <c r="C572" t="s">
        <v>22</v>
      </c>
      <c r="D572" s="30" t="s">
        <v>214</v>
      </c>
      <c r="E572">
        <v>2020</v>
      </c>
      <c r="F572" t="s">
        <v>35</v>
      </c>
      <c r="G572" t="s">
        <v>642</v>
      </c>
      <c r="H572" t="s">
        <v>643</v>
      </c>
      <c r="I572" t="s">
        <v>46</v>
      </c>
      <c r="J572" t="s">
        <v>58</v>
      </c>
      <c r="K572" t="s">
        <v>653</v>
      </c>
      <c r="L572" t="s">
        <v>48</v>
      </c>
      <c r="M572" t="s">
        <v>49</v>
      </c>
      <c r="N572" t="s">
        <v>85</v>
      </c>
      <c r="O572" t="s">
        <v>109</v>
      </c>
      <c r="P572" t="s">
        <v>51</v>
      </c>
    </row>
    <row r="573" spans="1:16" x14ac:dyDescent="0.15">
      <c r="A573" s="3">
        <v>625</v>
      </c>
      <c r="B573" t="s">
        <v>460</v>
      </c>
      <c r="D573" s="30" t="s">
        <v>654</v>
      </c>
      <c r="E573">
        <v>2020</v>
      </c>
      <c r="F573" t="s">
        <v>129</v>
      </c>
      <c r="G573" t="s">
        <v>642</v>
      </c>
      <c r="H573" t="s">
        <v>655</v>
      </c>
      <c r="I573" t="s">
        <v>20</v>
      </c>
      <c r="J573" t="s">
        <v>58</v>
      </c>
      <c r="K573" t="s">
        <v>22</v>
      </c>
      <c r="L573" t="s">
        <v>48</v>
      </c>
      <c r="M573" t="s">
        <v>49</v>
      </c>
      <c r="N573" t="s">
        <v>126</v>
      </c>
      <c r="O573" t="s">
        <v>127</v>
      </c>
      <c r="P573" t="s">
        <v>41</v>
      </c>
    </row>
    <row r="574" spans="1:16" x14ac:dyDescent="0.15">
      <c r="A574" s="3">
        <v>367</v>
      </c>
      <c r="B574" t="s">
        <v>33</v>
      </c>
      <c r="C574" t="s">
        <v>22</v>
      </c>
      <c r="D574" s="30" t="s">
        <v>229</v>
      </c>
      <c r="E574">
        <v>2020</v>
      </c>
      <c r="F574" t="s">
        <v>57</v>
      </c>
      <c r="G574" t="s">
        <v>642</v>
      </c>
      <c r="H574" t="s">
        <v>648</v>
      </c>
      <c r="I574" t="s">
        <v>20</v>
      </c>
      <c r="J574" t="s">
        <v>237</v>
      </c>
      <c r="K574" t="s">
        <v>22</v>
      </c>
      <c r="L574" t="s">
        <v>132</v>
      </c>
      <c r="M574" t="s">
        <v>49</v>
      </c>
      <c r="N574" t="s">
        <v>85</v>
      </c>
      <c r="O574" t="s">
        <v>109</v>
      </c>
      <c r="P574" t="s">
        <v>27</v>
      </c>
    </row>
    <row r="575" spans="1:16" x14ac:dyDescent="0.15">
      <c r="A575" s="3">
        <v>342</v>
      </c>
      <c r="B575" t="s">
        <v>327</v>
      </c>
      <c r="C575" t="s">
        <v>16</v>
      </c>
      <c r="D575" s="30" t="s">
        <v>308</v>
      </c>
      <c r="E575">
        <v>2020</v>
      </c>
      <c r="F575" t="s">
        <v>35</v>
      </c>
      <c r="G575" t="s">
        <v>642</v>
      </c>
      <c r="H575" t="s">
        <v>648</v>
      </c>
      <c r="I575" t="s">
        <v>20</v>
      </c>
      <c r="J575" t="s">
        <v>70</v>
      </c>
      <c r="K575" t="s">
        <v>22</v>
      </c>
      <c r="L575" t="s">
        <v>132</v>
      </c>
      <c r="M575" t="s">
        <v>49</v>
      </c>
      <c r="N575" t="s">
        <v>126</v>
      </c>
      <c r="O575" t="s">
        <v>221</v>
      </c>
      <c r="P575" t="s">
        <v>41</v>
      </c>
    </row>
    <row r="576" spans="1:16" x14ac:dyDescent="0.15">
      <c r="A576" s="3">
        <v>636</v>
      </c>
      <c r="C576" t="s">
        <v>16</v>
      </c>
      <c r="D576" s="30" t="s">
        <v>413</v>
      </c>
      <c r="E576">
        <v>2020</v>
      </c>
      <c r="F576" t="s">
        <v>129</v>
      </c>
      <c r="G576" t="s">
        <v>656</v>
      </c>
      <c r="H576" t="s">
        <v>657</v>
      </c>
      <c r="I576" t="s">
        <v>20</v>
      </c>
      <c r="J576" t="s">
        <v>58</v>
      </c>
      <c r="K576" t="s">
        <v>244</v>
      </c>
      <c r="L576" t="s">
        <v>23</v>
      </c>
      <c r="M576" t="s">
        <v>24</v>
      </c>
      <c r="N576" t="s">
        <v>39</v>
      </c>
      <c r="O576" t="s">
        <v>40</v>
      </c>
      <c r="P576" t="s">
        <v>51</v>
      </c>
    </row>
    <row r="577" spans="1:16" x14ac:dyDescent="0.15">
      <c r="A577" s="3">
        <v>417</v>
      </c>
      <c r="B577" t="s">
        <v>33</v>
      </c>
      <c r="C577" t="s">
        <v>22</v>
      </c>
      <c r="D577" s="30" t="s">
        <v>658</v>
      </c>
      <c r="E577">
        <v>2020</v>
      </c>
      <c r="F577" t="s">
        <v>57</v>
      </c>
      <c r="G577" t="s">
        <v>656</v>
      </c>
      <c r="H577" t="s">
        <v>657</v>
      </c>
      <c r="I577" t="s">
        <v>20</v>
      </c>
      <c r="J577" t="s">
        <v>58</v>
      </c>
      <c r="K577" t="s">
        <v>77</v>
      </c>
      <c r="L577" t="s">
        <v>132</v>
      </c>
      <c r="M577" t="s">
        <v>49</v>
      </c>
      <c r="N577" t="s">
        <v>85</v>
      </c>
      <c r="O577" t="s">
        <v>116</v>
      </c>
      <c r="P577" t="s">
        <v>174</v>
      </c>
    </row>
    <row r="578" spans="1:16" x14ac:dyDescent="0.15">
      <c r="A578" s="3">
        <v>190</v>
      </c>
      <c r="B578" t="s">
        <v>68</v>
      </c>
      <c r="C578" t="s">
        <v>114</v>
      </c>
      <c r="D578" s="30" t="s">
        <v>61</v>
      </c>
      <c r="E578">
        <v>2020</v>
      </c>
      <c r="F578" t="s">
        <v>45</v>
      </c>
      <c r="G578" t="s">
        <v>659</v>
      </c>
      <c r="H578" t="s">
        <v>660</v>
      </c>
      <c r="I578" t="s">
        <v>20</v>
      </c>
      <c r="J578" t="s">
        <v>58</v>
      </c>
      <c r="K578" t="s">
        <v>65</v>
      </c>
      <c r="L578" t="s">
        <v>23</v>
      </c>
      <c r="M578" t="s">
        <v>67</v>
      </c>
      <c r="N578" t="s">
        <v>39</v>
      </c>
      <c r="O578" t="s">
        <v>40</v>
      </c>
      <c r="P578" t="s">
        <v>51</v>
      </c>
    </row>
    <row r="579" spans="1:16" x14ac:dyDescent="0.15">
      <c r="A579" s="3">
        <v>292</v>
      </c>
      <c r="B579" t="s">
        <v>71</v>
      </c>
      <c r="C579" t="s">
        <v>16</v>
      </c>
      <c r="D579" s="30" t="s">
        <v>211</v>
      </c>
      <c r="E579">
        <v>2020</v>
      </c>
      <c r="F579" t="s">
        <v>35</v>
      </c>
      <c r="G579" t="s">
        <v>659</v>
      </c>
      <c r="H579" t="s">
        <v>660</v>
      </c>
      <c r="I579" t="s">
        <v>20</v>
      </c>
      <c r="J579" t="s">
        <v>58</v>
      </c>
      <c r="K579" t="s">
        <v>285</v>
      </c>
      <c r="L579" t="s">
        <v>23</v>
      </c>
      <c r="M579" t="s">
        <v>24</v>
      </c>
      <c r="N579" t="s">
        <v>39</v>
      </c>
      <c r="O579" t="s">
        <v>40</v>
      </c>
      <c r="P579" t="s">
        <v>27</v>
      </c>
    </row>
    <row r="580" spans="1:16" x14ac:dyDescent="0.15">
      <c r="A580" s="3">
        <v>127</v>
      </c>
      <c r="B580" t="s">
        <v>156</v>
      </c>
      <c r="C580" t="s">
        <v>16</v>
      </c>
      <c r="D580" s="30" t="s">
        <v>491</v>
      </c>
      <c r="E580">
        <v>2020</v>
      </c>
      <c r="F580" t="s">
        <v>18</v>
      </c>
      <c r="G580" t="s">
        <v>659</v>
      </c>
      <c r="H580" t="s">
        <v>661</v>
      </c>
      <c r="I580" t="s">
        <v>20</v>
      </c>
      <c r="J580" t="s">
        <v>58</v>
      </c>
      <c r="K580" t="s">
        <v>22</v>
      </c>
      <c r="L580" t="s">
        <v>23</v>
      </c>
      <c r="M580" t="s">
        <v>24</v>
      </c>
      <c r="N580" t="s">
        <v>150</v>
      </c>
      <c r="O580" t="s">
        <v>176</v>
      </c>
      <c r="P580" t="s">
        <v>27</v>
      </c>
    </row>
    <row r="581" spans="1:16" x14ac:dyDescent="0.15">
      <c r="A581" s="3">
        <v>461</v>
      </c>
      <c r="B581" t="s">
        <v>68</v>
      </c>
      <c r="C581" t="s">
        <v>16</v>
      </c>
      <c r="D581" s="30" t="s">
        <v>600</v>
      </c>
      <c r="E581">
        <v>2020</v>
      </c>
      <c r="F581" t="s">
        <v>73</v>
      </c>
      <c r="G581" t="s">
        <v>659</v>
      </c>
      <c r="H581" t="s">
        <v>662</v>
      </c>
      <c r="I581" t="s">
        <v>20</v>
      </c>
      <c r="J581" t="s">
        <v>58</v>
      </c>
      <c r="K581" t="s">
        <v>65</v>
      </c>
      <c r="L581" t="s">
        <v>23</v>
      </c>
      <c r="M581" t="s">
        <v>24</v>
      </c>
      <c r="N581" t="s">
        <v>150</v>
      </c>
      <c r="O581" t="s">
        <v>176</v>
      </c>
      <c r="P581" t="s">
        <v>27</v>
      </c>
    </row>
    <row r="582" spans="1:16" x14ac:dyDescent="0.15">
      <c r="A582" s="3">
        <v>595</v>
      </c>
      <c r="B582" t="s">
        <v>55</v>
      </c>
      <c r="C582" t="s">
        <v>16</v>
      </c>
      <c r="D582" s="30" t="s">
        <v>119</v>
      </c>
      <c r="E582">
        <v>2020</v>
      </c>
      <c r="F582" t="s">
        <v>120</v>
      </c>
      <c r="G582" t="s">
        <v>659</v>
      </c>
      <c r="H582" t="s">
        <v>660</v>
      </c>
      <c r="I582" t="s">
        <v>20</v>
      </c>
      <c r="J582" t="s">
        <v>58</v>
      </c>
      <c r="K582" t="s">
        <v>77</v>
      </c>
      <c r="L582" t="s">
        <v>108</v>
      </c>
      <c r="M582" t="s">
        <v>49</v>
      </c>
      <c r="N582" t="s">
        <v>85</v>
      </c>
      <c r="O582" t="s">
        <v>109</v>
      </c>
      <c r="P582" t="s">
        <v>27</v>
      </c>
    </row>
    <row r="583" spans="1:16" x14ac:dyDescent="0.15">
      <c r="A583" s="3">
        <v>572</v>
      </c>
      <c r="B583" t="s">
        <v>527</v>
      </c>
      <c r="C583" t="s">
        <v>16</v>
      </c>
      <c r="D583" s="30" t="s">
        <v>663</v>
      </c>
      <c r="E583">
        <v>2020</v>
      </c>
      <c r="F583" t="s">
        <v>120</v>
      </c>
      <c r="G583" t="s">
        <v>659</v>
      </c>
      <c r="H583" t="s">
        <v>660</v>
      </c>
      <c r="I583" t="s">
        <v>20</v>
      </c>
      <c r="J583" t="s">
        <v>58</v>
      </c>
      <c r="K583" t="s">
        <v>77</v>
      </c>
      <c r="L583" t="s">
        <v>108</v>
      </c>
      <c r="M583" t="s">
        <v>49</v>
      </c>
      <c r="N583" t="s">
        <v>25</v>
      </c>
      <c r="O583" t="s">
        <v>337</v>
      </c>
      <c r="P583" t="s">
        <v>27</v>
      </c>
    </row>
    <row r="584" spans="1:16" x14ac:dyDescent="0.15">
      <c r="A584" s="3">
        <v>510</v>
      </c>
      <c r="B584" t="s">
        <v>55</v>
      </c>
      <c r="C584" t="s">
        <v>16</v>
      </c>
      <c r="D584" s="30" t="s">
        <v>487</v>
      </c>
      <c r="E584">
        <v>2020</v>
      </c>
      <c r="F584" t="s">
        <v>80</v>
      </c>
      <c r="G584" t="s">
        <v>659</v>
      </c>
      <c r="H584" t="s">
        <v>660</v>
      </c>
      <c r="I584" t="s">
        <v>20</v>
      </c>
      <c r="J584" t="s">
        <v>58</v>
      </c>
      <c r="K584" t="s">
        <v>77</v>
      </c>
      <c r="L584" t="s">
        <v>108</v>
      </c>
      <c r="M584" t="s">
        <v>49</v>
      </c>
      <c r="N584" t="s">
        <v>25</v>
      </c>
      <c r="O584" t="s">
        <v>309</v>
      </c>
      <c r="P584" t="s">
        <v>27</v>
      </c>
    </row>
    <row r="585" spans="1:16" x14ac:dyDescent="0.15">
      <c r="A585" s="3">
        <v>468</v>
      </c>
      <c r="B585" t="s">
        <v>425</v>
      </c>
      <c r="C585" t="s">
        <v>146</v>
      </c>
      <c r="D585" s="30" t="s">
        <v>500</v>
      </c>
      <c r="E585">
        <v>2020</v>
      </c>
      <c r="F585" t="s">
        <v>73</v>
      </c>
      <c r="G585" t="s">
        <v>659</v>
      </c>
      <c r="H585" t="s">
        <v>664</v>
      </c>
      <c r="I585" t="s">
        <v>46</v>
      </c>
      <c r="J585" t="s">
        <v>70</v>
      </c>
      <c r="K585" t="s">
        <v>22</v>
      </c>
      <c r="L585" t="s">
        <v>48</v>
      </c>
      <c r="M585" t="s">
        <v>49</v>
      </c>
      <c r="N585" t="s">
        <v>85</v>
      </c>
      <c r="O585" t="s">
        <v>109</v>
      </c>
      <c r="P585" t="s">
        <v>41</v>
      </c>
    </row>
    <row r="586" spans="1:16" x14ac:dyDescent="0.15">
      <c r="A586" s="3">
        <v>176</v>
      </c>
      <c r="B586" t="s">
        <v>55</v>
      </c>
      <c r="C586" t="s">
        <v>16</v>
      </c>
      <c r="D586" s="30" t="s">
        <v>533</v>
      </c>
      <c r="E586">
        <v>2020</v>
      </c>
      <c r="F586" t="s">
        <v>45</v>
      </c>
      <c r="G586" t="s">
        <v>659</v>
      </c>
      <c r="H586" t="s">
        <v>665</v>
      </c>
      <c r="I586" t="s">
        <v>20</v>
      </c>
      <c r="J586" t="s">
        <v>97</v>
      </c>
      <c r="K586" t="s">
        <v>492</v>
      </c>
      <c r="L586" t="s">
        <v>48</v>
      </c>
      <c r="M586" t="s">
        <v>49</v>
      </c>
      <c r="N586" t="s">
        <v>25</v>
      </c>
      <c r="O586" t="s">
        <v>337</v>
      </c>
      <c r="P586" t="s">
        <v>41</v>
      </c>
    </row>
    <row r="587" spans="1:16" x14ac:dyDescent="0.15">
      <c r="A587" s="3">
        <v>679</v>
      </c>
      <c r="B587" t="s">
        <v>33</v>
      </c>
      <c r="C587" t="s">
        <v>22</v>
      </c>
      <c r="D587" s="30" t="s">
        <v>666</v>
      </c>
      <c r="E587">
        <v>2020</v>
      </c>
      <c r="F587" t="s">
        <v>356</v>
      </c>
      <c r="G587" t="s">
        <v>659</v>
      </c>
      <c r="H587" t="s">
        <v>660</v>
      </c>
      <c r="I587" t="s">
        <v>64</v>
      </c>
      <c r="J587" t="s">
        <v>64</v>
      </c>
      <c r="K587" t="s">
        <v>285</v>
      </c>
      <c r="L587" t="s">
        <v>48</v>
      </c>
      <c r="M587" t="s">
        <v>49</v>
      </c>
      <c r="N587" t="s">
        <v>163</v>
      </c>
      <c r="O587" t="s">
        <v>166</v>
      </c>
      <c r="P587" t="s">
        <v>27</v>
      </c>
    </row>
    <row r="588" spans="1:16" x14ac:dyDescent="0.15">
      <c r="A588" s="3">
        <v>692</v>
      </c>
      <c r="C588" t="s">
        <v>22</v>
      </c>
      <c r="D588" s="30" t="s">
        <v>667</v>
      </c>
      <c r="E588">
        <v>2020</v>
      </c>
      <c r="F588" t="s">
        <v>356</v>
      </c>
      <c r="G588" t="s">
        <v>659</v>
      </c>
      <c r="H588" t="s">
        <v>660</v>
      </c>
      <c r="I588" t="s">
        <v>20</v>
      </c>
      <c r="J588" t="s">
        <v>70</v>
      </c>
      <c r="K588" t="s">
        <v>65</v>
      </c>
      <c r="L588" t="s">
        <v>132</v>
      </c>
      <c r="M588" t="s">
        <v>49</v>
      </c>
      <c r="N588" t="s">
        <v>187</v>
      </c>
      <c r="O588" t="s">
        <v>188</v>
      </c>
      <c r="P588" t="s">
        <v>27</v>
      </c>
    </row>
    <row r="589" spans="1:16" x14ac:dyDescent="0.15">
      <c r="A589" s="3">
        <v>29</v>
      </c>
      <c r="B589" t="s">
        <v>566</v>
      </c>
      <c r="C589" t="s">
        <v>16</v>
      </c>
      <c r="D589" s="30" t="s">
        <v>668</v>
      </c>
      <c r="E589">
        <v>2020</v>
      </c>
      <c r="F589" t="s">
        <v>83</v>
      </c>
      <c r="G589" t="s">
        <v>659</v>
      </c>
      <c r="H589" t="s">
        <v>660</v>
      </c>
      <c r="I589" t="s">
        <v>20</v>
      </c>
      <c r="J589" t="s">
        <v>58</v>
      </c>
      <c r="K589" t="s">
        <v>77</v>
      </c>
      <c r="L589" t="s">
        <v>132</v>
      </c>
      <c r="M589" t="s">
        <v>49</v>
      </c>
      <c r="N589" t="s">
        <v>85</v>
      </c>
      <c r="O589" t="s">
        <v>170</v>
      </c>
      <c r="P589" t="s">
        <v>27</v>
      </c>
    </row>
    <row r="590" spans="1:16" x14ac:dyDescent="0.15">
      <c r="A590" s="3">
        <v>647</v>
      </c>
      <c r="B590" t="s">
        <v>33</v>
      </c>
      <c r="C590" t="s">
        <v>22</v>
      </c>
      <c r="D590" s="30" t="s">
        <v>669</v>
      </c>
      <c r="E590">
        <v>2020</v>
      </c>
      <c r="F590" t="s">
        <v>129</v>
      </c>
      <c r="G590" t="s">
        <v>659</v>
      </c>
      <c r="H590" t="s">
        <v>660</v>
      </c>
      <c r="I590" t="s">
        <v>20</v>
      </c>
      <c r="J590" t="s">
        <v>58</v>
      </c>
      <c r="K590" t="s">
        <v>22</v>
      </c>
      <c r="L590" t="s">
        <v>132</v>
      </c>
      <c r="M590" t="s">
        <v>49</v>
      </c>
      <c r="N590" t="s">
        <v>25</v>
      </c>
      <c r="O590" t="s">
        <v>50</v>
      </c>
      <c r="P590" t="s">
        <v>41</v>
      </c>
    </row>
    <row r="591" spans="1:16" x14ac:dyDescent="0.15">
      <c r="A591" s="3">
        <v>6</v>
      </c>
      <c r="B591" t="s">
        <v>71</v>
      </c>
      <c r="C591" t="s">
        <v>16</v>
      </c>
      <c r="D591" s="30" t="s">
        <v>135</v>
      </c>
      <c r="E591">
        <v>2020</v>
      </c>
      <c r="F591" t="s">
        <v>83</v>
      </c>
      <c r="G591" t="s">
        <v>659</v>
      </c>
      <c r="H591" t="s">
        <v>660</v>
      </c>
      <c r="I591" t="s">
        <v>20</v>
      </c>
      <c r="J591" t="s">
        <v>58</v>
      </c>
      <c r="K591" t="s">
        <v>77</v>
      </c>
      <c r="L591" t="s">
        <v>132</v>
      </c>
      <c r="M591" t="s">
        <v>49</v>
      </c>
      <c r="N591" t="s">
        <v>25</v>
      </c>
      <c r="O591" t="s">
        <v>60</v>
      </c>
      <c r="P591" t="s">
        <v>27</v>
      </c>
    </row>
    <row r="592" spans="1:16" x14ac:dyDescent="0.15">
      <c r="A592" s="3">
        <v>255</v>
      </c>
      <c r="B592" t="s">
        <v>71</v>
      </c>
      <c r="C592" t="s">
        <v>124</v>
      </c>
      <c r="D592" s="30" t="s">
        <v>670</v>
      </c>
      <c r="E592">
        <v>2020</v>
      </c>
      <c r="F592" t="s">
        <v>106</v>
      </c>
      <c r="G592" t="s">
        <v>671</v>
      </c>
      <c r="H592" t="s">
        <v>672</v>
      </c>
      <c r="I592" t="s">
        <v>20</v>
      </c>
      <c r="J592" t="s">
        <v>70</v>
      </c>
      <c r="K592" t="s">
        <v>22</v>
      </c>
      <c r="L592" t="s">
        <v>23</v>
      </c>
      <c r="M592" t="s">
        <v>30</v>
      </c>
      <c r="N592" t="s">
        <v>85</v>
      </c>
      <c r="O592" t="s">
        <v>109</v>
      </c>
      <c r="P592" t="s">
        <v>174</v>
      </c>
    </row>
    <row r="593" spans="1:16" x14ac:dyDescent="0.15">
      <c r="A593" s="3">
        <v>278</v>
      </c>
      <c r="B593" t="s">
        <v>55</v>
      </c>
      <c r="C593" t="s">
        <v>16</v>
      </c>
      <c r="D593" s="30" t="s">
        <v>673</v>
      </c>
      <c r="E593">
        <v>2020</v>
      </c>
      <c r="F593" t="s">
        <v>106</v>
      </c>
      <c r="G593" t="s">
        <v>671</v>
      </c>
      <c r="H593" t="s">
        <v>674</v>
      </c>
      <c r="I593" t="s">
        <v>20</v>
      </c>
      <c r="J593" t="s">
        <v>70</v>
      </c>
      <c r="K593" t="s">
        <v>22</v>
      </c>
      <c r="L593" t="s">
        <v>23</v>
      </c>
      <c r="M593" t="s">
        <v>30</v>
      </c>
      <c r="N593" t="s">
        <v>25</v>
      </c>
      <c r="O593" t="s">
        <v>60</v>
      </c>
      <c r="P593" t="s">
        <v>27</v>
      </c>
    </row>
    <row r="594" spans="1:16" x14ac:dyDescent="0.15">
      <c r="A594" s="3">
        <v>435</v>
      </c>
      <c r="B594" t="s">
        <v>391</v>
      </c>
      <c r="C594" t="s">
        <v>16</v>
      </c>
      <c r="D594" s="30" t="s">
        <v>675</v>
      </c>
      <c r="E594">
        <v>2020</v>
      </c>
      <c r="F594" t="s">
        <v>99</v>
      </c>
      <c r="G594" t="s">
        <v>671</v>
      </c>
      <c r="H594" t="s">
        <v>676</v>
      </c>
      <c r="I594" t="s">
        <v>20</v>
      </c>
      <c r="J594" t="s">
        <v>58</v>
      </c>
      <c r="K594" t="s">
        <v>22</v>
      </c>
      <c r="L594" t="s">
        <v>38</v>
      </c>
      <c r="M594" t="s">
        <v>30</v>
      </c>
      <c r="N594" t="s">
        <v>85</v>
      </c>
      <c r="O594" t="s">
        <v>109</v>
      </c>
      <c r="P594" t="s">
        <v>27</v>
      </c>
    </row>
    <row r="595" spans="1:16" x14ac:dyDescent="0.15">
      <c r="A595" s="3">
        <v>218</v>
      </c>
      <c r="B595" t="s">
        <v>55</v>
      </c>
      <c r="D595" s="30" t="s">
        <v>677</v>
      </c>
      <c r="E595">
        <v>2020</v>
      </c>
      <c r="F595" t="s">
        <v>45</v>
      </c>
      <c r="G595" t="s">
        <v>671</v>
      </c>
      <c r="H595" t="s">
        <v>678</v>
      </c>
      <c r="I595" t="s">
        <v>64</v>
      </c>
      <c r="J595" t="s">
        <v>64</v>
      </c>
      <c r="K595" t="s">
        <v>77</v>
      </c>
      <c r="L595" t="s">
        <v>38</v>
      </c>
      <c r="M595" t="s">
        <v>30</v>
      </c>
      <c r="N595" t="s">
        <v>39</v>
      </c>
      <c r="O595" t="s">
        <v>679</v>
      </c>
      <c r="P595" t="s">
        <v>41</v>
      </c>
    </row>
    <row r="596" spans="1:16" x14ac:dyDescent="0.15">
      <c r="A596" s="3">
        <v>223</v>
      </c>
      <c r="C596" t="s">
        <v>16</v>
      </c>
      <c r="D596" s="30" t="s">
        <v>271</v>
      </c>
      <c r="E596">
        <v>2020</v>
      </c>
      <c r="F596" t="s">
        <v>106</v>
      </c>
      <c r="G596" t="s">
        <v>671</v>
      </c>
      <c r="H596" t="s">
        <v>678</v>
      </c>
      <c r="I596" t="s">
        <v>64</v>
      </c>
      <c r="J596" t="s">
        <v>64</v>
      </c>
      <c r="K596" t="s">
        <v>77</v>
      </c>
      <c r="L596" t="s">
        <v>38</v>
      </c>
      <c r="M596" t="s">
        <v>30</v>
      </c>
      <c r="N596" t="s">
        <v>39</v>
      </c>
      <c r="O596" t="s">
        <v>223</v>
      </c>
      <c r="P596" t="s">
        <v>41</v>
      </c>
    </row>
    <row r="597" spans="1:16" x14ac:dyDescent="0.15">
      <c r="A597" s="3">
        <v>627</v>
      </c>
      <c r="C597" t="s">
        <v>16</v>
      </c>
      <c r="D597" s="30" t="s">
        <v>654</v>
      </c>
      <c r="E597">
        <v>2020</v>
      </c>
      <c r="F597" t="s">
        <v>129</v>
      </c>
      <c r="G597" t="s">
        <v>671</v>
      </c>
      <c r="H597" t="s">
        <v>674</v>
      </c>
      <c r="I597" t="s">
        <v>20</v>
      </c>
      <c r="J597" t="s">
        <v>70</v>
      </c>
      <c r="K597" t="s">
        <v>22</v>
      </c>
      <c r="L597" t="s">
        <v>38</v>
      </c>
      <c r="M597" t="s">
        <v>24</v>
      </c>
      <c r="N597" t="s">
        <v>25</v>
      </c>
      <c r="O597" t="s">
        <v>53</v>
      </c>
      <c r="P597" t="s">
        <v>27</v>
      </c>
    </row>
    <row r="598" spans="1:16" x14ac:dyDescent="0.15">
      <c r="A598" s="3">
        <v>578</v>
      </c>
      <c r="D598" s="30" t="s">
        <v>434</v>
      </c>
      <c r="E598">
        <v>2020</v>
      </c>
      <c r="F598" t="s">
        <v>120</v>
      </c>
      <c r="G598" t="s">
        <v>671</v>
      </c>
      <c r="H598" t="s">
        <v>671</v>
      </c>
      <c r="I598" t="s">
        <v>20</v>
      </c>
      <c r="J598" t="s">
        <v>58</v>
      </c>
      <c r="K598" t="s">
        <v>22</v>
      </c>
      <c r="L598" t="s">
        <v>38</v>
      </c>
      <c r="M598" t="s">
        <v>24</v>
      </c>
      <c r="N598" t="s">
        <v>31</v>
      </c>
      <c r="O598" t="s">
        <v>273</v>
      </c>
      <c r="P598" t="s">
        <v>41</v>
      </c>
    </row>
    <row r="599" spans="1:16" x14ac:dyDescent="0.15">
      <c r="A599" s="3">
        <v>579</v>
      </c>
      <c r="D599" s="30" t="s">
        <v>434</v>
      </c>
      <c r="E599">
        <v>2020</v>
      </c>
      <c r="F599" t="s">
        <v>120</v>
      </c>
      <c r="G599" t="s">
        <v>671</v>
      </c>
      <c r="H599" t="s">
        <v>671</v>
      </c>
      <c r="I599" t="s">
        <v>20</v>
      </c>
      <c r="J599" t="s">
        <v>58</v>
      </c>
      <c r="K599" t="s">
        <v>22</v>
      </c>
      <c r="L599" t="s">
        <v>38</v>
      </c>
      <c r="M599" t="s">
        <v>24</v>
      </c>
      <c r="N599" t="s">
        <v>31</v>
      </c>
      <c r="O599" t="s">
        <v>273</v>
      </c>
      <c r="P599" t="s">
        <v>41</v>
      </c>
    </row>
    <row r="600" spans="1:16" x14ac:dyDescent="0.15">
      <c r="A600" s="3">
        <v>30</v>
      </c>
      <c r="C600" t="s">
        <v>16</v>
      </c>
      <c r="D600" s="30" t="s">
        <v>668</v>
      </c>
      <c r="E600">
        <v>2020</v>
      </c>
      <c r="F600" t="s">
        <v>83</v>
      </c>
      <c r="G600" t="s">
        <v>671</v>
      </c>
      <c r="H600" t="s">
        <v>680</v>
      </c>
      <c r="I600" t="s">
        <v>46</v>
      </c>
      <c r="J600" t="s">
        <v>58</v>
      </c>
      <c r="K600" t="s">
        <v>22</v>
      </c>
      <c r="L600" t="s">
        <v>48</v>
      </c>
      <c r="M600" t="s">
        <v>49</v>
      </c>
      <c r="N600" t="s">
        <v>85</v>
      </c>
      <c r="O600" t="s">
        <v>116</v>
      </c>
      <c r="P600" t="s">
        <v>284</v>
      </c>
    </row>
    <row r="601" spans="1:16" x14ac:dyDescent="0.15">
      <c r="A601" s="3">
        <v>644</v>
      </c>
      <c r="B601" t="s">
        <v>33</v>
      </c>
      <c r="C601" t="s">
        <v>22</v>
      </c>
      <c r="D601" s="30" t="s">
        <v>681</v>
      </c>
      <c r="E601">
        <v>2020</v>
      </c>
      <c r="F601" t="s">
        <v>129</v>
      </c>
      <c r="G601" t="s">
        <v>671</v>
      </c>
      <c r="H601" t="s">
        <v>671</v>
      </c>
      <c r="I601" t="s">
        <v>20</v>
      </c>
      <c r="J601" t="s">
        <v>70</v>
      </c>
      <c r="K601" t="s">
        <v>22</v>
      </c>
      <c r="L601" t="s">
        <v>48</v>
      </c>
      <c r="M601" t="s">
        <v>49</v>
      </c>
      <c r="N601" t="s">
        <v>85</v>
      </c>
      <c r="O601" t="s">
        <v>109</v>
      </c>
      <c r="P601" t="s">
        <v>27</v>
      </c>
    </row>
    <row r="602" spans="1:16" x14ac:dyDescent="0.15">
      <c r="A602" s="3">
        <v>224</v>
      </c>
      <c r="B602" t="s">
        <v>682</v>
      </c>
      <c r="C602" t="s">
        <v>22</v>
      </c>
      <c r="D602" s="30" t="s">
        <v>271</v>
      </c>
      <c r="E602">
        <v>2020</v>
      </c>
      <c r="F602" t="s">
        <v>106</v>
      </c>
      <c r="G602" t="s">
        <v>671</v>
      </c>
      <c r="H602" t="s">
        <v>678</v>
      </c>
      <c r="I602" t="s">
        <v>20</v>
      </c>
      <c r="J602" t="s">
        <v>58</v>
      </c>
      <c r="K602" t="s">
        <v>77</v>
      </c>
      <c r="L602" t="s">
        <v>48</v>
      </c>
      <c r="M602" t="s">
        <v>49</v>
      </c>
      <c r="N602" t="s">
        <v>85</v>
      </c>
      <c r="O602" t="s">
        <v>109</v>
      </c>
      <c r="P602" t="s">
        <v>41</v>
      </c>
    </row>
    <row r="603" spans="1:16" x14ac:dyDescent="0.15">
      <c r="A603" s="3">
        <v>225</v>
      </c>
      <c r="B603" t="s">
        <v>683</v>
      </c>
      <c r="C603" t="s">
        <v>22</v>
      </c>
      <c r="D603" s="30" t="s">
        <v>271</v>
      </c>
      <c r="E603">
        <v>2020</v>
      </c>
      <c r="F603" t="s">
        <v>106</v>
      </c>
      <c r="G603" t="s">
        <v>671</v>
      </c>
      <c r="H603" t="s">
        <v>678</v>
      </c>
      <c r="I603" t="s">
        <v>46</v>
      </c>
      <c r="J603" t="s">
        <v>70</v>
      </c>
      <c r="K603" t="s">
        <v>77</v>
      </c>
      <c r="L603" t="s">
        <v>48</v>
      </c>
      <c r="M603" t="s">
        <v>49</v>
      </c>
      <c r="N603" t="s">
        <v>85</v>
      </c>
      <c r="O603" t="s">
        <v>109</v>
      </c>
      <c r="P603" t="s">
        <v>41</v>
      </c>
    </row>
    <row r="604" spans="1:16" x14ac:dyDescent="0.15">
      <c r="A604" s="3">
        <v>226</v>
      </c>
      <c r="B604" t="s">
        <v>683</v>
      </c>
      <c r="C604" t="s">
        <v>22</v>
      </c>
      <c r="D604" s="30" t="s">
        <v>271</v>
      </c>
      <c r="E604">
        <v>2020</v>
      </c>
      <c r="F604" t="s">
        <v>106</v>
      </c>
      <c r="G604" t="s">
        <v>671</v>
      </c>
      <c r="H604" t="s">
        <v>678</v>
      </c>
      <c r="I604" t="s">
        <v>20</v>
      </c>
      <c r="J604" t="s">
        <v>110</v>
      </c>
      <c r="K604" t="s">
        <v>77</v>
      </c>
      <c r="L604" t="s">
        <v>48</v>
      </c>
      <c r="M604" t="s">
        <v>49</v>
      </c>
      <c r="N604" t="s">
        <v>85</v>
      </c>
      <c r="O604" t="s">
        <v>109</v>
      </c>
      <c r="P604" t="s">
        <v>41</v>
      </c>
    </row>
    <row r="605" spans="1:16" x14ac:dyDescent="0.15">
      <c r="A605" s="3">
        <v>534</v>
      </c>
      <c r="B605" t="s">
        <v>684</v>
      </c>
      <c r="C605" t="s">
        <v>16</v>
      </c>
      <c r="D605" s="30" t="s">
        <v>605</v>
      </c>
      <c r="E605">
        <v>2020</v>
      </c>
      <c r="F605" t="s">
        <v>80</v>
      </c>
      <c r="G605" t="s">
        <v>671</v>
      </c>
      <c r="H605" t="s">
        <v>676</v>
      </c>
      <c r="I605" t="s">
        <v>20</v>
      </c>
      <c r="J605" t="s">
        <v>70</v>
      </c>
      <c r="K605" t="s">
        <v>22</v>
      </c>
      <c r="L605" t="s">
        <v>132</v>
      </c>
      <c r="M605" t="s">
        <v>49</v>
      </c>
      <c r="N605" t="s">
        <v>348</v>
      </c>
      <c r="O605" t="s">
        <v>349</v>
      </c>
      <c r="P605" t="s">
        <v>27</v>
      </c>
    </row>
    <row r="606" spans="1:16" x14ac:dyDescent="0.15">
      <c r="A606" s="3">
        <v>432</v>
      </c>
      <c r="B606" t="s">
        <v>71</v>
      </c>
      <c r="C606" t="s">
        <v>16</v>
      </c>
      <c r="D606" s="30" t="s">
        <v>288</v>
      </c>
      <c r="E606">
        <v>2020</v>
      </c>
      <c r="F606" t="s">
        <v>99</v>
      </c>
      <c r="G606" t="s">
        <v>671</v>
      </c>
      <c r="H606" t="s">
        <v>678</v>
      </c>
      <c r="I606" t="s">
        <v>46</v>
      </c>
      <c r="J606" t="s">
        <v>58</v>
      </c>
      <c r="K606" t="s">
        <v>22</v>
      </c>
      <c r="L606" t="s">
        <v>132</v>
      </c>
      <c r="M606" t="s">
        <v>49</v>
      </c>
      <c r="N606" t="s">
        <v>85</v>
      </c>
      <c r="O606" t="s">
        <v>116</v>
      </c>
      <c r="P606" t="s">
        <v>51</v>
      </c>
    </row>
    <row r="607" spans="1:16" x14ac:dyDescent="0.15">
      <c r="A607" s="3">
        <v>189</v>
      </c>
      <c r="B607" t="s">
        <v>685</v>
      </c>
      <c r="C607" t="s">
        <v>22</v>
      </c>
      <c r="D607" s="30" t="s">
        <v>686</v>
      </c>
      <c r="E607">
        <v>2020</v>
      </c>
      <c r="F607" t="s">
        <v>45</v>
      </c>
      <c r="G607" t="s">
        <v>671</v>
      </c>
      <c r="H607" t="s">
        <v>687</v>
      </c>
      <c r="I607" t="s">
        <v>20</v>
      </c>
      <c r="J607" t="s">
        <v>58</v>
      </c>
      <c r="K607" t="s">
        <v>22</v>
      </c>
      <c r="L607" t="s">
        <v>132</v>
      </c>
      <c r="M607" t="s">
        <v>49</v>
      </c>
      <c r="N607" t="s">
        <v>85</v>
      </c>
      <c r="O607" t="s">
        <v>109</v>
      </c>
      <c r="P607" t="s">
        <v>51</v>
      </c>
    </row>
    <row r="608" spans="1:16" x14ac:dyDescent="0.15">
      <c r="A608" s="3">
        <v>626</v>
      </c>
      <c r="B608" t="s">
        <v>594</v>
      </c>
      <c r="C608" t="s">
        <v>16</v>
      </c>
      <c r="D608" s="30" t="s">
        <v>654</v>
      </c>
      <c r="E608">
        <v>2020</v>
      </c>
      <c r="F608" t="s">
        <v>129</v>
      </c>
      <c r="G608" t="s">
        <v>671</v>
      </c>
      <c r="H608" t="s">
        <v>674</v>
      </c>
      <c r="I608" t="s">
        <v>20</v>
      </c>
      <c r="J608" t="s">
        <v>70</v>
      </c>
      <c r="K608" t="s">
        <v>22</v>
      </c>
      <c r="L608" t="s">
        <v>132</v>
      </c>
      <c r="M608" t="s">
        <v>49</v>
      </c>
      <c r="N608" t="s">
        <v>154</v>
      </c>
      <c r="O608" t="s">
        <v>515</v>
      </c>
      <c r="P608" t="s">
        <v>27</v>
      </c>
    </row>
    <row r="609" spans="1:16" x14ac:dyDescent="0.15">
      <c r="A609" s="3">
        <v>535</v>
      </c>
      <c r="B609" t="s">
        <v>334</v>
      </c>
      <c r="C609" t="s">
        <v>16</v>
      </c>
      <c r="D609" s="30" t="s">
        <v>605</v>
      </c>
      <c r="E609">
        <v>2020</v>
      </c>
      <c r="F609" t="s">
        <v>80</v>
      </c>
      <c r="G609" t="s">
        <v>671</v>
      </c>
      <c r="H609" t="s">
        <v>676</v>
      </c>
      <c r="I609" t="s">
        <v>20</v>
      </c>
      <c r="J609" t="s">
        <v>70</v>
      </c>
      <c r="K609" t="s">
        <v>22</v>
      </c>
      <c r="L609" t="s">
        <v>132</v>
      </c>
      <c r="M609" t="s">
        <v>49</v>
      </c>
      <c r="N609" t="s">
        <v>25</v>
      </c>
      <c r="O609" t="s">
        <v>50</v>
      </c>
      <c r="P609" t="s">
        <v>51</v>
      </c>
    </row>
    <row r="610" spans="1:16" x14ac:dyDescent="0.15">
      <c r="A610" s="3">
        <v>142</v>
      </c>
      <c r="B610" t="s">
        <v>688</v>
      </c>
      <c r="C610" t="s">
        <v>689</v>
      </c>
      <c r="D610" s="30" t="s">
        <v>690</v>
      </c>
      <c r="E610">
        <v>2020</v>
      </c>
      <c r="F610" t="s">
        <v>18</v>
      </c>
      <c r="G610" t="s">
        <v>671</v>
      </c>
      <c r="H610" t="s">
        <v>678</v>
      </c>
      <c r="I610" t="s">
        <v>20</v>
      </c>
      <c r="J610" t="s">
        <v>58</v>
      </c>
      <c r="K610" t="s">
        <v>77</v>
      </c>
      <c r="L610" t="s">
        <v>132</v>
      </c>
      <c r="M610" t="s">
        <v>49</v>
      </c>
      <c r="N610" t="s">
        <v>25</v>
      </c>
      <c r="O610" t="s">
        <v>50</v>
      </c>
      <c r="P610" t="s">
        <v>41</v>
      </c>
    </row>
    <row r="611" spans="1:16" x14ac:dyDescent="0.15">
      <c r="A611" s="3">
        <v>143</v>
      </c>
      <c r="B611" t="s">
        <v>691</v>
      </c>
      <c r="C611" t="s">
        <v>22</v>
      </c>
      <c r="D611" s="30" t="s">
        <v>690</v>
      </c>
      <c r="E611">
        <v>2020</v>
      </c>
      <c r="F611" t="s">
        <v>18</v>
      </c>
      <c r="G611" t="s">
        <v>671</v>
      </c>
      <c r="H611" t="s">
        <v>678</v>
      </c>
      <c r="I611" t="s">
        <v>46</v>
      </c>
      <c r="J611" t="s">
        <v>70</v>
      </c>
      <c r="K611" t="s">
        <v>77</v>
      </c>
      <c r="L611" t="s">
        <v>132</v>
      </c>
      <c r="M611" t="s">
        <v>49</v>
      </c>
      <c r="N611" t="s">
        <v>25</v>
      </c>
      <c r="O611" t="s">
        <v>50</v>
      </c>
      <c r="P611" t="s">
        <v>41</v>
      </c>
    </row>
    <row r="612" spans="1:16" x14ac:dyDescent="0.15">
      <c r="A612" s="3">
        <v>144</v>
      </c>
      <c r="B612" t="s">
        <v>95</v>
      </c>
      <c r="C612" t="s">
        <v>22</v>
      </c>
      <c r="D612" s="30" t="s">
        <v>690</v>
      </c>
      <c r="E612">
        <v>2020</v>
      </c>
      <c r="F612" t="s">
        <v>18</v>
      </c>
      <c r="G612" t="s">
        <v>671</v>
      </c>
      <c r="H612" t="s">
        <v>678</v>
      </c>
      <c r="I612" t="s">
        <v>20</v>
      </c>
      <c r="J612" t="s">
        <v>110</v>
      </c>
      <c r="K612" t="s">
        <v>77</v>
      </c>
      <c r="L612" t="s">
        <v>132</v>
      </c>
      <c r="M612" t="s">
        <v>49</v>
      </c>
      <c r="N612" t="s">
        <v>25</v>
      </c>
      <c r="O612" t="s">
        <v>50</v>
      </c>
      <c r="P612" t="s">
        <v>41</v>
      </c>
    </row>
    <row r="613" spans="1:16" x14ac:dyDescent="0.15">
      <c r="A613" s="3">
        <v>482</v>
      </c>
      <c r="B613" t="s">
        <v>522</v>
      </c>
      <c r="C613" t="s">
        <v>22</v>
      </c>
      <c r="D613" s="30" t="s">
        <v>628</v>
      </c>
      <c r="E613">
        <v>2020</v>
      </c>
      <c r="F613" t="s">
        <v>73</v>
      </c>
      <c r="G613" t="s">
        <v>692</v>
      </c>
      <c r="H613" t="s">
        <v>693</v>
      </c>
      <c r="I613" t="s">
        <v>20</v>
      </c>
      <c r="J613" t="s">
        <v>70</v>
      </c>
      <c r="K613" t="s">
        <v>22</v>
      </c>
      <c r="L613" t="s">
        <v>66</v>
      </c>
      <c r="M613" t="s">
        <v>67</v>
      </c>
      <c r="N613" t="s">
        <v>196</v>
      </c>
      <c r="O613" t="s">
        <v>560</v>
      </c>
      <c r="P613" t="s">
        <v>27</v>
      </c>
    </row>
    <row r="614" spans="1:16" x14ac:dyDescent="0.15">
      <c r="A614" s="3">
        <v>680</v>
      </c>
      <c r="C614" t="s">
        <v>16</v>
      </c>
      <c r="D614" s="30" t="s">
        <v>666</v>
      </c>
      <c r="E614">
        <v>2020</v>
      </c>
      <c r="F614" t="s">
        <v>356</v>
      </c>
      <c r="G614" t="s">
        <v>692</v>
      </c>
      <c r="H614" t="s">
        <v>694</v>
      </c>
      <c r="I614" t="s">
        <v>46</v>
      </c>
      <c r="J614" t="s">
        <v>36</v>
      </c>
      <c r="K614" t="s">
        <v>37</v>
      </c>
      <c r="L614" t="s">
        <v>66</v>
      </c>
      <c r="M614" t="s">
        <v>67</v>
      </c>
      <c r="N614" t="s">
        <v>150</v>
      </c>
      <c r="O614" t="s">
        <v>176</v>
      </c>
      <c r="P614" t="s">
        <v>27</v>
      </c>
    </row>
    <row r="615" spans="1:16" x14ac:dyDescent="0.15">
      <c r="A615" s="3">
        <v>91</v>
      </c>
      <c r="B615" t="s">
        <v>695</v>
      </c>
      <c r="C615" t="s">
        <v>124</v>
      </c>
      <c r="D615" s="30" t="s">
        <v>384</v>
      </c>
      <c r="E615">
        <v>2020</v>
      </c>
      <c r="F615" t="s">
        <v>18</v>
      </c>
      <c r="G615" t="s">
        <v>692</v>
      </c>
      <c r="H615" t="s">
        <v>696</v>
      </c>
      <c r="I615" t="s">
        <v>20</v>
      </c>
      <c r="J615" t="s">
        <v>70</v>
      </c>
      <c r="K615" t="s">
        <v>22</v>
      </c>
      <c r="L615" t="s">
        <v>23</v>
      </c>
      <c r="M615" t="s">
        <v>24</v>
      </c>
      <c r="N615" t="s">
        <v>85</v>
      </c>
      <c r="O615" t="s">
        <v>109</v>
      </c>
      <c r="P615" t="s">
        <v>174</v>
      </c>
    </row>
    <row r="616" spans="1:16" x14ac:dyDescent="0.15">
      <c r="A616" s="3">
        <v>92</v>
      </c>
      <c r="B616" t="s">
        <v>408</v>
      </c>
      <c r="C616" t="s">
        <v>124</v>
      </c>
      <c r="D616" s="30" t="s">
        <v>384</v>
      </c>
      <c r="E616">
        <v>2020</v>
      </c>
      <c r="F616" t="s">
        <v>18</v>
      </c>
      <c r="G616" t="s">
        <v>692</v>
      </c>
      <c r="H616" t="s">
        <v>696</v>
      </c>
      <c r="I616" t="s">
        <v>46</v>
      </c>
      <c r="J616" t="s">
        <v>58</v>
      </c>
      <c r="K616" t="s">
        <v>22</v>
      </c>
      <c r="L616" t="s">
        <v>23</v>
      </c>
      <c r="M616" t="s">
        <v>24</v>
      </c>
      <c r="N616" t="s">
        <v>85</v>
      </c>
      <c r="O616" t="s">
        <v>109</v>
      </c>
      <c r="P616" t="s">
        <v>174</v>
      </c>
    </row>
    <row r="617" spans="1:16" x14ac:dyDescent="0.15">
      <c r="A617" s="3">
        <v>93</v>
      </c>
      <c r="B617" t="s">
        <v>201</v>
      </c>
      <c r="C617" t="s">
        <v>124</v>
      </c>
      <c r="D617" s="30" t="s">
        <v>384</v>
      </c>
      <c r="E617">
        <v>2020</v>
      </c>
      <c r="F617" t="s">
        <v>18</v>
      </c>
      <c r="G617" t="s">
        <v>692</v>
      </c>
      <c r="H617" t="s">
        <v>696</v>
      </c>
      <c r="I617" t="s">
        <v>46</v>
      </c>
      <c r="J617" t="s">
        <v>58</v>
      </c>
      <c r="K617" t="s">
        <v>22</v>
      </c>
      <c r="L617" t="s">
        <v>23</v>
      </c>
      <c r="M617" t="s">
        <v>24</v>
      </c>
      <c r="N617" t="s">
        <v>85</v>
      </c>
      <c r="O617" t="s">
        <v>109</v>
      </c>
      <c r="P617" t="s">
        <v>174</v>
      </c>
    </row>
    <row r="618" spans="1:16" x14ac:dyDescent="0.15">
      <c r="A618" s="3">
        <v>585</v>
      </c>
      <c r="D618" s="30" t="s">
        <v>697</v>
      </c>
      <c r="E618">
        <v>2020</v>
      </c>
      <c r="F618" t="s">
        <v>120</v>
      </c>
      <c r="G618" t="s">
        <v>692</v>
      </c>
      <c r="H618" t="s">
        <v>693</v>
      </c>
      <c r="I618" t="s">
        <v>20</v>
      </c>
      <c r="J618" t="s">
        <v>58</v>
      </c>
      <c r="K618" t="s">
        <v>65</v>
      </c>
      <c r="L618" t="s">
        <v>23</v>
      </c>
      <c r="M618" t="s">
        <v>24</v>
      </c>
      <c r="N618" t="s">
        <v>85</v>
      </c>
      <c r="O618" t="s">
        <v>122</v>
      </c>
      <c r="P618" t="s">
        <v>27</v>
      </c>
    </row>
    <row r="619" spans="1:16" x14ac:dyDescent="0.15">
      <c r="A619" s="3">
        <v>586</v>
      </c>
      <c r="D619" s="30" t="s">
        <v>697</v>
      </c>
      <c r="E619">
        <v>2020</v>
      </c>
      <c r="F619" t="s">
        <v>120</v>
      </c>
      <c r="G619" t="s">
        <v>692</v>
      </c>
      <c r="H619" t="s">
        <v>693</v>
      </c>
      <c r="I619" t="s">
        <v>46</v>
      </c>
      <c r="J619" t="s">
        <v>58</v>
      </c>
      <c r="L619" t="s">
        <v>23</v>
      </c>
      <c r="M619" t="s">
        <v>24</v>
      </c>
      <c r="N619" t="s">
        <v>85</v>
      </c>
      <c r="O619" t="s">
        <v>122</v>
      </c>
      <c r="P619" t="s">
        <v>27</v>
      </c>
    </row>
    <row r="620" spans="1:16" x14ac:dyDescent="0.15">
      <c r="A620" s="3">
        <v>94</v>
      </c>
      <c r="B620" t="s">
        <v>698</v>
      </c>
      <c r="C620" t="s">
        <v>124</v>
      </c>
      <c r="D620" s="30" t="s">
        <v>384</v>
      </c>
      <c r="E620">
        <v>2020</v>
      </c>
      <c r="F620" t="s">
        <v>18</v>
      </c>
      <c r="G620" t="s">
        <v>692</v>
      </c>
      <c r="H620" t="s">
        <v>696</v>
      </c>
      <c r="I620" t="s">
        <v>20</v>
      </c>
      <c r="J620" t="s">
        <v>58</v>
      </c>
      <c r="K620" t="s">
        <v>65</v>
      </c>
      <c r="L620" t="s">
        <v>23</v>
      </c>
      <c r="M620" t="s">
        <v>24</v>
      </c>
      <c r="N620" t="s">
        <v>154</v>
      </c>
      <c r="O620" t="s">
        <v>155</v>
      </c>
      <c r="P620" t="s">
        <v>174</v>
      </c>
    </row>
    <row r="621" spans="1:16" x14ac:dyDescent="0.15">
      <c r="A621" s="3">
        <v>659</v>
      </c>
      <c r="C621" t="s">
        <v>16</v>
      </c>
      <c r="D621" s="30" t="s">
        <v>568</v>
      </c>
      <c r="E621">
        <v>2020</v>
      </c>
      <c r="F621" t="s">
        <v>129</v>
      </c>
      <c r="G621" t="s">
        <v>692</v>
      </c>
      <c r="H621" t="s">
        <v>693</v>
      </c>
      <c r="I621" t="s">
        <v>64</v>
      </c>
      <c r="J621" t="s">
        <v>64</v>
      </c>
      <c r="K621" t="s">
        <v>22</v>
      </c>
      <c r="L621" t="s">
        <v>23</v>
      </c>
      <c r="M621" t="s">
        <v>24</v>
      </c>
      <c r="N621" t="s">
        <v>39</v>
      </c>
      <c r="O621" t="s">
        <v>40</v>
      </c>
      <c r="P621" t="s">
        <v>41</v>
      </c>
    </row>
    <row r="622" spans="1:16" x14ac:dyDescent="0.15">
      <c r="A622" s="3">
        <v>414</v>
      </c>
      <c r="B622" t="s">
        <v>71</v>
      </c>
      <c r="C622" t="s">
        <v>16</v>
      </c>
      <c r="D622" s="30" t="s">
        <v>699</v>
      </c>
      <c r="E622">
        <v>2020</v>
      </c>
      <c r="F622" t="s">
        <v>57</v>
      </c>
      <c r="G622" t="s">
        <v>692</v>
      </c>
      <c r="H622" t="s">
        <v>700</v>
      </c>
      <c r="I622" t="s">
        <v>20</v>
      </c>
      <c r="J622" t="s">
        <v>58</v>
      </c>
      <c r="K622" t="s">
        <v>22</v>
      </c>
      <c r="L622" t="s">
        <v>23</v>
      </c>
      <c r="M622" t="s">
        <v>24</v>
      </c>
      <c r="N622" t="s">
        <v>39</v>
      </c>
      <c r="O622" t="s">
        <v>40</v>
      </c>
      <c r="P622" t="s">
        <v>41</v>
      </c>
    </row>
    <row r="623" spans="1:16" x14ac:dyDescent="0.15">
      <c r="A623" s="3">
        <v>558</v>
      </c>
      <c r="B623" t="s">
        <v>68</v>
      </c>
      <c r="C623" t="s">
        <v>296</v>
      </c>
      <c r="D623" s="30" t="s">
        <v>206</v>
      </c>
      <c r="E623">
        <v>2020</v>
      </c>
      <c r="F623" t="s">
        <v>80</v>
      </c>
      <c r="G623" t="s">
        <v>692</v>
      </c>
      <c r="H623" t="s">
        <v>693</v>
      </c>
      <c r="I623" t="s">
        <v>46</v>
      </c>
      <c r="J623" t="s">
        <v>58</v>
      </c>
      <c r="K623" t="s">
        <v>22</v>
      </c>
      <c r="L623" t="s">
        <v>23</v>
      </c>
      <c r="M623" t="s">
        <v>24</v>
      </c>
      <c r="N623" t="s">
        <v>39</v>
      </c>
      <c r="O623" t="s">
        <v>40</v>
      </c>
      <c r="P623" t="s">
        <v>174</v>
      </c>
    </row>
    <row r="624" spans="1:16" x14ac:dyDescent="0.15">
      <c r="A624" s="3">
        <v>302</v>
      </c>
      <c r="B624" t="s">
        <v>104</v>
      </c>
      <c r="D624" s="30" t="s">
        <v>701</v>
      </c>
      <c r="E624">
        <v>2020</v>
      </c>
      <c r="F624" t="s">
        <v>35</v>
      </c>
      <c r="G624" t="s">
        <v>692</v>
      </c>
      <c r="H624" t="s">
        <v>702</v>
      </c>
      <c r="I624" t="s">
        <v>20</v>
      </c>
      <c r="J624" t="s">
        <v>70</v>
      </c>
      <c r="K624" t="s">
        <v>22</v>
      </c>
      <c r="L624" t="s">
        <v>23</v>
      </c>
      <c r="M624" t="s">
        <v>30</v>
      </c>
      <c r="N624" t="s">
        <v>25</v>
      </c>
      <c r="O624" t="s">
        <v>53</v>
      </c>
      <c r="P624" t="s">
        <v>51</v>
      </c>
    </row>
    <row r="625" spans="1:16" x14ac:dyDescent="0.15">
      <c r="A625" s="3">
        <v>96</v>
      </c>
      <c r="B625" t="s">
        <v>343</v>
      </c>
      <c r="C625" t="s">
        <v>124</v>
      </c>
      <c r="D625" s="30" t="s">
        <v>384</v>
      </c>
      <c r="E625">
        <v>2020</v>
      </c>
      <c r="F625" t="s">
        <v>18</v>
      </c>
      <c r="G625" t="s">
        <v>692</v>
      </c>
      <c r="H625" t="s">
        <v>696</v>
      </c>
      <c r="I625" t="s">
        <v>20</v>
      </c>
      <c r="J625" t="s">
        <v>97</v>
      </c>
      <c r="K625" t="s">
        <v>22</v>
      </c>
      <c r="L625" t="s">
        <v>23</v>
      </c>
      <c r="M625" t="s">
        <v>24</v>
      </c>
      <c r="N625" t="s">
        <v>150</v>
      </c>
      <c r="O625" t="s">
        <v>151</v>
      </c>
      <c r="P625" t="s">
        <v>174</v>
      </c>
    </row>
    <row r="626" spans="1:16" x14ac:dyDescent="0.15">
      <c r="A626" s="3">
        <v>317</v>
      </c>
      <c r="C626" t="s">
        <v>16</v>
      </c>
      <c r="D626" s="30" t="s">
        <v>703</v>
      </c>
      <c r="E626">
        <v>2020</v>
      </c>
      <c r="F626" t="s">
        <v>35</v>
      </c>
      <c r="G626" t="s">
        <v>692</v>
      </c>
      <c r="H626" t="s">
        <v>702</v>
      </c>
      <c r="I626" t="s">
        <v>20</v>
      </c>
      <c r="J626" t="s">
        <v>70</v>
      </c>
      <c r="K626" t="s">
        <v>22</v>
      </c>
      <c r="L626" t="s">
        <v>23</v>
      </c>
      <c r="M626" t="s">
        <v>30</v>
      </c>
      <c r="N626" t="s">
        <v>150</v>
      </c>
      <c r="O626" t="s">
        <v>176</v>
      </c>
      <c r="P626" t="s">
        <v>51</v>
      </c>
    </row>
    <row r="627" spans="1:16" x14ac:dyDescent="0.15">
      <c r="A627" s="3">
        <v>95</v>
      </c>
      <c r="B627" t="s">
        <v>343</v>
      </c>
      <c r="C627" t="s">
        <v>124</v>
      </c>
      <c r="D627" s="30" t="s">
        <v>384</v>
      </c>
      <c r="E627">
        <v>2020</v>
      </c>
      <c r="F627" t="s">
        <v>18</v>
      </c>
      <c r="G627" t="s">
        <v>692</v>
      </c>
      <c r="H627" t="s">
        <v>696</v>
      </c>
      <c r="I627" t="s">
        <v>20</v>
      </c>
      <c r="J627" t="s">
        <v>486</v>
      </c>
      <c r="K627" t="s">
        <v>144</v>
      </c>
      <c r="L627" t="s">
        <v>23</v>
      </c>
      <c r="M627" t="s">
        <v>24</v>
      </c>
      <c r="N627" t="s">
        <v>150</v>
      </c>
      <c r="O627" t="s">
        <v>151</v>
      </c>
      <c r="P627" t="s">
        <v>174</v>
      </c>
    </row>
    <row r="628" spans="1:16" x14ac:dyDescent="0.15">
      <c r="A628" s="3">
        <v>600</v>
      </c>
      <c r="C628" t="s">
        <v>16</v>
      </c>
      <c r="D628" s="30" t="s">
        <v>704</v>
      </c>
      <c r="E628">
        <v>2020</v>
      </c>
      <c r="F628" t="s">
        <v>120</v>
      </c>
      <c r="G628" t="s">
        <v>692</v>
      </c>
      <c r="H628" t="s">
        <v>705</v>
      </c>
      <c r="I628" t="s">
        <v>20</v>
      </c>
      <c r="J628" t="s">
        <v>110</v>
      </c>
      <c r="L628" t="s">
        <v>23</v>
      </c>
      <c r="M628" t="s">
        <v>30</v>
      </c>
      <c r="N628" t="s">
        <v>150</v>
      </c>
      <c r="O628" t="s">
        <v>176</v>
      </c>
      <c r="P628" t="s">
        <v>41</v>
      </c>
    </row>
    <row r="629" spans="1:16" x14ac:dyDescent="0.15">
      <c r="A629" s="3">
        <v>670</v>
      </c>
      <c r="C629" t="s">
        <v>16</v>
      </c>
      <c r="D629" s="30" t="s">
        <v>706</v>
      </c>
      <c r="E629">
        <v>2020</v>
      </c>
      <c r="F629" t="s">
        <v>356</v>
      </c>
      <c r="G629" t="s">
        <v>692</v>
      </c>
      <c r="H629" t="s">
        <v>693</v>
      </c>
      <c r="I629" t="s">
        <v>46</v>
      </c>
      <c r="J629" t="s">
        <v>58</v>
      </c>
      <c r="K629" t="s">
        <v>22</v>
      </c>
      <c r="L629" t="s">
        <v>38</v>
      </c>
      <c r="M629" t="s">
        <v>24</v>
      </c>
      <c r="N629" t="s">
        <v>39</v>
      </c>
      <c r="O629" t="s">
        <v>40</v>
      </c>
      <c r="P629" t="s">
        <v>41</v>
      </c>
    </row>
    <row r="630" spans="1:16" x14ac:dyDescent="0.15">
      <c r="A630" s="3">
        <v>350</v>
      </c>
      <c r="B630" t="s">
        <v>33</v>
      </c>
      <c r="C630" t="s">
        <v>22</v>
      </c>
      <c r="D630" s="30" t="s">
        <v>94</v>
      </c>
      <c r="E630">
        <v>2020</v>
      </c>
      <c r="F630" t="s">
        <v>35</v>
      </c>
      <c r="G630" t="s">
        <v>692</v>
      </c>
      <c r="H630" t="s">
        <v>707</v>
      </c>
      <c r="I630" t="s">
        <v>64</v>
      </c>
      <c r="J630" t="s">
        <v>64</v>
      </c>
      <c r="K630" t="s">
        <v>22</v>
      </c>
      <c r="L630" t="s">
        <v>38</v>
      </c>
      <c r="M630" t="s">
        <v>30</v>
      </c>
      <c r="N630" t="s">
        <v>196</v>
      </c>
      <c r="O630" t="s">
        <v>197</v>
      </c>
      <c r="P630" t="s">
        <v>41</v>
      </c>
    </row>
    <row r="631" spans="1:16" x14ac:dyDescent="0.15">
      <c r="A631" s="3">
        <v>70</v>
      </c>
      <c r="B631" t="s">
        <v>33</v>
      </c>
      <c r="C631" t="s">
        <v>22</v>
      </c>
      <c r="D631" s="30" t="s">
        <v>192</v>
      </c>
      <c r="E631">
        <v>2020</v>
      </c>
      <c r="F631" t="s">
        <v>83</v>
      </c>
      <c r="G631" t="s">
        <v>692</v>
      </c>
      <c r="H631" t="s">
        <v>708</v>
      </c>
      <c r="I631" t="s">
        <v>20</v>
      </c>
      <c r="J631" t="s">
        <v>70</v>
      </c>
      <c r="K631" t="s">
        <v>65</v>
      </c>
      <c r="L631" t="s">
        <v>38</v>
      </c>
      <c r="M631" t="s">
        <v>30</v>
      </c>
      <c r="N631" t="s">
        <v>196</v>
      </c>
      <c r="O631" t="s">
        <v>197</v>
      </c>
      <c r="P631" t="s">
        <v>41</v>
      </c>
    </row>
    <row r="632" spans="1:16" x14ac:dyDescent="0.15">
      <c r="A632" s="3">
        <v>498</v>
      </c>
      <c r="B632" t="s">
        <v>558</v>
      </c>
      <c r="C632" t="s">
        <v>22</v>
      </c>
      <c r="D632" s="30" t="s">
        <v>225</v>
      </c>
      <c r="E632">
        <v>2020</v>
      </c>
      <c r="F632" t="s">
        <v>73</v>
      </c>
      <c r="G632" t="s">
        <v>692</v>
      </c>
      <c r="H632" t="s">
        <v>693</v>
      </c>
      <c r="I632" t="s">
        <v>64</v>
      </c>
      <c r="J632" t="s">
        <v>64</v>
      </c>
      <c r="K632" t="s">
        <v>22</v>
      </c>
      <c r="L632" t="s">
        <v>38</v>
      </c>
      <c r="M632" t="s">
        <v>24</v>
      </c>
      <c r="N632" t="s">
        <v>25</v>
      </c>
      <c r="O632" t="s">
        <v>53</v>
      </c>
      <c r="P632" t="s">
        <v>41</v>
      </c>
    </row>
    <row r="633" spans="1:16" x14ac:dyDescent="0.15">
      <c r="A633" s="3">
        <v>562</v>
      </c>
      <c r="B633" t="s">
        <v>343</v>
      </c>
      <c r="C633" t="s">
        <v>16</v>
      </c>
      <c r="D633" s="30" t="s">
        <v>709</v>
      </c>
      <c r="E633">
        <v>2020</v>
      </c>
      <c r="F633" t="s">
        <v>80</v>
      </c>
      <c r="G633" t="s">
        <v>692</v>
      </c>
      <c r="H633" t="s">
        <v>710</v>
      </c>
      <c r="I633" t="s">
        <v>20</v>
      </c>
      <c r="J633" t="s">
        <v>237</v>
      </c>
      <c r="K633" t="s">
        <v>22</v>
      </c>
      <c r="L633" t="s">
        <v>38</v>
      </c>
      <c r="M633" t="s">
        <v>24</v>
      </c>
      <c r="N633" t="s">
        <v>150</v>
      </c>
      <c r="O633" t="s">
        <v>176</v>
      </c>
      <c r="P633" t="s">
        <v>51</v>
      </c>
    </row>
    <row r="634" spans="1:16" x14ac:dyDescent="0.15">
      <c r="A634" s="3">
        <v>511</v>
      </c>
      <c r="B634" t="s">
        <v>68</v>
      </c>
      <c r="D634" s="30" t="s">
        <v>275</v>
      </c>
      <c r="E634">
        <v>2020</v>
      </c>
      <c r="F634" t="s">
        <v>80</v>
      </c>
      <c r="G634" t="s">
        <v>692</v>
      </c>
      <c r="H634" t="s">
        <v>711</v>
      </c>
      <c r="I634" t="s">
        <v>20</v>
      </c>
      <c r="J634" t="s">
        <v>58</v>
      </c>
      <c r="K634" t="s">
        <v>22</v>
      </c>
      <c r="L634" t="s">
        <v>108</v>
      </c>
      <c r="M634" t="s">
        <v>49</v>
      </c>
      <c r="N634" t="s">
        <v>415</v>
      </c>
      <c r="O634" t="s">
        <v>416</v>
      </c>
      <c r="P634" t="s">
        <v>27</v>
      </c>
    </row>
    <row r="635" spans="1:16" x14ac:dyDescent="0.15">
      <c r="A635" s="3">
        <v>643</v>
      </c>
      <c r="B635" t="s">
        <v>28</v>
      </c>
      <c r="C635" t="s">
        <v>16</v>
      </c>
      <c r="D635" s="30" t="s">
        <v>681</v>
      </c>
      <c r="E635">
        <v>2020</v>
      </c>
      <c r="F635" t="s">
        <v>129</v>
      </c>
      <c r="G635" t="s">
        <v>692</v>
      </c>
      <c r="H635" t="s">
        <v>710</v>
      </c>
      <c r="I635" t="s">
        <v>20</v>
      </c>
      <c r="J635" t="s">
        <v>70</v>
      </c>
      <c r="K635" t="s">
        <v>22</v>
      </c>
      <c r="L635" t="s">
        <v>48</v>
      </c>
      <c r="M635" t="s">
        <v>49</v>
      </c>
      <c r="N635" t="s">
        <v>85</v>
      </c>
      <c r="O635" t="s">
        <v>109</v>
      </c>
      <c r="P635" t="s">
        <v>27</v>
      </c>
    </row>
    <row r="636" spans="1:16" x14ac:dyDescent="0.15">
      <c r="A636" s="3">
        <v>454</v>
      </c>
      <c r="B636" t="s">
        <v>230</v>
      </c>
      <c r="C636" t="s">
        <v>124</v>
      </c>
      <c r="D636" s="30" t="s">
        <v>712</v>
      </c>
      <c r="E636">
        <v>2020</v>
      </c>
      <c r="F636" t="s">
        <v>99</v>
      </c>
      <c r="G636" t="s">
        <v>692</v>
      </c>
      <c r="H636" t="s">
        <v>713</v>
      </c>
      <c r="I636" t="s">
        <v>46</v>
      </c>
      <c r="J636" t="s">
        <v>58</v>
      </c>
      <c r="K636" t="s">
        <v>22</v>
      </c>
      <c r="L636" t="s">
        <v>48</v>
      </c>
      <c r="M636" t="s">
        <v>49</v>
      </c>
      <c r="N636" t="s">
        <v>154</v>
      </c>
      <c r="O636" t="s">
        <v>155</v>
      </c>
      <c r="P636" t="s">
        <v>174</v>
      </c>
    </row>
    <row r="637" spans="1:16" x14ac:dyDescent="0.15">
      <c r="A637" s="3">
        <v>161</v>
      </c>
      <c r="B637" t="s">
        <v>68</v>
      </c>
      <c r="C637" t="s">
        <v>298</v>
      </c>
      <c r="D637" s="30" t="s">
        <v>233</v>
      </c>
      <c r="E637">
        <v>2020</v>
      </c>
      <c r="F637" t="s">
        <v>45</v>
      </c>
      <c r="G637" t="s">
        <v>692</v>
      </c>
      <c r="H637" t="s">
        <v>693</v>
      </c>
      <c r="I637" t="s">
        <v>46</v>
      </c>
      <c r="J637" t="s">
        <v>36</v>
      </c>
      <c r="K637" t="s">
        <v>37</v>
      </c>
      <c r="L637" t="s">
        <v>48</v>
      </c>
      <c r="M637" t="s">
        <v>49</v>
      </c>
      <c r="N637" t="s">
        <v>154</v>
      </c>
      <c r="O637" t="s">
        <v>155</v>
      </c>
      <c r="P637" t="s">
        <v>174</v>
      </c>
    </row>
    <row r="638" spans="1:16" x14ac:dyDescent="0.15">
      <c r="A638" s="3">
        <v>689</v>
      </c>
      <c r="B638" t="s">
        <v>71</v>
      </c>
      <c r="C638" t="s">
        <v>16</v>
      </c>
      <c r="D638" s="30" t="s">
        <v>714</v>
      </c>
      <c r="E638">
        <v>2020</v>
      </c>
      <c r="F638" t="s">
        <v>356</v>
      </c>
      <c r="G638" t="s">
        <v>692</v>
      </c>
      <c r="H638" t="s">
        <v>708</v>
      </c>
      <c r="I638" t="s">
        <v>20</v>
      </c>
      <c r="J638" t="s">
        <v>70</v>
      </c>
      <c r="K638" t="s">
        <v>65</v>
      </c>
      <c r="L638" t="s">
        <v>48</v>
      </c>
      <c r="M638" t="s">
        <v>49</v>
      </c>
      <c r="N638" t="s">
        <v>39</v>
      </c>
      <c r="O638" t="s">
        <v>40</v>
      </c>
      <c r="P638" t="s">
        <v>51</v>
      </c>
    </row>
    <row r="639" spans="1:16" x14ac:dyDescent="0.15">
      <c r="A639" s="3">
        <v>330</v>
      </c>
      <c r="B639" t="s">
        <v>715</v>
      </c>
      <c r="C639" t="s">
        <v>118</v>
      </c>
      <c r="D639" s="30" t="s">
        <v>716</v>
      </c>
      <c r="E639">
        <v>2020</v>
      </c>
      <c r="F639" t="s">
        <v>35</v>
      </c>
      <c r="G639" t="s">
        <v>692</v>
      </c>
      <c r="H639" t="s">
        <v>717</v>
      </c>
      <c r="I639" t="s">
        <v>46</v>
      </c>
      <c r="J639" t="s">
        <v>70</v>
      </c>
      <c r="K639" t="s">
        <v>22</v>
      </c>
      <c r="L639" t="s">
        <v>48</v>
      </c>
      <c r="M639" t="s">
        <v>49</v>
      </c>
      <c r="N639" t="s">
        <v>25</v>
      </c>
      <c r="O639" t="s">
        <v>53</v>
      </c>
      <c r="P639" t="s">
        <v>51</v>
      </c>
    </row>
    <row r="640" spans="1:16" x14ac:dyDescent="0.15">
      <c r="A640" s="3">
        <v>428</v>
      </c>
      <c r="B640" t="s">
        <v>496</v>
      </c>
      <c r="C640" t="s">
        <v>250</v>
      </c>
      <c r="D640" s="30" t="s">
        <v>400</v>
      </c>
      <c r="E640">
        <v>2020</v>
      </c>
      <c r="F640" t="s">
        <v>99</v>
      </c>
      <c r="G640" t="s">
        <v>692</v>
      </c>
      <c r="H640" t="s">
        <v>718</v>
      </c>
      <c r="I640" t="s">
        <v>46</v>
      </c>
      <c r="J640" t="s">
        <v>70</v>
      </c>
      <c r="K640" t="s">
        <v>22</v>
      </c>
      <c r="L640" t="s">
        <v>48</v>
      </c>
      <c r="M640" t="s">
        <v>49</v>
      </c>
      <c r="N640" t="s">
        <v>25</v>
      </c>
      <c r="O640" t="s">
        <v>50</v>
      </c>
      <c r="P640" t="s">
        <v>41</v>
      </c>
    </row>
    <row r="641" spans="1:16" x14ac:dyDescent="0.15">
      <c r="A641" s="3">
        <v>455</v>
      </c>
      <c r="B641" t="s">
        <v>343</v>
      </c>
      <c r="C641" t="s">
        <v>124</v>
      </c>
      <c r="D641" s="30" t="s">
        <v>712</v>
      </c>
      <c r="E641">
        <v>2020</v>
      </c>
      <c r="F641" t="s">
        <v>99</v>
      </c>
      <c r="G641" t="s">
        <v>692</v>
      </c>
      <c r="H641" t="s">
        <v>713</v>
      </c>
      <c r="I641" t="s">
        <v>20</v>
      </c>
      <c r="J641" t="s">
        <v>97</v>
      </c>
      <c r="K641" t="s">
        <v>144</v>
      </c>
      <c r="L641" t="s">
        <v>48</v>
      </c>
      <c r="M641" t="s">
        <v>49</v>
      </c>
      <c r="N641" t="s">
        <v>25</v>
      </c>
      <c r="O641" t="s">
        <v>60</v>
      </c>
      <c r="P641" t="s">
        <v>174</v>
      </c>
    </row>
    <row r="642" spans="1:16" x14ac:dyDescent="0.15">
      <c r="A642" s="3">
        <v>320</v>
      </c>
      <c r="B642" t="s">
        <v>312</v>
      </c>
      <c r="C642" t="s">
        <v>22</v>
      </c>
      <c r="D642" s="30" t="s">
        <v>719</v>
      </c>
      <c r="E642">
        <v>2020</v>
      </c>
      <c r="F642" t="s">
        <v>35</v>
      </c>
      <c r="G642" t="s">
        <v>692</v>
      </c>
      <c r="H642" t="s">
        <v>693</v>
      </c>
      <c r="I642" t="s">
        <v>64</v>
      </c>
      <c r="J642" t="s">
        <v>64</v>
      </c>
      <c r="K642" t="s">
        <v>22</v>
      </c>
      <c r="L642" t="s">
        <v>48</v>
      </c>
      <c r="M642" t="s">
        <v>49</v>
      </c>
      <c r="N642" t="s">
        <v>163</v>
      </c>
      <c r="O642" t="s">
        <v>166</v>
      </c>
      <c r="P642" t="s">
        <v>41</v>
      </c>
    </row>
    <row r="643" spans="1:16" x14ac:dyDescent="0.15">
      <c r="A643" s="3">
        <v>257</v>
      </c>
      <c r="C643" t="s">
        <v>16</v>
      </c>
      <c r="D643" s="30" t="s">
        <v>115</v>
      </c>
      <c r="E643">
        <v>2020</v>
      </c>
      <c r="F643" t="s">
        <v>106</v>
      </c>
      <c r="G643" t="s">
        <v>692</v>
      </c>
      <c r="H643" t="s">
        <v>720</v>
      </c>
      <c r="I643" t="s">
        <v>20</v>
      </c>
      <c r="J643" t="s">
        <v>58</v>
      </c>
      <c r="K643" t="s">
        <v>22</v>
      </c>
      <c r="L643" t="s">
        <v>48</v>
      </c>
      <c r="M643" t="s">
        <v>49</v>
      </c>
      <c r="N643" t="s">
        <v>31</v>
      </c>
      <c r="O643" t="s">
        <v>81</v>
      </c>
      <c r="P643" t="s">
        <v>174</v>
      </c>
    </row>
    <row r="644" spans="1:16" x14ac:dyDescent="0.15">
      <c r="A644" s="3">
        <v>59</v>
      </c>
      <c r="B644" t="s">
        <v>33</v>
      </c>
      <c r="C644" t="s">
        <v>22</v>
      </c>
      <c r="D644" s="30" t="s">
        <v>721</v>
      </c>
      <c r="E644">
        <v>2020</v>
      </c>
      <c r="F644" t="s">
        <v>83</v>
      </c>
      <c r="G644" t="s">
        <v>692</v>
      </c>
      <c r="H644" t="s">
        <v>693</v>
      </c>
      <c r="I644" t="s">
        <v>64</v>
      </c>
      <c r="J644" t="s">
        <v>64</v>
      </c>
      <c r="K644" t="s">
        <v>22</v>
      </c>
      <c r="L644" t="s">
        <v>132</v>
      </c>
      <c r="M644" t="s">
        <v>49</v>
      </c>
      <c r="N644" t="s">
        <v>187</v>
      </c>
      <c r="O644" t="s">
        <v>587</v>
      </c>
      <c r="P644" t="s">
        <v>41</v>
      </c>
    </row>
    <row r="645" spans="1:16" x14ac:dyDescent="0.15">
      <c r="A645" s="3">
        <v>336</v>
      </c>
      <c r="B645" t="s">
        <v>265</v>
      </c>
      <c r="C645" t="s">
        <v>254</v>
      </c>
      <c r="D645" s="30" t="s">
        <v>328</v>
      </c>
      <c r="E645">
        <v>2020</v>
      </c>
      <c r="F645" t="s">
        <v>35</v>
      </c>
      <c r="G645" t="s">
        <v>692</v>
      </c>
      <c r="H645" t="s">
        <v>722</v>
      </c>
      <c r="I645" t="s">
        <v>46</v>
      </c>
      <c r="J645" t="s">
        <v>58</v>
      </c>
      <c r="K645" t="s">
        <v>22</v>
      </c>
      <c r="L645" t="s">
        <v>132</v>
      </c>
      <c r="M645" t="s">
        <v>49</v>
      </c>
      <c r="N645" t="s">
        <v>85</v>
      </c>
      <c r="O645" t="s">
        <v>109</v>
      </c>
      <c r="P645" t="s">
        <v>174</v>
      </c>
    </row>
    <row r="646" spans="1:16" x14ac:dyDescent="0.15">
      <c r="A646" s="3">
        <v>60</v>
      </c>
      <c r="B646" t="s">
        <v>33</v>
      </c>
      <c r="C646" t="s">
        <v>22</v>
      </c>
      <c r="D646" s="30" t="s">
        <v>172</v>
      </c>
      <c r="E646">
        <v>2020</v>
      </c>
      <c r="F646" t="s">
        <v>83</v>
      </c>
      <c r="G646" t="s">
        <v>692</v>
      </c>
      <c r="H646" t="s">
        <v>693</v>
      </c>
      <c r="I646" t="s">
        <v>64</v>
      </c>
      <c r="J646" t="s">
        <v>64</v>
      </c>
      <c r="K646" t="s">
        <v>22</v>
      </c>
      <c r="L646" t="s">
        <v>132</v>
      </c>
      <c r="M646" t="s">
        <v>49</v>
      </c>
      <c r="N646" t="s">
        <v>85</v>
      </c>
      <c r="O646" t="s">
        <v>86</v>
      </c>
      <c r="P646" t="s">
        <v>41</v>
      </c>
    </row>
    <row r="647" spans="1:16" x14ac:dyDescent="0.15">
      <c r="A647" s="3">
        <v>210</v>
      </c>
      <c r="B647" t="s">
        <v>201</v>
      </c>
      <c r="C647" t="s">
        <v>16</v>
      </c>
      <c r="D647" s="30" t="s">
        <v>255</v>
      </c>
      <c r="E647">
        <v>2020</v>
      </c>
      <c r="F647" t="s">
        <v>45</v>
      </c>
      <c r="G647" t="s">
        <v>692</v>
      </c>
      <c r="H647" t="s">
        <v>723</v>
      </c>
      <c r="I647" t="s">
        <v>46</v>
      </c>
      <c r="J647" t="s">
        <v>70</v>
      </c>
      <c r="K647" t="s">
        <v>22</v>
      </c>
      <c r="L647" t="s">
        <v>132</v>
      </c>
      <c r="M647" t="s">
        <v>49</v>
      </c>
      <c r="N647" t="s">
        <v>415</v>
      </c>
      <c r="O647" t="s">
        <v>416</v>
      </c>
      <c r="P647" t="s">
        <v>41</v>
      </c>
    </row>
    <row r="648" spans="1:16" x14ac:dyDescent="0.15">
      <c r="A648" s="3">
        <v>658</v>
      </c>
      <c r="B648" t="s">
        <v>201</v>
      </c>
      <c r="C648" t="s">
        <v>16</v>
      </c>
      <c r="D648" s="30" t="s">
        <v>724</v>
      </c>
      <c r="E648">
        <v>2020</v>
      </c>
      <c r="F648" t="s">
        <v>129</v>
      </c>
      <c r="G648" t="s">
        <v>692</v>
      </c>
      <c r="H648" t="s">
        <v>718</v>
      </c>
      <c r="I648" t="s">
        <v>64</v>
      </c>
      <c r="J648" t="s">
        <v>64</v>
      </c>
      <c r="K648" t="s">
        <v>22</v>
      </c>
      <c r="L648" t="s">
        <v>132</v>
      </c>
      <c r="M648" t="s">
        <v>49</v>
      </c>
      <c r="N648" t="s">
        <v>126</v>
      </c>
      <c r="O648" t="s">
        <v>221</v>
      </c>
      <c r="P648" t="s">
        <v>41</v>
      </c>
    </row>
    <row r="649" spans="1:16" x14ac:dyDescent="0.15">
      <c r="A649" s="3">
        <v>331</v>
      </c>
      <c r="B649" t="s">
        <v>201</v>
      </c>
      <c r="C649" t="s">
        <v>16</v>
      </c>
      <c r="D649" s="30" t="s">
        <v>716</v>
      </c>
      <c r="E649">
        <v>2020</v>
      </c>
      <c r="F649" t="s">
        <v>35</v>
      </c>
      <c r="G649" t="s">
        <v>692</v>
      </c>
      <c r="H649" t="s">
        <v>725</v>
      </c>
      <c r="I649" t="s">
        <v>46</v>
      </c>
      <c r="J649" t="s">
        <v>70</v>
      </c>
      <c r="K649" t="s">
        <v>22</v>
      </c>
      <c r="L649" t="s">
        <v>132</v>
      </c>
      <c r="M649" t="s">
        <v>49</v>
      </c>
      <c r="N649" t="s">
        <v>154</v>
      </c>
      <c r="O649" t="s">
        <v>515</v>
      </c>
      <c r="P649" t="s">
        <v>41</v>
      </c>
    </row>
    <row r="650" spans="1:16" x14ac:dyDescent="0.15">
      <c r="A650" s="3">
        <v>651</v>
      </c>
      <c r="B650" t="s">
        <v>408</v>
      </c>
      <c r="C650" t="s">
        <v>16</v>
      </c>
      <c r="D650" s="30" t="s">
        <v>528</v>
      </c>
      <c r="E650">
        <v>2020</v>
      </c>
      <c r="F650" t="s">
        <v>129</v>
      </c>
      <c r="G650" t="s">
        <v>692</v>
      </c>
      <c r="H650" t="s">
        <v>718</v>
      </c>
      <c r="I650" t="s">
        <v>20</v>
      </c>
      <c r="J650" t="s">
        <v>58</v>
      </c>
      <c r="K650" t="s">
        <v>22</v>
      </c>
      <c r="L650" t="s">
        <v>132</v>
      </c>
      <c r="M650" t="s">
        <v>49</v>
      </c>
      <c r="N650" t="s">
        <v>154</v>
      </c>
      <c r="O650" t="s">
        <v>515</v>
      </c>
      <c r="P650" t="s">
        <v>41</v>
      </c>
    </row>
    <row r="651" spans="1:16" x14ac:dyDescent="0.15">
      <c r="A651" s="3">
        <v>172</v>
      </c>
      <c r="B651" t="s">
        <v>726</v>
      </c>
      <c r="C651" t="s">
        <v>16</v>
      </c>
      <c r="D651" s="30" t="s">
        <v>387</v>
      </c>
      <c r="E651">
        <v>2020</v>
      </c>
      <c r="F651" t="s">
        <v>45</v>
      </c>
      <c r="G651" t="s">
        <v>692</v>
      </c>
      <c r="H651" t="s">
        <v>718</v>
      </c>
      <c r="I651" t="s">
        <v>46</v>
      </c>
      <c r="J651" t="s">
        <v>237</v>
      </c>
      <c r="K651" t="s">
        <v>65</v>
      </c>
      <c r="L651" t="s">
        <v>132</v>
      </c>
      <c r="M651" t="s">
        <v>49</v>
      </c>
      <c r="N651" t="s">
        <v>154</v>
      </c>
      <c r="O651" t="s">
        <v>515</v>
      </c>
      <c r="P651" t="s">
        <v>41</v>
      </c>
    </row>
    <row r="652" spans="1:16" x14ac:dyDescent="0.15">
      <c r="A652" s="3">
        <v>537</v>
      </c>
      <c r="B652" t="s">
        <v>101</v>
      </c>
      <c r="C652" t="s">
        <v>22</v>
      </c>
      <c r="D652" s="30" t="s">
        <v>618</v>
      </c>
      <c r="E652">
        <v>2020</v>
      </c>
      <c r="F652" t="s">
        <v>80</v>
      </c>
      <c r="G652" t="s">
        <v>692</v>
      </c>
      <c r="H652" t="s">
        <v>717</v>
      </c>
      <c r="I652" t="s">
        <v>64</v>
      </c>
      <c r="J652" t="s">
        <v>64</v>
      </c>
      <c r="K652" t="s">
        <v>22</v>
      </c>
      <c r="L652" t="s">
        <v>132</v>
      </c>
      <c r="M652" t="s">
        <v>49</v>
      </c>
      <c r="N652" t="s">
        <v>196</v>
      </c>
      <c r="O652" t="s">
        <v>197</v>
      </c>
      <c r="P652" t="s">
        <v>51</v>
      </c>
    </row>
    <row r="653" spans="1:16" x14ac:dyDescent="0.15">
      <c r="A653" s="3">
        <v>549</v>
      </c>
      <c r="B653" t="s">
        <v>101</v>
      </c>
      <c r="C653" t="s">
        <v>22</v>
      </c>
      <c r="D653" s="30" t="s">
        <v>727</v>
      </c>
      <c r="E653">
        <v>2020</v>
      </c>
      <c r="F653" t="s">
        <v>80</v>
      </c>
      <c r="G653" t="s">
        <v>692</v>
      </c>
      <c r="H653" t="s">
        <v>717</v>
      </c>
      <c r="I653" t="s">
        <v>64</v>
      </c>
      <c r="J653" t="s">
        <v>64</v>
      </c>
      <c r="K653" t="s">
        <v>22</v>
      </c>
      <c r="L653" t="s">
        <v>132</v>
      </c>
      <c r="M653" t="s">
        <v>49</v>
      </c>
      <c r="N653" t="s">
        <v>196</v>
      </c>
      <c r="O653" t="s">
        <v>197</v>
      </c>
      <c r="P653" t="s">
        <v>51</v>
      </c>
    </row>
    <row r="654" spans="1:16" x14ac:dyDescent="0.15">
      <c r="A654" s="3">
        <v>436</v>
      </c>
      <c r="B654" t="s">
        <v>95</v>
      </c>
      <c r="C654" t="s">
        <v>22</v>
      </c>
      <c r="D654" s="30" t="s">
        <v>728</v>
      </c>
      <c r="E654">
        <v>2020</v>
      </c>
      <c r="F654" t="s">
        <v>99</v>
      </c>
      <c r="G654" t="s">
        <v>692</v>
      </c>
      <c r="H654" t="s">
        <v>717</v>
      </c>
      <c r="I654" t="s">
        <v>64</v>
      </c>
      <c r="J654" t="s">
        <v>64</v>
      </c>
      <c r="K654" t="s">
        <v>22</v>
      </c>
      <c r="L654" t="s">
        <v>132</v>
      </c>
      <c r="M654" t="s">
        <v>49</v>
      </c>
      <c r="N654" t="s">
        <v>196</v>
      </c>
      <c r="O654" t="s">
        <v>197</v>
      </c>
      <c r="P654" t="s">
        <v>51</v>
      </c>
    </row>
    <row r="655" spans="1:16" x14ac:dyDescent="0.15">
      <c r="A655" s="3">
        <v>466</v>
      </c>
      <c r="B655" t="s">
        <v>33</v>
      </c>
      <c r="C655" t="s">
        <v>22</v>
      </c>
      <c r="D655" s="30" t="s">
        <v>362</v>
      </c>
      <c r="E655">
        <v>2020</v>
      </c>
      <c r="F655" t="s">
        <v>73</v>
      </c>
      <c r="G655" t="s">
        <v>692</v>
      </c>
      <c r="H655" t="s">
        <v>707</v>
      </c>
      <c r="I655" t="s">
        <v>64</v>
      </c>
      <c r="J655" t="s">
        <v>64</v>
      </c>
      <c r="K655" t="s">
        <v>22</v>
      </c>
      <c r="L655" t="s">
        <v>132</v>
      </c>
      <c r="M655" t="s">
        <v>49</v>
      </c>
      <c r="N655" t="s">
        <v>196</v>
      </c>
      <c r="O655" t="s">
        <v>197</v>
      </c>
      <c r="P655" t="s">
        <v>41</v>
      </c>
    </row>
    <row r="656" spans="1:16" x14ac:dyDescent="0.15">
      <c r="A656" s="3">
        <v>405</v>
      </c>
      <c r="B656" t="s">
        <v>33</v>
      </c>
      <c r="C656" t="s">
        <v>22</v>
      </c>
      <c r="D656" s="30" t="s">
        <v>260</v>
      </c>
      <c r="E656">
        <v>2020</v>
      </c>
      <c r="F656" t="s">
        <v>57</v>
      </c>
      <c r="G656" t="s">
        <v>692</v>
      </c>
      <c r="H656" t="s">
        <v>708</v>
      </c>
      <c r="I656" t="s">
        <v>20</v>
      </c>
      <c r="J656" t="s">
        <v>70</v>
      </c>
      <c r="K656" t="s">
        <v>285</v>
      </c>
      <c r="L656" t="s">
        <v>132</v>
      </c>
      <c r="M656" t="s">
        <v>49</v>
      </c>
      <c r="N656" t="s">
        <v>196</v>
      </c>
      <c r="O656" t="s">
        <v>197</v>
      </c>
      <c r="P656" t="s">
        <v>41</v>
      </c>
    </row>
    <row r="657" spans="1:16" x14ac:dyDescent="0.15">
      <c r="A657" s="3">
        <v>538</v>
      </c>
      <c r="B657" t="s">
        <v>729</v>
      </c>
      <c r="C657" t="s">
        <v>254</v>
      </c>
      <c r="D657" s="30" t="s">
        <v>618</v>
      </c>
      <c r="E657">
        <v>2020</v>
      </c>
      <c r="F657" t="s">
        <v>80</v>
      </c>
      <c r="G657" t="s">
        <v>692</v>
      </c>
      <c r="H657" t="s">
        <v>717</v>
      </c>
      <c r="I657" t="s">
        <v>46</v>
      </c>
      <c r="J657" t="s">
        <v>70</v>
      </c>
      <c r="K657" t="s">
        <v>22</v>
      </c>
      <c r="L657" t="s">
        <v>132</v>
      </c>
      <c r="M657" t="s">
        <v>49</v>
      </c>
      <c r="N657" t="s">
        <v>25</v>
      </c>
      <c r="O657" t="s">
        <v>259</v>
      </c>
      <c r="P657" t="s">
        <v>51</v>
      </c>
    </row>
    <row r="658" spans="1:16" x14ac:dyDescent="0.15">
      <c r="A658" s="3">
        <v>550</v>
      </c>
      <c r="B658" t="s">
        <v>101</v>
      </c>
      <c r="C658" t="s">
        <v>254</v>
      </c>
      <c r="D658" s="30" t="s">
        <v>727</v>
      </c>
      <c r="E658">
        <v>2020</v>
      </c>
      <c r="F658" t="s">
        <v>80</v>
      </c>
      <c r="G658" t="s">
        <v>692</v>
      </c>
      <c r="H658" t="s">
        <v>717</v>
      </c>
      <c r="I658" t="s">
        <v>46</v>
      </c>
      <c r="J658" t="s">
        <v>70</v>
      </c>
      <c r="K658" t="s">
        <v>22</v>
      </c>
      <c r="L658" t="s">
        <v>132</v>
      </c>
      <c r="M658" t="s">
        <v>49</v>
      </c>
      <c r="N658" t="s">
        <v>25</v>
      </c>
      <c r="O658" t="s">
        <v>259</v>
      </c>
      <c r="P658" t="s">
        <v>51</v>
      </c>
    </row>
    <row r="659" spans="1:16" x14ac:dyDescent="0.15">
      <c r="A659" s="3">
        <v>11</v>
      </c>
      <c r="B659" t="s">
        <v>161</v>
      </c>
      <c r="C659" t="s">
        <v>22</v>
      </c>
      <c r="D659" s="30" t="s">
        <v>212</v>
      </c>
      <c r="E659">
        <v>2020</v>
      </c>
      <c r="F659" t="s">
        <v>83</v>
      </c>
      <c r="G659" t="s">
        <v>692</v>
      </c>
      <c r="H659" t="s">
        <v>693</v>
      </c>
      <c r="I659" t="s">
        <v>46</v>
      </c>
      <c r="J659" t="s">
        <v>58</v>
      </c>
      <c r="K659" t="s">
        <v>65</v>
      </c>
      <c r="L659" t="s">
        <v>132</v>
      </c>
      <c r="M659" t="s">
        <v>49</v>
      </c>
      <c r="N659" t="s">
        <v>25</v>
      </c>
      <c r="O659" t="s">
        <v>53</v>
      </c>
      <c r="P659" t="s">
        <v>41</v>
      </c>
    </row>
    <row r="660" spans="1:16" x14ac:dyDescent="0.15">
      <c r="A660" s="3">
        <v>101</v>
      </c>
      <c r="B660" t="s">
        <v>161</v>
      </c>
      <c r="C660" t="s">
        <v>22</v>
      </c>
      <c r="D660" s="30" t="s">
        <v>384</v>
      </c>
      <c r="E660">
        <v>2020</v>
      </c>
      <c r="F660" t="s">
        <v>18</v>
      </c>
      <c r="G660" t="s">
        <v>692</v>
      </c>
      <c r="H660" t="s">
        <v>693</v>
      </c>
      <c r="I660" t="s">
        <v>46</v>
      </c>
      <c r="J660" t="s">
        <v>58</v>
      </c>
      <c r="K660" t="s">
        <v>65</v>
      </c>
      <c r="L660" t="s">
        <v>132</v>
      </c>
      <c r="M660" t="s">
        <v>49</v>
      </c>
      <c r="N660" t="s">
        <v>25</v>
      </c>
      <c r="O660" t="s">
        <v>53</v>
      </c>
      <c r="P660" t="s">
        <v>41</v>
      </c>
    </row>
    <row r="661" spans="1:16" x14ac:dyDescent="0.15">
      <c r="A661" s="3">
        <v>126</v>
      </c>
      <c r="B661" t="s">
        <v>161</v>
      </c>
      <c r="C661" t="s">
        <v>22</v>
      </c>
      <c r="D661" s="30" t="s">
        <v>491</v>
      </c>
      <c r="E661">
        <v>2020</v>
      </c>
      <c r="F661" t="s">
        <v>18</v>
      </c>
      <c r="G661" t="s">
        <v>692</v>
      </c>
      <c r="H661" t="s">
        <v>693</v>
      </c>
      <c r="I661" t="s">
        <v>46</v>
      </c>
      <c r="J661" t="s">
        <v>58</v>
      </c>
      <c r="K661" t="s">
        <v>65</v>
      </c>
      <c r="L661" t="s">
        <v>132</v>
      </c>
      <c r="M661" t="s">
        <v>49</v>
      </c>
      <c r="N661" t="s">
        <v>25</v>
      </c>
      <c r="O661" t="s">
        <v>53</v>
      </c>
      <c r="P661" t="s">
        <v>41</v>
      </c>
    </row>
    <row r="662" spans="1:16" x14ac:dyDescent="0.15">
      <c r="A662" s="3">
        <v>284</v>
      </c>
      <c r="B662" t="s">
        <v>161</v>
      </c>
      <c r="C662" t="s">
        <v>16</v>
      </c>
      <c r="D662" s="30" t="s">
        <v>530</v>
      </c>
      <c r="E662">
        <v>2020</v>
      </c>
      <c r="F662" t="s">
        <v>106</v>
      </c>
      <c r="G662" t="s">
        <v>692</v>
      </c>
      <c r="H662" t="s">
        <v>693</v>
      </c>
      <c r="I662" t="s">
        <v>46</v>
      </c>
      <c r="J662" t="s">
        <v>58</v>
      </c>
      <c r="K662" t="s">
        <v>65</v>
      </c>
      <c r="L662" t="s">
        <v>132</v>
      </c>
      <c r="M662" t="s">
        <v>49</v>
      </c>
      <c r="N662" t="s">
        <v>25</v>
      </c>
      <c r="O662" t="s">
        <v>53</v>
      </c>
      <c r="P662" t="s">
        <v>41</v>
      </c>
    </row>
    <row r="663" spans="1:16" x14ac:dyDescent="0.15">
      <c r="A663" s="3">
        <v>14</v>
      </c>
      <c r="B663" t="s">
        <v>343</v>
      </c>
      <c r="C663" t="s">
        <v>16</v>
      </c>
      <c r="D663" s="30" t="s">
        <v>313</v>
      </c>
      <c r="E663">
        <v>2020</v>
      </c>
      <c r="F663" t="s">
        <v>83</v>
      </c>
      <c r="G663" t="s">
        <v>692</v>
      </c>
      <c r="H663" t="s">
        <v>730</v>
      </c>
      <c r="I663" t="s">
        <v>46</v>
      </c>
      <c r="J663" t="s">
        <v>258</v>
      </c>
      <c r="K663" t="s">
        <v>22</v>
      </c>
      <c r="L663" t="s">
        <v>132</v>
      </c>
      <c r="M663" t="s">
        <v>49</v>
      </c>
      <c r="N663" t="s">
        <v>150</v>
      </c>
      <c r="O663" t="s">
        <v>151</v>
      </c>
      <c r="P663" t="s">
        <v>51</v>
      </c>
    </row>
    <row r="664" spans="1:16" x14ac:dyDescent="0.15">
      <c r="A664" s="3">
        <v>616</v>
      </c>
      <c r="B664" t="s">
        <v>33</v>
      </c>
      <c r="C664" t="s">
        <v>22</v>
      </c>
      <c r="D664" s="30" t="s">
        <v>399</v>
      </c>
      <c r="E664">
        <v>2020</v>
      </c>
      <c r="F664" t="s">
        <v>129</v>
      </c>
      <c r="G664" t="s">
        <v>692</v>
      </c>
      <c r="H664" t="s">
        <v>693</v>
      </c>
      <c r="I664" t="s">
        <v>46</v>
      </c>
      <c r="J664" t="s">
        <v>272</v>
      </c>
      <c r="K664" t="s">
        <v>22</v>
      </c>
      <c r="L664" t="s">
        <v>132</v>
      </c>
      <c r="M664" t="s">
        <v>49</v>
      </c>
      <c r="N664" t="s">
        <v>163</v>
      </c>
      <c r="O664" t="s">
        <v>164</v>
      </c>
      <c r="P664" t="s">
        <v>41</v>
      </c>
    </row>
    <row r="665" spans="1:16" x14ac:dyDescent="0.15">
      <c r="A665" s="3">
        <v>690</v>
      </c>
      <c r="B665" t="s">
        <v>201</v>
      </c>
      <c r="C665" t="s">
        <v>146</v>
      </c>
      <c r="D665" s="30" t="s">
        <v>714</v>
      </c>
      <c r="E665">
        <v>2020</v>
      </c>
      <c r="F665" t="s">
        <v>356</v>
      </c>
      <c r="G665" t="s">
        <v>731</v>
      </c>
      <c r="H665" t="s">
        <v>732</v>
      </c>
      <c r="I665" t="s">
        <v>20</v>
      </c>
      <c r="J665" t="s">
        <v>97</v>
      </c>
      <c r="K665" t="s">
        <v>22</v>
      </c>
      <c r="L665" t="s">
        <v>23</v>
      </c>
      <c r="M665" t="s">
        <v>30</v>
      </c>
      <c r="N665" t="s">
        <v>85</v>
      </c>
      <c r="O665" t="s">
        <v>116</v>
      </c>
      <c r="P665" t="s">
        <v>41</v>
      </c>
    </row>
    <row r="666" spans="1:16" x14ac:dyDescent="0.15">
      <c r="A666" s="3">
        <v>656</v>
      </c>
      <c r="B666" t="s">
        <v>566</v>
      </c>
      <c r="C666" t="s">
        <v>16</v>
      </c>
      <c r="D666" s="30" t="s">
        <v>128</v>
      </c>
      <c r="E666">
        <v>2020</v>
      </c>
      <c r="F666" t="s">
        <v>129</v>
      </c>
      <c r="G666" t="s">
        <v>731</v>
      </c>
      <c r="H666" t="s">
        <v>733</v>
      </c>
      <c r="I666" t="s">
        <v>20</v>
      </c>
      <c r="J666" t="s">
        <v>70</v>
      </c>
      <c r="K666" t="s">
        <v>397</v>
      </c>
      <c r="L666" t="s">
        <v>23</v>
      </c>
      <c r="M666" t="s">
        <v>30</v>
      </c>
      <c r="N666" t="s">
        <v>85</v>
      </c>
      <c r="O666" t="s">
        <v>116</v>
      </c>
      <c r="P666" t="s">
        <v>27</v>
      </c>
    </row>
    <row r="667" spans="1:16" x14ac:dyDescent="0.15">
      <c r="A667" s="3">
        <v>691</v>
      </c>
      <c r="B667" t="s">
        <v>201</v>
      </c>
      <c r="C667" t="s">
        <v>146</v>
      </c>
      <c r="D667" s="30" t="s">
        <v>714</v>
      </c>
      <c r="E667">
        <v>2020</v>
      </c>
      <c r="F667" t="s">
        <v>356</v>
      </c>
      <c r="G667" t="s">
        <v>731</v>
      </c>
      <c r="H667" t="s">
        <v>732</v>
      </c>
      <c r="I667" t="s">
        <v>20</v>
      </c>
      <c r="J667" t="s">
        <v>58</v>
      </c>
      <c r="K667" t="s">
        <v>65</v>
      </c>
      <c r="L667" t="s">
        <v>23</v>
      </c>
      <c r="M667" t="s">
        <v>30</v>
      </c>
      <c r="N667" t="s">
        <v>85</v>
      </c>
      <c r="O667" t="s">
        <v>116</v>
      </c>
      <c r="P667" t="s">
        <v>41</v>
      </c>
    </row>
    <row r="668" spans="1:16" x14ac:dyDescent="0.15">
      <c r="A668" s="3">
        <v>508</v>
      </c>
      <c r="B668" t="s">
        <v>546</v>
      </c>
      <c r="C668" t="s">
        <v>124</v>
      </c>
      <c r="D668" s="30" t="s">
        <v>346</v>
      </c>
      <c r="E668">
        <v>2020</v>
      </c>
      <c r="F668" t="s">
        <v>80</v>
      </c>
      <c r="G668" t="s">
        <v>731</v>
      </c>
      <c r="H668" t="s">
        <v>733</v>
      </c>
      <c r="I668" t="s">
        <v>20</v>
      </c>
      <c r="J668" t="s">
        <v>70</v>
      </c>
      <c r="K668" t="s">
        <v>397</v>
      </c>
      <c r="L668" t="s">
        <v>23</v>
      </c>
      <c r="M668" t="s">
        <v>30</v>
      </c>
      <c r="N668" t="s">
        <v>154</v>
      </c>
      <c r="O668" t="s">
        <v>155</v>
      </c>
      <c r="P668" t="s">
        <v>174</v>
      </c>
    </row>
    <row r="669" spans="1:16" x14ac:dyDescent="0.15">
      <c r="A669" s="3">
        <v>378</v>
      </c>
      <c r="C669" t="s">
        <v>146</v>
      </c>
      <c r="D669" s="30" t="s">
        <v>103</v>
      </c>
      <c r="E669">
        <v>2020</v>
      </c>
      <c r="F669" t="s">
        <v>57</v>
      </c>
      <c r="G669" t="s">
        <v>731</v>
      </c>
      <c r="H669" t="s">
        <v>734</v>
      </c>
      <c r="I669" t="s">
        <v>20</v>
      </c>
      <c r="J669" t="s">
        <v>58</v>
      </c>
      <c r="K669" t="s">
        <v>22</v>
      </c>
      <c r="L669" t="s">
        <v>23</v>
      </c>
      <c r="M669" t="s">
        <v>30</v>
      </c>
      <c r="N669" t="s">
        <v>39</v>
      </c>
      <c r="O669" t="s">
        <v>40</v>
      </c>
      <c r="P669" t="s">
        <v>41</v>
      </c>
    </row>
    <row r="670" spans="1:16" x14ac:dyDescent="0.15">
      <c r="A670" s="3">
        <v>315</v>
      </c>
      <c r="B670" t="s">
        <v>33</v>
      </c>
      <c r="C670" t="s">
        <v>16</v>
      </c>
      <c r="D670" s="30" t="s">
        <v>90</v>
      </c>
      <c r="E670">
        <v>2020</v>
      </c>
      <c r="F670" t="s">
        <v>35</v>
      </c>
      <c r="G670" t="s">
        <v>731</v>
      </c>
      <c r="H670" t="s">
        <v>735</v>
      </c>
      <c r="I670" t="s">
        <v>20</v>
      </c>
      <c r="J670" t="s">
        <v>58</v>
      </c>
      <c r="K670" t="s">
        <v>22</v>
      </c>
      <c r="L670" t="s">
        <v>38</v>
      </c>
      <c r="M670" t="s">
        <v>30</v>
      </c>
      <c r="N670" t="s">
        <v>85</v>
      </c>
      <c r="O670" t="s">
        <v>122</v>
      </c>
      <c r="P670" t="s">
        <v>41</v>
      </c>
    </row>
    <row r="671" spans="1:16" x14ac:dyDescent="0.15">
      <c r="A671" s="3">
        <v>201</v>
      </c>
      <c r="B671" t="s">
        <v>156</v>
      </c>
      <c r="C671" t="s">
        <v>16</v>
      </c>
      <c r="D671" s="30" t="s">
        <v>556</v>
      </c>
      <c r="E671">
        <v>2020</v>
      </c>
      <c r="F671" t="s">
        <v>45</v>
      </c>
      <c r="G671" t="s">
        <v>731</v>
      </c>
      <c r="H671" t="s">
        <v>736</v>
      </c>
      <c r="I671" t="s">
        <v>20</v>
      </c>
      <c r="J671" t="s">
        <v>117</v>
      </c>
      <c r="K671" t="s">
        <v>22</v>
      </c>
      <c r="L671" t="s">
        <v>38</v>
      </c>
      <c r="M671" t="s">
        <v>67</v>
      </c>
      <c r="N671" t="s">
        <v>154</v>
      </c>
      <c r="O671" t="s">
        <v>155</v>
      </c>
      <c r="P671" t="s">
        <v>51</v>
      </c>
    </row>
    <row r="672" spans="1:16" x14ac:dyDescent="0.15">
      <c r="A672" s="3">
        <v>202</v>
      </c>
      <c r="B672" t="s">
        <v>343</v>
      </c>
      <c r="C672" t="s">
        <v>16</v>
      </c>
      <c r="D672" s="30" t="s">
        <v>556</v>
      </c>
      <c r="E672">
        <v>2020</v>
      </c>
      <c r="F672" t="s">
        <v>45</v>
      </c>
      <c r="G672" t="s">
        <v>731</v>
      </c>
      <c r="H672" t="s">
        <v>736</v>
      </c>
      <c r="I672" t="s">
        <v>20</v>
      </c>
      <c r="J672" t="s">
        <v>58</v>
      </c>
      <c r="K672" t="s">
        <v>22</v>
      </c>
      <c r="L672" t="s">
        <v>38</v>
      </c>
      <c r="M672" t="s">
        <v>67</v>
      </c>
      <c r="N672" t="s">
        <v>154</v>
      </c>
      <c r="O672" t="s">
        <v>155</v>
      </c>
      <c r="P672" t="s">
        <v>51</v>
      </c>
    </row>
    <row r="673" spans="1:16" x14ac:dyDescent="0.15">
      <c r="A673" s="3">
        <v>277</v>
      </c>
      <c r="B673" t="s">
        <v>33</v>
      </c>
      <c r="C673" t="s">
        <v>22</v>
      </c>
      <c r="D673" s="30" t="s">
        <v>737</v>
      </c>
      <c r="E673">
        <v>2020</v>
      </c>
      <c r="F673" t="s">
        <v>106</v>
      </c>
      <c r="G673" t="s">
        <v>731</v>
      </c>
      <c r="H673" t="s">
        <v>736</v>
      </c>
      <c r="I673" t="s">
        <v>46</v>
      </c>
      <c r="J673" t="s">
        <v>58</v>
      </c>
      <c r="K673" t="s">
        <v>22</v>
      </c>
      <c r="L673" t="s">
        <v>38</v>
      </c>
      <c r="M673" t="s">
        <v>24</v>
      </c>
      <c r="N673" t="s">
        <v>39</v>
      </c>
      <c r="O673" t="s">
        <v>40</v>
      </c>
      <c r="P673" t="s">
        <v>41</v>
      </c>
    </row>
    <row r="674" spans="1:16" x14ac:dyDescent="0.15">
      <c r="A674" s="3">
        <v>54</v>
      </c>
      <c r="B674" t="s">
        <v>573</v>
      </c>
      <c r="C674" t="s">
        <v>22</v>
      </c>
      <c r="D674" s="30" t="s">
        <v>82</v>
      </c>
      <c r="E674">
        <v>2020</v>
      </c>
      <c r="F674" t="s">
        <v>83</v>
      </c>
      <c r="G674" t="s">
        <v>731</v>
      </c>
      <c r="H674" t="s">
        <v>736</v>
      </c>
      <c r="I674" t="s">
        <v>20</v>
      </c>
      <c r="J674" t="s">
        <v>70</v>
      </c>
      <c r="K674" t="s">
        <v>22</v>
      </c>
      <c r="L674" t="s">
        <v>108</v>
      </c>
      <c r="M674" t="s">
        <v>49</v>
      </c>
      <c r="N674" t="s">
        <v>85</v>
      </c>
      <c r="O674" t="s">
        <v>109</v>
      </c>
      <c r="P674" t="s">
        <v>41</v>
      </c>
    </row>
    <row r="675" spans="1:16" x14ac:dyDescent="0.15">
      <c r="A675" s="3">
        <v>4</v>
      </c>
      <c r="B675" t="s">
        <v>33</v>
      </c>
      <c r="C675" t="s">
        <v>22</v>
      </c>
      <c r="D675" s="30" t="s">
        <v>167</v>
      </c>
      <c r="E675">
        <v>2020</v>
      </c>
      <c r="F675" t="s">
        <v>83</v>
      </c>
      <c r="G675" t="s">
        <v>731</v>
      </c>
      <c r="H675" t="s">
        <v>733</v>
      </c>
      <c r="I675" t="s">
        <v>20</v>
      </c>
      <c r="J675" t="s">
        <v>70</v>
      </c>
      <c r="K675" t="s">
        <v>22</v>
      </c>
      <c r="L675" t="s">
        <v>48</v>
      </c>
      <c r="M675" t="s">
        <v>49</v>
      </c>
      <c r="N675" t="s">
        <v>85</v>
      </c>
      <c r="O675" t="s">
        <v>109</v>
      </c>
      <c r="P675" t="s">
        <v>41</v>
      </c>
    </row>
    <row r="676" spans="1:16" x14ac:dyDescent="0.15">
      <c r="A676" s="3">
        <v>424</v>
      </c>
      <c r="B676" t="s">
        <v>71</v>
      </c>
      <c r="C676" t="s">
        <v>16</v>
      </c>
      <c r="D676" s="30" t="s">
        <v>738</v>
      </c>
      <c r="E676">
        <v>2020</v>
      </c>
      <c r="F676" t="s">
        <v>99</v>
      </c>
      <c r="G676" t="s">
        <v>731</v>
      </c>
      <c r="H676" t="s">
        <v>739</v>
      </c>
      <c r="I676" t="s">
        <v>20</v>
      </c>
      <c r="J676" t="s">
        <v>58</v>
      </c>
      <c r="K676" t="s">
        <v>22</v>
      </c>
      <c r="L676" t="s">
        <v>48</v>
      </c>
      <c r="M676" t="s">
        <v>49</v>
      </c>
      <c r="N676" t="s">
        <v>126</v>
      </c>
      <c r="O676" t="s">
        <v>221</v>
      </c>
      <c r="P676" t="s">
        <v>27</v>
      </c>
    </row>
    <row r="677" spans="1:16" x14ac:dyDescent="0.15">
      <c r="A677" s="3">
        <v>139</v>
      </c>
      <c r="B677" t="s">
        <v>435</v>
      </c>
      <c r="C677" t="s">
        <v>22</v>
      </c>
      <c r="D677" s="30" t="s">
        <v>740</v>
      </c>
      <c r="E677">
        <v>2020</v>
      </c>
      <c r="F677" t="s">
        <v>18</v>
      </c>
      <c r="G677" t="s">
        <v>731</v>
      </c>
      <c r="H677" t="s">
        <v>741</v>
      </c>
      <c r="I677" t="s">
        <v>20</v>
      </c>
      <c r="J677" t="s">
        <v>58</v>
      </c>
      <c r="K677" t="s">
        <v>22</v>
      </c>
      <c r="L677" t="s">
        <v>48</v>
      </c>
      <c r="M677" t="s">
        <v>49</v>
      </c>
      <c r="N677" t="s">
        <v>25</v>
      </c>
      <c r="O677" t="s">
        <v>53</v>
      </c>
      <c r="P677" t="s">
        <v>41</v>
      </c>
    </row>
    <row r="678" spans="1:16" x14ac:dyDescent="0.15">
      <c r="A678" s="3">
        <v>551</v>
      </c>
      <c r="B678" t="s">
        <v>95</v>
      </c>
      <c r="C678" t="s">
        <v>22</v>
      </c>
      <c r="D678" s="30" t="s">
        <v>727</v>
      </c>
      <c r="E678">
        <v>2020</v>
      </c>
      <c r="F678" t="s">
        <v>80</v>
      </c>
      <c r="G678" t="s">
        <v>731</v>
      </c>
      <c r="H678" t="s">
        <v>736</v>
      </c>
      <c r="I678" t="s">
        <v>20</v>
      </c>
      <c r="J678" t="s">
        <v>70</v>
      </c>
      <c r="K678" t="s">
        <v>22</v>
      </c>
      <c r="L678" t="s">
        <v>48</v>
      </c>
      <c r="M678" t="s">
        <v>49</v>
      </c>
      <c r="N678" t="s">
        <v>25</v>
      </c>
      <c r="O678" t="s">
        <v>50</v>
      </c>
      <c r="P678" t="s">
        <v>54</v>
      </c>
    </row>
    <row r="679" spans="1:16" x14ac:dyDescent="0.15">
      <c r="A679" s="3">
        <v>500</v>
      </c>
      <c r="B679" t="s">
        <v>95</v>
      </c>
      <c r="C679" t="s">
        <v>742</v>
      </c>
      <c r="D679" s="30" t="s">
        <v>225</v>
      </c>
      <c r="E679">
        <v>2020</v>
      </c>
      <c r="F679" t="s">
        <v>73</v>
      </c>
      <c r="G679" t="s">
        <v>731</v>
      </c>
      <c r="H679" t="s">
        <v>733</v>
      </c>
      <c r="I679" t="s">
        <v>20</v>
      </c>
      <c r="J679" t="s">
        <v>70</v>
      </c>
      <c r="K679" t="s">
        <v>397</v>
      </c>
      <c r="L679" t="s">
        <v>48</v>
      </c>
      <c r="M679" t="s">
        <v>49</v>
      </c>
      <c r="N679" t="s">
        <v>25</v>
      </c>
      <c r="O679" t="s">
        <v>53</v>
      </c>
      <c r="P679" t="s">
        <v>41</v>
      </c>
    </row>
    <row r="680" spans="1:16" x14ac:dyDescent="0.15">
      <c r="A680" s="3">
        <v>675</v>
      </c>
      <c r="C680" t="s">
        <v>22</v>
      </c>
      <c r="D680" s="30" t="s">
        <v>639</v>
      </c>
      <c r="E680">
        <v>2020</v>
      </c>
      <c r="F680" t="s">
        <v>356</v>
      </c>
      <c r="G680" t="s">
        <v>731</v>
      </c>
      <c r="H680" t="s">
        <v>741</v>
      </c>
      <c r="I680" t="s">
        <v>20</v>
      </c>
      <c r="J680" t="s">
        <v>70</v>
      </c>
      <c r="K680" t="s">
        <v>22</v>
      </c>
      <c r="L680" t="s">
        <v>48</v>
      </c>
      <c r="M680" t="s">
        <v>49</v>
      </c>
      <c r="N680" t="s">
        <v>163</v>
      </c>
      <c r="O680" t="s">
        <v>166</v>
      </c>
      <c r="P680" t="s">
        <v>41</v>
      </c>
    </row>
    <row r="681" spans="1:16" x14ac:dyDescent="0.15">
      <c r="A681" s="3">
        <v>16</v>
      </c>
      <c r="C681" t="s">
        <v>124</v>
      </c>
      <c r="D681" s="30" t="s">
        <v>743</v>
      </c>
      <c r="E681">
        <v>2020</v>
      </c>
      <c r="F681" t="s">
        <v>83</v>
      </c>
      <c r="G681" t="s">
        <v>731</v>
      </c>
      <c r="H681" t="s">
        <v>744</v>
      </c>
      <c r="I681" t="s">
        <v>20</v>
      </c>
      <c r="J681" t="s">
        <v>70</v>
      </c>
      <c r="K681" t="s">
        <v>22</v>
      </c>
      <c r="L681" t="s">
        <v>48</v>
      </c>
      <c r="M681" t="s">
        <v>49</v>
      </c>
      <c r="N681" t="s">
        <v>31</v>
      </c>
      <c r="O681" t="s">
        <v>81</v>
      </c>
      <c r="P681" t="s">
        <v>174</v>
      </c>
    </row>
    <row r="682" spans="1:16" x14ac:dyDescent="0.15">
      <c r="A682" s="3">
        <v>418</v>
      </c>
      <c r="B682" t="s">
        <v>268</v>
      </c>
      <c r="C682" t="s">
        <v>22</v>
      </c>
      <c r="D682" s="30" t="s">
        <v>658</v>
      </c>
      <c r="E682">
        <v>2020</v>
      </c>
      <c r="F682" t="s">
        <v>57</v>
      </c>
      <c r="G682" t="s">
        <v>731</v>
      </c>
      <c r="H682" t="s">
        <v>736</v>
      </c>
      <c r="I682" t="s">
        <v>64</v>
      </c>
      <c r="J682" t="s">
        <v>64</v>
      </c>
      <c r="K682" t="s">
        <v>22</v>
      </c>
      <c r="L682" t="s">
        <v>132</v>
      </c>
      <c r="M682" t="s">
        <v>49</v>
      </c>
      <c r="N682" t="s">
        <v>187</v>
      </c>
      <c r="O682" t="s">
        <v>745</v>
      </c>
      <c r="P682" t="s">
        <v>41</v>
      </c>
    </row>
    <row r="683" spans="1:16" x14ac:dyDescent="0.15">
      <c r="A683" s="3">
        <v>590</v>
      </c>
      <c r="B683" t="s">
        <v>33</v>
      </c>
      <c r="C683" t="s">
        <v>22</v>
      </c>
      <c r="D683" s="30" t="s">
        <v>746</v>
      </c>
      <c r="E683">
        <v>2020</v>
      </c>
      <c r="F683" t="s">
        <v>120</v>
      </c>
      <c r="G683" t="s">
        <v>731</v>
      </c>
      <c r="H683" t="s">
        <v>736</v>
      </c>
      <c r="I683" t="s">
        <v>46</v>
      </c>
      <c r="J683" t="s">
        <v>36</v>
      </c>
      <c r="K683" t="s">
        <v>37</v>
      </c>
      <c r="L683" t="s">
        <v>132</v>
      </c>
      <c r="M683" t="s">
        <v>49</v>
      </c>
      <c r="N683" t="s">
        <v>187</v>
      </c>
      <c r="O683" t="s">
        <v>317</v>
      </c>
      <c r="P683" t="s">
        <v>51</v>
      </c>
    </row>
    <row r="684" spans="1:16" x14ac:dyDescent="0.15">
      <c r="A684" s="3">
        <v>591</v>
      </c>
      <c r="B684" t="s">
        <v>33</v>
      </c>
      <c r="C684" t="s">
        <v>22</v>
      </c>
      <c r="D684" s="30" t="s">
        <v>746</v>
      </c>
      <c r="E684">
        <v>2020</v>
      </c>
      <c r="F684" t="s">
        <v>120</v>
      </c>
      <c r="G684" t="s">
        <v>731</v>
      </c>
      <c r="H684" t="s">
        <v>736</v>
      </c>
      <c r="I684" t="s">
        <v>46</v>
      </c>
      <c r="J684" t="s">
        <v>36</v>
      </c>
      <c r="K684" t="s">
        <v>37</v>
      </c>
      <c r="L684" t="s">
        <v>132</v>
      </c>
      <c r="M684" t="s">
        <v>49</v>
      </c>
      <c r="N684" t="s">
        <v>187</v>
      </c>
      <c r="O684" t="s">
        <v>317</v>
      </c>
      <c r="P684" t="s">
        <v>51</v>
      </c>
    </row>
    <row r="685" spans="1:16" x14ac:dyDescent="0.15">
      <c r="A685" s="3">
        <v>304</v>
      </c>
      <c r="B685" t="s">
        <v>123</v>
      </c>
      <c r="C685" t="s">
        <v>16</v>
      </c>
      <c r="D685" s="30" t="s">
        <v>307</v>
      </c>
      <c r="E685">
        <v>2020</v>
      </c>
      <c r="F685" t="s">
        <v>35</v>
      </c>
      <c r="G685" t="s">
        <v>731</v>
      </c>
      <c r="H685" t="s">
        <v>736</v>
      </c>
      <c r="I685" t="s">
        <v>20</v>
      </c>
      <c r="J685" t="s">
        <v>70</v>
      </c>
      <c r="K685" t="s">
        <v>22</v>
      </c>
      <c r="L685" t="s">
        <v>132</v>
      </c>
      <c r="M685" t="s">
        <v>49</v>
      </c>
      <c r="N685" t="s">
        <v>85</v>
      </c>
      <c r="O685" t="s">
        <v>109</v>
      </c>
      <c r="P685" t="s">
        <v>41</v>
      </c>
    </row>
    <row r="686" spans="1:16" x14ac:dyDescent="0.15">
      <c r="A686" s="3">
        <v>401</v>
      </c>
      <c r="B686" t="s">
        <v>747</v>
      </c>
      <c r="C686" t="s">
        <v>16</v>
      </c>
      <c r="D686" s="30" t="s">
        <v>245</v>
      </c>
      <c r="E686">
        <v>2020</v>
      </c>
      <c r="F686" t="s">
        <v>57</v>
      </c>
      <c r="G686" t="s">
        <v>731</v>
      </c>
      <c r="H686" t="s">
        <v>736</v>
      </c>
      <c r="I686" t="s">
        <v>20</v>
      </c>
      <c r="J686" t="s">
        <v>70</v>
      </c>
      <c r="K686" t="s">
        <v>22</v>
      </c>
      <c r="L686" t="s">
        <v>132</v>
      </c>
      <c r="M686" t="s">
        <v>49</v>
      </c>
      <c r="N686" t="s">
        <v>85</v>
      </c>
      <c r="O686" t="s">
        <v>109</v>
      </c>
      <c r="P686" t="s">
        <v>41</v>
      </c>
    </row>
    <row r="687" spans="1:16" x14ac:dyDescent="0.15">
      <c r="A687" s="3">
        <v>332</v>
      </c>
      <c r="C687" t="s">
        <v>16</v>
      </c>
      <c r="D687" s="30" t="s">
        <v>716</v>
      </c>
      <c r="E687">
        <v>2020</v>
      </c>
      <c r="F687" t="s">
        <v>35</v>
      </c>
      <c r="G687" t="s">
        <v>731</v>
      </c>
      <c r="H687" t="s">
        <v>739</v>
      </c>
      <c r="I687" t="s">
        <v>46</v>
      </c>
      <c r="J687" t="s">
        <v>36</v>
      </c>
      <c r="K687" t="s">
        <v>397</v>
      </c>
      <c r="L687" t="s">
        <v>132</v>
      </c>
      <c r="M687" t="s">
        <v>49</v>
      </c>
      <c r="N687" t="s">
        <v>126</v>
      </c>
      <c r="O687" t="s">
        <v>376</v>
      </c>
      <c r="P687" t="s">
        <v>41</v>
      </c>
    </row>
    <row r="688" spans="1:16" x14ac:dyDescent="0.15">
      <c r="A688" s="3">
        <v>381</v>
      </c>
      <c r="B688" t="s">
        <v>95</v>
      </c>
      <c r="C688" t="s">
        <v>22</v>
      </c>
      <c r="D688" s="30" t="s">
        <v>295</v>
      </c>
      <c r="E688">
        <v>2020</v>
      </c>
      <c r="F688" t="s">
        <v>57</v>
      </c>
      <c r="G688" t="s">
        <v>731</v>
      </c>
      <c r="H688" t="s">
        <v>733</v>
      </c>
      <c r="I688" t="s">
        <v>20</v>
      </c>
      <c r="J688" t="s">
        <v>70</v>
      </c>
      <c r="K688" t="s">
        <v>22</v>
      </c>
      <c r="L688" t="s">
        <v>132</v>
      </c>
      <c r="M688" t="s">
        <v>49</v>
      </c>
      <c r="N688" t="s">
        <v>196</v>
      </c>
      <c r="O688" t="s">
        <v>197</v>
      </c>
      <c r="P688" t="s">
        <v>41</v>
      </c>
    </row>
    <row r="689" spans="1:16" x14ac:dyDescent="0.15">
      <c r="A689" s="3">
        <v>85</v>
      </c>
      <c r="C689" t="s">
        <v>16</v>
      </c>
      <c r="D689" s="30" t="s">
        <v>617</v>
      </c>
      <c r="E689">
        <v>2020</v>
      </c>
      <c r="F689" t="s">
        <v>18</v>
      </c>
      <c r="G689" t="s">
        <v>731</v>
      </c>
      <c r="H689" t="s">
        <v>733</v>
      </c>
      <c r="I689" t="s">
        <v>20</v>
      </c>
      <c r="J689" t="s">
        <v>58</v>
      </c>
      <c r="K689" t="s">
        <v>22</v>
      </c>
      <c r="L689" t="s">
        <v>132</v>
      </c>
      <c r="M689" t="s">
        <v>49</v>
      </c>
      <c r="N689" t="s">
        <v>25</v>
      </c>
      <c r="O689" t="s">
        <v>26</v>
      </c>
      <c r="P689" t="s">
        <v>41</v>
      </c>
    </row>
    <row r="690" spans="1:16" x14ac:dyDescent="0.15">
      <c r="A690" s="3">
        <v>575</v>
      </c>
      <c r="B690" t="s">
        <v>552</v>
      </c>
      <c r="D690" s="30" t="s">
        <v>748</v>
      </c>
      <c r="E690">
        <v>2020</v>
      </c>
      <c r="F690" t="s">
        <v>120</v>
      </c>
      <c r="G690" t="s">
        <v>731</v>
      </c>
      <c r="H690" t="s">
        <v>733</v>
      </c>
      <c r="I690" t="s">
        <v>20</v>
      </c>
      <c r="J690" t="s">
        <v>70</v>
      </c>
      <c r="K690" t="s">
        <v>397</v>
      </c>
      <c r="L690" t="s">
        <v>132</v>
      </c>
      <c r="M690" t="s">
        <v>49</v>
      </c>
      <c r="N690" t="s">
        <v>25</v>
      </c>
      <c r="O690" t="s">
        <v>50</v>
      </c>
      <c r="P690" t="s">
        <v>41</v>
      </c>
    </row>
    <row r="691" spans="1:16" x14ac:dyDescent="0.15">
      <c r="A691" s="3">
        <v>614</v>
      </c>
      <c r="B691" t="s">
        <v>68</v>
      </c>
      <c r="C691" t="s">
        <v>16</v>
      </c>
      <c r="D691" s="30" t="s">
        <v>409</v>
      </c>
      <c r="E691">
        <v>2020</v>
      </c>
      <c r="F691" t="s">
        <v>120</v>
      </c>
      <c r="G691" t="s">
        <v>749</v>
      </c>
      <c r="H691" t="s">
        <v>749</v>
      </c>
      <c r="I691" t="s">
        <v>20</v>
      </c>
      <c r="J691" t="s">
        <v>70</v>
      </c>
      <c r="K691" t="s">
        <v>22</v>
      </c>
      <c r="L691" t="s">
        <v>23</v>
      </c>
      <c r="M691" t="s">
        <v>30</v>
      </c>
      <c r="N691" t="s">
        <v>150</v>
      </c>
      <c r="O691" t="s">
        <v>176</v>
      </c>
      <c r="P691" t="s">
        <v>27</v>
      </c>
    </row>
    <row r="692" spans="1:16" x14ac:dyDescent="0.15">
      <c r="A692" s="3">
        <v>379</v>
      </c>
      <c r="C692" t="s">
        <v>22</v>
      </c>
      <c r="D692" s="30" t="s">
        <v>295</v>
      </c>
      <c r="E692">
        <v>2020</v>
      </c>
      <c r="F692" t="s">
        <v>57</v>
      </c>
      <c r="G692" t="s">
        <v>749</v>
      </c>
      <c r="H692" t="s">
        <v>749</v>
      </c>
      <c r="I692" t="s">
        <v>46</v>
      </c>
      <c r="J692" t="s">
        <v>58</v>
      </c>
      <c r="K692" t="s">
        <v>22</v>
      </c>
      <c r="L692" t="s">
        <v>132</v>
      </c>
      <c r="M692" t="s">
        <v>49</v>
      </c>
      <c r="N692" t="s">
        <v>187</v>
      </c>
      <c r="O692" t="s">
        <v>587</v>
      </c>
      <c r="P692" t="s">
        <v>41</v>
      </c>
    </row>
    <row r="693" spans="1:16" x14ac:dyDescent="0.15">
      <c r="A693" s="3">
        <v>677</v>
      </c>
      <c r="B693" t="s">
        <v>201</v>
      </c>
      <c r="C693" t="s">
        <v>16</v>
      </c>
      <c r="D693" s="30" t="s">
        <v>750</v>
      </c>
      <c r="E693">
        <v>2020</v>
      </c>
      <c r="F693" t="s">
        <v>356</v>
      </c>
      <c r="G693" t="s">
        <v>749</v>
      </c>
      <c r="H693" t="s">
        <v>751</v>
      </c>
      <c r="I693" t="s">
        <v>20</v>
      </c>
      <c r="J693" t="s">
        <v>70</v>
      </c>
      <c r="K693" t="s">
        <v>22</v>
      </c>
      <c r="L693" t="s">
        <v>132</v>
      </c>
      <c r="M693" t="s">
        <v>49</v>
      </c>
      <c r="N693" t="s">
        <v>415</v>
      </c>
      <c r="O693" t="s">
        <v>416</v>
      </c>
      <c r="P693" t="s">
        <v>27</v>
      </c>
    </row>
  </sheetData>
  <autoFilter ref="A1:P693" xr:uid="{00000000-0009-0000-0000-000000000000}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92"/>
  <sheetViews>
    <sheetView zoomScaleNormal="100" workbookViewId="0">
      <selection activeCell="C188" sqref="C188"/>
    </sheetView>
  </sheetViews>
  <sheetFormatPr baseColWidth="10" defaultColWidth="8.83203125" defaultRowHeight="13" x14ac:dyDescent="0.15"/>
  <cols>
    <col min="1" max="1025" width="11.5"/>
  </cols>
  <sheetData>
    <row r="1" spans="1:1024" s="3" customFormat="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AMJ1"/>
    </row>
    <row r="2" spans="1:1024" x14ac:dyDescent="0.15">
      <c r="A2" s="3">
        <v>1</v>
      </c>
      <c r="B2" t="s">
        <v>28</v>
      </c>
      <c r="C2" t="s">
        <v>22</v>
      </c>
      <c r="D2" t="s">
        <v>365</v>
      </c>
      <c r="E2">
        <v>2020</v>
      </c>
      <c r="F2" t="s">
        <v>83</v>
      </c>
      <c r="G2" t="s">
        <v>363</v>
      </c>
      <c r="H2" t="s">
        <v>363</v>
      </c>
      <c r="I2" t="s">
        <v>20</v>
      </c>
      <c r="J2" t="s">
        <v>311</v>
      </c>
      <c r="K2" t="s">
        <v>22</v>
      </c>
      <c r="L2" t="s">
        <v>38</v>
      </c>
      <c r="M2" t="s">
        <v>24</v>
      </c>
      <c r="N2" t="s">
        <v>25</v>
      </c>
      <c r="O2" t="s">
        <v>53</v>
      </c>
      <c r="P2" t="s">
        <v>41</v>
      </c>
    </row>
    <row r="3" spans="1:1024" x14ac:dyDescent="0.15">
      <c r="A3" s="3">
        <v>4</v>
      </c>
      <c r="B3" t="s">
        <v>33</v>
      </c>
      <c r="C3" t="s">
        <v>22</v>
      </c>
      <c r="D3" t="s">
        <v>167</v>
      </c>
      <c r="E3">
        <v>2020</v>
      </c>
      <c r="F3" t="s">
        <v>83</v>
      </c>
      <c r="G3" t="s">
        <v>731</v>
      </c>
      <c r="H3" t="s">
        <v>733</v>
      </c>
      <c r="I3" t="s">
        <v>20</v>
      </c>
      <c r="J3" t="s">
        <v>70</v>
      </c>
      <c r="K3" t="s">
        <v>22</v>
      </c>
      <c r="L3" t="s">
        <v>48</v>
      </c>
      <c r="M3" t="s">
        <v>49</v>
      </c>
      <c r="N3" t="s">
        <v>85</v>
      </c>
      <c r="O3" t="s">
        <v>109</v>
      </c>
      <c r="P3" t="s">
        <v>41</v>
      </c>
    </row>
    <row r="4" spans="1:1024" x14ac:dyDescent="0.15">
      <c r="A4" s="3">
        <v>11</v>
      </c>
      <c r="B4" t="s">
        <v>161</v>
      </c>
      <c r="C4" t="s">
        <v>22</v>
      </c>
      <c r="D4" t="s">
        <v>212</v>
      </c>
      <c r="E4">
        <v>2020</v>
      </c>
      <c r="F4" t="s">
        <v>83</v>
      </c>
      <c r="G4" t="s">
        <v>692</v>
      </c>
      <c r="H4" t="s">
        <v>693</v>
      </c>
      <c r="I4" t="s">
        <v>46</v>
      </c>
      <c r="J4" t="s">
        <v>58</v>
      </c>
      <c r="K4" t="s">
        <v>65</v>
      </c>
      <c r="L4" t="s">
        <v>132</v>
      </c>
      <c r="M4" t="s">
        <v>49</v>
      </c>
      <c r="N4" t="s">
        <v>25</v>
      </c>
      <c r="O4" t="s">
        <v>53</v>
      </c>
      <c r="P4" t="s">
        <v>41</v>
      </c>
    </row>
    <row r="5" spans="1:1024" x14ac:dyDescent="0.15">
      <c r="A5" s="3">
        <v>12</v>
      </c>
      <c r="B5" t="s">
        <v>33</v>
      </c>
      <c r="C5" t="s">
        <v>22</v>
      </c>
      <c r="D5" t="s">
        <v>212</v>
      </c>
      <c r="E5">
        <v>2020</v>
      </c>
      <c r="F5" t="s">
        <v>83</v>
      </c>
      <c r="G5" t="s">
        <v>370</v>
      </c>
      <c r="H5" t="s">
        <v>377</v>
      </c>
      <c r="I5" t="s">
        <v>20</v>
      </c>
      <c r="J5" t="s">
        <v>21</v>
      </c>
      <c r="K5" t="s">
        <v>65</v>
      </c>
      <c r="L5" t="s">
        <v>38</v>
      </c>
      <c r="M5" t="s">
        <v>30</v>
      </c>
      <c r="N5" t="s">
        <v>31</v>
      </c>
      <c r="O5" t="s">
        <v>93</v>
      </c>
      <c r="P5" t="s">
        <v>27</v>
      </c>
    </row>
    <row r="6" spans="1:1024" x14ac:dyDescent="0.15">
      <c r="A6" s="3">
        <v>15</v>
      </c>
      <c r="B6" t="s">
        <v>312</v>
      </c>
      <c r="C6" t="s">
        <v>22</v>
      </c>
      <c r="D6" t="s">
        <v>313</v>
      </c>
      <c r="E6">
        <v>2020</v>
      </c>
      <c r="F6" t="s">
        <v>83</v>
      </c>
      <c r="G6" t="s">
        <v>226</v>
      </c>
      <c r="H6" t="s">
        <v>314</v>
      </c>
      <c r="I6" t="s">
        <v>20</v>
      </c>
      <c r="J6" t="s">
        <v>70</v>
      </c>
      <c r="K6" t="s">
        <v>22</v>
      </c>
      <c r="L6" t="s">
        <v>48</v>
      </c>
      <c r="M6" t="s">
        <v>49</v>
      </c>
      <c r="N6" t="s">
        <v>163</v>
      </c>
      <c r="O6" t="s">
        <v>166</v>
      </c>
      <c r="P6" t="s">
        <v>41</v>
      </c>
    </row>
    <row r="7" spans="1:1024" x14ac:dyDescent="0.15">
      <c r="A7" s="3">
        <v>19</v>
      </c>
      <c r="B7" t="s">
        <v>593</v>
      </c>
      <c r="C7" t="s">
        <v>22</v>
      </c>
      <c r="D7" t="s">
        <v>632</v>
      </c>
      <c r="E7">
        <v>2020</v>
      </c>
      <c r="F7" t="s">
        <v>83</v>
      </c>
      <c r="G7" t="s">
        <v>623</v>
      </c>
      <c r="H7" t="s">
        <v>623</v>
      </c>
      <c r="I7" t="s">
        <v>20</v>
      </c>
      <c r="J7" t="s">
        <v>58</v>
      </c>
      <c r="K7" t="s">
        <v>22</v>
      </c>
      <c r="L7" t="s">
        <v>132</v>
      </c>
      <c r="M7" t="s">
        <v>49</v>
      </c>
      <c r="N7" t="s">
        <v>85</v>
      </c>
      <c r="O7" t="s">
        <v>116</v>
      </c>
      <c r="P7" t="s">
        <v>27</v>
      </c>
    </row>
    <row r="8" spans="1:1024" x14ac:dyDescent="0.15">
      <c r="A8" s="3">
        <v>20</v>
      </c>
      <c r="B8" t="s">
        <v>289</v>
      </c>
      <c r="C8" t="s">
        <v>250</v>
      </c>
      <c r="D8" t="s">
        <v>290</v>
      </c>
      <c r="E8">
        <v>2020</v>
      </c>
      <c r="F8" t="s">
        <v>83</v>
      </c>
      <c r="G8" t="s">
        <v>226</v>
      </c>
      <c r="H8" t="s">
        <v>236</v>
      </c>
      <c r="I8" t="s">
        <v>46</v>
      </c>
      <c r="J8" t="s">
        <v>58</v>
      </c>
      <c r="K8" t="s">
        <v>65</v>
      </c>
      <c r="L8" t="s">
        <v>48</v>
      </c>
      <c r="M8" t="s">
        <v>49</v>
      </c>
      <c r="N8" t="s">
        <v>85</v>
      </c>
      <c r="O8" t="s">
        <v>116</v>
      </c>
      <c r="P8" t="s">
        <v>27</v>
      </c>
    </row>
    <row r="9" spans="1:1024" x14ac:dyDescent="0.15">
      <c r="A9" s="3">
        <v>21</v>
      </c>
      <c r="B9" t="s">
        <v>435</v>
      </c>
      <c r="C9" t="s">
        <v>22</v>
      </c>
      <c r="D9" t="s">
        <v>290</v>
      </c>
      <c r="E9">
        <v>2020</v>
      </c>
      <c r="F9" t="s">
        <v>83</v>
      </c>
      <c r="G9" t="s">
        <v>419</v>
      </c>
      <c r="H9" t="s">
        <v>429</v>
      </c>
      <c r="I9" t="s">
        <v>20</v>
      </c>
      <c r="J9" t="s">
        <v>58</v>
      </c>
      <c r="K9" t="s">
        <v>22</v>
      </c>
      <c r="L9" t="s">
        <v>108</v>
      </c>
      <c r="M9" t="s">
        <v>49</v>
      </c>
      <c r="N9" t="s">
        <v>85</v>
      </c>
      <c r="O9" t="s">
        <v>116</v>
      </c>
      <c r="P9" t="s">
        <v>27</v>
      </c>
    </row>
    <row r="10" spans="1:1024" x14ac:dyDescent="0.15">
      <c r="A10" s="3">
        <v>28</v>
      </c>
      <c r="B10" t="s">
        <v>123</v>
      </c>
      <c r="C10" t="s">
        <v>22</v>
      </c>
      <c r="D10" t="s">
        <v>607</v>
      </c>
      <c r="E10">
        <v>2020</v>
      </c>
      <c r="F10" t="s">
        <v>83</v>
      </c>
      <c r="G10" t="s">
        <v>591</v>
      </c>
      <c r="H10" t="s">
        <v>596</v>
      </c>
      <c r="I10" t="s">
        <v>20</v>
      </c>
      <c r="J10" t="s">
        <v>58</v>
      </c>
      <c r="K10" t="s">
        <v>22</v>
      </c>
      <c r="L10" t="s">
        <v>38</v>
      </c>
      <c r="M10" t="s">
        <v>30</v>
      </c>
      <c r="N10" t="s">
        <v>25</v>
      </c>
      <c r="O10" t="s">
        <v>53</v>
      </c>
      <c r="P10" t="s">
        <v>27</v>
      </c>
    </row>
    <row r="11" spans="1:1024" x14ac:dyDescent="0.15">
      <c r="A11" s="3">
        <v>50</v>
      </c>
      <c r="B11" t="s">
        <v>33</v>
      </c>
      <c r="C11" t="s">
        <v>22</v>
      </c>
      <c r="D11" t="s">
        <v>202</v>
      </c>
      <c r="E11">
        <v>2020</v>
      </c>
      <c r="F11" t="s">
        <v>83</v>
      </c>
      <c r="G11" t="s">
        <v>363</v>
      </c>
      <c r="H11" t="s">
        <v>363</v>
      </c>
      <c r="I11" t="s">
        <v>20</v>
      </c>
      <c r="J11" t="s">
        <v>368</v>
      </c>
      <c r="K11" t="s">
        <v>75</v>
      </c>
      <c r="L11" t="s">
        <v>38</v>
      </c>
      <c r="M11" t="s">
        <v>30</v>
      </c>
      <c r="N11" t="s">
        <v>25</v>
      </c>
      <c r="O11" t="s">
        <v>53</v>
      </c>
      <c r="P11" t="s">
        <v>41</v>
      </c>
    </row>
    <row r="12" spans="1:1024" x14ac:dyDescent="0.15">
      <c r="A12" s="3">
        <v>52</v>
      </c>
      <c r="B12" t="s">
        <v>33</v>
      </c>
      <c r="C12" t="s">
        <v>22</v>
      </c>
      <c r="D12" t="s">
        <v>82</v>
      </c>
      <c r="E12">
        <v>2020</v>
      </c>
      <c r="F12" t="s">
        <v>83</v>
      </c>
      <c r="G12" t="s">
        <v>591</v>
      </c>
      <c r="H12" t="s">
        <v>236</v>
      </c>
      <c r="I12" t="s">
        <v>20</v>
      </c>
      <c r="J12" t="s">
        <v>70</v>
      </c>
      <c r="K12" t="s">
        <v>22</v>
      </c>
      <c r="L12" t="s">
        <v>59</v>
      </c>
      <c r="M12" t="s">
        <v>49</v>
      </c>
      <c r="N12" t="s">
        <v>25</v>
      </c>
      <c r="O12" t="s">
        <v>50</v>
      </c>
      <c r="P12" t="s">
        <v>41</v>
      </c>
    </row>
    <row r="13" spans="1:1024" x14ac:dyDescent="0.15">
      <c r="A13" s="3">
        <v>53</v>
      </c>
      <c r="B13" t="s">
        <v>33</v>
      </c>
      <c r="C13" t="s">
        <v>22</v>
      </c>
      <c r="D13" t="s">
        <v>82</v>
      </c>
      <c r="E13">
        <v>2020</v>
      </c>
      <c r="F13" t="s">
        <v>83</v>
      </c>
      <c r="G13" t="s">
        <v>591</v>
      </c>
      <c r="H13" t="s">
        <v>236</v>
      </c>
      <c r="I13" t="s">
        <v>64</v>
      </c>
      <c r="J13" t="s">
        <v>64</v>
      </c>
      <c r="K13" t="s">
        <v>22</v>
      </c>
      <c r="L13" t="s">
        <v>59</v>
      </c>
      <c r="M13" t="s">
        <v>49</v>
      </c>
      <c r="N13" t="s">
        <v>25</v>
      </c>
      <c r="O13" t="s">
        <v>50</v>
      </c>
      <c r="P13" t="s">
        <v>41</v>
      </c>
    </row>
    <row r="14" spans="1:1024" x14ac:dyDescent="0.15">
      <c r="A14" s="3">
        <v>54</v>
      </c>
      <c r="B14" t="s">
        <v>573</v>
      </c>
      <c r="C14" t="s">
        <v>22</v>
      </c>
      <c r="D14" t="s">
        <v>82</v>
      </c>
      <c r="E14">
        <v>2020</v>
      </c>
      <c r="F14" t="s">
        <v>83</v>
      </c>
      <c r="G14" t="s">
        <v>731</v>
      </c>
      <c r="H14" t="s">
        <v>736</v>
      </c>
      <c r="I14" t="s">
        <v>20</v>
      </c>
      <c r="J14" t="s">
        <v>70</v>
      </c>
      <c r="K14" t="s">
        <v>22</v>
      </c>
      <c r="L14" t="s">
        <v>108</v>
      </c>
      <c r="M14" t="s">
        <v>49</v>
      </c>
      <c r="N14" t="s">
        <v>85</v>
      </c>
      <c r="O14" t="s">
        <v>109</v>
      </c>
      <c r="P14" t="s">
        <v>41</v>
      </c>
    </row>
    <row r="15" spans="1:1024" x14ac:dyDescent="0.15">
      <c r="A15" s="3">
        <v>59</v>
      </c>
      <c r="B15" t="s">
        <v>33</v>
      </c>
      <c r="C15" t="s">
        <v>22</v>
      </c>
      <c r="D15" t="s">
        <v>721</v>
      </c>
      <c r="E15">
        <v>2020</v>
      </c>
      <c r="F15" t="s">
        <v>83</v>
      </c>
      <c r="G15" t="s">
        <v>692</v>
      </c>
      <c r="H15" t="s">
        <v>693</v>
      </c>
      <c r="I15" t="s">
        <v>64</v>
      </c>
      <c r="J15" t="s">
        <v>64</v>
      </c>
      <c r="K15" t="s">
        <v>22</v>
      </c>
      <c r="L15" t="s">
        <v>132</v>
      </c>
      <c r="M15" t="s">
        <v>49</v>
      </c>
      <c r="N15" t="s">
        <v>187</v>
      </c>
      <c r="O15" t="s">
        <v>587</v>
      </c>
      <c r="P15" t="s">
        <v>41</v>
      </c>
    </row>
    <row r="16" spans="1:1024" x14ac:dyDescent="0.15">
      <c r="A16" s="3">
        <v>60</v>
      </c>
      <c r="B16" t="s">
        <v>33</v>
      </c>
      <c r="C16" t="s">
        <v>22</v>
      </c>
      <c r="D16" t="s">
        <v>172</v>
      </c>
      <c r="E16">
        <v>2020</v>
      </c>
      <c r="F16" t="s">
        <v>83</v>
      </c>
      <c r="G16" t="s">
        <v>692</v>
      </c>
      <c r="H16" t="s">
        <v>693</v>
      </c>
      <c r="I16" t="s">
        <v>64</v>
      </c>
      <c r="J16" t="s">
        <v>64</v>
      </c>
      <c r="K16" t="s">
        <v>22</v>
      </c>
      <c r="L16" t="s">
        <v>132</v>
      </c>
      <c r="M16" t="s">
        <v>49</v>
      </c>
      <c r="N16" t="s">
        <v>85</v>
      </c>
      <c r="O16" t="s">
        <v>86</v>
      </c>
      <c r="P16" t="s">
        <v>41</v>
      </c>
    </row>
    <row r="17" spans="1:16" x14ac:dyDescent="0.15">
      <c r="A17" s="3">
        <v>68</v>
      </c>
      <c r="B17" t="s">
        <v>268</v>
      </c>
      <c r="C17" t="s">
        <v>22</v>
      </c>
      <c r="D17" t="s">
        <v>162</v>
      </c>
      <c r="E17">
        <v>2020</v>
      </c>
      <c r="F17" t="s">
        <v>83</v>
      </c>
      <c r="G17" t="s">
        <v>226</v>
      </c>
      <c r="H17" t="s">
        <v>203</v>
      </c>
      <c r="I17" t="s">
        <v>64</v>
      </c>
      <c r="J17" t="s">
        <v>64</v>
      </c>
      <c r="K17" t="s">
        <v>22</v>
      </c>
      <c r="L17" t="s">
        <v>38</v>
      </c>
      <c r="M17" t="s">
        <v>67</v>
      </c>
      <c r="N17" t="s">
        <v>163</v>
      </c>
      <c r="O17" t="s">
        <v>269</v>
      </c>
      <c r="P17" t="s">
        <v>41</v>
      </c>
    </row>
    <row r="18" spans="1:16" x14ac:dyDescent="0.15">
      <c r="A18" s="3">
        <v>69</v>
      </c>
      <c r="B18" t="s">
        <v>161</v>
      </c>
      <c r="C18" t="s">
        <v>22</v>
      </c>
      <c r="D18" t="s">
        <v>162</v>
      </c>
      <c r="E18">
        <v>2020</v>
      </c>
      <c r="F18" t="s">
        <v>83</v>
      </c>
      <c r="G18" t="s">
        <v>153</v>
      </c>
      <c r="H18" t="s">
        <v>153</v>
      </c>
      <c r="I18" t="s">
        <v>20</v>
      </c>
      <c r="J18" t="s">
        <v>70</v>
      </c>
      <c r="K18" t="s">
        <v>22</v>
      </c>
      <c r="L18" t="s">
        <v>48</v>
      </c>
      <c r="M18" t="s">
        <v>49</v>
      </c>
      <c r="N18" t="s">
        <v>163</v>
      </c>
      <c r="O18" t="s">
        <v>164</v>
      </c>
      <c r="P18" t="s">
        <v>41</v>
      </c>
    </row>
    <row r="19" spans="1:16" x14ac:dyDescent="0.15">
      <c r="A19" s="3">
        <v>70</v>
      </c>
      <c r="B19" t="s">
        <v>33</v>
      </c>
      <c r="C19" t="s">
        <v>22</v>
      </c>
      <c r="D19" t="s">
        <v>192</v>
      </c>
      <c r="E19">
        <v>2020</v>
      </c>
      <c r="F19" t="s">
        <v>83</v>
      </c>
      <c r="G19" t="s">
        <v>692</v>
      </c>
      <c r="H19" t="s">
        <v>708</v>
      </c>
      <c r="I19" t="s">
        <v>20</v>
      </c>
      <c r="J19" t="s">
        <v>70</v>
      </c>
      <c r="K19" t="s">
        <v>65</v>
      </c>
      <c r="L19" t="s">
        <v>38</v>
      </c>
      <c r="M19" t="s">
        <v>30</v>
      </c>
      <c r="N19" t="s">
        <v>196</v>
      </c>
      <c r="O19" t="s">
        <v>197</v>
      </c>
      <c r="P19" t="s">
        <v>41</v>
      </c>
    </row>
    <row r="20" spans="1:16" x14ac:dyDescent="0.15">
      <c r="A20" s="3">
        <v>74</v>
      </c>
      <c r="B20" t="s">
        <v>191</v>
      </c>
      <c r="C20" t="s">
        <v>22</v>
      </c>
      <c r="D20" t="s">
        <v>192</v>
      </c>
      <c r="E20">
        <v>2020</v>
      </c>
      <c r="F20" t="s">
        <v>83</v>
      </c>
      <c r="G20" t="s">
        <v>168</v>
      </c>
      <c r="H20" t="s">
        <v>179</v>
      </c>
      <c r="I20" t="s">
        <v>64</v>
      </c>
      <c r="J20" t="s">
        <v>64</v>
      </c>
      <c r="K20" t="s">
        <v>22</v>
      </c>
      <c r="L20" t="s">
        <v>48</v>
      </c>
      <c r="M20" t="s">
        <v>49</v>
      </c>
      <c r="N20" t="s">
        <v>163</v>
      </c>
      <c r="O20" t="s">
        <v>166</v>
      </c>
      <c r="P20" t="s">
        <v>41</v>
      </c>
    </row>
    <row r="21" spans="1:16" x14ac:dyDescent="0.15">
      <c r="A21" s="3">
        <v>75</v>
      </c>
      <c r="B21" t="s">
        <v>95</v>
      </c>
      <c r="C21" t="s">
        <v>22</v>
      </c>
      <c r="D21" t="s">
        <v>195</v>
      </c>
      <c r="E21">
        <v>2020</v>
      </c>
      <c r="F21" t="s">
        <v>18</v>
      </c>
      <c r="G21" t="s">
        <v>168</v>
      </c>
      <c r="H21" t="s">
        <v>179</v>
      </c>
      <c r="I21" t="s">
        <v>64</v>
      </c>
      <c r="J21" t="s">
        <v>64</v>
      </c>
      <c r="K21" t="s">
        <v>22</v>
      </c>
      <c r="L21" t="s">
        <v>132</v>
      </c>
      <c r="M21" t="s">
        <v>49</v>
      </c>
      <c r="N21" t="s">
        <v>196</v>
      </c>
      <c r="O21" t="s">
        <v>197</v>
      </c>
      <c r="P21" t="s">
        <v>41</v>
      </c>
    </row>
    <row r="22" spans="1:16" x14ac:dyDescent="0.15">
      <c r="A22" s="3">
        <v>101</v>
      </c>
      <c r="B22" t="s">
        <v>161</v>
      </c>
      <c r="C22" t="s">
        <v>22</v>
      </c>
      <c r="D22" t="s">
        <v>384</v>
      </c>
      <c r="E22">
        <v>2020</v>
      </c>
      <c r="F22" t="s">
        <v>18</v>
      </c>
      <c r="G22" t="s">
        <v>692</v>
      </c>
      <c r="H22" t="s">
        <v>693</v>
      </c>
      <c r="I22" t="s">
        <v>46</v>
      </c>
      <c r="J22" t="s">
        <v>58</v>
      </c>
      <c r="K22" t="s">
        <v>65</v>
      </c>
      <c r="L22" t="s">
        <v>132</v>
      </c>
      <c r="M22" t="s">
        <v>49</v>
      </c>
      <c r="N22" t="s">
        <v>25</v>
      </c>
      <c r="O22" t="s">
        <v>53</v>
      </c>
      <c r="P22" t="s">
        <v>41</v>
      </c>
    </row>
    <row r="23" spans="1:16" x14ac:dyDescent="0.15">
      <c r="A23" s="3">
        <v>103</v>
      </c>
      <c r="B23" t="s">
        <v>33</v>
      </c>
      <c r="C23" t="s">
        <v>22</v>
      </c>
      <c r="D23" t="s">
        <v>392</v>
      </c>
      <c r="E23">
        <v>2020</v>
      </c>
      <c r="F23" t="s">
        <v>18</v>
      </c>
      <c r="G23" t="s">
        <v>591</v>
      </c>
      <c r="H23" t="s">
        <v>596</v>
      </c>
      <c r="I23" t="s">
        <v>20</v>
      </c>
      <c r="J23" t="s">
        <v>70</v>
      </c>
      <c r="K23" t="s">
        <v>22</v>
      </c>
      <c r="L23" t="s">
        <v>48</v>
      </c>
      <c r="M23" t="s">
        <v>49</v>
      </c>
      <c r="N23" t="s">
        <v>25</v>
      </c>
      <c r="O23" t="s">
        <v>50</v>
      </c>
      <c r="P23" t="s">
        <v>41</v>
      </c>
    </row>
    <row r="24" spans="1:16" x14ac:dyDescent="0.15">
      <c r="A24" s="3">
        <v>106</v>
      </c>
      <c r="B24" t="s">
        <v>33</v>
      </c>
      <c r="C24" t="s">
        <v>22</v>
      </c>
      <c r="D24" t="s">
        <v>52</v>
      </c>
      <c r="E24">
        <v>2020</v>
      </c>
      <c r="F24" t="s">
        <v>18</v>
      </c>
      <c r="G24" t="s">
        <v>402</v>
      </c>
      <c r="H24" t="s">
        <v>417</v>
      </c>
      <c r="I24" t="s">
        <v>46</v>
      </c>
      <c r="J24" t="s">
        <v>70</v>
      </c>
      <c r="K24" t="s">
        <v>22</v>
      </c>
      <c r="L24" t="s">
        <v>132</v>
      </c>
      <c r="M24" t="s">
        <v>49</v>
      </c>
      <c r="N24" t="s">
        <v>25</v>
      </c>
      <c r="O24" t="s">
        <v>50</v>
      </c>
      <c r="P24" t="s">
        <v>27</v>
      </c>
    </row>
    <row r="25" spans="1:16" x14ac:dyDescent="0.15">
      <c r="A25" s="3">
        <v>110</v>
      </c>
      <c r="B25" t="s">
        <v>318</v>
      </c>
      <c r="C25" t="s">
        <v>319</v>
      </c>
      <c r="D25" t="s">
        <v>320</v>
      </c>
      <c r="E25">
        <v>2020</v>
      </c>
      <c r="F25" t="s">
        <v>18</v>
      </c>
      <c r="G25" t="s">
        <v>226</v>
      </c>
      <c r="H25" t="s">
        <v>203</v>
      </c>
      <c r="I25" t="s">
        <v>46</v>
      </c>
      <c r="J25" t="s">
        <v>21</v>
      </c>
      <c r="K25" t="s">
        <v>22</v>
      </c>
      <c r="L25" t="s">
        <v>132</v>
      </c>
      <c r="M25" t="s">
        <v>49</v>
      </c>
      <c r="N25" t="s">
        <v>85</v>
      </c>
      <c r="O25" t="s">
        <v>116</v>
      </c>
      <c r="P25" t="s">
        <v>174</v>
      </c>
    </row>
    <row r="26" spans="1:16" x14ac:dyDescent="0.15">
      <c r="A26" s="3">
        <v>115</v>
      </c>
      <c r="B26" t="s">
        <v>33</v>
      </c>
      <c r="C26" t="s">
        <v>254</v>
      </c>
      <c r="D26" t="s">
        <v>491</v>
      </c>
      <c r="E26">
        <v>2020</v>
      </c>
      <c r="F26" t="s">
        <v>18</v>
      </c>
      <c r="G26" t="s">
        <v>635</v>
      </c>
      <c r="H26" t="s">
        <v>637</v>
      </c>
      <c r="I26" t="s">
        <v>46</v>
      </c>
      <c r="J26" t="s">
        <v>21</v>
      </c>
      <c r="K26" t="s">
        <v>65</v>
      </c>
      <c r="L26" t="s">
        <v>38</v>
      </c>
      <c r="M26" t="s">
        <v>24</v>
      </c>
      <c r="N26" t="s">
        <v>85</v>
      </c>
      <c r="O26" t="s">
        <v>122</v>
      </c>
      <c r="P26" t="s">
        <v>51</v>
      </c>
    </row>
    <row r="27" spans="1:16" x14ac:dyDescent="0.15">
      <c r="A27" s="3">
        <v>126</v>
      </c>
      <c r="B27" t="s">
        <v>161</v>
      </c>
      <c r="C27" t="s">
        <v>22</v>
      </c>
      <c r="D27" t="s">
        <v>491</v>
      </c>
      <c r="E27">
        <v>2020</v>
      </c>
      <c r="F27" t="s">
        <v>18</v>
      </c>
      <c r="G27" t="s">
        <v>692</v>
      </c>
      <c r="H27" t="s">
        <v>693</v>
      </c>
      <c r="I27" t="s">
        <v>46</v>
      </c>
      <c r="J27" t="s">
        <v>58</v>
      </c>
      <c r="K27" t="s">
        <v>65</v>
      </c>
      <c r="L27" t="s">
        <v>132</v>
      </c>
      <c r="M27" t="s">
        <v>49</v>
      </c>
      <c r="N27" t="s">
        <v>25</v>
      </c>
      <c r="O27" t="s">
        <v>53</v>
      </c>
      <c r="P27" t="s">
        <v>41</v>
      </c>
    </row>
    <row r="28" spans="1:16" x14ac:dyDescent="0.15">
      <c r="A28" s="3">
        <v>131</v>
      </c>
      <c r="B28" t="s">
        <v>33</v>
      </c>
      <c r="C28" t="s">
        <v>22</v>
      </c>
      <c r="D28" t="s">
        <v>299</v>
      </c>
      <c r="E28">
        <v>2020</v>
      </c>
      <c r="F28" t="s">
        <v>18</v>
      </c>
      <c r="G28" t="s">
        <v>226</v>
      </c>
      <c r="H28" t="s">
        <v>203</v>
      </c>
      <c r="I28" t="s">
        <v>20</v>
      </c>
      <c r="J28" t="s">
        <v>58</v>
      </c>
      <c r="K28" t="s">
        <v>22</v>
      </c>
      <c r="L28" t="s">
        <v>59</v>
      </c>
      <c r="M28" t="s">
        <v>49</v>
      </c>
      <c r="N28" t="s">
        <v>25</v>
      </c>
      <c r="O28" t="s">
        <v>53</v>
      </c>
      <c r="P28" t="s">
        <v>41</v>
      </c>
    </row>
    <row r="29" spans="1:16" x14ac:dyDescent="0.15">
      <c r="A29" s="3">
        <v>132</v>
      </c>
      <c r="B29" t="s">
        <v>265</v>
      </c>
      <c r="C29" t="s">
        <v>254</v>
      </c>
      <c r="D29" t="s">
        <v>299</v>
      </c>
      <c r="E29">
        <v>2020</v>
      </c>
      <c r="F29" t="s">
        <v>18</v>
      </c>
      <c r="G29" t="s">
        <v>539</v>
      </c>
      <c r="H29" t="s">
        <v>561</v>
      </c>
      <c r="I29" t="s">
        <v>46</v>
      </c>
      <c r="J29" t="s">
        <v>58</v>
      </c>
      <c r="K29" t="s">
        <v>22</v>
      </c>
      <c r="L29" t="s">
        <v>38</v>
      </c>
      <c r="M29" t="s">
        <v>30</v>
      </c>
      <c r="N29" t="s">
        <v>25</v>
      </c>
      <c r="O29" t="s">
        <v>50</v>
      </c>
      <c r="P29" t="s">
        <v>41</v>
      </c>
    </row>
    <row r="30" spans="1:16" x14ac:dyDescent="0.15">
      <c r="A30" s="3">
        <v>133</v>
      </c>
      <c r="B30" t="s">
        <v>496</v>
      </c>
      <c r="C30" t="s">
        <v>562</v>
      </c>
      <c r="D30" t="s">
        <v>299</v>
      </c>
      <c r="E30">
        <v>2020</v>
      </c>
      <c r="F30" t="s">
        <v>18</v>
      </c>
      <c r="G30" t="s">
        <v>539</v>
      </c>
      <c r="H30" t="s">
        <v>561</v>
      </c>
      <c r="I30" t="s">
        <v>20</v>
      </c>
      <c r="J30" t="s">
        <v>70</v>
      </c>
      <c r="K30" t="s">
        <v>22</v>
      </c>
      <c r="L30" t="s">
        <v>38</v>
      </c>
      <c r="M30" t="s">
        <v>30</v>
      </c>
      <c r="N30" t="s">
        <v>25</v>
      </c>
      <c r="O30" t="s">
        <v>50</v>
      </c>
      <c r="P30" t="s">
        <v>41</v>
      </c>
    </row>
    <row r="31" spans="1:16" x14ac:dyDescent="0.15">
      <c r="A31" s="3">
        <v>134</v>
      </c>
      <c r="B31" t="s">
        <v>312</v>
      </c>
      <c r="C31" t="s">
        <v>22</v>
      </c>
      <c r="D31" t="s">
        <v>299</v>
      </c>
      <c r="E31">
        <v>2020</v>
      </c>
      <c r="F31" t="s">
        <v>18</v>
      </c>
      <c r="G31" t="s">
        <v>226</v>
      </c>
      <c r="H31" t="s">
        <v>314</v>
      </c>
      <c r="I31" t="s">
        <v>20</v>
      </c>
      <c r="J31" t="s">
        <v>70</v>
      </c>
      <c r="K31" t="s">
        <v>22</v>
      </c>
      <c r="L31" t="s">
        <v>48</v>
      </c>
      <c r="M31" t="s">
        <v>49</v>
      </c>
      <c r="N31" t="s">
        <v>163</v>
      </c>
      <c r="O31" t="s">
        <v>166</v>
      </c>
      <c r="P31" t="s">
        <v>41</v>
      </c>
    </row>
    <row r="32" spans="1:16" x14ac:dyDescent="0.15">
      <c r="A32" s="3">
        <v>135</v>
      </c>
      <c r="B32" t="s">
        <v>33</v>
      </c>
      <c r="C32" t="s">
        <v>22</v>
      </c>
      <c r="D32" t="s">
        <v>145</v>
      </c>
      <c r="E32">
        <v>2020</v>
      </c>
      <c r="F32" t="s">
        <v>18</v>
      </c>
      <c r="G32" t="s">
        <v>136</v>
      </c>
      <c r="H32" t="s">
        <v>137</v>
      </c>
      <c r="I32" t="s">
        <v>46</v>
      </c>
      <c r="J32" t="s">
        <v>97</v>
      </c>
      <c r="K32" t="s">
        <v>65</v>
      </c>
      <c r="L32" t="s">
        <v>48</v>
      </c>
      <c r="M32" t="s">
        <v>49</v>
      </c>
      <c r="N32" t="s">
        <v>25</v>
      </c>
      <c r="O32" t="s">
        <v>50</v>
      </c>
      <c r="P32" t="s">
        <v>41</v>
      </c>
    </row>
    <row r="33" spans="1:16" x14ac:dyDescent="0.15">
      <c r="A33" s="3">
        <v>136</v>
      </c>
      <c r="B33" t="s">
        <v>249</v>
      </c>
      <c r="C33" t="s">
        <v>250</v>
      </c>
      <c r="D33" t="s">
        <v>145</v>
      </c>
      <c r="E33">
        <v>2020</v>
      </c>
      <c r="F33" t="s">
        <v>18</v>
      </c>
      <c r="G33" t="s">
        <v>226</v>
      </c>
      <c r="H33" t="s">
        <v>236</v>
      </c>
      <c r="I33" t="s">
        <v>46</v>
      </c>
      <c r="J33" t="s">
        <v>58</v>
      </c>
      <c r="K33" t="s">
        <v>22</v>
      </c>
      <c r="L33" t="s">
        <v>38</v>
      </c>
      <c r="M33" t="s">
        <v>67</v>
      </c>
      <c r="N33" t="s">
        <v>25</v>
      </c>
      <c r="O33" t="s">
        <v>50</v>
      </c>
      <c r="P33" t="s">
        <v>41</v>
      </c>
    </row>
    <row r="34" spans="1:16" x14ac:dyDescent="0.15">
      <c r="A34" s="3">
        <v>137</v>
      </c>
      <c r="B34" t="s">
        <v>251</v>
      </c>
      <c r="C34" t="s">
        <v>250</v>
      </c>
      <c r="D34" t="s">
        <v>145</v>
      </c>
      <c r="E34">
        <v>2020</v>
      </c>
      <c r="F34" t="s">
        <v>18</v>
      </c>
      <c r="G34" t="s">
        <v>226</v>
      </c>
      <c r="H34" t="s">
        <v>236</v>
      </c>
      <c r="I34" t="s">
        <v>20</v>
      </c>
      <c r="J34" t="s">
        <v>21</v>
      </c>
      <c r="K34" t="s">
        <v>22</v>
      </c>
      <c r="L34" t="s">
        <v>38</v>
      </c>
      <c r="M34" t="s">
        <v>67</v>
      </c>
      <c r="N34" t="s">
        <v>25</v>
      </c>
      <c r="O34" t="s">
        <v>50</v>
      </c>
      <c r="P34" t="s">
        <v>41</v>
      </c>
    </row>
    <row r="35" spans="1:16" x14ac:dyDescent="0.15">
      <c r="A35" s="3">
        <v>138</v>
      </c>
      <c r="B35" t="s">
        <v>252</v>
      </c>
      <c r="C35" t="s">
        <v>250</v>
      </c>
      <c r="D35" t="s">
        <v>145</v>
      </c>
      <c r="E35">
        <v>2020</v>
      </c>
      <c r="F35" t="s">
        <v>18</v>
      </c>
      <c r="G35" t="s">
        <v>226</v>
      </c>
      <c r="H35" t="s">
        <v>236</v>
      </c>
      <c r="I35" t="s">
        <v>20</v>
      </c>
      <c r="J35" t="s">
        <v>21</v>
      </c>
      <c r="K35" t="s">
        <v>22</v>
      </c>
      <c r="L35" t="s">
        <v>38</v>
      </c>
      <c r="M35" t="s">
        <v>67</v>
      </c>
      <c r="N35" t="s">
        <v>25</v>
      </c>
      <c r="O35" t="s">
        <v>50</v>
      </c>
      <c r="P35" t="s">
        <v>41</v>
      </c>
    </row>
    <row r="36" spans="1:16" x14ac:dyDescent="0.15">
      <c r="A36" s="3">
        <v>139</v>
      </c>
      <c r="B36" t="s">
        <v>435</v>
      </c>
      <c r="C36" t="s">
        <v>22</v>
      </c>
      <c r="D36" t="s">
        <v>740</v>
      </c>
      <c r="E36">
        <v>2020</v>
      </c>
      <c r="F36" t="s">
        <v>18</v>
      </c>
      <c r="G36" t="s">
        <v>731</v>
      </c>
      <c r="H36" t="s">
        <v>741</v>
      </c>
      <c r="I36" t="s">
        <v>20</v>
      </c>
      <c r="J36" t="s">
        <v>58</v>
      </c>
      <c r="K36" t="s">
        <v>22</v>
      </c>
      <c r="L36" t="s">
        <v>48</v>
      </c>
      <c r="M36" t="s">
        <v>49</v>
      </c>
      <c r="N36" t="s">
        <v>25</v>
      </c>
      <c r="O36" t="s">
        <v>53</v>
      </c>
      <c r="P36" t="s">
        <v>41</v>
      </c>
    </row>
    <row r="37" spans="1:16" x14ac:dyDescent="0.15">
      <c r="A37" s="3">
        <v>142</v>
      </c>
      <c r="B37" t="s">
        <v>688</v>
      </c>
      <c r="C37" t="s">
        <v>689</v>
      </c>
      <c r="D37" t="s">
        <v>690</v>
      </c>
      <c r="E37">
        <v>2020</v>
      </c>
      <c r="F37" t="s">
        <v>18</v>
      </c>
      <c r="G37" t="s">
        <v>671</v>
      </c>
      <c r="H37" t="s">
        <v>678</v>
      </c>
      <c r="I37" t="s">
        <v>20</v>
      </c>
      <c r="J37" t="s">
        <v>58</v>
      </c>
      <c r="K37" t="s">
        <v>77</v>
      </c>
      <c r="L37" t="s">
        <v>132</v>
      </c>
      <c r="M37" t="s">
        <v>49</v>
      </c>
      <c r="N37" t="s">
        <v>25</v>
      </c>
      <c r="O37" t="s">
        <v>50</v>
      </c>
      <c r="P37" t="s">
        <v>41</v>
      </c>
    </row>
    <row r="38" spans="1:16" x14ac:dyDescent="0.15">
      <c r="A38" s="3">
        <v>143</v>
      </c>
      <c r="B38" t="s">
        <v>691</v>
      </c>
      <c r="C38" t="s">
        <v>22</v>
      </c>
      <c r="D38" t="s">
        <v>690</v>
      </c>
      <c r="E38">
        <v>2020</v>
      </c>
      <c r="F38" t="s">
        <v>18</v>
      </c>
      <c r="G38" t="s">
        <v>671</v>
      </c>
      <c r="H38" t="s">
        <v>678</v>
      </c>
      <c r="I38" t="s">
        <v>46</v>
      </c>
      <c r="J38" t="s">
        <v>70</v>
      </c>
      <c r="K38" t="s">
        <v>77</v>
      </c>
      <c r="L38" t="s">
        <v>132</v>
      </c>
      <c r="M38" t="s">
        <v>49</v>
      </c>
      <c r="N38" t="s">
        <v>25</v>
      </c>
      <c r="O38" t="s">
        <v>50</v>
      </c>
      <c r="P38" t="s">
        <v>41</v>
      </c>
    </row>
    <row r="39" spans="1:16" x14ac:dyDescent="0.15">
      <c r="A39" s="3">
        <v>144</v>
      </c>
      <c r="B39" t="s">
        <v>95</v>
      </c>
      <c r="C39" t="s">
        <v>22</v>
      </c>
      <c r="D39" t="s">
        <v>690</v>
      </c>
      <c r="E39">
        <v>2020</v>
      </c>
      <c r="F39" t="s">
        <v>18</v>
      </c>
      <c r="G39" t="s">
        <v>671</v>
      </c>
      <c r="H39" t="s">
        <v>678</v>
      </c>
      <c r="I39" t="s">
        <v>20</v>
      </c>
      <c r="J39" t="s">
        <v>110</v>
      </c>
      <c r="K39" t="s">
        <v>77</v>
      </c>
      <c r="L39" t="s">
        <v>132</v>
      </c>
      <c r="M39" t="s">
        <v>49</v>
      </c>
      <c r="N39" t="s">
        <v>25</v>
      </c>
      <c r="O39" t="s">
        <v>50</v>
      </c>
      <c r="P39" t="s">
        <v>41</v>
      </c>
    </row>
    <row r="40" spans="1:16" x14ac:dyDescent="0.15">
      <c r="A40" s="3">
        <v>149</v>
      </c>
      <c r="B40" t="s">
        <v>95</v>
      </c>
      <c r="C40" t="s">
        <v>319</v>
      </c>
      <c r="D40" t="s">
        <v>388</v>
      </c>
      <c r="E40">
        <v>2020</v>
      </c>
      <c r="F40" t="s">
        <v>45</v>
      </c>
      <c r="G40" t="s">
        <v>370</v>
      </c>
      <c r="H40" t="s">
        <v>379</v>
      </c>
      <c r="I40" t="s">
        <v>20</v>
      </c>
      <c r="J40" t="s">
        <v>58</v>
      </c>
      <c r="K40" t="s">
        <v>22</v>
      </c>
      <c r="L40" t="s">
        <v>38</v>
      </c>
      <c r="M40" t="s">
        <v>24</v>
      </c>
      <c r="N40" t="s">
        <v>25</v>
      </c>
      <c r="O40" t="s">
        <v>50</v>
      </c>
      <c r="P40" t="s">
        <v>51</v>
      </c>
    </row>
    <row r="41" spans="1:16" x14ac:dyDescent="0.15">
      <c r="A41" s="3">
        <v>156</v>
      </c>
      <c r="B41" t="s">
        <v>33</v>
      </c>
      <c r="C41" t="s">
        <v>22</v>
      </c>
      <c r="D41" t="s">
        <v>531</v>
      </c>
      <c r="E41">
        <v>2020</v>
      </c>
      <c r="F41" t="s">
        <v>45</v>
      </c>
      <c r="G41" t="s">
        <v>509</v>
      </c>
      <c r="H41" t="s">
        <v>520</v>
      </c>
      <c r="I41" t="s">
        <v>20</v>
      </c>
      <c r="J41" t="s">
        <v>486</v>
      </c>
      <c r="K41" t="s">
        <v>244</v>
      </c>
      <c r="L41" t="s">
        <v>132</v>
      </c>
      <c r="M41" t="s">
        <v>49</v>
      </c>
      <c r="N41" t="s">
        <v>85</v>
      </c>
      <c r="O41" t="s">
        <v>116</v>
      </c>
      <c r="P41" t="s">
        <v>41</v>
      </c>
    </row>
    <row r="42" spans="1:16" x14ac:dyDescent="0.15">
      <c r="A42" s="3">
        <v>157</v>
      </c>
      <c r="B42" t="s">
        <v>33</v>
      </c>
      <c r="C42" t="s">
        <v>22</v>
      </c>
      <c r="D42" t="s">
        <v>531</v>
      </c>
      <c r="E42">
        <v>2020</v>
      </c>
      <c r="F42" t="s">
        <v>45</v>
      </c>
      <c r="G42" t="s">
        <v>509</v>
      </c>
      <c r="H42" t="s">
        <v>520</v>
      </c>
      <c r="I42" t="s">
        <v>20</v>
      </c>
      <c r="J42" t="s">
        <v>258</v>
      </c>
      <c r="K42" t="s">
        <v>244</v>
      </c>
      <c r="L42" t="s">
        <v>132</v>
      </c>
      <c r="M42" t="s">
        <v>49</v>
      </c>
      <c r="N42" t="s">
        <v>85</v>
      </c>
      <c r="O42" t="s">
        <v>116</v>
      </c>
      <c r="P42" t="s">
        <v>41</v>
      </c>
    </row>
    <row r="43" spans="1:16" x14ac:dyDescent="0.15">
      <c r="A43" s="3">
        <v>158</v>
      </c>
      <c r="B43" t="s">
        <v>33</v>
      </c>
      <c r="C43" t="s">
        <v>22</v>
      </c>
      <c r="D43" t="s">
        <v>474</v>
      </c>
      <c r="E43">
        <v>2020</v>
      </c>
      <c r="F43" t="s">
        <v>45</v>
      </c>
      <c r="G43" t="s">
        <v>509</v>
      </c>
      <c r="H43" t="s">
        <v>520</v>
      </c>
      <c r="I43" t="s">
        <v>20</v>
      </c>
      <c r="J43" t="s">
        <v>486</v>
      </c>
      <c r="K43" t="s">
        <v>244</v>
      </c>
      <c r="L43" t="s">
        <v>132</v>
      </c>
      <c r="M43" t="s">
        <v>49</v>
      </c>
      <c r="N43" t="s">
        <v>85</v>
      </c>
      <c r="O43" t="s">
        <v>109</v>
      </c>
      <c r="P43" t="s">
        <v>41</v>
      </c>
    </row>
    <row r="44" spans="1:16" x14ac:dyDescent="0.15">
      <c r="A44" s="3">
        <v>169</v>
      </c>
      <c r="B44" t="s">
        <v>33</v>
      </c>
      <c r="C44" t="s">
        <v>22</v>
      </c>
      <c r="D44" t="s">
        <v>532</v>
      </c>
      <c r="E44">
        <v>2020</v>
      </c>
      <c r="F44" t="s">
        <v>45</v>
      </c>
      <c r="G44" t="s">
        <v>509</v>
      </c>
      <c r="H44" t="s">
        <v>520</v>
      </c>
      <c r="I44" t="s">
        <v>20</v>
      </c>
      <c r="J44" t="s">
        <v>258</v>
      </c>
      <c r="K44" t="s">
        <v>244</v>
      </c>
      <c r="L44" t="s">
        <v>132</v>
      </c>
      <c r="M44" t="s">
        <v>49</v>
      </c>
      <c r="N44" t="s">
        <v>85</v>
      </c>
      <c r="O44" t="s">
        <v>109</v>
      </c>
      <c r="P44" t="s">
        <v>41</v>
      </c>
    </row>
    <row r="45" spans="1:16" x14ac:dyDescent="0.15">
      <c r="A45" s="3">
        <v>170</v>
      </c>
      <c r="B45" t="s">
        <v>95</v>
      </c>
      <c r="C45" t="s">
        <v>254</v>
      </c>
      <c r="D45" t="s">
        <v>387</v>
      </c>
      <c r="E45">
        <v>2020</v>
      </c>
      <c r="F45" t="s">
        <v>45</v>
      </c>
      <c r="G45" t="s">
        <v>370</v>
      </c>
      <c r="H45" t="s">
        <v>379</v>
      </c>
      <c r="I45" t="s">
        <v>20</v>
      </c>
      <c r="J45" t="s">
        <v>70</v>
      </c>
      <c r="K45" t="s">
        <v>22</v>
      </c>
      <c r="L45" t="s">
        <v>38</v>
      </c>
      <c r="M45" t="s">
        <v>24</v>
      </c>
      <c r="N45" t="s">
        <v>85</v>
      </c>
      <c r="O45" t="s">
        <v>122</v>
      </c>
      <c r="P45" t="s">
        <v>51</v>
      </c>
    </row>
    <row r="46" spans="1:16" x14ac:dyDescent="0.15">
      <c r="A46" s="3">
        <v>174</v>
      </c>
      <c r="B46" t="s">
        <v>33</v>
      </c>
      <c r="C46" t="s">
        <v>22</v>
      </c>
      <c r="D46" t="s">
        <v>533</v>
      </c>
      <c r="E46">
        <v>2020</v>
      </c>
      <c r="F46" t="s">
        <v>45</v>
      </c>
      <c r="G46" t="s">
        <v>509</v>
      </c>
      <c r="H46" t="s">
        <v>520</v>
      </c>
      <c r="I46" t="s">
        <v>20</v>
      </c>
      <c r="J46" t="s">
        <v>258</v>
      </c>
      <c r="K46" t="s">
        <v>244</v>
      </c>
      <c r="L46" t="s">
        <v>132</v>
      </c>
      <c r="M46" t="s">
        <v>49</v>
      </c>
      <c r="N46" t="s">
        <v>85</v>
      </c>
      <c r="O46" t="s">
        <v>109</v>
      </c>
      <c r="P46" t="s">
        <v>41</v>
      </c>
    </row>
    <row r="47" spans="1:16" x14ac:dyDescent="0.15">
      <c r="A47" s="3">
        <v>175</v>
      </c>
      <c r="B47" t="s">
        <v>268</v>
      </c>
      <c r="C47" t="s">
        <v>250</v>
      </c>
      <c r="D47" t="s">
        <v>533</v>
      </c>
      <c r="E47">
        <v>2020</v>
      </c>
      <c r="F47" t="s">
        <v>45</v>
      </c>
      <c r="G47" t="s">
        <v>509</v>
      </c>
      <c r="H47" t="s">
        <v>510</v>
      </c>
      <c r="I47" t="s">
        <v>64</v>
      </c>
      <c r="J47" t="s">
        <v>64</v>
      </c>
      <c r="K47" t="s">
        <v>22</v>
      </c>
      <c r="L47" t="s">
        <v>132</v>
      </c>
      <c r="M47" t="s">
        <v>49</v>
      </c>
      <c r="N47" t="s">
        <v>133</v>
      </c>
      <c r="O47" t="s">
        <v>134</v>
      </c>
      <c r="P47" t="s">
        <v>41</v>
      </c>
    </row>
    <row r="48" spans="1:16" x14ac:dyDescent="0.15">
      <c r="A48" s="3">
        <v>180</v>
      </c>
      <c r="B48" t="s">
        <v>33</v>
      </c>
      <c r="C48" t="s">
        <v>22</v>
      </c>
      <c r="D48" t="s">
        <v>242</v>
      </c>
      <c r="E48">
        <v>2020</v>
      </c>
      <c r="F48" t="s">
        <v>45</v>
      </c>
      <c r="G48" t="s">
        <v>226</v>
      </c>
      <c r="H48" t="s">
        <v>203</v>
      </c>
      <c r="I48" t="s">
        <v>46</v>
      </c>
      <c r="J48" t="s">
        <v>58</v>
      </c>
      <c r="K48" t="s">
        <v>65</v>
      </c>
      <c r="L48" t="s">
        <v>38</v>
      </c>
      <c r="M48" t="s">
        <v>67</v>
      </c>
      <c r="N48" t="s">
        <v>39</v>
      </c>
      <c r="O48" t="s">
        <v>40</v>
      </c>
      <c r="P48" t="s">
        <v>51</v>
      </c>
    </row>
    <row r="49" spans="1:16" x14ac:dyDescent="0.15">
      <c r="A49" s="3">
        <v>181</v>
      </c>
      <c r="B49" t="s">
        <v>33</v>
      </c>
      <c r="C49" t="s">
        <v>22</v>
      </c>
      <c r="D49" t="s">
        <v>242</v>
      </c>
      <c r="E49">
        <v>2020</v>
      </c>
      <c r="F49" t="s">
        <v>45</v>
      </c>
      <c r="G49" t="s">
        <v>226</v>
      </c>
      <c r="H49" t="s">
        <v>203</v>
      </c>
      <c r="I49" t="s">
        <v>46</v>
      </c>
      <c r="J49" t="s">
        <v>58</v>
      </c>
      <c r="K49" t="s">
        <v>22</v>
      </c>
      <c r="L49" t="s">
        <v>38</v>
      </c>
      <c r="M49" t="s">
        <v>67</v>
      </c>
      <c r="N49" t="s">
        <v>39</v>
      </c>
      <c r="O49" t="s">
        <v>40</v>
      </c>
      <c r="P49" t="s">
        <v>51</v>
      </c>
    </row>
    <row r="50" spans="1:16" x14ac:dyDescent="0.15">
      <c r="A50" s="3">
        <v>183</v>
      </c>
      <c r="B50" t="s">
        <v>33</v>
      </c>
      <c r="C50" t="s">
        <v>22</v>
      </c>
      <c r="D50" t="s">
        <v>436</v>
      </c>
      <c r="E50">
        <v>2020</v>
      </c>
      <c r="F50" t="s">
        <v>45</v>
      </c>
      <c r="G50" t="s">
        <v>419</v>
      </c>
      <c r="H50" t="s">
        <v>429</v>
      </c>
      <c r="I50" t="s">
        <v>20</v>
      </c>
      <c r="J50" t="s">
        <v>58</v>
      </c>
      <c r="K50" t="s">
        <v>22</v>
      </c>
      <c r="L50" t="s">
        <v>108</v>
      </c>
      <c r="M50" t="s">
        <v>49</v>
      </c>
      <c r="N50" t="s">
        <v>85</v>
      </c>
      <c r="O50" t="s">
        <v>109</v>
      </c>
      <c r="P50" t="s">
        <v>27</v>
      </c>
    </row>
    <row r="51" spans="1:16" x14ac:dyDescent="0.15">
      <c r="A51" s="3">
        <v>184</v>
      </c>
      <c r="B51" t="s">
        <v>42</v>
      </c>
      <c r="C51" t="s">
        <v>43</v>
      </c>
      <c r="D51" t="s">
        <v>44</v>
      </c>
      <c r="E51">
        <v>2020</v>
      </c>
      <c r="F51" t="s">
        <v>45</v>
      </c>
      <c r="G51" t="s">
        <v>19</v>
      </c>
      <c r="H51" t="s">
        <v>19</v>
      </c>
      <c r="I51" t="s">
        <v>46</v>
      </c>
      <c r="J51" t="s">
        <v>47</v>
      </c>
      <c r="K51" t="s">
        <v>22</v>
      </c>
      <c r="L51" t="s">
        <v>48</v>
      </c>
      <c r="M51" t="s">
        <v>49</v>
      </c>
      <c r="N51" t="s">
        <v>25</v>
      </c>
      <c r="O51" t="s">
        <v>50</v>
      </c>
      <c r="P51" t="s">
        <v>51</v>
      </c>
    </row>
    <row r="52" spans="1:16" x14ac:dyDescent="0.15">
      <c r="A52" s="3">
        <v>185</v>
      </c>
      <c r="B52" t="s">
        <v>315</v>
      </c>
      <c r="C52" t="s">
        <v>22</v>
      </c>
      <c r="D52" t="s">
        <v>44</v>
      </c>
      <c r="E52">
        <v>2020</v>
      </c>
      <c r="F52" t="s">
        <v>45</v>
      </c>
      <c r="G52" t="s">
        <v>226</v>
      </c>
      <c r="H52" t="s">
        <v>314</v>
      </c>
      <c r="I52" t="s">
        <v>20</v>
      </c>
      <c r="J52" t="s">
        <v>70</v>
      </c>
      <c r="K52" t="s">
        <v>22</v>
      </c>
      <c r="L52" t="s">
        <v>48</v>
      </c>
      <c r="M52" t="s">
        <v>49</v>
      </c>
      <c r="N52" t="s">
        <v>163</v>
      </c>
      <c r="O52" t="s">
        <v>166</v>
      </c>
      <c r="P52" t="s">
        <v>284</v>
      </c>
    </row>
    <row r="53" spans="1:16" x14ac:dyDescent="0.15">
      <c r="A53" s="3">
        <v>186</v>
      </c>
      <c r="B53" t="s">
        <v>315</v>
      </c>
      <c r="C53" t="s">
        <v>22</v>
      </c>
      <c r="D53" t="s">
        <v>44</v>
      </c>
      <c r="E53">
        <v>2020</v>
      </c>
      <c r="F53" t="s">
        <v>45</v>
      </c>
      <c r="G53" t="s">
        <v>226</v>
      </c>
      <c r="H53" t="s">
        <v>314</v>
      </c>
      <c r="I53" t="s">
        <v>20</v>
      </c>
      <c r="J53" t="s">
        <v>70</v>
      </c>
      <c r="K53" t="s">
        <v>22</v>
      </c>
      <c r="L53" t="s">
        <v>48</v>
      </c>
      <c r="M53" t="s">
        <v>49</v>
      </c>
      <c r="N53" t="s">
        <v>163</v>
      </c>
      <c r="O53" t="s">
        <v>166</v>
      </c>
      <c r="P53" t="s">
        <v>41</v>
      </c>
    </row>
    <row r="54" spans="1:16" x14ac:dyDescent="0.15">
      <c r="A54" s="3">
        <v>187</v>
      </c>
      <c r="B54" t="s">
        <v>312</v>
      </c>
      <c r="C54" t="s">
        <v>22</v>
      </c>
      <c r="D54" t="s">
        <v>44</v>
      </c>
      <c r="E54">
        <v>2020</v>
      </c>
      <c r="F54" t="s">
        <v>45</v>
      </c>
      <c r="G54" t="s">
        <v>226</v>
      </c>
      <c r="H54" t="s">
        <v>314</v>
      </c>
      <c r="I54" t="s">
        <v>20</v>
      </c>
      <c r="J54" t="s">
        <v>70</v>
      </c>
      <c r="K54" t="s">
        <v>22</v>
      </c>
      <c r="L54" t="s">
        <v>48</v>
      </c>
      <c r="M54" t="s">
        <v>49</v>
      </c>
      <c r="N54" t="s">
        <v>163</v>
      </c>
      <c r="O54" t="s">
        <v>166</v>
      </c>
      <c r="P54" t="s">
        <v>51</v>
      </c>
    </row>
    <row r="55" spans="1:16" x14ac:dyDescent="0.15">
      <c r="A55" s="3">
        <v>189</v>
      </c>
      <c r="B55" t="s">
        <v>685</v>
      </c>
      <c r="C55" t="s">
        <v>22</v>
      </c>
      <c r="D55" t="s">
        <v>686</v>
      </c>
      <c r="E55">
        <v>2020</v>
      </c>
      <c r="F55" t="s">
        <v>45</v>
      </c>
      <c r="G55" t="s">
        <v>671</v>
      </c>
      <c r="H55" t="s">
        <v>687</v>
      </c>
      <c r="I55" t="s">
        <v>20</v>
      </c>
      <c r="J55" t="s">
        <v>58</v>
      </c>
      <c r="K55" t="s">
        <v>22</v>
      </c>
      <c r="L55" t="s">
        <v>132</v>
      </c>
      <c r="M55" t="s">
        <v>49</v>
      </c>
      <c r="N55" t="s">
        <v>85</v>
      </c>
      <c r="O55" t="s">
        <v>109</v>
      </c>
      <c r="P55" t="s">
        <v>51</v>
      </c>
    </row>
    <row r="56" spans="1:16" x14ac:dyDescent="0.15">
      <c r="A56" s="3">
        <v>195</v>
      </c>
      <c r="B56" t="s">
        <v>95</v>
      </c>
      <c r="C56" t="s">
        <v>254</v>
      </c>
      <c r="D56" t="s">
        <v>389</v>
      </c>
      <c r="E56">
        <v>2020</v>
      </c>
      <c r="F56" t="s">
        <v>45</v>
      </c>
      <c r="G56" t="s">
        <v>370</v>
      </c>
      <c r="H56" t="s">
        <v>379</v>
      </c>
      <c r="I56" t="s">
        <v>20</v>
      </c>
      <c r="J56" t="s">
        <v>70</v>
      </c>
      <c r="K56" t="s">
        <v>22</v>
      </c>
      <c r="L56" t="s">
        <v>38</v>
      </c>
      <c r="M56" t="s">
        <v>24</v>
      </c>
      <c r="N56" t="s">
        <v>25</v>
      </c>
      <c r="O56" t="s">
        <v>50</v>
      </c>
      <c r="P56" t="s">
        <v>51</v>
      </c>
    </row>
    <row r="57" spans="1:16" x14ac:dyDescent="0.15">
      <c r="A57" s="3">
        <v>197</v>
      </c>
      <c r="B57" t="s">
        <v>33</v>
      </c>
      <c r="C57" t="s">
        <v>22</v>
      </c>
      <c r="D57" t="s">
        <v>360</v>
      </c>
      <c r="E57">
        <v>2020</v>
      </c>
      <c r="F57" t="s">
        <v>45</v>
      </c>
      <c r="G57" t="s">
        <v>488</v>
      </c>
      <c r="H57" t="s">
        <v>489</v>
      </c>
      <c r="I57" t="s">
        <v>46</v>
      </c>
      <c r="J57" t="s">
        <v>36</v>
      </c>
      <c r="K57" t="s">
        <v>37</v>
      </c>
      <c r="L57" t="s">
        <v>48</v>
      </c>
      <c r="M57" t="s">
        <v>49</v>
      </c>
      <c r="N57" t="s">
        <v>25</v>
      </c>
      <c r="O57" t="s">
        <v>50</v>
      </c>
      <c r="P57" t="s">
        <v>51</v>
      </c>
    </row>
    <row r="58" spans="1:16" x14ac:dyDescent="0.15">
      <c r="A58" s="3">
        <v>198</v>
      </c>
      <c r="B58" t="s">
        <v>33</v>
      </c>
      <c r="C58" t="s">
        <v>22</v>
      </c>
      <c r="D58" t="s">
        <v>360</v>
      </c>
      <c r="E58">
        <v>2020</v>
      </c>
      <c r="F58" t="s">
        <v>45</v>
      </c>
      <c r="G58" t="s">
        <v>591</v>
      </c>
      <c r="H58" t="s">
        <v>596</v>
      </c>
      <c r="I58" t="s">
        <v>20</v>
      </c>
      <c r="J58" t="s">
        <v>70</v>
      </c>
      <c r="K58" t="s">
        <v>22</v>
      </c>
      <c r="L58" t="s">
        <v>38</v>
      </c>
      <c r="M58" t="s">
        <v>30</v>
      </c>
      <c r="N58" t="s">
        <v>39</v>
      </c>
      <c r="O58" t="s">
        <v>40</v>
      </c>
      <c r="P58" t="s">
        <v>41</v>
      </c>
    </row>
    <row r="59" spans="1:16" x14ac:dyDescent="0.15">
      <c r="A59" s="3">
        <v>204</v>
      </c>
      <c r="B59" t="s">
        <v>33</v>
      </c>
      <c r="C59" t="s">
        <v>22</v>
      </c>
      <c r="D59" t="s">
        <v>608</v>
      </c>
      <c r="E59">
        <v>2020</v>
      </c>
      <c r="F59" t="s">
        <v>45</v>
      </c>
      <c r="G59" t="s">
        <v>591</v>
      </c>
      <c r="H59" t="s">
        <v>236</v>
      </c>
      <c r="I59" t="s">
        <v>20</v>
      </c>
      <c r="J59" t="s">
        <v>70</v>
      </c>
      <c r="K59" t="s">
        <v>22</v>
      </c>
      <c r="L59" t="s">
        <v>38</v>
      </c>
      <c r="M59" t="s">
        <v>67</v>
      </c>
      <c r="N59" t="s">
        <v>25</v>
      </c>
      <c r="O59" t="s">
        <v>50</v>
      </c>
      <c r="P59" t="s">
        <v>41</v>
      </c>
    </row>
    <row r="60" spans="1:16" x14ac:dyDescent="0.15">
      <c r="A60" s="3">
        <v>205</v>
      </c>
      <c r="B60" t="s">
        <v>33</v>
      </c>
      <c r="C60" t="s">
        <v>22</v>
      </c>
      <c r="D60" t="s">
        <v>89</v>
      </c>
      <c r="E60">
        <v>2020</v>
      </c>
      <c r="F60" t="s">
        <v>45</v>
      </c>
      <c r="G60" t="s">
        <v>419</v>
      </c>
      <c r="H60" t="s">
        <v>421</v>
      </c>
      <c r="I60" t="s">
        <v>20</v>
      </c>
      <c r="J60" t="s">
        <v>97</v>
      </c>
      <c r="K60" t="s">
        <v>285</v>
      </c>
      <c r="L60" t="s">
        <v>23</v>
      </c>
      <c r="M60" t="s">
        <v>24</v>
      </c>
      <c r="N60" t="s">
        <v>85</v>
      </c>
      <c r="O60" t="s">
        <v>109</v>
      </c>
      <c r="P60" t="s">
        <v>41</v>
      </c>
    </row>
    <row r="61" spans="1:16" x14ac:dyDescent="0.15">
      <c r="A61" s="3">
        <v>208</v>
      </c>
      <c r="B61" t="s">
        <v>593</v>
      </c>
      <c r="C61" t="s">
        <v>22</v>
      </c>
      <c r="D61" t="s">
        <v>89</v>
      </c>
      <c r="E61">
        <v>2020</v>
      </c>
      <c r="F61" t="s">
        <v>45</v>
      </c>
      <c r="G61" t="s">
        <v>642</v>
      </c>
      <c r="H61" t="s">
        <v>643</v>
      </c>
      <c r="I61" t="s">
        <v>20</v>
      </c>
      <c r="J61" t="s">
        <v>486</v>
      </c>
      <c r="K61" t="s">
        <v>244</v>
      </c>
      <c r="L61" t="s">
        <v>38</v>
      </c>
      <c r="M61" t="s">
        <v>30</v>
      </c>
      <c r="N61" t="s">
        <v>25</v>
      </c>
      <c r="O61" t="s">
        <v>53</v>
      </c>
      <c r="P61" t="s">
        <v>41</v>
      </c>
    </row>
    <row r="62" spans="1:16" x14ac:dyDescent="0.15">
      <c r="A62" s="3">
        <v>212</v>
      </c>
      <c r="B62" t="s">
        <v>33</v>
      </c>
      <c r="C62" t="s">
        <v>22</v>
      </c>
      <c r="D62" t="s">
        <v>255</v>
      </c>
      <c r="E62">
        <v>2020</v>
      </c>
      <c r="F62" t="s">
        <v>45</v>
      </c>
      <c r="G62" t="s">
        <v>539</v>
      </c>
      <c r="H62" t="s">
        <v>539</v>
      </c>
      <c r="I62" t="s">
        <v>64</v>
      </c>
      <c r="J62" t="s">
        <v>64</v>
      </c>
      <c r="K62" t="s">
        <v>22</v>
      </c>
      <c r="L62" t="s">
        <v>38</v>
      </c>
      <c r="M62" t="s">
        <v>24</v>
      </c>
      <c r="N62" t="s">
        <v>31</v>
      </c>
      <c r="O62" t="s">
        <v>93</v>
      </c>
      <c r="P62" t="s">
        <v>41</v>
      </c>
    </row>
    <row r="63" spans="1:16" x14ac:dyDescent="0.15">
      <c r="A63" s="3">
        <v>214</v>
      </c>
      <c r="B63" t="s">
        <v>253</v>
      </c>
      <c r="C63" t="s">
        <v>254</v>
      </c>
      <c r="D63" t="s">
        <v>255</v>
      </c>
      <c r="E63">
        <v>2020</v>
      </c>
      <c r="F63" t="s">
        <v>45</v>
      </c>
      <c r="G63" t="s">
        <v>226</v>
      </c>
      <c r="H63" t="s">
        <v>236</v>
      </c>
      <c r="I63" t="s">
        <v>20</v>
      </c>
      <c r="J63" t="s">
        <v>237</v>
      </c>
      <c r="K63" t="s">
        <v>22</v>
      </c>
      <c r="L63" t="s">
        <v>38</v>
      </c>
      <c r="M63" t="s">
        <v>67</v>
      </c>
      <c r="N63" t="s">
        <v>25</v>
      </c>
      <c r="O63" t="s">
        <v>50</v>
      </c>
      <c r="P63" t="s">
        <v>41</v>
      </c>
    </row>
    <row r="64" spans="1:16" x14ac:dyDescent="0.15">
      <c r="A64" s="3">
        <v>215</v>
      </c>
      <c r="B64" t="s">
        <v>256</v>
      </c>
      <c r="C64" t="s">
        <v>254</v>
      </c>
      <c r="D64" t="s">
        <v>255</v>
      </c>
      <c r="E64">
        <v>2020</v>
      </c>
      <c r="F64" t="s">
        <v>45</v>
      </c>
      <c r="G64" t="s">
        <v>226</v>
      </c>
      <c r="H64" t="s">
        <v>236</v>
      </c>
      <c r="I64" t="s">
        <v>20</v>
      </c>
      <c r="J64" t="s">
        <v>21</v>
      </c>
      <c r="K64" t="s">
        <v>22</v>
      </c>
      <c r="L64" t="s">
        <v>38</v>
      </c>
      <c r="M64" t="s">
        <v>67</v>
      </c>
      <c r="N64" t="s">
        <v>25</v>
      </c>
      <c r="O64" t="s">
        <v>50</v>
      </c>
      <c r="P64" t="s">
        <v>41</v>
      </c>
    </row>
    <row r="65" spans="1:16" x14ac:dyDescent="0.15">
      <c r="A65" s="3">
        <v>216</v>
      </c>
      <c r="B65" t="s">
        <v>253</v>
      </c>
      <c r="C65" t="s">
        <v>254</v>
      </c>
      <c r="D65" t="s">
        <v>255</v>
      </c>
      <c r="E65">
        <v>2020</v>
      </c>
      <c r="F65" t="s">
        <v>45</v>
      </c>
      <c r="G65" t="s">
        <v>226</v>
      </c>
      <c r="H65" t="s">
        <v>236</v>
      </c>
      <c r="I65" t="s">
        <v>46</v>
      </c>
      <c r="J65" t="s">
        <v>257</v>
      </c>
      <c r="K65" t="s">
        <v>22</v>
      </c>
      <c r="L65" t="s">
        <v>38</v>
      </c>
      <c r="M65" t="s">
        <v>67</v>
      </c>
      <c r="N65" t="s">
        <v>25</v>
      </c>
      <c r="O65" t="s">
        <v>50</v>
      </c>
      <c r="P65" t="s">
        <v>41</v>
      </c>
    </row>
    <row r="66" spans="1:16" x14ac:dyDescent="0.15">
      <c r="A66" s="3">
        <v>217</v>
      </c>
      <c r="B66" t="s">
        <v>33</v>
      </c>
      <c r="C66" t="s">
        <v>22</v>
      </c>
      <c r="D66" t="s">
        <v>255</v>
      </c>
      <c r="E66">
        <v>2020</v>
      </c>
      <c r="F66" t="s">
        <v>45</v>
      </c>
      <c r="G66" t="s">
        <v>226</v>
      </c>
      <c r="H66" t="s">
        <v>236</v>
      </c>
      <c r="I66" t="s">
        <v>20</v>
      </c>
      <c r="J66" t="s">
        <v>258</v>
      </c>
      <c r="K66" t="s">
        <v>22</v>
      </c>
      <c r="L66" t="s">
        <v>38</v>
      </c>
      <c r="M66" t="s">
        <v>67</v>
      </c>
      <c r="N66" t="s">
        <v>25</v>
      </c>
      <c r="O66" t="s">
        <v>259</v>
      </c>
      <c r="P66" t="s">
        <v>41</v>
      </c>
    </row>
    <row r="67" spans="1:16" x14ac:dyDescent="0.15">
      <c r="A67" s="3">
        <v>222</v>
      </c>
      <c r="C67" t="s">
        <v>22</v>
      </c>
      <c r="D67" t="s">
        <v>271</v>
      </c>
      <c r="E67">
        <v>2020</v>
      </c>
      <c r="F67" t="s">
        <v>106</v>
      </c>
      <c r="G67" t="s">
        <v>402</v>
      </c>
      <c r="H67" t="s">
        <v>402</v>
      </c>
      <c r="I67" t="s">
        <v>64</v>
      </c>
      <c r="J67" t="s">
        <v>64</v>
      </c>
      <c r="K67" t="s">
        <v>22</v>
      </c>
      <c r="L67" t="s">
        <v>38</v>
      </c>
      <c r="M67" t="s">
        <v>24</v>
      </c>
      <c r="N67" t="s">
        <v>39</v>
      </c>
      <c r="O67" t="s">
        <v>40</v>
      </c>
      <c r="P67" t="s">
        <v>41</v>
      </c>
    </row>
    <row r="68" spans="1:16" x14ac:dyDescent="0.15">
      <c r="A68" s="3">
        <v>224</v>
      </c>
      <c r="B68" t="s">
        <v>682</v>
      </c>
      <c r="C68" t="s">
        <v>22</v>
      </c>
      <c r="D68" t="s">
        <v>271</v>
      </c>
      <c r="E68">
        <v>2020</v>
      </c>
      <c r="F68" t="s">
        <v>106</v>
      </c>
      <c r="G68" t="s">
        <v>671</v>
      </c>
      <c r="H68" t="s">
        <v>678</v>
      </c>
      <c r="I68" t="s">
        <v>20</v>
      </c>
      <c r="J68" t="s">
        <v>58</v>
      </c>
      <c r="K68" t="s">
        <v>77</v>
      </c>
      <c r="L68" t="s">
        <v>48</v>
      </c>
      <c r="M68" t="s">
        <v>49</v>
      </c>
      <c r="N68" t="s">
        <v>85</v>
      </c>
      <c r="O68" t="s">
        <v>109</v>
      </c>
      <c r="P68" t="s">
        <v>41</v>
      </c>
    </row>
    <row r="69" spans="1:16" x14ac:dyDescent="0.15">
      <c r="A69" s="3">
        <v>225</v>
      </c>
      <c r="B69" t="s">
        <v>683</v>
      </c>
      <c r="C69" t="s">
        <v>22</v>
      </c>
      <c r="D69" t="s">
        <v>271</v>
      </c>
      <c r="E69">
        <v>2020</v>
      </c>
      <c r="F69" t="s">
        <v>106</v>
      </c>
      <c r="G69" t="s">
        <v>671</v>
      </c>
      <c r="H69" t="s">
        <v>678</v>
      </c>
      <c r="I69" t="s">
        <v>46</v>
      </c>
      <c r="J69" t="s">
        <v>70</v>
      </c>
      <c r="K69" t="s">
        <v>77</v>
      </c>
      <c r="L69" t="s">
        <v>48</v>
      </c>
      <c r="M69" t="s">
        <v>49</v>
      </c>
      <c r="N69" t="s">
        <v>85</v>
      </c>
      <c r="O69" t="s">
        <v>109</v>
      </c>
      <c r="P69" t="s">
        <v>41</v>
      </c>
    </row>
    <row r="70" spans="1:16" x14ac:dyDescent="0.15">
      <c r="A70" s="3">
        <v>226</v>
      </c>
      <c r="B70" t="s">
        <v>683</v>
      </c>
      <c r="C70" t="s">
        <v>22</v>
      </c>
      <c r="D70" t="s">
        <v>271</v>
      </c>
      <c r="E70">
        <v>2020</v>
      </c>
      <c r="F70" t="s">
        <v>106</v>
      </c>
      <c r="G70" t="s">
        <v>671</v>
      </c>
      <c r="H70" t="s">
        <v>678</v>
      </c>
      <c r="I70" t="s">
        <v>20</v>
      </c>
      <c r="J70" t="s">
        <v>110</v>
      </c>
      <c r="K70" t="s">
        <v>77</v>
      </c>
      <c r="L70" t="s">
        <v>48</v>
      </c>
      <c r="M70" t="s">
        <v>49</v>
      </c>
      <c r="N70" t="s">
        <v>85</v>
      </c>
      <c r="O70" t="s">
        <v>109</v>
      </c>
      <c r="P70" t="s">
        <v>41</v>
      </c>
    </row>
    <row r="71" spans="1:16" x14ac:dyDescent="0.15">
      <c r="A71" s="3">
        <v>229</v>
      </c>
      <c r="C71" t="s">
        <v>22</v>
      </c>
      <c r="D71" t="s">
        <v>158</v>
      </c>
      <c r="E71">
        <v>2020</v>
      </c>
      <c r="F71" t="s">
        <v>106</v>
      </c>
      <c r="G71" t="s">
        <v>402</v>
      </c>
      <c r="H71" t="s">
        <v>402</v>
      </c>
      <c r="I71" t="s">
        <v>64</v>
      </c>
      <c r="J71" t="s">
        <v>64</v>
      </c>
      <c r="K71" t="s">
        <v>22</v>
      </c>
      <c r="L71" t="s">
        <v>38</v>
      </c>
      <c r="M71" t="s">
        <v>24</v>
      </c>
      <c r="N71" t="s">
        <v>39</v>
      </c>
      <c r="O71" t="s">
        <v>40</v>
      </c>
      <c r="P71" t="s">
        <v>41</v>
      </c>
    </row>
    <row r="72" spans="1:16" x14ac:dyDescent="0.15">
      <c r="A72" s="3">
        <v>231</v>
      </c>
      <c r="B72" t="s">
        <v>439</v>
      </c>
      <c r="C72" t="s">
        <v>250</v>
      </c>
      <c r="D72" t="s">
        <v>440</v>
      </c>
      <c r="E72">
        <v>2020</v>
      </c>
      <c r="F72" t="s">
        <v>106</v>
      </c>
      <c r="G72" t="s">
        <v>419</v>
      </c>
      <c r="H72" t="s">
        <v>432</v>
      </c>
      <c r="I72" t="s">
        <v>46</v>
      </c>
      <c r="J72" t="s">
        <v>58</v>
      </c>
      <c r="K72" t="s">
        <v>22</v>
      </c>
      <c r="L72" t="s">
        <v>108</v>
      </c>
      <c r="M72" t="s">
        <v>49</v>
      </c>
      <c r="N72" t="s">
        <v>85</v>
      </c>
      <c r="O72" t="s">
        <v>109</v>
      </c>
      <c r="P72" t="s">
        <v>27</v>
      </c>
    </row>
    <row r="73" spans="1:16" x14ac:dyDescent="0.15">
      <c r="A73" s="3">
        <v>233</v>
      </c>
      <c r="B73" t="s">
        <v>619</v>
      </c>
      <c r="C73" t="s">
        <v>22</v>
      </c>
      <c r="D73" t="s">
        <v>471</v>
      </c>
      <c r="E73">
        <v>2020</v>
      </c>
      <c r="F73" t="s">
        <v>106</v>
      </c>
      <c r="G73" t="s">
        <v>591</v>
      </c>
      <c r="H73" t="s">
        <v>612</v>
      </c>
      <c r="I73" t="s">
        <v>64</v>
      </c>
      <c r="J73" t="s">
        <v>64</v>
      </c>
      <c r="K73" t="s">
        <v>22</v>
      </c>
      <c r="L73" t="s">
        <v>48</v>
      </c>
      <c r="M73" t="s">
        <v>49</v>
      </c>
      <c r="N73" t="s">
        <v>85</v>
      </c>
      <c r="O73" t="s">
        <v>86</v>
      </c>
      <c r="P73" t="s">
        <v>41</v>
      </c>
    </row>
    <row r="74" spans="1:16" x14ac:dyDescent="0.15">
      <c r="A74" s="3">
        <v>238</v>
      </c>
      <c r="B74" t="s">
        <v>33</v>
      </c>
      <c r="C74" t="s">
        <v>22</v>
      </c>
      <c r="D74" t="s">
        <v>353</v>
      </c>
      <c r="E74">
        <v>2020</v>
      </c>
      <c r="F74" t="s">
        <v>106</v>
      </c>
      <c r="G74" t="s">
        <v>419</v>
      </c>
      <c r="H74" t="s">
        <v>421</v>
      </c>
      <c r="I74" t="s">
        <v>20</v>
      </c>
      <c r="J74" t="s">
        <v>97</v>
      </c>
      <c r="K74" t="s">
        <v>285</v>
      </c>
      <c r="L74" t="s">
        <v>48</v>
      </c>
      <c r="M74" t="s">
        <v>49</v>
      </c>
      <c r="N74" t="s">
        <v>85</v>
      </c>
      <c r="O74" t="s">
        <v>116</v>
      </c>
      <c r="P74" t="s">
        <v>41</v>
      </c>
    </row>
    <row r="75" spans="1:16" x14ac:dyDescent="0.15">
      <c r="A75" s="3">
        <v>241</v>
      </c>
      <c r="B75" t="s">
        <v>268</v>
      </c>
      <c r="C75" t="s">
        <v>22</v>
      </c>
      <c r="D75" t="s">
        <v>353</v>
      </c>
      <c r="E75">
        <v>2020</v>
      </c>
      <c r="F75" t="s">
        <v>106</v>
      </c>
      <c r="G75" t="s">
        <v>402</v>
      </c>
      <c r="H75" t="s">
        <v>417</v>
      </c>
      <c r="I75" t="s">
        <v>64</v>
      </c>
      <c r="J75" t="s">
        <v>64</v>
      </c>
      <c r="K75" t="s">
        <v>22</v>
      </c>
      <c r="L75" t="s">
        <v>132</v>
      </c>
      <c r="M75" t="s">
        <v>49</v>
      </c>
      <c r="N75" t="s">
        <v>405</v>
      </c>
      <c r="O75" t="s">
        <v>418</v>
      </c>
      <c r="P75" t="s">
        <v>41</v>
      </c>
    </row>
    <row r="76" spans="1:16" x14ac:dyDescent="0.15">
      <c r="A76" s="3">
        <v>246</v>
      </c>
      <c r="B76" t="s">
        <v>33</v>
      </c>
      <c r="C76" t="s">
        <v>22</v>
      </c>
      <c r="D76" t="s">
        <v>105</v>
      </c>
      <c r="E76">
        <v>2020</v>
      </c>
      <c r="F76" t="s">
        <v>106</v>
      </c>
      <c r="G76" t="s">
        <v>402</v>
      </c>
      <c r="H76" t="s">
        <v>403</v>
      </c>
      <c r="I76" t="s">
        <v>64</v>
      </c>
      <c r="J76" t="s">
        <v>64</v>
      </c>
      <c r="K76" t="s">
        <v>22</v>
      </c>
      <c r="L76" t="s">
        <v>132</v>
      </c>
      <c r="M76" t="s">
        <v>49</v>
      </c>
      <c r="N76" t="s">
        <v>196</v>
      </c>
      <c r="O76" t="s">
        <v>197</v>
      </c>
      <c r="P76" t="s">
        <v>41</v>
      </c>
    </row>
    <row r="77" spans="1:16" x14ac:dyDescent="0.15">
      <c r="A77" s="3">
        <v>259</v>
      </c>
      <c r="B77" t="s">
        <v>33</v>
      </c>
      <c r="C77" t="s">
        <v>22</v>
      </c>
      <c r="D77" t="s">
        <v>115</v>
      </c>
      <c r="E77">
        <v>2020</v>
      </c>
      <c r="F77" t="s">
        <v>106</v>
      </c>
      <c r="G77" t="s">
        <v>136</v>
      </c>
      <c r="H77" t="s">
        <v>143</v>
      </c>
      <c r="I77" t="s">
        <v>20</v>
      </c>
      <c r="J77" t="s">
        <v>58</v>
      </c>
      <c r="K77" t="s">
        <v>144</v>
      </c>
      <c r="L77" t="s">
        <v>38</v>
      </c>
      <c r="M77" t="s">
        <v>30</v>
      </c>
      <c r="N77" t="s">
        <v>25</v>
      </c>
      <c r="O77" t="s">
        <v>50</v>
      </c>
      <c r="P77" t="s">
        <v>41</v>
      </c>
    </row>
    <row r="78" spans="1:16" x14ac:dyDescent="0.15">
      <c r="A78" s="3">
        <v>270</v>
      </c>
      <c r="B78" t="s">
        <v>268</v>
      </c>
      <c r="C78" t="s">
        <v>22</v>
      </c>
      <c r="D78" t="s">
        <v>373</v>
      </c>
      <c r="E78">
        <v>2020</v>
      </c>
      <c r="F78" t="s">
        <v>106</v>
      </c>
      <c r="G78" t="s">
        <v>539</v>
      </c>
      <c r="H78" t="s">
        <v>539</v>
      </c>
      <c r="I78" t="s">
        <v>64</v>
      </c>
      <c r="J78" t="s">
        <v>64</v>
      </c>
      <c r="K78" t="s">
        <v>22</v>
      </c>
      <c r="L78" t="s">
        <v>132</v>
      </c>
      <c r="M78" t="s">
        <v>49</v>
      </c>
      <c r="N78" t="s">
        <v>187</v>
      </c>
      <c r="O78" t="s">
        <v>587</v>
      </c>
      <c r="P78" t="s">
        <v>27</v>
      </c>
    </row>
    <row r="79" spans="1:16" x14ac:dyDescent="0.15">
      <c r="A79" s="3">
        <v>272</v>
      </c>
      <c r="B79" t="s">
        <v>161</v>
      </c>
      <c r="C79" t="s">
        <v>22</v>
      </c>
      <c r="D79" t="s">
        <v>589</v>
      </c>
      <c r="E79">
        <v>2020</v>
      </c>
      <c r="F79" t="s">
        <v>106</v>
      </c>
      <c r="G79" t="s">
        <v>539</v>
      </c>
      <c r="H79" t="s">
        <v>539</v>
      </c>
      <c r="I79" t="s">
        <v>64</v>
      </c>
      <c r="J79" t="s">
        <v>64</v>
      </c>
      <c r="K79" t="s">
        <v>22</v>
      </c>
      <c r="L79" t="s">
        <v>132</v>
      </c>
      <c r="M79" t="s">
        <v>49</v>
      </c>
      <c r="N79" t="s">
        <v>85</v>
      </c>
      <c r="O79" t="s">
        <v>86</v>
      </c>
      <c r="P79" t="s">
        <v>41</v>
      </c>
    </row>
    <row r="80" spans="1:16" x14ac:dyDescent="0.15">
      <c r="A80" s="3">
        <v>274</v>
      </c>
      <c r="C80" t="s">
        <v>22</v>
      </c>
      <c r="D80" t="s">
        <v>481</v>
      </c>
      <c r="E80">
        <v>2020</v>
      </c>
      <c r="F80" t="s">
        <v>106</v>
      </c>
      <c r="G80" t="s">
        <v>539</v>
      </c>
      <c r="H80" t="s">
        <v>539</v>
      </c>
      <c r="I80" t="s">
        <v>64</v>
      </c>
      <c r="J80" t="s">
        <v>64</v>
      </c>
      <c r="K80" t="s">
        <v>22</v>
      </c>
      <c r="L80" t="s">
        <v>132</v>
      </c>
      <c r="M80" t="s">
        <v>49</v>
      </c>
      <c r="N80" t="s">
        <v>85</v>
      </c>
      <c r="O80" t="s">
        <v>86</v>
      </c>
      <c r="P80" t="s">
        <v>41</v>
      </c>
    </row>
    <row r="81" spans="1:16" x14ac:dyDescent="0.15">
      <c r="A81" s="3">
        <v>276</v>
      </c>
      <c r="B81" t="s">
        <v>112</v>
      </c>
      <c r="C81" t="s">
        <v>22</v>
      </c>
      <c r="D81" t="s">
        <v>529</v>
      </c>
      <c r="E81">
        <v>2020</v>
      </c>
      <c r="F81" t="s">
        <v>106</v>
      </c>
      <c r="G81" t="s">
        <v>509</v>
      </c>
      <c r="H81" t="s">
        <v>521</v>
      </c>
      <c r="I81" t="s">
        <v>20</v>
      </c>
      <c r="J81" t="s">
        <v>70</v>
      </c>
      <c r="K81" t="s">
        <v>22</v>
      </c>
      <c r="L81" t="s">
        <v>132</v>
      </c>
      <c r="M81" t="s">
        <v>49</v>
      </c>
      <c r="N81" t="s">
        <v>85</v>
      </c>
      <c r="O81" t="s">
        <v>116</v>
      </c>
      <c r="P81" t="s">
        <v>41</v>
      </c>
    </row>
    <row r="82" spans="1:16" x14ac:dyDescent="0.15">
      <c r="A82" s="3">
        <v>277</v>
      </c>
      <c r="B82" t="s">
        <v>33</v>
      </c>
      <c r="C82" t="s">
        <v>22</v>
      </c>
      <c r="D82" t="s">
        <v>737</v>
      </c>
      <c r="E82">
        <v>2020</v>
      </c>
      <c r="F82" t="s">
        <v>106</v>
      </c>
      <c r="G82" t="s">
        <v>731</v>
      </c>
      <c r="H82" t="s">
        <v>736</v>
      </c>
      <c r="I82" t="s">
        <v>46</v>
      </c>
      <c r="J82" t="s">
        <v>58</v>
      </c>
      <c r="K82" t="s">
        <v>22</v>
      </c>
      <c r="L82" t="s">
        <v>38</v>
      </c>
      <c r="M82" t="s">
        <v>24</v>
      </c>
      <c r="N82" t="s">
        <v>39</v>
      </c>
      <c r="O82" t="s">
        <v>40</v>
      </c>
      <c r="P82" t="s">
        <v>41</v>
      </c>
    </row>
    <row r="83" spans="1:16" x14ac:dyDescent="0.15">
      <c r="A83" s="3">
        <v>279</v>
      </c>
      <c r="B83" t="s">
        <v>112</v>
      </c>
      <c r="C83" t="s">
        <v>22</v>
      </c>
      <c r="D83" t="s">
        <v>113</v>
      </c>
      <c r="E83">
        <v>2020</v>
      </c>
      <c r="F83" t="s">
        <v>106</v>
      </c>
      <c r="G83" t="s">
        <v>62</v>
      </c>
      <c r="H83" t="s">
        <v>107</v>
      </c>
      <c r="I83" t="s">
        <v>20</v>
      </c>
      <c r="J83" t="s">
        <v>70</v>
      </c>
      <c r="K83" t="s">
        <v>22</v>
      </c>
      <c r="L83" t="s">
        <v>48</v>
      </c>
      <c r="M83" t="s">
        <v>49</v>
      </c>
      <c r="N83" t="s">
        <v>85</v>
      </c>
      <c r="O83" t="s">
        <v>109</v>
      </c>
      <c r="P83" t="s">
        <v>27</v>
      </c>
    </row>
    <row r="84" spans="1:16" x14ac:dyDescent="0.15">
      <c r="A84" s="3">
        <v>281</v>
      </c>
      <c r="B84" t="s">
        <v>33</v>
      </c>
      <c r="C84" t="s">
        <v>22</v>
      </c>
      <c r="D84" t="s">
        <v>113</v>
      </c>
      <c r="E84">
        <v>2020</v>
      </c>
      <c r="F84" t="s">
        <v>106</v>
      </c>
      <c r="G84" t="s">
        <v>509</v>
      </c>
      <c r="H84" t="s">
        <v>520</v>
      </c>
      <c r="I84" t="s">
        <v>20</v>
      </c>
      <c r="J84" t="s">
        <v>58</v>
      </c>
      <c r="K84" t="s">
        <v>244</v>
      </c>
      <c r="L84" t="s">
        <v>132</v>
      </c>
      <c r="M84" t="s">
        <v>49</v>
      </c>
      <c r="N84" t="s">
        <v>25</v>
      </c>
      <c r="O84" t="s">
        <v>50</v>
      </c>
      <c r="P84" t="s">
        <v>41</v>
      </c>
    </row>
    <row r="85" spans="1:16" x14ac:dyDescent="0.15">
      <c r="A85" s="3">
        <v>282</v>
      </c>
      <c r="B85" t="s">
        <v>33</v>
      </c>
      <c r="C85" t="s">
        <v>22</v>
      </c>
      <c r="D85" t="s">
        <v>113</v>
      </c>
      <c r="E85">
        <v>2020</v>
      </c>
      <c r="F85" t="s">
        <v>106</v>
      </c>
      <c r="G85" t="s">
        <v>509</v>
      </c>
      <c r="H85" t="s">
        <v>520</v>
      </c>
      <c r="I85" t="s">
        <v>20</v>
      </c>
      <c r="J85" t="s">
        <v>58</v>
      </c>
      <c r="K85" t="s">
        <v>244</v>
      </c>
      <c r="L85" t="s">
        <v>132</v>
      </c>
      <c r="M85" t="s">
        <v>49</v>
      </c>
      <c r="N85" t="s">
        <v>25</v>
      </c>
      <c r="O85" t="s">
        <v>50</v>
      </c>
      <c r="P85" t="s">
        <v>41</v>
      </c>
    </row>
    <row r="86" spans="1:16" x14ac:dyDescent="0.15">
      <c r="A86" s="3">
        <v>283</v>
      </c>
      <c r="B86" t="s">
        <v>496</v>
      </c>
      <c r="C86" t="s">
        <v>254</v>
      </c>
      <c r="D86" t="s">
        <v>113</v>
      </c>
      <c r="E86">
        <v>2020</v>
      </c>
      <c r="F86" t="s">
        <v>106</v>
      </c>
      <c r="G86" t="s">
        <v>488</v>
      </c>
      <c r="H86" t="s">
        <v>489</v>
      </c>
      <c r="I86" t="s">
        <v>46</v>
      </c>
      <c r="J86" t="s">
        <v>36</v>
      </c>
      <c r="K86" t="s">
        <v>37</v>
      </c>
      <c r="L86" t="s">
        <v>132</v>
      </c>
      <c r="M86" t="s">
        <v>49</v>
      </c>
      <c r="N86" t="s">
        <v>25</v>
      </c>
      <c r="O86" t="s">
        <v>497</v>
      </c>
      <c r="P86" t="s">
        <v>51</v>
      </c>
    </row>
    <row r="87" spans="1:16" x14ac:dyDescent="0.15">
      <c r="A87" s="3">
        <v>285</v>
      </c>
      <c r="B87" t="s">
        <v>95</v>
      </c>
      <c r="C87" t="s">
        <v>22</v>
      </c>
      <c r="D87" t="s">
        <v>530</v>
      </c>
      <c r="E87">
        <v>2020</v>
      </c>
      <c r="F87" t="s">
        <v>106</v>
      </c>
      <c r="G87" t="s">
        <v>509</v>
      </c>
      <c r="H87" t="s">
        <v>521</v>
      </c>
      <c r="I87" t="s">
        <v>20</v>
      </c>
      <c r="J87" t="s">
        <v>70</v>
      </c>
      <c r="K87" t="s">
        <v>22</v>
      </c>
      <c r="L87" t="s">
        <v>132</v>
      </c>
      <c r="M87" t="s">
        <v>49</v>
      </c>
      <c r="N87" t="s">
        <v>85</v>
      </c>
      <c r="O87" t="s">
        <v>109</v>
      </c>
      <c r="P87" t="s">
        <v>41</v>
      </c>
    </row>
    <row r="88" spans="1:16" x14ac:dyDescent="0.15">
      <c r="A88" s="3">
        <v>288</v>
      </c>
      <c r="B88" t="s">
        <v>263</v>
      </c>
      <c r="C88" t="s">
        <v>254</v>
      </c>
      <c r="D88" t="s">
        <v>264</v>
      </c>
      <c r="E88">
        <v>2020</v>
      </c>
      <c r="F88" t="s">
        <v>35</v>
      </c>
      <c r="G88" t="s">
        <v>226</v>
      </c>
      <c r="H88" t="s">
        <v>203</v>
      </c>
      <c r="I88" t="s">
        <v>46</v>
      </c>
      <c r="J88" t="s">
        <v>58</v>
      </c>
      <c r="K88" t="s">
        <v>65</v>
      </c>
      <c r="L88" t="s">
        <v>38</v>
      </c>
      <c r="M88" t="s">
        <v>67</v>
      </c>
      <c r="N88" t="s">
        <v>25</v>
      </c>
      <c r="O88" t="s">
        <v>50</v>
      </c>
      <c r="P88" t="s">
        <v>41</v>
      </c>
    </row>
    <row r="89" spans="1:16" x14ac:dyDescent="0.15">
      <c r="A89" s="3">
        <v>289</v>
      </c>
      <c r="C89" t="s">
        <v>22</v>
      </c>
      <c r="D89" t="s">
        <v>588</v>
      </c>
      <c r="E89">
        <v>2020</v>
      </c>
      <c r="F89" t="s">
        <v>35</v>
      </c>
      <c r="G89" t="s">
        <v>539</v>
      </c>
      <c r="H89" t="s">
        <v>539</v>
      </c>
      <c r="I89" t="s">
        <v>64</v>
      </c>
      <c r="J89" t="s">
        <v>64</v>
      </c>
      <c r="K89" t="s">
        <v>22</v>
      </c>
      <c r="L89" t="s">
        <v>132</v>
      </c>
      <c r="M89" t="s">
        <v>49</v>
      </c>
      <c r="N89" t="s">
        <v>187</v>
      </c>
      <c r="O89" t="s">
        <v>317</v>
      </c>
      <c r="P89" t="s">
        <v>41</v>
      </c>
    </row>
    <row r="90" spans="1:16" x14ac:dyDescent="0.15">
      <c r="A90" s="3">
        <v>294</v>
      </c>
      <c r="C90" t="s">
        <v>22</v>
      </c>
      <c r="D90" t="s">
        <v>34</v>
      </c>
      <c r="E90">
        <v>2020</v>
      </c>
      <c r="F90" t="s">
        <v>35</v>
      </c>
      <c r="G90" t="s">
        <v>488</v>
      </c>
      <c r="H90" t="s">
        <v>489</v>
      </c>
      <c r="I90" t="s">
        <v>46</v>
      </c>
      <c r="J90" t="s">
        <v>36</v>
      </c>
      <c r="K90" t="s">
        <v>37</v>
      </c>
      <c r="L90" t="s">
        <v>38</v>
      </c>
      <c r="M90" t="s">
        <v>24</v>
      </c>
      <c r="N90" t="s">
        <v>39</v>
      </c>
      <c r="O90" t="s">
        <v>40</v>
      </c>
      <c r="P90" t="s">
        <v>27</v>
      </c>
    </row>
    <row r="91" spans="1:16" x14ac:dyDescent="0.15">
      <c r="A91" s="3">
        <v>295</v>
      </c>
      <c r="B91" t="s">
        <v>265</v>
      </c>
      <c r="C91" t="s">
        <v>22</v>
      </c>
      <c r="D91" t="s">
        <v>34</v>
      </c>
      <c r="E91">
        <v>2020</v>
      </c>
      <c r="F91" t="s">
        <v>35</v>
      </c>
      <c r="G91" t="s">
        <v>419</v>
      </c>
      <c r="H91" t="s">
        <v>429</v>
      </c>
      <c r="I91" t="s">
        <v>46</v>
      </c>
      <c r="J91" t="s">
        <v>58</v>
      </c>
      <c r="K91" t="s">
        <v>65</v>
      </c>
      <c r="L91" t="s">
        <v>38</v>
      </c>
      <c r="M91" t="s">
        <v>30</v>
      </c>
      <c r="N91" t="s">
        <v>25</v>
      </c>
      <c r="O91" t="s">
        <v>50</v>
      </c>
      <c r="P91" t="s">
        <v>41</v>
      </c>
    </row>
    <row r="92" spans="1:16" x14ac:dyDescent="0.15">
      <c r="A92" s="3">
        <v>296</v>
      </c>
      <c r="B92" t="s">
        <v>33</v>
      </c>
      <c r="C92" t="s">
        <v>22</v>
      </c>
      <c r="D92" t="s">
        <v>34</v>
      </c>
      <c r="E92">
        <v>2020</v>
      </c>
      <c r="F92" t="s">
        <v>35</v>
      </c>
      <c r="G92" t="s">
        <v>419</v>
      </c>
      <c r="H92" t="s">
        <v>429</v>
      </c>
      <c r="I92" t="s">
        <v>20</v>
      </c>
      <c r="J92" t="s">
        <v>58</v>
      </c>
      <c r="K92" t="s">
        <v>22</v>
      </c>
      <c r="L92" t="s">
        <v>132</v>
      </c>
      <c r="M92" t="s">
        <v>49</v>
      </c>
      <c r="N92" t="s">
        <v>187</v>
      </c>
      <c r="O92" t="s">
        <v>188</v>
      </c>
      <c r="P92" t="s">
        <v>41</v>
      </c>
    </row>
    <row r="93" spans="1:16" x14ac:dyDescent="0.15">
      <c r="A93" s="3">
        <v>301</v>
      </c>
      <c r="B93" t="s">
        <v>33</v>
      </c>
      <c r="C93" t="s">
        <v>316</v>
      </c>
      <c r="D93" t="s">
        <v>207</v>
      </c>
      <c r="E93">
        <v>2020</v>
      </c>
      <c r="F93" t="s">
        <v>35</v>
      </c>
      <c r="G93" t="s">
        <v>226</v>
      </c>
      <c r="H93" t="s">
        <v>203</v>
      </c>
      <c r="I93" t="s">
        <v>64</v>
      </c>
      <c r="J93" t="s">
        <v>64</v>
      </c>
      <c r="K93" t="s">
        <v>22</v>
      </c>
      <c r="L93" t="s">
        <v>48</v>
      </c>
      <c r="M93" t="s">
        <v>49</v>
      </c>
      <c r="N93" t="s">
        <v>163</v>
      </c>
      <c r="O93" t="s">
        <v>166</v>
      </c>
      <c r="P93" t="s">
        <v>41</v>
      </c>
    </row>
    <row r="94" spans="1:16" x14ac:dyDescent="0.15">
      <c r="A94" s="3">
        <v>305</v>
      </c>
      <c r="C94" t="s">
        <v>22</v>
      </c>
      <c r="D94" t="s">
        <v>219</v>
      </c>
      <c r="E94">
        <v>2020</v>
      </c>
      <c r="F94" t="s">
        <v>35</v>
      </c>
      <c r="G94" t="s">
        <v>226</v>
      </c>
      <c r="H94" t="s">
        <v>281</v>
      </c>
      <c r="I94" t="s">
        <v>20</v>
      </c>
      <c r="J94" t="s">
        <v>282</v>
      </c>
      <c r="K94" t="s">
        <v>283</v>
      </c>
      <c r="L94" t="s">
        <v>38</v>
      </c>
      <c r="M94" t="s">
        <v>67</v>
      </c>
      <c r="N94" t="s">
        <v>31</v>
      </c>
      <c r="O94" t="s">
        <v>93</v>
      </c>
      <c r="P94" t="s">
        <v>284</v>
      </c>
    </row>
    <row r="95" spans="1:16" x14ac:dyDescent="0.15">
      <c r="A95" s="3">
        <v>307</v>
      </c>
      <c r="B95" t="s">
        <v>33</v>
      </c>
      <c r="C95" t="s">
        <v>22</v>
      </c>
      <c r="D95" t="s">
        <v>219</v>
      </c>
      <c r="E95">
        <v>2020</v>
      </c>
      <c r="F95" t="s">
        <v>35</v>
      </c>
      <c r="G95" t="s">
        <v>199</v>
      </c>
      <c r="H95" t="s">
        <v>200</v>
      </c>
      <c r="I95" t="s">
        <v>64</v>
      </c>
      <c r="J95" t="s">
        <v>64</v>
      </c>
      <c r="K95" t="s">
        <v>65</v>
      </c>
      <c r="L95" t="s">
        <v>48</v>
      </c>
      <c r="M95" t="s">
        <v>49</v>
      </c>
      <c r="N95" t="s">
        <v>25</v>
      </c>
      <c r="O95" t="s">
        <v>50</v>
      </c>
      <c r="P95" t="s">
        <v>41</v>
      </c>
    </row>
    <row r="96" spans="1:16" x14ac:dyDescent="0.15">
      <c r="A96" s="3">
        <v>308</v>
      </c>
      <c r="B96" t="s">
        <v>112</v>
      </c>
      <c r="C96" t="s">
        <v>22</v>
      </c>
      <c r="D96" t="s">
        <v>219</v>
      </c>
      <c r="E96">
        <v>2020</v>
      </c>
      <c r="F96" t="s">
        <v>35</v>
      </c>
      <c r="G96" t="s">
        <v>591</v>
      </c>
      <c r="H96" t="s">
        <v>596</v>
      </c>
      <c r="I96" t="s">
        <v>20</v>
      </c>
      <c r="J96" t="s">
        <v>70</v>
      </c>
      <c r="K96" t="s">
        <v>22</v>
      </c>
      <c r="L96" t="s">
        <v>132</v>
      </c>
      <c r="M96" t="s">
        <v>49</v>
      </c>
      <c r="N96" t="s">
        <v>85</v>
      </c>
      <c r="O96" t="s">
        <v>109</v>
      </c>
      <c r="P96" t="s">
        <v>51</v>
      </c>
    </row>
    <row r="97" spans="1:16" x14ac:dyDescent="0.15">
      <c r="A97" s="3">
        <v>309</v>
      </c>
      <c r="B97" t="s">
        <v>33</v>
      </c>
      <c r="C97" t="s">
        <v>22</v>
      </c>
      <c r="D97" t="s">
        <v>219</v>
      </c>
      <c r="E97">
        <v>2020</v>
      </c>
      <c r="F97" t="s">
        <v>35</v>
      </c>
      <c r="G97" t="s">
        <v>591</v>
      </c>
      <c r="H97" t="s">
        <v>596</v>
      </c>
      <c r="I97" t="s">
        <v>20</v>
      </c>
      <c r="J97" t="s">
        <v>110</v>
      </c>
      <c r="L97" t="s">
        <v>132</v>
      </c>
      <c r="M97" t="s">
        <v>49</v>
      </c>
      <c r="N97" t="s">
        <v>85</v>
      </c>
      <c r="O97" t="s">
        <v>109</v>
      </c>
      <c r="P97" t="s">
        <v>51</v>
      </c>
    </row>
    <row r="98" spans="1:16" x14ac:dyDescent="0.15">
      <c r="A98" s="3">
        <v>320</v>
      </c>
      <c r="B98" t="s">
        <v>312</v>
      </c>
      <c r="C98" t="s">
        <v>22</v>
      </c>
      <c r="D98" t="s">
        <v>719</v>
      </c>
      <c r="E98">
        <v>2020</v>
      </c>
      <c r="F98" t="s">
        <v>35</v>
      </c>
      <c r="G98" t="s">
        <v>692</v>
      </c>
      <c r="H98" t="s">
        <v>693</v>
      </c>
      <c r="I98" t="s">
        <v>64</v>
      </c>
      <c r="J98" t="s">
        <v>64</v>
      </c>
      <c r="K98" t="s">
        <v>22</v>
      </c>
      <c r="L98" t="s">
        <v>48</v>
      </c>
      <c r="M98" t="s">
        <v>49</v>
      </c>
      <c r="N98" t="s">
        <v>163</v>
      </c>
      <c r="O98" t="s">
        <v>166</v>
      </c>
      <c r="P98" t="s">
        <v>41</v>
      </c>
    </row>
    <row r="99" spans="1:16" x14ac:dyDescent="0.15">
      <c r="A99" s="3">
        <v>321</v>
      </c>
      <c r="B99" t="s">
        <v>265</v>
      </c>
      <c r="C99" t="s">
        <v>250</v>
      </c>
      <c r="D99" t="s">
        <v>266</v>
      </c>
      <c r="E99">
        <v>2020</v>
      </c>
      <c r="F99" t="s">
        <v>35</v>
      </c>
      <c r="G99" t="s">
        <v>226</v>
      </c>
      <c r="H99" t="s">
        <v>203</v>
      </c>
      <c r="I99" t="s">
        <v>46</v>
      </c>
      <c r="J99" t="s">
        <v>70</v>
      </c>
      <c r="K99" t="s">
        <v>244</v>
      </c>
      <c r="L99" t="s">
        <v>38</v>
      </c>
      <c r="M99" t="s">
        <v>67</v>
      </c>
      <c r="N99" t="s">
        <v>25</v>
      </c>
      <c r="O99" t="s">
        <v>50</v>
      </c>
      <c r="P99" t="s">
        <v>41</v>
      </c>
    </row>
    <row r="100" spans="1:16" x14ac:dyDescent="0.15">
      <c r="A100" s="3">
        <v>324</v>
      </c>
      <c r="B100" t="s">
        <v>324</v>
      </c>
      <c r="C100" t="s">
        <v>254</v>
      </c>
      <c r="D100" t="s">
        <v>325</v>
      </c>
      <c r="E100">
        <v>2020</v>
      </c>
      <c r="F100" t="s">
        <v>35</v>
      </c>
      <c r="G100" t="s">
        <v>226</v>
      </c>
      <c r="H100" t="s">
        <v>203</v>
      </c>
      <c r="I100" t="s">
        <v>46</v>
      </c>
      <c r="J100" t="s">
        <v>36</v>
      </c>
      <c r="K100" t="s">
        <v>37</v>
      </c>
      <c r="L100" t="s">
        <v>132</v>
      </c>
      <c r="M100" t="s">
        <v>49</v>
      </c>
      <c r="N100" t="s">
        <v>85</v>
      </c>
      <c r="O100" t="s">
        <v>109</v>
      </c>
      <c r="P100" t="s">
        <v>41</v>
      </c>
    </row>
    <row r="101" spans="1:16" x14ac:dyDescent="0.15">
      <c r="A101" s="3">
        <v>327</v>
      </c>
      <c r="C101" t="s">
        <v>22</v>
      </c>
      <c r="D101" t="s">
        <v>325</v>
      </c>
      <c r="E101">
        <v>2020</v>
      </c>
      <c r="F101" t="s">
        <v>35</v>
      </c>
      <c r="G101" t="s">
        <v>539</v>
      </c>
      <c r="H101" t="s">
        <v>539</v>
      </c>
      <c r="I101" t="s">
        <v>64</v>
      </c>
      <c r="J101" t="s">
        <v>64</v>
      </c>
      <c r="K101" t="s">
        <v>22</v>
      </c>
      <c r="L101" t="s">
        <v>132</v>
      </c>
      <c r="M101" t="s">
        <v>49</v>
      </c>
      <c r="N101" t="s">
        <v>133</v>
      </c>
      <c r="O101" t="s">
        <v>134</v>
      </c>
      <c r="P101" t="s">
        <v>41</v>
      </c>
    </row>
    <row r="102" spans="1:16" x14ac:dyDescent="0.15">
      <c r="A102" s="3">
        <v>328</v>
      </c>
      <c r="B102" t="s">
        <v>33</v>
      </c>
      <c r="C102" t="s">
        <v>22</v>
      </c>
      <c r="D102" t="s">
        <v>214</v>
      </c>
      <c r="E102">
        <v>2020</v>
      </c>
      <c r="F102" t="s">
        <v>35</v>
      </c>
      <c r="G102" t="s">
        <v>642</v>
      </c>
      <c r="H102" t="s">
        <v>643</v>
      </c>
      <c r="I102" t="s">
        <v>46</v>
      </c>
      <c r="J102" t="s">
        <v>58</v>
      </c>
      <c r="K102" t="s">
        <v>653</v>
      </c>
      <c r="L102" t="s">
        <v>48</v>
      </c>
      <c r="M102" t="s">
        <v>49</v>
      </c>
      <c r="N102" t="s">
        <v>85</v>
      </c>
      <c r="O102" t="s">
        <v>109</v>
      </c>
      <c r="P102" t="s">
        <v>51</v>
      </c>
    </row>
    <row r="103" spans="1:16" x14ac:dyDescent="0.15">
      <c r="A103" s="3">
        <v>329</v>
      </c>
      <c r="B103" t="s">
        <v>33</v>
      </c>
      <c r="C103" t="s">
        <v>22</v>
      </c>
      <c r="D103" t="s">
        <v>214</v>
      </c>
      <c r="E103">
        <v>2020</v>
      </c>
      <c r="F103" t="s">
        <v>35</v>
      </c>
      <c r="G103" t="s">
        <v>199</v>
      </c>
      <c r="H103" t="s">
        <v>200</v>
      </c>
      <c r="I103" t="s">
        <v>64</v>
      </c>
      <c r="J103" t="s">
        <v>64</v>
      </c>
      <c r="K103" t="s">
        <v>65</v>
      </c>
      <c r="L103" t="s">
        <v>38</v>
      </c>
      <c r="M103" t="s">
        <v>24</v>
      </c>
      <c r="N103" t="s">
        <v>25</v>
      </c>
      <c r="O103" t="s">
        <v>50</v>
      </c>
      <c r="P103" t="s">
        <v>27</v>
      </c>
    </row>
    <row r="104" spans="1:16" x14ac:dyDescent="0.15">
      <c r="A104" s="3">
        <v>333</v>
      </c>
      <c r="C104" t="s">
        <v>22</v>
      </c>
      <c r="D104" t="s">
        <v>328</v>
      </c>
      <c r="E104">
        <v>2020</v>
      </c>
      <c r="F104" t="s">
        <v>35</v>
      </c>
      <c r="G104" t="s">
        <v>226</v>
      </c>
      <c r="H104" t="s">
        <v>203</v>
      </c>
      <c r="I104" t="s">
        <v>64</v>
      </c>
      <c r="J104" t="s">
        <v>64</v>
      </c>
      <c r="K104" t="s">
        <v>22</v>
      </c>
      <c r="L104" t="s">
        <v>132</v>
      </c>
      <c r="M104" t="s">
        <v>49</v>
      </c>
      <c r="N104" t="s">
        <v>133</v>
      </c>
      <c r="O104" t="s">
        <v>134</v>
      </c>
      <c r="P104" t="s">
        <v>41</v>
      </c>
    </row>
    <row r="105" spans="1:16" x14ac:dyDescent="0.15">
      <c r="A105" s="3">
        <v>334</v>
      </c>
      <c r="B105" t="s">
        <v>33</v>
      </c>
      <c r="C105" t="s">
        <v>22</v>
      </c>
      <c r="D105" t="s">
        <v>328</v>
      </c>
      <c r="E105">
        <v>2020</v>
      </c>
      <c r="F105" t="s">
        <v>35</v>
      </c>
      <c r="G105" t="s">
        <v>509</v>
      </c>
      <c r="H105" t="s">
        <v>520</v>
      </c>
      <c r="I105" t="s">
        <v>20</v>
      </c>
      <c r="J105" t="s">
        <v>486</v>
      </c>
      <c r="K105" t="s">
        <v>244</v>
      </c>
      <c r="L105" t="s">
        <v>132</v>
      </c>
      <c r="M105" t="s">
        <v>49</v>
      </c>
      <c r="N105" t="s">
        <v>85</v>
      </c>
      <c r="O105" t="s">
        <v>116</v>
      </c>
      <c r="P105" t="s">
        <v>41</v>
      </c>
    </row>
    <row r="106" spans="1:16" x14ac:dyDescent="0.15">
      <c r="A106" s="3">
        <v>335</v>
      </c>
      <c r="B106" t="s">
        <v>33</v>
      </c>
      <c r="C106" t="s">
        <v>22</v>
      </c>
      <c r="D106" t="s">
        <v>328</v>
      </c>
      <c r="E106">
        <v>2020</v>
      </c>
      <c r="F106" t="s">
        <v>35</v>
      </c>
      <c r="G106" t="s">
        <v>419</v>
      </c>
      <c r="H106" t="s">
        <v>429</v>
      </c>
      <c r="I106" t="s">
        <v>20</v>
      </c>
      <c r="J106" t="s">
        <v>58</v>
      </c>
      <c r="K106" t="s">
        <v>22</v>
      </c>
      <c r="L106" t="s">
        <v>108</v>
      </c>
      <c r="M106" t="s">
        <v>49</v>
      </c>
      <c r="N106" t="s">
        <v>85</v>
      </c>
      <c r="O106" t="s">
        <v>109</v>
      </c>
      <c r="P106" t="s">
        <v>27</v>
      </c>
    </row>
    <row r="107" spans="1:16" x14ac:dyDescent="0.15">
      <c r="A107" s="3">
        <v>336</v>
      </c>
      <c r="B107" t="s">
        <v>265</v>
      </c>
      <c r="C107" t="s">
        <v>254</v>
      </c>
      <c r="D107" t="s">
        <v>328</v>
      </c>
      <c r="E107">
        <v>2020</v>
      </c>
      <c r="F107" t="s">
        <v>35</v>
      </c>
      <c r="G107" t="s">
        <v>692</v>
      </c>
      <c r="H107" t="s">
        <v>722</v>
      </c>
      <c r="I107" t="s">
        <v>46</v>
      </c>
      <c r="J107" t="s">
        <v>58</v>
      </c>
      <c r="K107" t="s">
        <v>22</v>
      </c>
      <c r="L107" t="s">
        <v>132</v>
      </c>
      <c r="M107" t="s">
        <v>49</v>
      </c>
      <c r="N107" t="s">
        <v>85</v>
      </c>
      <c r="O107" t="s">
        <v>109</v>
      </c>
      <c r="P107" t="s">
        <v>174</v>
      </c>
    </row>
    <row r="108" spans="1:16" x14ac:dyDescent="0.15">
      <c r="A108" s="3">
        <v>337</v>
      </c>
      <c r="C108" t="s">
        <v>316</v>
      </c>
      <c r="D108" t="s">
        <v>328</v>
      </c>
      <c r="E108">
        <v>2020</v>
      </c>
      <c r="F108" t="s">
        <v>35</v>
      </c>
      <c r="G108" t="s">
        <v>226</v>
      </c>
      <c r="H108" t="s">
        <v>203</v>
      </c>
      <c r="I108" t="s">
        <v>64</v>
      </c>
      <c r="J108" t="s">
        <v>64</v>
      </c>
      <c r="K108" t="s">
        <v>22</v>
      </c>
      <c r="L108" t="s">
        <v>132</v>
      </c>
      <c r="M108" t="s">
        <v>49</v>
      </c>
      <c r="N108" t="s">
        <v>133</v>
      </c>
      <c r="O108" t="s">
        <v>134</v>
      </c>
      <c r="P108" t="s">
        <v>41</v>
      </c>
    </row>
    <row r="109" spans="1:16" x14ac:dyDescent="0.15">
      <c r="A109" s="3">
        <v>338</v>
      </c>
      <c r="B109" t="s">
        <v>33</v>
      </c>
      <c r="C109" t="s">
        <v>22</v>
      </c>
      <c r="D109" t="s">
        <v>519</v>
      </c>
      <c r="E109">
        <v>2020</v>
      </c>
      <c r="F109" t="s">
        <v>35</v>
      </c>
      <c r="G109" t="s">
        <v>539</v>
      </c>
      <c r="H109" t="s">
        <v>539</v>
      </c>
      <c r="I109" t="s">
        <v>46</v>
      </c>
      <c r="J109" t="s">
        <v>58</v>
      </c>
      <c r="L109" t="s">
        <v>132</v>
      </c>
      <c r="M109" t="s">
        <v>49</v>
      </c>
      <c r="N109" t="s">
        <v>25</v>
      </c>
      <c r="O109" t="s">
        <v>259</v>
      </c>
      <c r="P109" t="s">
        <v>41</v>
      </c>
    </row>
    <row r="110" spans="1:16" x14ac:dyDescent="0.15">
      <c r="A110" s="3">
        <v>343</v>
      </c>
      <c r="C110" t="s">
        <v>22</v>
      </c>
      <c r="D110" t="s">
        <v>308</v>
      </c>
      <c r="E110">
        <v>2020</v>
      </c>
      <c r="F110" t="s">
        <v>35</v>
      </c>
      <c r="G110" t="s">
        <v>226</v>
      </c>
      <c r="H110" t="s">
        <v>203</v>
      </c>
      <c r="I110" t="s">
        <v>64</v>
      </c>
      <c r="J110" t="s">
        <v>64</v>
      </c>
      <c r="K110" t="s">
        <v>278</v>
      </c>
      <c r="L110" t="s">
        <v>132</v>
      </c>
      <c r="M110" t="s">
        <v>49</v>
      </c>
      <c r="N110" t="s">
        <v>133</v>
      </c>
      <c r="O110" t="s">
        <v>134</v>
      </c>
      <c r="P110" t="s">
        <v>41</v>
      </c>
    </row>
    <row r="111" spans="1:16" x14ac:dyDescent="0.15">
      <c r="A111" s="3">
        <v>350</v>
      </c>
      <c r="B111" t="s">
        <v>33</v>
      </c>
      <c r="C111" t="s">
        <v>22</v>
      </c>
      <c r="D111" t="s">
        <v>94</v>
      </c>
      <c r="E111">
        <v>2020</v>
      </c>
      <c r="F111" t="s">
        <v>35</v>
      </c>
      <c r="G111" t="s">
        <v>692</v>
      </c>
      <c r="H111" t="s">
        <v>707</v>
      </c>
      <c r="I111" t="s">
        <v>64</v>
      </c>
      <c r="J111" t="s">
        <v>64</v>
      </c>
      <c r="K111" t="s">
        <v>22</v>
      </c>
      <c r="L111" t="s">
        <v>38</v>
      </c>
      <c r="M111" t="s">
        <v>30</v>
      </c>
      <c r="N111" t="s">
        <v>196</v>
      </c>
      <c r="O111" t="s">
        <v>197</v>
      </c>
      <c r="P111" t="s">
        <v>41</v>
      </c>
    </row>
    <row r="112" spans="1:16" x14ac:dyDescent="0.15">
      <c r="A112" s="3">
        <v>357</v>
      </c>
      <c r="B112" t="s">
        <v>33</v>
      </c>
      <c r="C112" t="s">
        <v>22</v>
      </c>
      <c r="D112" t="s">
        <v>213</v>
      </c>
      <c r="E112">
        <v>2020</v>
      </c>
      <c r="F112" t="s">
        <v>57</v>
      </c>
      <c r="G112" t="s">
        <v>199</v>
      </c>
      <c r="H112" t="s">
        <v>200</v>
      </c>
      <c r="I112" t="s">
        <v>20</v>
      </c>
      <c r="J112" t="s">
        <v>58</v>
      </c>
      <c r="K112" t="s">
        <v>22</v>
      </c>
      <c r="L112" t="s">
        <v>38</v>
      </c>
      <c r="M112" t="s">
        <v>24</v>
      </c>
      <c r="N112" t="s">
        <v>39</v>
      </c>
      <c r="O112" t="s">
        <v>40</v>
      </c>
      <c r="P112" t="s">
        <v>27</v>
      </c>
    </row>
    <row r="113" spans="1:16" x14ac:dyDescent="0.15">
      <c r="A113" s="3">
        <v>358</v>
      </c>
      <c r="B113" t="s">
        <v>268</v>
      </c>
      <c r="C113" t="s">
        <v>22</v>
      </c>
      <c r="D113" t="s">
        <v>213</v>
      </c>
      <c r="E113">
        <v>2020</v>
      </c>
      <c r="F113" t="s">
        <v>57</v>
      </c>
      <c r="G113" t="s">
        <v>226</v>
      </c>
      <c r="H113" t="s">
        <v>329</v>
      </c>
      <c r="I113" t="s">
        <v>64</v>
      </c>
      <c r="J113" t="s">
        <v>64</v>
      </c>
      <c r="K113" t="s">
        <v>22</v>
      </c>
      <c r="L113" t="s">
        <v>132</v>
      </c>
      <c r="M113" t="s">
        <v>49</v>
      </c>
      <c r="N113" t="s">
        <v>133</v>
      </c>
      <c r="O113" t="s">
        <v>134</v>
      </c>
      <c r="P113" t="s">
        <v>27</v>
      </c>
    </row>
    <row r="114" spans="1:16" x14ac:dyDescent="0.15">
      <c r="A114" s="3">
        <v>367</v>
      </c>
      <c r="B114" t="s">
        <v>33</v>
      </c>
      <c r="C114" t="s">
        <v>22</v>
      </c>
      <c r="D114" t="s">
        <v>229</v>
      </c>
      <c r="E114">
        <v>2020</v>
      </c>
      <c r="F114" t="s">
        <v>57</v>
      </c>
      <c r="G114" t="s">
        <v>642</v>
      </c>
      <c r="H114" t="s">
        <v>648</v>
      </c>
      <c r="I114" t="s">
        <v>20</v>
      </c>
      <c r="J114" t="s">
        <v>237</v>
      </c>
      <c r="K114" t="s">
        <v>22</v>
      </c>
      <c r="L114" t="s">
        <v>132</v>
      </c>
      <c r="M114" t="s">
        <v>49</v>
      </c>
      <c r="N114" t="s">
        <v>85</v>
      </c>
      <c r="O114" t="s">
        <v>109</v>
      </c>
      <c r="P114" t="s">
        <v>27</v>
      </c>
    </row>
    <row r="115" spans="1:16" x14ac:dyDescent="0.15">
      <c r="A115" s="3">
        <v>373</v>
      </c>
      <c r="B115" t="s">
        <v>33</v>
      </c>
      <c r="C115" t="s">
        <v>22</v>
      </c>
      <c r="D115" t="s">
        <v>229</v>
      </c>
      <c r="E115">
        <v>2020</v>
      </c>
      <c r="F115" t="s">
        <v>57</v>
      </c>
      <c r="G115" t="s">
        <v>591</v>
      </c>
      <c r="H115" t="s">
        <v>606</v>
      </c>
      <c r="I115" t="s">
        <v>20</v>
      </c>
      <c r="J115" t="s">
        <v>70</v>
      </c>
      <c r="K115" t="s">
        <v>22</v>
      </c>
      <c r="L115" t="s">
        <v>38</v>
      </c>
      <c r="M115" t="s">
        <v>30</v>
      </c>
      <c r="N115" t="s">
        <v>39</v>
      </c>
      <c r="O115" t="s">
        <v>40</v>
      </c>
      <c r="P115" t="s">
        <v>41</v>
      </c>
    </row>
    <row r="116" spans="1:16" x14ac:dyDescent="0.15">
      <c r="A116" s="3">
        <v>375</v>
      </c>
      <c r="B116" t="s">
        <v>95</v>
      </c>
      <c r="C116" t="s">
        <v>22</v>
      </c>
      <c r="D116" t="s">
        <v>96</v>
      </c>
      <c r="E116">
        <v>2020</v>
      </c>
      <c r="F116" t="s">
        <v>57</v>
      </c>
      <c r="G116" t="s">
        <v>62</v>
      </c>
      <c r="H116" t="s">
        <v>84</v>
      </c>
      <c r="I116" t="s">
        <v>46</v>
      </c>
      <c r="J116" t="s">
        <v>97</v>
      </c>
      <c r="K116" t="s">
        <v>65</v>
      </c>
      <c r="L116" t="s">
        <v>38</v>
      </c>
      <c r="M116" t="s">
        <v>24</v>
      </c>
      <c r="N116" t="s">
        <v>31</v>
      </c>
      <c r="O116" t="s">
        <v>93</v>
      </c>
      <c r="P116" t="s">
        <v>41</v>
      </c>
    </row>
    <row r="117" spans="1:16" x14ac:dyDescent="0.15">
      <c r="A117" s="3">
        <v>377</v>
      </c>
      <c r="B117" t="s">
        <v>101</v>
      </c>
      <c r="C117" t="s">
        <v>22</v>
      </c>
      <c r="D117" t="s">
        <v>103</v>
      </c>
      <c r="E117">
        <v>2020</v>
      </c>
      <c r="F117" t="s">
        <v>57</v>
      </c>
      <c r="G117" t="s">
        <v>62</v>
      </c>
      <c r="H117" t="s">
        <v>84</v>
      </c>
      <c r="I117" t="s">
        <v>46</v>
      </c>
      <c r="J117" t="s">
        <v>97</v>
      </c>
      <c r="L117" t="s">
        <v>38</v>
      </c>
      <c r="M117" t="s">
        <v>24</v>
      </c>
      <c r="N117" t="s">
        <v>31</v>
      </c>
      <c r="O117" t="s">
        <v>93</v>
      </c>
      <c r="P117" t="s">
        <v>41</v>
      </c>
    </row>
    <row r="118" spans="1:16" x14ac:dyDescent="0.15">
      <c r="A118" s="3">
        <v>379</v>
      </c>
      <c r="C118" t="s">
        <v>22</v>
      </c>
      <c r="D118" t="s">
        <v>295</v>
      </c>
      <c r="E118">
        <v>2020</v>
      </c>
      <c r="F118" t="s">
        <v>57</v>
      </c>
      <c r="G118" t="s">
        <v>749</v>
      </c>
      <c r="H118" t="s">
        <v>749</v>
      </c>
      <c r="I118" t="s">
        <v>46</v>
      </c>
      <c r="J118" t="s">
        <v>58</v>
      </c>
      <c r="K118" t="s">
        <v>22</v>
      </c>
      <c r="L118" t="s">
        <v>132</v>
      </c>
      <c r="M118" t="s">
        <v>49</v>
      </c>
      <c r="N118" t="s">
        <v>187</v>
      </c>
      <c r="O118" t="s">
        <v>587</v>
      </c>
      <c r="P118" t="s">
        <v>41</v>
      </c>
    </row>
    <row r="119" spans="1:16" x14ac:dyDescent="0.15">
      <c r="A119" s="3">
        <v>381</v>
      </c>
      <c r="B119" t="s">
        <v>95</v>
      </c>
      <c r="C119" t="s">
        <v>22</v>
      </c>
      <c r="D119" t="s">
        <v>295</v>
      </c>
      <c r="E119">
        <v>2020</v>
      </c>
      <c r="F119" t="s">
        <v>57</v>
      </c>
      <c r="G119" t="s">
        <v>731</v>
      </c>
      <c r="H119" t="s">
        <v>733</v>
      </c>
      <c r="I119" t="s">
        <v>20</v>
      </c>
      <c r="J119" t="s">
        <v>70</v>
      </c>
      <c r="K119" t="s">
        <v>22</v>
      </c>
      <c r="L119" t="s">
        <v>132</v>
      </c>
      <c r="M119" t="s">
        <v>49</v>
      </c>
      <c r="N119" t="s">
        <v>196</v>
      </c>
      <c r="O119" t="s">
        <v>197</v>
      </c>
      <c r="P119" t="s">
        <v>41</v>
      </c>
    </row>
    <row r="120" spans="1:16" x14ac:dyDescent="0.15">
      <c r="A120" s="3">
        <v>388</v>
      </c>
      <c r="B120" t="s">
        <v>33</v>
      </c>
      <c r="C120" t="s">
        <v>22</v>
      </c>
      <c r="D120" t="s">
        <v>56</v>
      </c>
      <c r="E120">
        <v>2020</v>
      </c>
      <c r="F120" t="s">
        <v>57</v>
      </c>
      <c r="G120" t="s">
        <v>402</v>
      </c>
      <c r="H120" t="s">
        <v>417</v>
      </c>
      <c r="I120" t="s">
        <v>64</v>
      </c>
      <c r="J120" t="s">
        <v>64</v>
      </c>
      <c r="K120" t="s">
        <v>22</v>
      </c>
      <c r="L120" t="s">
        <v>132</v>
      </c>
      <c r="M120" t="s">
        <v>49</v>
      </c>
      <c r="N120" t="s">
        <v>25</v>
      </c>
      <c r="O120" t="s">
        <v>50</v>
      </c>
      <c r="P120" t="s">
        <v>41</v>
      </c>
    </row>
    <row r="121" spans="1:16" x14ac:dyDescent="0.15">
      <c r="A121" s="3">
        <v>396</v>
      </c>
      <c r="B121" t="s">
        <v>268</v>
      </c>
      <c r="C121" t="s">
        <v>22</v>
      </c>
      <c r="D121" t="s">
        <v>412</v>
      </c>
      <c r="E121">
        <v>2020</v>
      </c>
      <c r="F121" t="s">
        <v>57</v>
      </c>
      <c r="G121" t="s">
        <v>402</v>
      </c>
      <c r="H121" t="s">
        <v>402</v>
      </c>
      <c r="I121" t="s">
        <v>20</v>
      </c>
      <c r="J121" t="s">
        <v>36</v>
      </c>
      <c r="K121" t="s">
        <v>37</v>
      </c>
      <c r="L121" t="s">
        <v>48</v>
      </c>
      <c r="M121" t="s">
        <v>49</v>
      </c>
      <c r="N121" t="s">
        <v>163</v>
      </c>
      <c r="O121" t="s">
        <v>166</v>
      </c>
      <c r="P121" t="s">
        <v>51</v>
      </c>
    </row>
    <row r="122" spans="1:16" x14ac:dyDescent="0.15">
      <c r="A122" s="3">
        <v>398</v>
      </c>
      <c r="C122" t="s">
        <v>22</v>
      </c>
      <c r="D122" t="s">
        <v>330</v>
      </c>
      <c r="E122">
        <v>2020</v>
      </c>
      <c r="F122" t="s">
        <v>57</v>
      </c>
      <c r="G122" t="s">
        <v>226</v>
      </c>
      <c r="H122" t="s">
        <v>329</v>
      </c>
      <c r="I122" t="s">
        <v>64</v>
      </c>
      <c r="J122" t="s">
        <v>64</v>
      </c>
      <c r="K122" t="s">
        <v>22</v>
      </c>
      <c r="L122" t="s">
        <v>132</v>
      </c>
      <c r="M122" t="s">
        <v>49</v>
      </c>
      <c r="N122" t="s">
        <v>133</v>
      </c>
      <c r="O122" t="s">
        <v>134</v>
      </c>
      <c r="P122" t="s">
        <v>27</v>
      </c>
    </row>
    <row r="123" spans="1:16" x14ac:dyDescent="0.15">
      <c r="A123" s="3">
        <v>405</v>
      </c>
      <c r="B123" t="s">
        <v>33</v>
      </c>
      <c r="C123" t="s">
        <v>22</v>
      </c>
      <c r="D123" t="s">
        <v>260</v>
      </c>
      <c r="E123">
        <v>2020</v>
      </c>
      <c r="F123" t="s">
        <v>57</v>
      </c>
      <c r="G123" t="s">
        <v>692</v>
      </c>
      <c r="H123" t="s">
        <v>708</v>
      </c>
      <c r="I123" t="s">
        <v>20</v>
      </c>
      <c r="J123" t="s">
        <v>70</v>
      </c>
      <c r="K123" t="s">
        <v>285</v>
      </c>
      <c r="L123" t="s">
        <v>132</v>
      </c>
      <c r="M123" t="s">
        <v>49</v>
      </c>
      <c r="N123" t="s">
        <v>196</v>
      </c>
      <c r="O123" t="s">
        <v>197</v>
      </c>
      <c r="P123" t="s">
        <v>41</v>
      </c>
    </row>
    <row r="124" spans="1:16" x14ac:dyDescent="0.15">
      <c r="A124" s="3">
        <v>407</v>
      </c>
      <c r="B124" t="s">
        <v>33</v>
      </c>
      <c r="C124" t="s">
        <v>22</v>
      </c>
      <c r="D124" t="s">
        <v>260</v>
      </c>
      <c r="E124">
        <v>2020</v>
      </c>
      <c r="F124" t="s">
        <v>57</v>
      </c>
      <c r="G124" t="s">
        <v>226</v>
      </c>
      <c r="H124" t="s">
        <v>203</v>
      </c>
      <c r="I124" t="s">
        <v>64</v>
      </c>
      <c r="J124" t="s">
        <v>64</v>
      </c>
      <c r="K124" t="s">
        <v>22</v>
      </c>
      <c r="L124" t="s">
        <v>38</v>
      </c>
      <c r="M124" t="s">
        <v>67</v>
      </c>
      <c r="N124" t="s">
        <v>25</v>
      </c>
      <c r="O124" t="s">
        <v>50</v>
      </c>
      <c r="P124" t="s">
        <v>41</v>
      </c>
    </row>
    <row r="125" spans="1:16" x14ac:dyDescent="0.15">
      <c r="A125" s="3">
        <v>409</v>
      </c>
      <c r="B125" t="s">
        <v>33</v>
      </c>
      <c r="C125" t="s">
        <v>534</v>
      </c>
      <c r="D125" t="s">
        <v>453</v>
      </c>
      <c r="E125">
        <v>2020</v>
      </c>
      <c r="F125" t="s">
        <v>57</v>
      </c>
      <c r="G125" t="s">
        <v>509</v>
      </c>
      <c r="H125" t="s">
        <v>535</v>
      </c>
      <c r="I125" t="s">
        <v>64</v>
      </c>
      <c r="J125" t="s">
        <v>64</v>
      </c>
      <c r="K125" t="s">
        <v>144</v>
      </c>
      <c r="L125" t="s">
        <v>132</v>
      </c>
      <c r="M125" t="s">
        <v>49</v>
      </c>
      <c r="N125" t="s">
        <v>85</v>
      </c>
      <c r="O125" t="s">
        <v>86</v>
      </c>
      <c r="P125" t="s">
        <v>41</v>
      </c>
    </row>
    <row r="126" spans="1:16" x14ac:dyDescent="0.15">
      <c r="A126" s="3">
        <v>412</v>
      </c>
      <c r="B126" t="s">
        <v>33</v>
      </c>
      <c r="C126" t="s">
        <v>22</v>
      </c>
      <c r="D126" t="s">
        <v>178</v>
      </c>
      <c r="E126">
        <v>2020</v>
      </c>
      <c r="F126" t="s">
        <v>57</v>
      </c>
      <c r="G126" t="s">
        <v>338</v>
      </c>
      <c r="H126" t="s">
        <v>339</v>
      </c>
      <c r="I126" t="s">
        <v>20</v>
      </c>
      <c r="J126" t="s">
        <v>58</v>
      </c>
      <c r="K126" t="s">
        <v>75</v>
      </c>
      <c r="L126" t="s">
        <v>132</v>
      </c>
      <c r="M126" t="s">
        <v>49</v>
      </c>
      <c r="N126" t="s">
        <v>25</v>
      </c>
      <c r="O126" t="s">
        <v>50</v>
      </c>
      <c r="P126" t="s">
        <v>54</v>
      </c>
    </row>
    <row r="127" spans="1:16" x14ac:dyDescent="0.15">
      <c r="A127" s="3">
        <v>413</v>
      </c>
      <c r="B127" t="s">
        <v>33</v>
      </c>
      <c r="C127" t="s">
        <v>22</v>
      </c>
      <c r="D127" t="s">
        <v>178</v>
      </c>
      <c r="E127">
        <v>2020</v>
      </c>
      <c r="F127" t="s">
        <v>57</v>
      </c>
      <c r="G127" t="s">
        <v>476</v>
      </c>
      <c r="H127" t="s">
        <v>478</v>
      </c>
      <c r="I127" t="s">
        <v>20</v>
      </c>
      <c r="J127" t="s">
        <v>36</v>
      </c>
      <c r="K127" t="s">
        <v>194</v>
      </c>
      <c r="L127" t="s">
        <v>38</v>
      </c>
      <c r="M127" t="s">
        <v>24</v>
      </c>
      <c r="N127" t="s">
        <v>85</v>
      </c>
      <c r="O127" t="s">
        <v>122</v>
      </c>
      <c r="P127" t="s">
        <v>54</v>
      </c>
    </row>
    <row r="128" spans="1:16" x14ac:dyDescent="0.15">
      <c r="A128" s="3">
        <v>417</v>
      </c>
      <c r="B128" t="s">
        <v>33</v>
      </c>
      <c r="C128" t="s">
        <v>22</v>
      </c>
      <c r="D128" t="s">
        <v>658</v>
      </c>
      <c r="E128">
        <v>2020</v>
      </c>
      <c r="F128" t="s">
        <v>57</v>
      </c>
      <c r="G128" t="s">
        <v>656</v>
      </c>
      <c r="H128" t="s">
        <v>657</v>
      </c>
      <c r="I128" t="s">
        <v>20</v>
      </c>
      <c r="J128" t="s">
        <v>58</v>
      </c>
      <c r="K128" t="s">
        <v>77</v>
      </c>
      <c r="L128" t="s">
        <v>132</v>
      </c>
      <c r="M128" t="s">
        <v>49</v>
      </c>
      <c r="N128" t="s">
        <v>85</v>
      </c>
      <c r="O128" t="s">
        <v>116</v>
      </c>
      <c r="P128" t="s">
        <v>174</v>
      </c>
    </row>
    <row r="129" spans="1:16" x14ac:dyDescent="0.15">
      <c r="A129" s="3">
        <v>418</v>
      </c>
      <c r="B129" t="s">
        <v>268</v>
      </c>
      <c r="C129" t="s">
        <v>22</v>
      </c>
      <c r="D129" t="s">
        <v>658</v>
      </c>
      <c r="E129">
        <v>2020</v>
      </c>
      <c r="F129" t="s">
        <v>57</v>
      </c>
      <c r="G129" t="s">
        <v>731</v>
      </c>
      <c r="H129" t="s">
        <v>736</v>
      </c>
      <c r="I129" t="s">
        <v>64</v>
      </c>
      <c r="J129" t="s">
        <v>64</v>
      </c>
      <c r="K129" t="s">
        <v>22</v>
      </c>
      <c r="L129" t="s">
        <v>132</v>
      </c>
      <c r="M129" t="s">
        <v>49</v>
      </c>
      <c r="N129" t="s">
        <v>187</v>
      </c>
      <c r="O129" t="s">
        <v>745</v>
      </c>
      <c r="P129" t="s">
        <v>41</v>
      </c>
    </row>
    <row r="130" spans="1:16" x14ac:dyDescent="0.15">
      <c r="A130" s="3">
        <v>422</v>
      </c>
      <c r="C130" t="s">
        <v>22</v>
      </c>
      <c r="D130" t="s">
        <v>331</v>
      </c>
      <c r="E130">
        <v>2020</v>
      </c>
      <c r="F130" t="s">
        <v>99</v>
      </c>
      <c r="G130" t="s">
        <v>226</v>
      </c>
      <c r="H130" t="s">
        <v>203</v>
      </c>
      <c r="I130" t="s">
        <v>20</v>
      </c>
      <c r="J130" t="s">
        <v>272</v>
      </c>
      <c r="K130" t="s">
        <v>65</v>
      </c>
      <c r="L130" t="s">
        <v>132</v>
      </c>
      <c r="M130" t="s">
        <v>49</v>
      </c>
      <c r="N130" t="s">
        <v>196</v>
      </c>
      <c r="O130" t="s">
        <v>197</v>
      </c>
      <c r="P130" t="s">
        <v>51</v>
      </c>
    </row>
    <row r="131" spans="1:16" x14ac:dyDescent="0.15">
      <c r="A131" s="3">
        <v>425</v>
      </c>
      <c r="B131" t="s">
        <v>611</v>
      </c>
      <c r="C131" t="s">
        <v>22</v>
      </c>
      <c r="D131" t="s">
        <v>165</v>
      </c>
      <c r="E131">
        <v>2020</v>
      </c>
      <c r="F131" t="s">
        <v>99</v>
      </c>
      <c r="G131" t="s">
        <v>591</v>
      </c>
      <c r="H131" t="s">
        <v>612</v>
      </c>
      <c r="I131" t="s">
        <v>20</v>
      </c>
      <c r="J131" t="s">
        <v>70</v>
      </c>
      <c r="K131" t="s">
        <v>22</v>
      </c>
      <c r="L131" t="s">
        <v>108</v>
      </c>
      <c r="M131" t="s">
        <v>49</v>
      </c>
      <c r="N131" t="s">
        <v>85</v>
      </c>
      <c r="O131" t="s">
        <v>116</v>
      </c>
      <c r="P131" t="s">
        <v>27</v>
      </c>
    </row>
    <row r="132" spans="1:16" x14ac:dyDescent="0.15">
      <c r="A132" s="3">
        <v>426</v>
      </c>
      <c r="B132" t="s">
        <v>33</v>
      </c>
      <c r="C132" t="s">
        <v>22</v>
      </c>
      <c r="D132" t="s">
        <v>165</v>
      </c>
      <c r="E132">
        <v>2020</v>
      </c>
      <c r="F132" t="s">
        <v>99</v>
      </c>
      <c r="G132" t="s">
        <v>153</v>
      </c>
      <c r="H132" t="s">
        <v>153</v>
      </c>
      <c r="I132" t="s">
        <v>64</v>
      </c>
      <c r="J132" t="s">
        <v>64</v>
      </c>
      <c r="K132" t="s">
        <v>22</v>
      </c>
      <c r="L132" t="s">
        <v>48</v>
      </c>
      <c r="M132" t="s">
        <v>49</v>
      </c>
      <c r="N132" t="s">
        <v>163</v>
      </c>
      <c r="O132" t="s">
        <v>166</v>
      </c>
      <c r="P132" t="s">
        <v>41</v>
      </c>
    </row>
    <row r="133" spans="1:16" x14ac:dyDescent="0.15">
      <c r="A133" s="3">
        <v>427</v>
      </c>
      <c r="B133" t="s">
        <v>33</v>
      </c>
      <c r="C133" t="s">
        <v>22</v>
      </c>
      <c r="D133" t="s">
        <v>400</v>
      </c>
      <c r="E133">
        <v>2020</v>
      </c>
      <c r="F133" t="s">
        <v>99</v>
      </c>
      <c r="G133" t="s">
        <v>394</v>
      </c>
      <c r="H133" t="s">
        <v>395</v>
      </c>
      <c r="I133" t="s">
        <v>20</v>
      </c>
      <c r="J133" t="s">
        <v>36</v>
      </c>
      <c r="K133" t="s">
        <v>37</v>
      </c>
      <c r="L133" t="s">
        <v>132</v>
      </c>
      <c r="M133" t="s">
        <v>49</v>
      </c>
      <c r="N133" t="s">
        <v>25</v>
      </c>
      <c r="O133" t="s">
        <v>53</v>
      </c>
      <c r="P133" t="s">
        <v>51</v>
      </c>
    </row>
    <row r="134" spans="1:16" x14ac:dyDescent="0.15">
      <c r="A134" s="3">
        <v>428</v>
      </c>
      <c r="B134" t="s">
        <v>496</v>
      </c>
      <c r="C134" t="s">
        <v>250</v>
      </c>
      <c r="D134" t="s">
        <v>400</v>
      </c>
      <c r="E134">
        <v>2020</v>
      </c>
      <c r="F134" t="s">
        <v>99</v>
      </c>
      <c r="G134" t="s">
        <v>692</v>
      </c>
      <c r="H134" t="s">
        <v>718</v>
      </c>
      <c r="I134" t="s">
        <v>46</v>
      </c>
      <c r="J134" t="s">
        <v>70</v>
      </c>
      <c r="K134" t="s">
        <v>22</v>
      </c>
      <c r="L134" t="s">
        <v>48</v>
      </c>
      <c r="M134" t="s">
        <v>49</v>
      </c>
      <c r="N134" t="s">
        <v>25</v>
      </c>
      <c r="O134" t="s">
        <v>50</v>
      </c>
      <c r="P134" t="s">
        <v>41</v>
      </c>
    </row>
    <row r="135" spans="1:16" x14ac:dyDescent="0.15">
      <c r="A135" s="3">
        <v>429</v>
      </c>
      <c r="B135" t="s">
        <v>396</v>
      </c>
      <c r="C135" t="s">
        <v>22</v>
      </c>
      <c r="D135" t="s">
        <v>98</v>
      </c>
      <c r="E135">
        <v>2020</v>
      </c>
      <c r="F135" t="s">
        <v>99</v>
      </c>
      <c r="G135" t="s">
        <v>394</v>
      </c>
      <c r="H135" t="s">
        <v>395</v>
      </c>
      <c r="I135" t="s">
        <v>20</v>
      </c>
      <c r="J135" t="s">
        <v>70</v>
      </c>
      <c r="K135" t="s">
        <v>397</v>
      </c>
      <c r="L135" t="s">
        <v>48</v>
      </c>
      <c r="M135" t="s">
        <v>49</v>
      </c>
      <c r="N135" t="s">
        <v>25</v>
      </c>
      <c r="O135" t="s">
        <v>50</v>
      </c>
      <c r="P135" t="s">
        <v>41</v>
      </c>
    </row>
    <row r="136" spans="1:16" x14ac:dyDescent="0.15">
      <c r="A136" s="3">
        <v>430</v>
      </c>
      <c r="B136" t="s">
        <v>393</v>
      </c>
      <c r="C136" t="s">
        <v>22</v>
      </c>
      <c r="D136" t="s">
        <v>98</v>
      </c>
      <c r="E136">
        <v>2020</v>
      </c>
      <c r="F136" t="s">
        <v>99</v>
      </c>
      <c r="G136" t="s">
        <v>394</v>
      </c>
      <c r="H136" t="s">
        <v>395</v>
      </c>
      <c r="I136" t="s">
        <v>46</v>
      </c>
      <c r="J136" t="s">
        <v>70</v>
      </c>
      <c r="K136" t="s">
        <v>22</v>
      </c>
      <c r="L136" t="s">
        <v>48</v>
      </c>
      <c r="M136" t="s">
        <v>49</v>
      </c>
      <c r="N136" t="s">
        <v>25</v>
      </c>
      <c r="O136" t="s">
        <v>50</v>
      </c>
      <c r="P136" t="s">
        <v>41</v>
      </c>
    </row>
    <row r="137" spans="1:16" x14ac:dyDescent="0.15">
      <c r="A137" s="3">
        <v>431</v>
      </c>
      <c r="B137" t="s">
        <v>95</v>
      </c>
      <c r="C137" t="s">
        <v>22</v>
      </c>
      <c r="D137" t="s">
        <v>98</v>
      </c>
      <c r="E137">
        <v>2020</v>
      </c>
      <c r="F137" t="s">
        <v>99</v>
      </c>
      <c r="G137" t="s">
        <v>62</v>
      </c>
      <c r="H137" t="s">
        <v>84</v>
      </c>
      <c r="I137" t="s">
        <v>64</v>
      </c>
      <c r="J137" t="s">
        <v>64</v>
      </c>
      <c r="K137" t="s">
        <v>65</v>
      </c>
      <c r="L137" t="s">
        <v>38</v>
      </c>
      <c r="M137" t="s">
        <v>24</v>
      </c>
      <c r="N137" t="s">
        <v>31</v>
      </c>
      <c r="O137" t="s">
        <v>93</v>
      </c>
      <c r="P137" t="s">
        <v>41</v>
      </c>
    </row>
    <row r="138" spans="1:16" x14ac:dyDescent="0.15">
      <c r="A138" s="3">
        <v>433</v>
      </c>
      <c r="B138" t="s">
        <v>570</v>
      </c>
      <c r="C138" t="s">
        <v>22</v>
      </c>
      <c r="D138" t="s">
        <v>288</v>
      </c>
      <c r="E138">
        <v>2020</v>
      </c>
      <c r="F138" t="s">
        <v>99</v>
      </c>
      <c r="G138" t="s">
        <v>539</v>
      </c>
      <c r="H138" t="s">
        <v>539</v>
      </c>
      <c r="I138" t="s">
        <v>20</v>
      </c>
      <c r="J138" t="s">
        <v>70</v>
      </c>
      <c r="K138" t="s">
        <v>22</v>
      </c>
      <c r="L138" t="s">
        <v>108</v>
      </c>
      <c r="M138" t="s">
        <v>49</v>
      </c>
      <c r="N138" t="s">
        <v>85</v>
      </c>
      <c r="O138" t="s">
        <v>116</v>
      </c>
      <c r="P138" t="s">
        <v>41</v>
      </c>
    </row>
    <row r="139" spans="1:16" x14ac:dyDescent="0.15">
      <c r="A139" s="3">
        <v>434</v>
      </c>
      <c r="B139" t="s">
        <v>286</v>
      </c>
      <c r="C139" t="s">
        <v>287</v>
      </c>
      <c r="D139" t="s">
        <v>288</v>
      </c>
      <c r="E139">
        <v>2020</v>
      </c>
      <c r="F139" t="s">
        <v>99</v>
      </c>
      <c r="G139" t="s">
        <v>226</v>
      </c>
      <c r="H139" t="s">
        <v>203</v>
      </c>
      <c r="I139" t="s">
        <v>20</v>
      </c>
      <c r="J139" t="s">
        <v>58</v>
      </c>
      <c r="K139" t="s">
        <v>22</v>
      </c>
      <c r="L139" t="s">
        <v>48</v>
      </c>
      <c r="M139" t="s">
        <v>49</v>
      </c>
      <c r="N139" t="s">
        <v>85</v>
      </c>
      <c r="O139" t="s">
        <v>116</v>
      </c>
      <c r="P139" t="s">
        <v>41</v>
      </c>
    </row>
    <row r="140" spans="1:16" x14ac:dyDescent="0.15">
      <c r="A140" s="3">
        <v>436</v>
      </c>
      <c r="B140" t="s">
        <v>95</v>
      </c>
      <c r="C140" t="s">
        <v>22</v>
      </c>
      <c r="D140" t="s">
        <v>728</v>
      </c>
      <c r="E140">
        <v>2020</v>
      </c>
      <c r="F140" t="s">
        <v>99</v>
      </c>
      <c r="G140" t="s">
        <v>692</v>
      </c>
      <c r="H140" t="s">
        <v>717</v>
      </c>
      <c r="I140" t="s">
        <v>64</v>
      </c>
      <c r="J140" t="s">
        <v>64</v>
      </c>
      <c r="K140" t="s">
        <v>22</v>
      </c>
      <c r="L140" t="s">
        <v>132</v>
      </c>
      <c r="M140" t="s">
        <v>49</v>
      </c>
      <c r="N140" t="s">
        <v>196</v>
      </c>
      <c r="O140" t="s">
        <v>197</v>
      </c>
      <c r="P140" t="s">
        <v>51</v>
      </c>
    </row>
    <row r="141" spans="1:16" x14ac:dyDescent="0.15">
      <c r="A141" s="3">
        <v>438</v>
      </c>
      <c r="C141" t="s">
        <v>22</v>
      </c>
      <c r="D141" t="s">
        <v>586</v>
      </c>
      <c r="E141">
        <v>2020</v>
      </c>
      <c r="F141" t="s">
        <v>99</v>
      </c>
      <c r="G141" t="s">
        <v>539</v>
      </c>
      <c r="H141" t="s">
        <v>547</v>
      </c>
      <c r="I141" t="s">
        <v>20</v>
      </c>
      <c r="J141" t="s">
        <v>70</v>
      </c>
      <c r="K141" t="s">
        <v>22</v>
      </c>
      <c r="L141" t="s">
        <v>132</v>
      </c>
      <c r="M141" t="s">
        <v>49</v>
      </c>
      <c r="N141" t="s">
        <v>187</v>
      </c>
      <c r="O141" t="s">
        <v>585</v>
      </c>
      <c r="P141" t="s">
        <v>41</v>
      </c>
    </row>
    <row r="142" spans="1:16" x14ac:dyDescent="0.15">
      <c r="A142" s="3">
        <v>440</v>
      </c>
      <c r="B142" t="s">
        <v>95</v>
      </c>
      <c r="C142" t="s">
        <v>22</v>
      </c>
      <c r="D142" t="s">
        <v>100</v>
      </c>
      <c r="E142">
        <v>2020</v>
      </c>
      <c r="F142" t="s">
        <v>99</v>
      </c>
      <c r="G142" t="s">
        <v>62</v>
      </c>
      <c r="H142" t="s">
        <v>84</v>
      </c>
      <c r="I142" t="s">
        <v>46</v>
      </c>
      <c r="J142" t="s">
        <v>70</v>
      </c>
      <c r="K142" t="s">
        <v>65</v>
      </c>
      <c r="L142" t="s">
        <v>38</v>
      </c>
      <c r="M142" t="s">
        <v>24</v>
      </c>
      <c r="N142" t="s">
        <v>31</v>
      </c>
      <c r="O142" t="s">
        <v>93</v>
      </c>
      <c r="P142" t="s">
        <v>41</v>
      </c>
    </row>
    <row r="143" spans="1:16" x14ac:dyDescent="0.15">
      <c r="A143" s="3">
        <v>446</v>
      </c>
      <c r="B143" t="s">
        <v>334</v>
      </c>
      <c r="C143" t="s">
        <v>335</v>
      </c>
      <c r="D143" t="s">
        <v>336</v>
      </c>
      <c r="E143">
        <v>2020</v>
      </c>
      <c r="F143" t="s">
        <v>99</v>
      </c>
      <c r="G143" t="s">
        <v>226</v>
      </c>
      <c r="H143" t="s">
        <v>203</v>
      </c>
      <c r="I143" t="s">
        <v>46</v>
      </c>
      <c r="J143" t="s">
        <v>36</v>
      </c>
      <c r="K143" t="s">
        <v>37</v>
      </c>
      <c r="L143" t="s">
        <v>132</v>
      </c>
      <c r="M143" t="s">
        <v>49</v>
      </c>
      <c r="N143" t="s">
        <v>25</v>
      </c>
      <c r="O143" t="s">
        <v>50</v>
      </c>
      <c r="P143" t="s">
        <v>51</v>
      </c>
    </row>
    <row r="144" spans="1:16" x14ac:dyDescent="0.15">
      <c r="A144" s="3">
        <v>447</v>
      </c>
      <c r="B144" t="s">
        <v>33</v>
      </c>
      <c r="C144" t="s">
        <v>22</v>
      </c>
      <c r="D144" t="s">
        <v>507</v>
      </c>
      <c r="E144">
        <v>2020</v>
      </c>
      <c r="F144" t="s">
        <v>99</v>
      </c>
      <c r="G144" t="s">
        <v>502</v>
      </c>
      <c r="H144" t="s">
        <v>503</v>
      </c>
      <c r="I144" t="s">
        <v>20</v>
      </c>
      <c r="J144" t="s">
        <v>486</v>
      </c>
      <c r="K144" t="s">
        <v>244</v>
      </c>
      <c r="L144" t="s">
        <v>132</v>
      </c>
      <c r="M144" t="s">
        <v>49</v>
      </c>
      <c r="N144" t="s">
        <v>85</v>
      </c>
      <c r="O144" t="s">
        <v>109</v>
      </c>
      <c r="P144" t="s">
        <v>41</v>
      </c>
    </row>
    <row r="145" spans="1:16" x14ac:dyDescent="0.15">
      <c r="A145" s="3">
        <v>450</v>
      </c>
      <c r="B145" t="s">
        <v>33</v>
      </c>
      <c r="C145" t="s">
        <v>22</v>
      </c>
      <c r="D145" t="s">
        <v>185</v>
      </c>
      <c r="E145">
        <v>2020</v>
      </c>
      <c r="F145" t="s">
        <v>99</v>
      </c>
      <c r="G145" t="s">
        <v>168</v>
      </c>
      <c r="H145" t="s">
        <v>186</v>
      </c>
      <c r="I145" t="s">
        <v>46</v>
      </c>
      <c r="J145" t="s">
        <v>58</v>
      </c>
      <c r="K145" t="s">
        <v>22</v>
      </c>
      <c r="L145" t="s">
        <v>48</v>
      </c>
      <c r="M145" t="s">
        <v>49</v>
      </c>
      <c r="N145" t="s">
        <v>187</v>
      </c>
      <c r="O145" t="s">
        <v>188</v>
      </c>
      <c r="P145" t="s">
        <v>51</v>
      </c>
    </row>
    <row r="146" spans="1:16" x14ac:dyDescent="0.15">
      <c r="A146" s="3">
        <v>457</v>
      </c>
      <c r="B146" t="s">
        <v>33</v>
      </c>
      <c r="C146" t="s">
        <v>22</v>
      </c>
      <c r="D146" t="s">
        <v>437</v>
      </c>
      <c r="E146">
        <v>2020</v>
      </c>
      <c r="F146" t="s">
        <v>73</v>
      </c>
      <c r="G146" t="s">
        <v>419</v>
      </c>
      <c r="H146" t="s">
        <v>429</v>
      </c>
      <c r="I146" t="s">
        <v>20</v>
      </c>
      <c r="J146" t="s">
        <v>58</v>
      </c>
      <c r="K146" t="s">
        <v>22</v>
      </c>
      <c r="L146" t="s">
        <v>108</v>
      </c>
      <c r="M146" t="s">
        <v>49</v>
      </c>
      <c r="N146" t="s">
        <v>85</v>
      </c>
      <c r="O146" t="s">
        <v>438</v>
      </c>
      <c r="P146" t="s">
        <v>27</v>
      </c>
    </row>
    <row r="147" spans="1:16" x14ac:dyDescent="0.15">
      <c r="A147" s="3">
        <v>464</v>
      </c>
      <c r="B147" t="s">
        <v>101</v>
      </c>
      <c r="C147" t="s">
        <v>22</v>
      </c>
      <c r="D147" t="s">
        <v>248</v>
      </c>
      <c r="E147">
        <v>2020</v>
      </c>
      <c r="F147" t="s">
        <v>73</v>
      </c>
      <c r="G147" t="s">
        <v>226</v>
      </c>
      <c r="H147" t="s">
        <v>238</v>
      </c>
      <c r="I147" t="s">
        <v>20</v>
      </c>
      <c r="J147" t="s">
        <v>237</v>
      </c>
      <c r="K147" t="s">
        <v>22</v>
      </c>
      <c r="L147" t="s">
        <v>38</v>
      </c>
      <c r="M147" t="s">
        <v>67</v>
      </c>
      <c r="N147" t="s">
        <v>25</v>
      </c>
      <c r="O147" t="s">
        <v>50</v>
      </c>
      <c r="P147" t="s">
        <v>41</v>
      </c>
    </row>
    <row r="148" spans="1:16" x14ac:dyDescent="0.15">
      <c r="A148" s="3">
        <v>465</v>
      </c>
      <c r="B148" t="s">
        <v>558</v>
      </c>
      <c r="C148" t="s">
        <v>22</v>
      </c>
      <c r="D148" t="s">
        <v>362</v>
      </c>
      <c r="E148">
        <v>2020</v>
      </c>
      <c r="F148" t="s">
        <v>73</v>
      </c>
      <c r="G148" t="s">
        <v>539</v>
      </c>
      <c r="H148" t="s">
        <v>559</v>
      </c>
      <c r="I148" t="s">
        <v>46</v>
      </c>
      <c r="J148" t="s">
        <v>58</v>
      </c>
      <c r="K148" t="s">
        <v>65</v>
      </c>
      <c r="L148" t="s">
        <v>38</v>
      </c>
      <c r="M148" t="s">
        <v>30</v>
      </c>
      <c r="N148" t="s">
        <v>196</v>
      </c>
      <c r="O148" t="s">
        <v>560</v>
      </c>
      <c r="P148" t="s">
        <v>51</v>
      </c>
    </row>
    <row r="149" spans="1:16" x14ac:dyDescent="0.15">
      <c r="A149" s="3">
        <v>466</v>
      </c>
      <c r="B149" t="s">
        <v>33</v>
      </c>
      <c r="C149" t="s">
        <v>22</v>
      </c>
      <c r="D149" t="s">
        <v>362</v>
      </c>
      <c r="E149">
        <v>2020</v>
      </c>
      <c r="F149" t="s">
        <v>73</v>
      </c>
      <c r="G149" t="s">
        <v>692</v>
      </c>
      <c r="H149" t="s">
        <v>707</v>
      </c>
      <c r="I149" t="s">
        <v>64</v>
      </c>
      <c r="J149" t="s">
        <v>64</v>
      </c>
      <c r="K149" t="s">
        <v>22</v>
      </c>
      <c r="L149" t="s">
        <v>132</v>
      </c>
      <c r="M149" t="s">
        <v>49</v>
      </c>
      <c r="N149" t="s">
        <v>196</v>
      </c>
      <c r="O149" t="s">
        <v>197</v>
      </c>
      <c r="P149" t="s">
        <v>41</v>
      </c>
    </row>
    <row r="150" spans="1:16" x14ac:dyDescent="0.15">
      <c r="A150" s="3">
        <v>482</v>
      </c>
      <c r="B150" t="s">
        <v>522</v>
      </c>
      <c r="C150" t="s">
        <v>22</v>
      </c>
      <c r="D150" t="s">
        <v>628</v>
      </c>
      <c r="E150">
        <v>2020</v>
      </c>
      <c r="F150" t="s">
        <v>73</v>
      </c>
      <c r="G150" t="s">
        <v>692</v>
      </c>
      <c r="H150" t="s">
        <v>693</v>
      </c>
      <c r="I150" t="s">
        <v>20</v>
      </c>
      <c r="J150" t="s">
        <v>70</v>
      </c>
      <c r="K150" t="s">
        <v>22</v>
      </c>
      <c r="L150" t="s">
        <v>66</v>
      </c>
      <c r="M150" t="s">
        <v>67</v>
      </c>
      <c r="N150" t="s">
        <v>196</v>
      </c>
      <c r="O150" t="s">
        <v>560</v>
      </c>
      <c r="P150" t="s">
        <v>27</v>
      </c>
    </row>
    <row r="151" spans="1:16" x14ac:dyDescent="0.15">
      <c r="A151" s="3">
        <v>488</v>
      </c>
      <c r="B151" t="s">
        <v>33</v>
      </c>
      <c r="C151" t="s">
        <v>22</v>
      </c>
      <c r="D151" t="s">
        <v>222</v>
      </c>
      <c r="E151">
        <v>2020</v>
      </c>
      <c r="F151" t="s">
        <v>73</v>
      </c>
      <c r="G151" t="s">
        <v>199</v>
      </c>
      <c r="H151" t="s">
        <v>200</v>
      </c>
      <c r="I151" t="s">
        <v>64</v>
      </c>
      <c r="J151" t="s">
        <v>64</v>
      </c>
      <c r="K151" t="s">
        <v>65</v>
      </c>
      <c r="L151" t="s">
        <v>132</v>
      </c>
      <c r="M151" t="s">
        <v>49</v>
      </c>
      <c r="N151" t="s">
        <v>39</v>
      </c>
      <c r="O151" t="s">
        <v>223</v>
      </c>
      <c r="P151" t="s">
        <v>41</v>
      </c>
    </row>
    <row r="152" spans="1:16" x14ac:dyDescent="0.15">
      <c r="A152" s="3">
        <v>489</v>
      </c>
      <c r="B152" t="s">
        <v>141</v>
      </c>
      <c r="C152" t="s">
        <v>22</v>
      </c>
      <c r="D152" t="s">
        <v>142</v>
      </c>
      <c r="E152">
        <v>2020</v>
      </c>
      <c r="F152" t="s">
        <v>73</v>
      </c>
      <c r="G152" t="s">
        <v>136</v>
      </c>
      <c r="H152" t="s">
        <v>140</v>
      </c>
      <c r="I152" t="s">
        <v>20</v>
      </c>
      <c r="J152" t="s">
        <v>70</v>
      </c>
      <c r="L152" t="s">
        <v>38</v>
      </c>
      <c r="M152" t="s">
        <v>24</v>
      </c>
      <c r="N152" t="s">
        <v>85</v>
      </c>
      <c r="O152" t="s">
        <v>116</v>
      </c>
      <c r="P152" t="s">
        <v>41</v>
      </c>
    </row>
    <row r="153" spans="1:16" x14ac:dyDescent="0.15">
      <c r="A153" s="3">
        <v>491</v>
      </c>
      <c r="C153" t="s">
        <v>22</v>
      </c>
      <c r="D153" t="s">
        <v>76</v>
      </c>
      <c r="E153">
        <v>2020</v>
      </c>
      <c r="F153" t="s">
        <v>73</v>
      </c>
      <c r="G153" t="s">
        <v>402</v>
      </c>
      <c r="H153" t="s">
        <v>404</v>
      </c>
      <c r="I153" t="s">
        <v>20</v>
      </c>
      <c r="J153" t="s">
        <v>70</v>
      </c>
      <c r="K153" t="s">
        <v>22</v>
      </c>
      <c r="L153" t="s">
        <v>38</v>
      </c>
      <c r="M153" t="s">
        <v>24</v>
      </c>
      <c r="N153" t="s">
        <v>405</v>
      </c>
      <c r="O153" t="s">
        <v>406</v>
      </c>
      <c r="P153" t="s">
        <v>41</v>
      </c>
    </row>
    <row r="154" spans="1:16" x14ac:dyDescent="0.15">
      <c r="A154" s="3">
        <v>498</v>
      </c>
      <c r="B154" t="s">
        <v>558</v>
      </c>
      <c r="C154" t="s">
        <v>22</v>
      </c>
      <c r="D154" t="s">
        <v>225</v>
      </c>
      <c r="E154">
        <v>2020</v>
      </c>
      <c r="F154" t="s">
        <v>73</v>
      </c>
      <c r="G154" t="s">
        <v>692</v>
      </c>
      <c r="H154" t="s">
        <v>693</v>
      </c>
      <c r="I154" t="s">
        <v>64</v>
      </c>
      <c r="J154" t="s">
        <v>64</v>
      </c>
      <c r="K154" t="s">
        <v>22</v>
      </c>
      <c r="L154" t="s">
        <v>38</v>
      </c>
      <c r="M154" t="s">
        <v>24</v>
      </c>
      <c r="N154" t="s">
        <v>25</v>
      </c>
      <c r="O154" t="s">
        <v>53</v>
      </c>
      <c r="P154" t="s">
        <v>41</v>
      </c>
    </row>
    <row r="155" spans="1:16" x14ac:dyDescent="0.15">
      <c r="A155" s="3">
        <v>500</v>
      </c>
      <c r="B155" t="s">
        <v>95</v>
      </c>
      <c r="C155" t="s">
        <v>742</v>
      </c>
      <c r="D155" t="s">
        <v>225</v>
      </c>
      <c r="E155">
        <v>2020</v>
      </c>
      <c r="F155" t="s">
        <v>73</v>
      </c>
      <c r="G155" t="s">
        <v>731</v>
      </c>
      <c r="H155" t="s">
        <v>733</v>
      </c>
      <c r="I155" t="s">
        <v>20</v>
      </c>
      <c r="J155" t="s">
        <v>70</v>
      </c>
      <c r="K155" t="s">
        <v>397</v>
      </c>
      <c r="L155" t="s">
        <v>48</v>
      </c>
      <c r="M155" t="s">
        <v>49</v>
      </c>
      <c r="N155" t="s">
        <v>25</v>
      </c>
      <c r="O155" t="s">
        <v>53</v>
      </c>
      <c r="P155" t="s">
        <v>41</v>
      </c>
    </row>
    <row r="156" spans="1:16" x14ac:dyDescent="0.15">
      <c r="A156" s="3">
        <v>504</v>
      </c>
      <c r="B156" t="s">
        <v>55</v>
      </c>
      <c r="C156" t="s">
        <v>22</v>
      </c>
      <c r="D156" t="s">
        <v>159</v>
      </c>
      <c r="E156">
        <v>2020</v>
      </c>
      <c r="F156" t="s">
        <v>80</v>
      </c>
      <c r="G156" t="s">
        <v>153</v>
      </c>
      <c r="H156" t="s">
        <v>153</v>
      </c>
      <c r="I156" t="s">
        <v>20</v>
      </c>
      <c r="J156" t="s">
        <v>70</v>
      </c>
      <c r="K156" t="s">
        <v>22</v>
      </c>
      <c r="L156" t="s">
        <v>48</v>
      </c>
      <c r="M156" t="s">
        <v>49</v>
      </c>
      <c r="N156" t="s">
        <v>25</v>
      </c>
      <c r="O156" t="s">
        <v>53</v>
      </c>
      <c r="P156" t="s">
        <v>41</v>
      </c>
    </row>
    <row r="157" spans="1:16" x14ac:dyDescent="0.15">
      <c r="A157" s="3">
        <v>515</v>
      </c>
      <c r="B157" t="s">
        <v>33</v>
      </c>
      <c r="C157" t="s">
        <v>22</v>
      </c>
      <c r="D157" t="s">
        <v>277</v>
      </c>
      <c r="E157">
        <v>2020</v>
      </c>
      <c r="F157" t="s">
        <v>80</v>
      </c>
      <c r="G157" t="s">
        <v>226</v>
      </c>
      <c r="H157" t="s">
        <v>203</v>
      </c>
      <c r="I157" t="s">
        <v>64</v>
      </c>
      <c r="J157" t="s">
        <v>64</v>
      </c>
      <c r="K157" t="s">
        <v>278</v>
      </c>
      <c r="L157" t="s">
        <v>38</v>
      </c>
      <c r="M157" t="s">
        <v>67</v>
      </c>
      <c r="N157" t="s">
        <v>31</v>
      </c>
      <c r="O157" t="s">
        <v>279</v>
      </c>
      <c r="P157" t="s">
        <v>41</v>
      </c>
    </row>
    <row r="158" spans="1:16" x14ac:dyDescent="0.15">
      <c r="A158" s="3">
        <v>529</v>
      </c>
      <c r="B158" t="s">
        <v>33</v>
      </c>
      <c r="C158" t="s">
        <v>22</v>
      </c>
      <c r="D158" t="s">
        <v>79</v>
      </c>
      <c r="E158">
        <v>2020</v>
      </c>
      <c r="F158" t="s">
        <v>80</v>
      </c>
      <c r="G158" t="s">
        <v>338</v>
      </c>
      <c r="H158" t="s">
        <v>341</v>
      </c>
      <c r="I158" t="s">
        <v>46</v>
      </c>
      <c r="J158" t="s">
        <v>70</v>
      </c>
      <c r="K158" t="s">
        <v>22</v>
      </c>
      <c r="L158" t="s">
        <v>38</v>
      </c>
      <c r="M158" t="s">
        <v>30</v>
      </c>
      <c r="N158" t="s">
        <v>25</v>
      </c>
      <c r="O158" t="s">
        <v>60</v>
      </c>
      <c r="P158" t="s">
        <v>41</v>
      </c>
    </row>
    <row r="159" spans="1:16" x14ac:dyDescent="0.15">
      <c r="A159" s="3">
        <v>537</v>
      </c>
      <c r="B159" t="s">
        <v>101</v>
      </c>
      <c r="C159" t="s">
        <v>22</v>
      </c>
      <c r="D159" t="s">
        <v>618</v>
      </c>
      <c r="E159">
        <v>2020</v>
      </c>
      <c r="F159" t="s">
        <v>80</v>
      </c>
      <c r="G159" t="s">
        <v>692</v>
      </c>
      <c r="H159" t="s">
        <v>717</v>
      </c>
      <c r="I159" t="s">
        <v>64</v>
      </c>
      <c r="J159" t="s">
        <v>64</v>
      </c>
      <c r="K159" t="s">
        <v>22</v>
      </c>
      <c r="L159" t="s">
        <v>132</v>
      </c>
      <c r="M159" t="s">
        <v>49</v>
      </c>
      <c r="N159" t="s">
        <v>196</v>
      </c>
      <c r="O159" t="s">
        <v>197</v>
      </c>
      <c r="P159" t="s">
        <v>51</v>
      </c>
    </row>
    <row r="160" spans="1:16" x14ac:dyDescent="0.15">
      <c r="A160" s="3">
        <v>538</v>
      </c>
      <c r="B160" t="s">
        <v>729</v>
      </c>
      <c r="C160" t="s">
        <v>254</v>
      </c>
      <c r="D160" t="s">
        <v>618</v>
      </c>
      <c r="E160">
        <v>2020</v>
      </c>
      <c r="F160" t="s">
        <v>80</v>
      </c>
      <c r="G160" t="s">
        <v>692</v>
      </c>
      <c r="H160" t="s">
        <v>717</v>
      </c>
      <c r="I160" t="s">
        <v>46</v>
      </c>
      <c r="J160" t="s">
        <v>70</v>
      </c>
      <c r="K160" t="s">
        <v>22</v>
      </c>
      <c r="L160" t="s">
        <v>132</v>
      </c>
      <c r="M160" t="s">
        <v>49</v>
      </c>
      <c r="N160" t="s">
        <v>25</v>
      </c>
      <c r="O160" t="s">
        <v>259</v>
      </c>
      <c r="P160" t="s">
        <v>51</v>
      </c>
    </row>
    <row r="161" spans="1:16" x14ac:dyDescent="0.15">
      <c r="A161" s="3">
        <v>540</v>
      </c>
      <c r="B161" t="s">
        <v>112</v>
      </c>
      <c r="C161" t="s">
        <v>22</v>
      </c>
      <c r="D161" t="s">
        <v>181</v>
      </c>
      <c r="E161">
        <v>2020</v>
      </c>
      <c r="F161" t="s">
        <v>80</v>
      </c>
      <c r="G161" t="s">
        <v>591</v>
      </c>
      <c r="H161" t="s">
        <v>236</v>
      </c>
      <c r="I161" t="s">
        <v>20</v>
      </c>
      <c r="J161" t="s">
        <v>58</v>
      </c>
      <c r="K161" t="s">
        <v>22</v>
      </c>
      <c r="L161" t="s">
        <v>23</v>
      </c>
      <c r="M161" t="s">
        <v>30</v>
      </c>
      <c r="N161" t="s">
        <v>85</v>
      </c>
      <c r="O161" t="s">
        <v>109</v>
      </c>
      <c r="P161" t="s">
        <v>27</v>
      </c>
    </row>
    <row r="162" spans="1:16" x14ac:dyDescent="0.15">
      <c r="A162" s="3">
        <v>541</v>
      </c>
      <c r="B162" t="s">
        <v>593</v>
      </c>
      <c r="C162" t="s">
        <v>22</v>
      </c>
      <c r="D162" t="s">
        <v>181</v>
      </c>
      <c r="E162">
        <v>2020</v>
      </c>
      <c r="F162" t="s">
        <v>80</v>
      </c>
      <c r="G162" t="s">
        <v>591</v>
      </c>
      <c r="H162" t="s">
        <v>236</v>
      </c>
      <c r="I162" t="s">
        <v>20</v>
      </c>
      <c r="J162" t="s">
        <v>70</v>
      </c>
      <c r="K162" t="s">
        <v>22</v>
      </c>
      <c r="L162" t="s">
        <v>23</v>
      </c>
      <c r="M162" t="s">
        <v>30</v>
      </c>
      <c r="N162" t="s">
        <v>85</v>
      </c>
      <c r="O162" t="s">
        <v>109</v>
      </c>
      <c r="P162" t="s">
        <v>27</v>
      </c>
    </row>
    <row r="163" spans="1:16" x14ac:dyDescent="0.15">
      <c r="A163" s="3">
        <v>542</v>
      </c>
      <c r="B163" t="s">
        <v>112</v>
      </c>
      <c r="C163" t="s">
        <v>22</v>
      </c>
      <c r="D163" t="s">
        <v>181</v>
      </c>
      <c r="E163">
        <v>2020</v>
      </c>
      <c r="F163" t="s">
        <v>80</v>
      </c>
      <c r="G163" t="s">
        <v>591</v>
      </c>
      <c r="H163" t="s">
        <v>236</v>
      </c>
      <c r="I163" t="s">
        <v>20</v>
      </c>
      <c r="J163" t="s">
        <v>110</v>
      </c>
      <c r="L163" t="s">
        <v>23</v>
      </c>
      <c r="M163" t="s">
        <v>30</v>
      </c>
      <c r="N163" t="s">
        <v>85</v>
      </c>
      <c r="O163" t="s">
        <v>109</v>
      </c>
      <c r="P163" t="s">
        <v>27</v>
      </c>
    </row>
    <row r="164" spans="1:16" x14ac:dyDescent="0.15">
      <c r="A164" s="3">
        <v>543</v>
      </c>
      <c r="B164" t="s">
        <v>33</v>
      </c>
      <c r="C164" t="s">
        <v>22</v>
      </c>
      <c r="D164" t="s">
        <v>181</v>
      </c>
      <c r="E164">
        <v>2020</v>
      </c>
      <c r="F164" t="s">
        <v>80</v>
      </c>
      <c r="G164" t="s">
        <v>168</v>
      </c>
      <c r="H164" t="s">
        <v>179</v>
      </c>
      <c r="I164" t="s">
        <v>46</v>
      </c>
      <c r="J164" t="s">
        <v>97</v>
      </c>
      <c r="K164" t="s">
        <v>22</v>
      </c>
      <c r="L164" t="s">
        <v>38</v>
      </c>
      <c r="M164" t="s">
        <v>24</v>
      </c>
      <c r="N164" t="s">
        <v>39</v>
      </c>
      <c r="O164" t="s">
        <v>40</v>
      </c>
      <c r="P164" t="s">
        <v>41</v>
      </c>
    </row>
    <row r="165" spans="1:16" x14ac:dyDescent="0.15">
      <c r="A165" s="3">
        <v>544</v>
      </c>
      <c r="B165" t="s">
        <v>112</v>
      </c>
      <c r="C165" t="s">
        <v>22</v>
      </c>
      <c r="D165" t="s">
        <v>599</v>
      </c>
      <c r="E165">
        <v>2020</v>
      </c>
      <c r="F165" t="s">
        <v>80</v>
      </c>
      <c r="G165" t="s">
        <v>591</v>
      </c>
      <c r="H165" t="s">
        <v>236</v>
      </c>
      <c r="I165" t="s">
        <v>20</v>
      </c>
      <c r="J165" t="s">
        <v>58</v>
      </c>
      <c r="K165" t="s">
        <v>22</v>
      </c>
      <c r="L165" t="s">
        <v>23</v>
      </c>
      <c r="M165" t="s">
        <v>30</v>
      </c>
      <c r="N165" t="s">
        <v>25</v>
      </c>
      <c r="O165" t="s">
        <v>53</v>
      </c>
      <c r="P165" t="s">
        <v>27</v>
      </c>
    </row>
    <row r="166" spans="1:16" x14ac:dyDescent="0.15">
      <c r="A166" s="3">
        <v>545</v>
      </c>
      <c r="C166" t="s">
        <v>22</v>
      </c>
      <c r="D166" t="s">
        <v>599</v>
      </c>
      <c r="E166">
        <v>2020</v>
      </c>
      <c r="F166" t="s">
        <v>80</v>
      </c>
      <c r="G166" t="s">
        <v>635</v>
      </c>
      <c r="H166" t="s">
        <v>636</v>
      </c>
      <c r="I166" t="s">
        <v>64</v>
      </c>
      <c r="J166" t="s">
        <v>64</v>
      </c>
      <c r="K166" t="s">
        <v>22</v>
      </c>
      <c r="L166" t="s">
        <v>132</v>
      </c>
      <c r="M166" t="s">
        <v>49</v>
      </c>
      <c r="N166" t="s">
        <v>133</v>
      </c>
      <c r="O166" t="s">
        <v>134</v>
      </c>
      <c r="P166" t="s">
        <v>41</v>
      </c>
    </row>
    <row r="167" spans="1:16" x14ac:dyDescent="0.15">
      <c r="A167" s="3">
        <v>549</v>
      </c>
      <c r="B167" t="s">
        <v>101</v>
      </c>
      <c r="C167" t="s">
        <v>22</v>
      </c>
      <c r="D167" t="s">
        <v>727</v>
      </c>
      <c r="E167">
        <v>2020</v>
      </c>
      <c r="F167" t="s">
        <v>80</v>
      </c>
      <c r="G167" t="s">
        <v>692</v>
      </c>
      <c r="H167" t="s">
        <v>717</v>
      </c>
      <c r="I167" t="s">
        <v>64</v>
      </c>
      <c r="J167" t="s">
        <v>64</v>
      </c>
      <c r="K167" t="s">
        <v>22</v>
      </c>
      <c r="L167" t="s">
        <v>132</v>
      </c>
      <c r="M167" t="s">
        <v>49</v>
      </c>
      <c r="N167" t="s">
        <v>196</v>
      </c>
      <c r="O167" t="s">
        <v>197</v>
      </c>
      <c r="P167" t="s">
        <v>51</v>
      </c>
    </row>
    <row r="168" spans="1:16" x14ac:dyDescent="0.15">
      <c r="A168" s="3">
        <v>550</v>
      </c>
      <c r="B168" t="s">
        <v>101</v>
      </c>
      <c r="C168" t="s">
        <v>254</v>
      </c>
      <c r="D168" t="s">
        <v>727</v>
      </c>
      <c r="E168">
        <v>2020</v>
      </c>
      <c r="F168" t="s">
        <v>80</v>
      </c>
      <c r="G168" t="s">
        <v>692</v>
      </c>
      <c r="H168" t="s">
        <v>717</v>
      </c>
      <c r="I168" t="s">
        <v>46</v>
      </c>
      <c r="J168" t="s">
        <v>70</v>
      </c>
      <c r="K168" t="s">
        <v>22</v>
      </c>
      <c r="L168" t="s">
        <v>132</v>
      </c>
      <c r="M168" t="s">
        <v>49</v>
      </c>
      <c r="N168" t="s">
        <v>25</v>
      </c>
      <c r="O168" t="s">
        <v>259</v>
      </c>
      <c r="P168" t="s">
        <v>51</v>
      </c>
    </row>
    <row r="169" spans="1:16" x14ac:dyDescent="0.15">
      <c r="A169" s="3">
        <v>551</v>
      </c>
      <c r="B169" t="s">
        <v>95</v>
      </c>
      <c r="C169" t="s">
        <v>22</v>
      </c>
      <c r="D169" t="s">
        <v>727</v>
      </c>
      <c r="E169">
        <v>2020</v>
      </c>
      <c r="F169" t="s">
        <v>80</v>
      </c>
      <c r="G169" t="s">
        <v>731</v>
      </c>
      <c r="H169" t="s">
        <v>736</v>
      </c>
      <c r="I169" t="s">
        <v>20</v>
      </c>
      <c r="J169" t="s">
        <v>70</v>
      </c>
      <c r="K169" t="s">
        <v>22</v>
      </c>
      <c r="L169" t="s">
        <v>48</v>
      </c>
      <c r="M169" t="s">
        <v>49</v>
      </c>
      <c r="N169" t="s">
        <v>25</v>
      </c>
      <c r="O169" t="s">
        <v>50</v>
      </c>
      <c r="P169" t="s">
        <v>54</v>
      </c>
    </row>
    <row r="170" spans="1:16" x14ac:dyDescent="0.15">
      <c r="A170" s="3">
        <v>557</v>
      </c>
      <c r="B170" t="s">
        <v>161</v>
      </c>
      <c r="C170" t="s">
        <v>22</v>
      </c>
      <c r="D170" t="s">
        <v>231</v>
      </c>
      <c r="E170">
        <v>2020</v>
      </c>
      <c r="F170" t="s">
        <v>80</v>
      </c>
      <c r="G170" t="s">
        <v>226</v>
      </c>
      <c r="H170" t="s">
        <v>203</v>
      </c>
      <c r="I170" t="s">
        <v>20</v>
      </c>
      <c r="J170" t="s">
        <v>282</v>
      </c>
      <c r="K170" t="s">
        <v>37</v>
      </c>
      <c r="L170" t="s">
        <v>132</v>
      </c>
      <c r="M170" t="s">
        <v>49</v>
      </c>
      <c r="N170" t="s">
        <v>187</v>
      </c>
      <c r="O170" t="s">
        <v>317</v>
      </c>
      <c r="P170" t="s">
        <v>51</v>
      </c>
    </row>
    <row r="171" spans="1:16" x14ac:dyDescent="0.15">
      <c r="A171" s="3">
        <v>563</v>
      </c>
      <c r="B171" t="s">
        <v>112</v>
      </c>
      <c r="C171" t="s">
        <v>22</v>
      </c>
      <c r="D171" t="s">
        <v>649</v>
      </c>
      <c r="E171">
        <v>2020</v>
      </c>
      <c r="F171" t="s">
        <v>120</v>
      </c>
      <c r="G171" t="s">
        <v>642</v>
      </c>
      <c r="H171" t="s">
        <v>650</v>
      </c>
      <c r="I171" t="s">
        <v>20</v>
      </c>
      <c r="J171" t="s">
        <v>70</v>
      </c>
      <c r="K171" t="s">
        <v>22</v>
      </c>
      <c r="L171" t="s">
        <v>108</v>
      </c>
      <c r="M171" t="s">
        <v>49</v>
      </c>
      <c r="N171" t="s">
        <v>85</v>
      </c>
      <c r="O171" t="s">
        <v>116</v>
      </c>
      <c r="P171" t="s">
        <v>27</v>
      </c>
    </row>
    <row r="172" spans="1:16" x14ac:dyDescent="0.15">
      <c r="A172" s="3">
        <v>568</v>
      </c>
      <c r="B172" t="s">
        <v>33</v>
      </c>
      <c r="C172" t="s">
        <v>22</v>
      </c>
      <c r="D172" t="s">
        <v>189</v>
      </c>
      <c r="E172">
        <v>2020</v>
      </c>
      <c r="F172" t="s">
        <v>120</v>
      </c>
      <c r="G172" t="s">
        <v>394</v>
      </c>
      <c r="H172" t="s">
        <v>395</v>
      </c>
      <c r="I172" t="s">
        <v>20</v>
      </c>
      <c r="J172" t="s">
        <v>36</v>
      </c>
      <c r="K172" t="s">
        <v>194</v>
      </c>
      <c r="L172" t="s">
        <v>48</v>
      </c>
      <c r="M172" t="s">
        <v>49</v>
      </c>
      <c r="N172" t="s">
        <v>163</v>
      </c>
      <c r="O172" t="s">
        <v>269</v>
      </c>
      <c r="P172" t="s">
        <v>54</v>
      </c>
    </row>
    <row r="173" spans="1:16" x14ac:dyDescent="0.15">
      <c r="A173" s="3">
        <v>569</v>
      </c>
      <c r="B173" t="s">
        <v>33</v>
      </c>
      <c r="C173" t="s">
        <v>22</v>
      </c>
      <c r="D173" t="s">
        <v>322</v>
      </c>
      <c r="E173">
        <v>2020</v>
      </c>
      <c r="F173" t="s">
        <v>120</v>
      </c>
      <c r="G173" t="s">
        <v>226</v>
      </c>
      <c r="H173" t="s">
        <v>203</v>
      </c>
      <c r="I173" t="s">
        <v>20</v>
      </c>
      <c r="J173" t="s">
        <v>272</v>
      </c>
      <c r="K173" t="s">
        <v>323</v>
      </c>
      <c r="L173" t="s">
        <v>132</v>
      </c>
      <c r="M173" t="s">
        <v>49</v>
      </c>
      <c r="N173" t="s">
        <v>85</v>
      </c>
      <c r="O173" t="s">
        <v>109</v>
      </c>
      <c r="P173" t="s">
        <v>41</v>
      </c>
    </row>
    <row r="174" spans="1:16" x14ac:dyDescent="0.15">
      <c r="A174" s="3">
        <v>570</v>
      </c>
      <c r="B174" t="s">
        <v>33</v>
      </c>
      <c r="C174" t="s">
        <v>22</v>
      </c>
      <c r="D174" t="s">
        <v>261</v>
      </c>
      <c r="E174">
        <v>2020</v>
      </c>
      <c r="F174" t="s">
        <v>120</v>
      </c>
      <c r="G174" t="s">
        <v>226</v>
      </c>
      <c r="H174" t="s">
        <v>262</v>
      </c>
      <c r="I174" t="s">
        <v>20</v>
      </c>
      <c r="J174" t="s">
        <v>70</v>
      </c>
      <c r="K174" t="s">
        <v>22</v>
      </c>
      <c r="L174" t="s">
        <v>38</v>
      </c>
      <c r="M174" t="s">
        <v>24</v>
      </c>
      <c r="N174" t="s">
        <v>25</v>
      </c>
      <c r="O174" t="s">
        <v>50</v>
      </c>
      <c r="P174" t="s">
        <v>41</v>
      </c>
    </row>
    <row r="175" spans="1:16" x14ac:dyDescent="0.15">
      <c r="A175" s="3">
        <v>576</v>
      </c>
      <c r="B175" t="s">
        <v>33</v>
      </c>
      <c r="C175" t="s">
        <v>22</v>
      </c>
      <c r="D175" t="s">
        <v>592</v>
      </c>
      <c r="E175">
        <v>2020</v>
      </c>
      <c r="F175" t="s">
        <v>120</v>
      </c>
      <c r="G175" t="s">
        <v>591</v>
      </c>
      <c r="H175" t="s">
        <v>612</v>
      </c>
      <c r="I175" t="s">
        <v>20</v>
      </c>
      <c r="J175" t="s">
        <v>70</v>
      </c>
      <c r="K175" t="s">
        <v>22</v>
      </c>
      <c r="L175" t="s">
        <v>48</v>
      </c>
      <c r="M175" t="s">
        <v>49</v>
      </c>
      <c r="N175" t="s">
        <v>85</v>
      </c>
      <c r="O175" t="s">
        <v>170</v>
      </c>
      <c r="P175" t="s">
        <v>41</v>
      </c>
    </row>
    <row r="176" spans="1:16" x14ac:dyDescent="0.15">
      <c r="A176" s="3">
        <v>590</v>
      </c>
      <c r="B176" t="s">
        <v>33</v>
      </c>
      <c r="C176" t="s">
        <v>22</v>
      </c>
      <c r="D176" t="s">
        <v>746</v>
      </c>
      <c r="E176">
        <v>2020</v>
      </c>
      <c r="F176" t="s">
        <v>120</v>
      </c>
      <c r="G176" t="s">
        <v>731</v>
      </c>
      <c r="H176" t="s">
        <v>736</v>
      </c>
      <c r="I176" t="s">
        <v>46</v>
      </c>
      <c r="J176" t="s">
        <v>36</v>
      </c>
      <c r="K176" t="s">
        <v>37</v>
      </c>
      <c r="L176" t="s">
        <v>132</v>
      </c>
      <c r="M176" t="s">
        <v>49</v>
      </c>
      <c r="N176" t="s">
        <v>187</v>
      </c>
      <c r="O176" t="s">
        <v>317</v>
      </c>
      <c r="P176" t="s">
        <v>51</v>
      </c>
    </row>
    <row r="177" spans="1:16" x14ac:dyDescent="0.15">
      <c r="A177" s="3">
        <v>591</v>
      </c>
      <c r="B177" t="s">
        <v>33</v>
      </c>
      <c r="C177" t="s">
        <v>22</v>
      </c>
      <c r="D177" t="s">
        <v>746</v>
      </c>
      <c r="E177">
        <v>2020</v>
      </c>
      <c r="F177" t="s">
        <v>120</v>
      </c>
      <c r="G177" t="s">
        <v>731</v>
      </c>
      <c r="H177" t="s">
        <v>736</v>
      </c>
      <c r="I177" t="s">
        <v>46</v>
      </c>
      <c r="J177" t="s">
        <v>36</v>
      </c>
      <c r="K177" t="s">
        <v>37</v>
      </c>
      <c r="L177" t="s">
        <v>132</v>
      </c>
      <c r="M177" t="s">
        <v>49</v>
      </c>
      <c r="N177" t="s">
        <v>187</v>
      </c>
      <c r="O177" t="s">
        <v>317</v>
      </c>
      <c r="P177" t="s">
        <v>51</v>
      </c>
    </row>
    <row r="178" spans="1:16" x14ac:dyDescent="0.15">
      <c r="A178" s="3">
        <v>601</v>
      </c>
      <c r="B178" t="s">
        <v>95</v>
      </c>
      <c r="C178" t="s">
        <v>22</v>
      </c>
      <c r="D178" t="s">
        <v>398</v>
      </c>
      <c r="E178">
        <v>2020</v>
      </c>
      <c r="F178" t="s">
        <v>120</v>
      </c>
      <c r="G178" t="s">
        <v>394</v>
      </c>
      <c r="H178" t="s">
        <v>395</v>
      </c>
      <c r="I178" t="s">
        <v>20</v>
      </c>
      <c r="J178" t="s">
        <v>36</v>
      </c>
      <c r="K178" t="s">
        <v>194</v>
      </c>
      <c r="L178" t="s">
        <v>48</v>
      </c>
      <c r="M178" t="s">
        <v>49</v>
      </c>
      <c r="N178" t="s">
        <v>163</v>
      </c>
      <c r="O178" t="s">
        <v>164</v>
      </c>
      <c r="P178" t="s">
        <v>54</v>
      </c>
    </row>
    <row r="179" spans="1:16" x14ac:dyDescent="0.15">
      <c r="A179" s="3">
        <v>602</v>
      </c>
      <c r="B179" t="s">
        <v>101</v>
      </c>
      <c r="C179" t="s">
        <v>22</v>
      </c>
      <c r="D179" t="s">
        <v>205</v>
      </c>
      <c r="E179">
        <v>2020</v>
      </c>
      <c r="F179" t="s">
        <v>120</v>
      </c>
      <c r="G179" t="s">
        <v>394</v>
      </c>
      <c r="H179" t="s">
        <v>395</v>
      </c>
      <c r="I179" t="s">
        <v>20</v>
      </c>
      <c r="J179" t="s">
        <v>36</v>
      </c>
      <c r="K179" t="s">
        <v>194</v>
      </c>
      <c r="L179" t="s">
        <v>48</v>
      </c>
      <c r="M179" t="s">
        <v>49</v>
      </c>
      <c r="N179" t="s">
        <v>163</v>
      </c>
      <c r="O179" t="s">
        <v>164</v>
      </c>
      <c r="P179" t="s">
        <v>54</v>
      </c>
    </row>
    <row r="180" spans="1:16" x14ac:dyDescent="0.15">
      <c r="A180" s="3">
        <v>613</v>
      </c>
      <c r="B180" t="s">
        <v>33</v>
      </c>
      <c r="C180" t="s">
        <v>22</v>
      </c>
      <c r="D180" t="s">
        <v>409</v>
      </c>
      <c r="E180">
        <v>2020</v>
      </c>
      <c r="F180" t="s">
        <v>120</v>
      </c>
      <c r="G180" t="s">
        <v>419</v>
      </c>
      <c r="H180" t="s">
        <v>424</v>
      </c>
      <c r="I180" t="s">
        <v>20</v>
      </c>
      <c r="J180" t="s">
        <v>70</v>
      </c>
      <c r="K180" t="s">
        <v>65</v>
      </c>
      <c r="L180" t="s">
        <v>108</v>
      </c>
      <c r="M180" t="s">
        <v>49</v>
      </c>
      <c r="N180" t="s">
        <v>25</v>
      </c>
      <c r="O180" t="s">
        <v>60</v>
      </c>
      <c r="P180" t="s">
        <v>27</v>
      </c>
    </row>
    <row r="181" spans="1:16" x14ac:dyDescent="0.15">
      <c r="A181" s="3">
        <v>615</v>
      </c>
      <c r="B181" t="s">
        <v>101</v>
      </c>
      <c r="C181" t="s">
        <v>22</v>
      </c>
      <c r="D181" t="s">
        <v>399</v>
      </c>
      <c r="E181">
        <v>2020</v>
      </c>
      <c r="F181" t="s">
        <v>129</v>
      </c>
      <c r="G181" t="s">
        <v>394</v>
      </c>
      <c r="H181" t="s">
        <v>395</v>
      </c>
      <c r="I181" t="s">
        <v>20</v>
      </c>
      <c r="J181" t="s">
        <v>36</v>
      </c>
      <c r="K181" t="s">
        <v>194</v>
      </c>
      <c r="L181" t="s">
        <v>48</v>
      </c>
      <c r="M181" t="s">
        <v>49</v>
      </c>
      <c r="N181" t="s">
        <v>163</v>
      </c>
      <c r="O181" t="s">
        <v>164</v>
      </c>
      <c r="P181" t="s">
        <v>54</v>
      </c>
    </row>
    <row r="182" spans="1:16" x14ac:dyDescent="0.15">
      <c r="A182" s="3">
        <v>616</v>
      </c>
      <c r="B182" t="s">
        <v>33</v>
      </c>
      <c r="C182" t="s">
        <v>22</v>
      </c>
      <c r="D182" t="s">
        <v>399</v>
      </c>
      <c r="E182">
        <v>2020</v>
      </c>
      <c r="F182" t="s">
        <v>129</v>
      </c>
      <c r="G182" t="s">
        <v>692</v>
      </c>
      <c r="H182" t="s">
        <v>693</v>
      </c>
      <c r="I182" t="s">
        <v>46</v>
      </c>
      <c r="J182" t="s">
        <v>272</v>
      </c>
      <c r="K182" t="s">
        <v>22</v>
      </c>
      <c r="L182" t="s">
        <v>132</v>
      </c>
      <c r="M182" t="s">
        <v>49</v>
      </c>
      <c r="N182" t="s">
        <v>163</v>
      </c>
      <c r="O182" t="s">
        <v>164</v>
      </c>
      <c r="P182" t="s">
        <v>41</v>
      </c>
    </row>
    <row r="183" spans="1:16" x14ac:dyDescent="0.15">
      <c r="A183" s="3">
        <v>620</v>
      </c>
      <c r="C183" t="s">
        <v>22</v>
      </c>
      <c r="D183" t="s">
        <v>131</v>
      </c>
      <c r="E183">
        <v>2020</v>
      </c>
      <c r="F183" t="s">
        <v>129</v>
      </c>
      <c r="G183" t="s">
        <v>62</v>
      </c>
      <c r="H183" t="s">
        <v>84</v>
      </c>
      <c r="I183" t="s">
        <v>64</v>
      </c>
      <c r="J183" t="s">
        <v>64</v>
      </c>
      <c r="K183" t="s">
        <v>22</v>
      </c>
      <c r="L183" t="s">
        <v>132</v>
      </c>
      <c r="M183" t="s">
        <v>49</v>
      </c>
      <c r="N183" t="s">
        <v>133</v>
      </c>
      <c r="O183" t="s">
        <v>134</v>
      </c>
      <c r="P183" t="s">
        <v>41</v>
      </c>
    </row>
    <row r="184" spans="1:16" x14ac:dyDescent="0.15">
      <c r="A184" s="3">
        <v>637</v>
      </c>
      <c r="B184" t="s">
        <v>33</v>
      </c>
      <c r="C184" t="s">
        <v>641</v>
      </c>
      <c r="D184" t="s">
        <v>413</v>
      </c>
      <c r="E184">
        <v>2020</v>
      </c>
      <c r="F184" t="s">
        <v>129</v>
      </c>
      <c r="G184" t="s">
        <v>635</v>
      </c>
      <c r="H184" t="s">
        <v>637</v>
      </c>
      <c r="I184" t="s">
        <v>20</v>
      </c>
      <c r="J184" t="s">
        <v>58</v>
      </c>
      <c r="K184" t="s">
        <v>65</v>
      </c>
      <c r="L184" t="s">
        <v>59</v>
      </c>
      <c r="M184" t="s">
        <v>49</v>
      </c>
      <c r="N184" t="s">
        <v>25</v>
      </c>
      <c r="O184" t="s">
        <v>50</v>
      </c>
      <c r="P184" t="s">
        <v>41</v>
      </c>
    </row>
    <row r="185" spans="1:16" x14ac:dyDescent="0.15">
      <c r="A185" s="3">
        <v>638</v>
      </c>
      <c r="B185" t="s">
        <v>161</v>
      </c>
      <c r="C185" t="s">
        <v>22</v>
      </c>
      <c r="D185" t="s">
        <v>413</v>
      </c>
      <c r="E185">
        <v>2020</v>
      </c>
      <c r="F185" t="s">
        <v>129</v>
      </c>
      <c r="G185" t="s">
        <v>539</v>
      </c>
      <c r="H185" t="s">
        <v>539</v>
      </c>
      <c r="I185" t="s">
        <v>64</v>
      </c>
      <c r="J185" t="s">
        <v>64</v>
      </c>
      <c r="K185" t="s">
        <v>22</v>
      </c>
      <c r="L185" t="s">
        <v>132</v>
      </c>
      <c r="M185" t="s">
        <v>49</v>
      </c>
      <c r="N185" t="s">
        <v>187</v>
      </c>
      <c r="O185" t="s">
        <v>585</v>
      </c>
      <c r="P185" t="s">
        <v>41</v>
      </c>
    </row>
    <row r="186" spans="1:16" x14ac:dyDescent="0.15">
      <c r="A186" s="3">
        <v>644</v>
      </c>
      <c r="B186" t="s">
        <v>33</v>
      </c>
      <c r="C186" t="s">
        <v>22</v>
      </c>
      <c r="D186" t="s">
        <v>681</v>
      </c>
      <c r="E186">
        <v>2020</v>
      </c>
      <c r="F186" t="s">
        <v>129</v>
      </c>
      <c r="G186" t="s">
        <v>671</v>
      </c>
      <c r="H186" t="s">
        <v>671</v>
      </c>
      <c r="I186" t="s">
        <v>20</v>
      </c>
      <c r="J186" t="s">
        <v>70</v>
      </c>
      <c r="K186" t="s">
        <v>22</v>
      </c>
      <c r="L186" t="s">
        <v>48</v>
      </c>
      <c r="M186" t="s">
        <v>49</v>
      </c>
      <c r="N186" t="s">
        <v>85</v>
      </c>
      <c r="O186" t="s">
        <v>109</v>
      </c>
      <c r="P186" t="s">
        <v>27</v>
      </c>
    </row>
    <row r="187" spans="1:16" x14ac:dyDescent="0.15">
      <c r="A187" s="3">
        <v>647</v>
      </c>
      <c r="B187" t="s">
        <v>33</v>
      </c>
      <c r="C187" t="s">
        <v>22</v>
      </c>
      <c r="D187" t="s">
        <v>669</v>
      </c>
      <c r="E187">
        <v>2020</v>
      </c>
      <c r="F187" t="s">
        <v>129</v>
      </c>
      <c r="G187" t="s">
        <v>659</v>
      </c>
      <c r="H187" t="s">
        <v>660</v>
      </c>
      <c r="I187" t="s">
        <v>20</v>
      </c>
      <c r="J187" t="s">
        <v>58</v>
      </c>
      <c r="K187" t="s">
        <v>22</v>
      </c>
      <c r="L187" t="s">
        <v>132</v>
      </c>
      <c r="M187" t="s">
        <v>49</v>
      </c>
      <c r="N187" t="s">
        <v>25</v>
      </c>
      <c r="O187" t="s">
        <v>50</v>
      </c>
      <c r="P187" t="s">
        <v>41</v>
      </c>
    </row>
    <row r="188" spans="1:16" x14ac:dyDescent="0.15">
      <c r="A188" s="3">
        <v>654</v>
      </c>
      <c r="B188" t="s">
        <v>33</v>
      </c>
      <c r="C188" t="s">
        <v>22</v>
      </c>
      <c r="D188" t="s">
        <v>128</v>
      </c>
      <c r="E188">
        <v>2020</v>
      </c>
      <c r="F188" t="s">
        <v>129</v>
      </c>
      <c r="G188" t="s">
        <v>62</v>
      </c>
      <c r="H188" t="s">
        <v>74</v>
      </c>
      <c r="I188" t="s">
        <v>46</v>
      </c>
      <c r="J188" t="s">
        <v>130</v>
      </c>
      <c r="K188" t="s">
        <v>22</v>
      </c>
      <c r="L188" t="s">
        <v>48</v>
      </c>
      <c r="M188" t="s">
        <v>49</v>
      </c>
      <c r="N188" t="s">
        <v>25</v>
      </c>
      <c r="O188" t="s">
        <v>50</v>
      </c>
      <c r="P188" t="s">
        <v>27</v>
      </c>
    </row>
    <row r="189" spans="1:16" x14ac:dyDescent="0.15">
      <c r="A189" s="3">
        <v>675</v>
      </c>
      <c r="C189" t="s">
        <v>22</v>
      </c>
      <c r="D189" t="s">
        <v>639</v>
      </c>
      <c r="E189">
        <v>2020</v>
      </c>
      <c r="F189" t="s">
        <v>356</v>
      </c>
      <c r="G189" t="s">
        <v>731</v>
      </c>
      <c r="H189" t="s">
        <v>741</v>
      </c>
      <c r="I189" t="s">
        <v>20</v>
      </c>
      <c r="J189" t="s">
        <v>70</v>
      </c>
      <c r="K189" t="s">
        <v>22</v>
      </c>
      <c r="L189" t="s">
        <v>48</v>
      </c>
      <c r="M189" t="s">
        <v>49</v>
      </c>
      <c r="N189" t="s">
        <v>163</v>
      </c>
      <c r="O189" t="s">
        <v>166</v>
      </c>
      <c r="P189" t="s">
        <v>41</v>
      </c>
    </row>
    <row r="190" spans="1:16" x14ac:dyDescent="0.15">
      <c r="A190" s="3">
        <v>679</v>
      </c>
      <c r="B190" t="s">
        <v>33</v>
      </c>
      <c r="C190" t="s">
        <v>22</v>
      </c>
      <c r="D190" t="s">
        <v>666</v>
      </c>
      <c r="E190">
        <v>2020</v>
      </c>
      <c r="F190" t="s">
        <v>356</v>
      </c>
      <c r="G190" t="s">
        <v>659</v>
      </c>
      <c r="H190" t="s">
        <v>660</v>
      </c>
      <c r="I190" t="s">
        <v>64</v>
      </c>
      <c r="J190" t="s">
        <v>64</v>
      </c>
      <c r="K190" t="s">
        <v>285</v>
      </c>
      <c r="L190" t="s">
        <v>48</v>
      </c>
      <c r="M190" t="s">
        <v>49</v>
      </c>
      <c r="N190" t="s">
        <v>163</v>
      </c>
      <c r="O190" t="s">
        <v>166</v>
      </c>
      <c r="P190" t="s">
        <v>27</v>
      </c>
    </row>
    <row r="191" spans="1:16" x14ac:dyDescent="0.15">
      <c r="A191" s="3">
        <v>684</v>
      </c>
      <c r="B191" t="s">
        <v>33</v>
      </c>
      <c r="C191" t="s">
        <v>22</v>
      </c>
      <c r="D191" t="s">
        <v>428</v>
      </c>
      <c r="E191">
        <v>2020</v>
      </c>
      <c r="F191" t="s">
        <v>356</v>
      </c>
      <c r="G191" t="s">
        <v>419</v>
      </c>
      <c r="H191" t="s">
        <v>429</v>
      </c>
      <c r="I191" t="s">
        <v>46</v>
      </c>
      <c r="J191" t="s">
        <v>58</v>
      </c>
      <c r="K191" t="s">
        <v>65</v>
      </c>
      <c r="L191" t="s">
        <v>38</v>
      </c>
      <c r="M191" t="s">
        <v>30</v>
      </c>
      <c r="N191" t="s">
        <v>196</v>
      </c>
      <c r="O191" t="s">
        <v>197</v>
      </c>
      <c r="P191" t="s">
        <v>41</v>
      </c>
    </row>
    <row r="192" spans="1:16" x14ac:dyDescent="0.15">
      <c r="A192" s="3">
        <v>692</v>
      </c>
      <c r="C192" t="s">
        <v>22</v>
      </c>
      <c r="D192" t="s">
        <v>667</v>
      </c>
      <c r="E192">
        <v>2020</v>
      </c>
      <c r="F192" t="s">
        <v>356</v>
      </c>
      <c r="G192" t="s">
        <v>659</v>
      </c>
      <c r="H192" t="s">
        <v>660</v>
      </c>
      <c r="I192" t="s">
        <v>20</v>
      </c>
      <c r="J192" t="s">
        <v>70</v>
      </c>
      <c r="K192" t="s">
        <v>65</v>
      </c>
      <c r="L192" t="s">
        <v>132</v>
      </c>
      <c r="M192" t="s">
        <v>49</v>
      </c>
      <c r="N192" t="s">
        <v>187</v>
      </c>
      <c r="O192" t="s">
        <v>188</v>
      </c>
      <c r="P192" t="s">
        <v>27</v>
      </c>
    </row>
  </sheetData>
  <autoFilter ref="A1:P192" xr:uid="{00000000-0009-0000-0000-000001000000}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K151"/>
  <sheetViews>
    <sheetView zoomScale="80" zoomScaleNormal="80" workbookViewId="0">
      <selection activeCell="A92" sqref="A92"/>
    </sheetView>
  </sheetViews>
  <sheetFormatPr baseColWidth="10" defaultColWidth="8.83203125" defaultRowHeight="13" x14ac:dyDescent="0.15"/>
  <cols>
    <col min="1" max="1" width="44.83203125" customWidth="1"/>
    <col min="2" max="2" width="6.83203125" customWidth="1"/>
    <col min="3" max="3" width="12.6640625" customWidth="1"/>
    <col min="4" max="7" width="11.5"/>
    <col min="8" max="8" width="12.83203125" customWidth="1"/>
    <col min="9" max="9" width="26" customWidth="1"/>
    <col min="10" max="10" width="23.33203125" style="4" customWidth="1"/>
    <col min="11" max="1025" width="11.5"/>
  </cols>
  <sheetData>
    <row r="4" spans="1:10" x14ac:dyDescent="0.15">
      <c r="A4" s="2" t="s">
        <v>752</v>
      </c>
      <c r="B4" s="2"/>
      <c r="C4" s="2"/>
      <c r="D4" s="2"/>
      <c r="E4" s="2"/>
    </row>
    <row r="5" spans="1:10" x14ac:dyDescent="0.15">
      <c r="A5" s="6" t="s">
        <v>66</v>
      </c>
      <c r="B5" s="6">
        <f>COUNTIF('2020 Limpio'!L:L,A5)</f>
        <v>11</v>
      </c>
      <c r="C5" s="7">
        <f t="shared" ref="C5:C11" si="0">B5/692</f>
        <v>1.5895953757225433E-2</v>
      </c>
      <c r="D5" s="1">
        <f>SUM(B5:B7)</f>
        <v>343</v>
      </c>
      <c r="E5" s="8">
        <f>B5/D5</f>
        <v>3.2069970845481049E-2</v>
      </c>
    </row>
    <row r="6" spans="1:10" x14ac:dyDescent="0.15">
      <c r="A6" s="6" t="s">
        <v>23</v>
      </c>
      <c r="B6" s="6">
        <f>COUNTIF('2020 Limpio'!L:L,A6)</f>
        <v>144</v>
      </c>
      <c r="C6" s="7">
        <f t="shared" si="0"/>
        <v>0.20809248554913296</v>
      </c>
      <c r="D6" s="1"/>
      <c r="E6" s="9">
        <f>B6/D5</f>
        <v>0.41982507288629739</v>
      </c>
    </row>
    <row r="7" spans="1:10" x14ac:dyDescent="0.15">
      <c r="A7" s="6" t="s">
        <v>753</v>
      </c>
      <c r="B7" s="6">
        <f>COUNTIF('2020 Limpio'!L:L,"Funcionario Público")</f>
        <v>188</v>
      </c>
      <c r="C7" s="7">
        <f t="shared" si="0"/>
        <v>0.27167630057803466</v>
      </c>
      <c r="D7" s="1"/>
      <c r="E7" s="9">
        <f>B7/D5</f>
        <v>0.54810495626822153</v>
      </c>
    </row>
    <row r="8" spans="1:10" x14ac:dyDescent="0.15">
      <c r="A8" s="6" t="s">
        <v>108</v>
      </c>
      <c r="B8" s="6">
        <f>COUNTIF('2020 Limpio'!L:L,A8)</f>
        <v>39</v>
      </c>
      <c r="C8" s="7">
        <f t="shared" si="0"/>
        <v>5.6358381502890173E-2</v>
      </c>
      <c r="D8" s="6"/>
      <c r="E8" s="10">
        <f>SUM(E5:E7)</f>
        <v>1</v>
      </c>
    </row>
    <row r="9" spans="1:10" x14ac:dyDescent="0.15">
      <c r="A9" s="6" t="s">
        <v>48</v>
      </c>
      <c r="B9" s="6">
        <f>COUNTIF('2020 Limpio'!L:L,A9)</f>
        <v>161</v>
      </c>
      <c r="C9" s="7">
        <f t="shared" si="0"/>
        <v>0.23265895953757226</v>
      </c>
      <c r="D9" s="6"/>
      <c r="E9" s="6"/>
    </row>
    <row r="10" spans="1:10" x14ac:dyDescent="0.15">
      <c r="A10" s="6" t="s">
        <v>59</v>
      </c>
      <c r="B10" s="6">
        <f>COUNTIF('2020 Limpio'!L:L,A10)</f>
        <v>11</v>
      </c>
      <c r="C10" s="7">
        <f t="shared" si="0"/>
        <v>1.5895953757225433E-2</v>
      </c>
      <c r="D10" s="6"/>
      <c r="E10" s="6"/>
    </row>
    <row r="11" spans="1:10" x14ac:dyDescent="0.15">
      <c r="A11" s="6" t="s">
        <v>132</v>
      </c>
      <c r="B11" s="6">
        <f>COUNTIF('2020 Limpio'!L:L,A11)</f>
        <v>138</v>
      </c>
      <c r="C11" s="7">
        <f t="shared" si="0"/>
        <v>0.19942196531791909</v>
      </c>
      <c r="D11" s="6"/>
      <c r="E11" s="6"/>
    </row>
    <row r="12" spans="1:10" x14ac:dyDescent="0.15">
      <c r="A12" s="6"/>
      <c r="B12" s="11">
        <f>SUM(B5:B11)</f>
        <v>692</v>
      </c>
      <c r="C12" s="10">
        <f>SUM(C5:C11)</f>
        <v>1</v>
      </c>
      <c r="D12" s="11"/>
      <c r="E12" s="11"/>
    </row>
    <row r="15" spans="1:10" x14ac:dyDescent="0.15">
      <c r="A15" s="2" t="s">
        <v>754</v>
      </c>
      <c r="B15" s="2"/>
      <c r="C15" s="2"/>
      <c r="D15" s="2"/>
      <c r="E15" s="2"/>
      <c r="F15" s="12"/>
      <c r="G15" s="12"/>
      <c r="H15" s="12"/>
      <c r="I15" s="12"/>
      <c r="J15" s="12"/>
    </row>
    <row r="16" spans="1:10" ht="28" x14ac:dyDescent="0.15">
      <c r="A16" s="13"/>
      <c r="B16" s="14" t="s">
        <v>755</v>
      </c>
      <c r="C16" s="15" t="s">
        <v>756</v>
      </c>
      <c r="D16" s="14" t="s">
        <v>757</v>
      </c>
      <c r="E16" s="14"/>
    </row>
    <row r="17" spans="1:5" x14ac:dyDescent="0.15">
      <c r="A17" s="6" t="s">
        <v>187</v>
      </c>
      <c r="B17" s="6">
        <f>COUNTIF('2020 Limpio'!N:N,A17)</f>
        <v>14</v>
      </c>
      <c r="C17" s="6">
        <v>15</v>
      </c>
      <c r="D17" s="7">
        <f t="shared" ref="D17:D32" si="1">C17/692</f>
        <v>2.1676300578034682E-2</v>
      </c>
      <c r="E17" s="6"/>
    </row>
    <row r="18" spans="1:5" x14ac:dyDescent="0.15">
      <c r="A18" s="6" t="s">
        <v>348</v>
      </c>
      <c r="B18" s="6">
        <f>COUNTIF('2020 Limpio'!N:N,A18)</f>
        <v>6</v>
      </c>
      <c r="C18" s="6">
        <v>6</v>
      </c>
      <c r="D18" s="7">
        <f t="shared" si="1"/>
        <v>8.670520231213872E-3</v>
      </c>
      <c r="E18" s="6"/>
    </row>
    <row r="19" spans="1:5" x14ac:dyDescent="0.15">
      <c r="A19" s="6" t="s">
        <v>85</v>
      </c>
      <c r="B19" s="6">
        <f>COUNTIF('2020 Limpio'!N:N,A19)</f>
        <v>154</v>
      </c>
      <c r="C19" s="6">
        <v>154</v>
      </c>
      <c r="D19" s="7">
        <f t="shared" si="1"/>
        <v>0.22254335260115607</v>
      </c>
      <c r="E19" s="6"/>
    </row>
    <row r="20" spans="1:5" x14ac:dyDescent="0.15">
      <c r="A20" s="6" t="s">
        <v>415</v>
      </c>
      <c r="B20" s="6">
        <f>COUNTIF('2020 Limpio'!N:N,A20)</f>
        <v>6</v>
      </c>
      <c r="C20" s="6">
        <v>6</v>
      </c>
      <c r="D20" s="7">
        <f t="shared" si="1"/>
        <v>8.670520231213872E-3</v>
      </c>
      <c r="E20" s="6"/>
    </row>
    <row r="21" spans="1:5" x14ac:dyDescent="0.15">
      <c r="A21" s="6" t="s">
        <v>126</v>
      </c>
      <c r="B21" s="6">
        <f>COUNTIF('2020 Limpio'!N:N,A21)</f>
        <v>35</v>
      </c>
      <c r="C21" s="6">
        <v>35</v>
      </c>
      <c r="D21" s="7">
        <f t="shared" si="1"/>
        <v>5.0578034682080927E-2</v>
      </c>
      <c r="E21" s="6"/>
    </row>
    <row r="22" spans="1:5" x14ac:dyDescent="0.15">
      <c r="A22" s="6" t="s">
        <v>154</v>
      </c>
      <c r="B22" s="6">
        <f>COUNTIF('2020 Limpio'!N:N,A22)</f>
        <v>69</v>
      </c>
      <c r="C22" s="6">
        <v>69</v>
      </c>
      <c r="D22" s="7">
        <f t="shared" si="1"/>
        <v>9.9710982658959543E-2</v>
      </c>
      <c r="E22" s="6"/>
    </row>
    <row r="23" spans="1:5" x14ac:dyDescent="0.15">
      <c r="A23" s="6" t="s">
        <v>133</v>
      </c>
      <c r="B23" s="6">
        <f>COUNTIF('2020 Limpio'!N:N,A23)</f>
        <v>9</v>
      </c>
      <c r="C23" s="6">
        <v>9</v>
      </c>
      <c r="D23" s="7">
        <f t="shared" si="1"/>
        <v>1.300578034682081E-2</v>
      </c>
      <c r="E23" s="6"/>
    </row>
    <row r="24" spans="1:5" x14ac:dyDescent="0.15">
      <c r="A24" s="6" t="s">
        <v>39</v>
      </c>
      <c r="B24" s="6">
        <f>COUNTIF('2020 Limpio'!N:N,A24)</f>
        <v>90</v>
      </c>
      <c r="C24" s="6">
        <v>90</v>
      </c>
      <c r="D24" s="7">
        <f t="shared" si="1"/>
        <v>0.13005780346820808</v>
      </c>
      <c r="E24" s="6"/>
    </row>
    <row r="25" spans="1:5" x14ac:dyDescent="0.15">
      <c r="A25" s="6" t="s">
        <v>469</v>
      </c>
      <c r="B25" s="6">
        <f>COUNTIF('2020 Limpio'!N:N,A25)</f>
        <v>2</v>
      </c>
      <c r="C25" s="6">
        <v>2</v>
      </c>
      <c r="D25" s="7">
        <f t="shared" si="1"/>
        <v>2.8901734104046241E-3</v>
      </c>
      <c r="E25" s="6"/>
    </row>
    <row r="26" spans="1:5" x14ac:dyDescent="0.15">
      <c r="A26" s="6" t="s">
        <v>246</v>
      </c>
      <c r="B26" s="6">
        <f>COUNTIF('2020 Limpio'!N:N,A26)</f>
        <v>3</v>
      </c>
      <c r="C26" s="6">
        <v>3</v>
      </c>
      <c r="D26" s="7">
        <f t="shared" si="1"/>
        <v>4.335260115606936E-3</v>
      </c>
      <c r="E26" s="6"/>
    </row>
    <row r="27" spans="1:5" x14ac:dyDescent="0.15">
      <c r="A27" s="6" t="s">
        <v>196</v>
      </c>
      <c r="B27" s="6">
        <f>COUNTIF('2020 Limpio'!N:N,A27)</f>
        <v>14</v>
      </c>
      <c r="C27" s="6">
        <v>14</v>
      </c>
      <c r="D27" s="7">
        <f t="shared" si="1"/>
        <v>2.023121387283237E-2</v>
      </c>
      <c r="E27" s="6"/>
    </row>
    <row r="28" spans="1:5" x14ac:dyDescent="0.15">
      <c r="A28" s="6" t="s">
        <v>25</v>
      </c>
      <c r="B28" s="6">
        <f>COUNTIF('2020 Limpio'!N:N,A28)</f>
        <v>155</v>
      </c>
      <c r="C28" s="6">
        <v>155</v>
      </c>
      <c r="D28" s="7">
        <f t="shared" si="1"/>
        <v>0.22398843930635839</v>
      </c>
      <c r="E28" s="6"/>
    </row>
    <row r="29" spans="1:5" x14ac:dyDescent="0.15">
      <c r="A29" s="6" t="s">
        <v>150</v>
      </c>
      <c r="B29" s="6">
        <f>COUNTIF('2020 Limpio'!N:N,A29)</f>
        <v>51</v>
      </c>
      <c r="C29" s="6">
        <v>51</v>
      </c>
      <c r="D29" s="7">
        <f t="shared" si="1"/>
        <v>7.3699421965317924E-2</v>
      </c>
      <c r="E29" s="6"/>
    </row>
    <row r="30" spans="1:5" x14ac:dyDescent="0.15">
      <c r="A30" s="6" t="s">
        <v>163</v>
      </c>
      <c r="B30" s="6">
        <f>COUNTIF('2020 Limpio'!N:N,A30)</f>
        <v>19</v>
      </c>
      <c r="C30" s="6">
        <v>19</v>
      </c>
      <c r="D30" s="7">
        <f t="shared" si="1"/>
        <v>2.7456647398843931E-2</v>
      </c>
      <c r="E30" s="6"/>
    </row>
    <row r="31" spans="1:5" x14ac:dyDescent="0.15">
      <c r="A31" s="6" t="s">
        <v>31</v>
      </c>
      <c r="B31" s="6">
        <f>COUNTIF('2020 Limpio'!N:N,A31)</f>
        <v>63</v>
      </c>
      <c r="C31" s="6">
        <v>63</v>
      </c>
      <c r="D31" s="7">
        <f t="shared" si="1"/>
        <v>9.1040462427745661E-2</v>
      </c>
      <c r="E31" s="6"/>
    </row>
    <row r="32" spans="1:5" x14ac:dyDescent="0.15">
      <c r="A32" s="6" t="s">
        <v>405</v>
      </c>
      <c r="B32" s="6">
        <f>COUNTIF('2020 Limpio'!N:N,A32)</f>
        <v>2</v>
      </c>
      <c r="C32" s="6">
        <v>1</v>
      </c>
      <c r="D32" s="7">
        <f t="shared" si="1"/>
        <v>1.4450867052023121E-3</v>
      </c>
      <c r="E32" s="6"/>
    </row>
    <row r="33" spans="1:9" x14ac:dyDescent="0.15">
      <c r="A33" s="6"/>
      <c r="B33" s="11">
        <f>SUM(B17:B32)</f>
        <v>692</v>
      </c>
      <c r="C33" s="11">
        <f>SUM(C17:C32)</f>
        <v>692</v>
      </c>
      <c r="D33" s="10">
        <f>SUM(D17:D32)</f>
        <v>0.99999999999999989</v>
      </c>
      <c r="E33" s="11"/>
    </row>
    <row r="35" spans="1:9" x14ac:dyDescent="0.15">
      <c r="A35" s="2" t="s">
        <v>758</v>
      </c>
      <c r="B35" s="2"/>
      <c r="C35" s="2"/>
      <c r="D35" s="2"/>
      <c r="E35" s="2"/>
    </row>
    <row r="36" spans="1:9" x14ac:dyDescent="0.15">
      <c r="A36" s="5"/>
      <c r="B36" s="6"/>
      <c r="C36" s="6"/>
      <c r="D36" s="6"/>
      <c r="E36" s="6"/>
    </row>
    <row r="37" spans="1:9" x14ac:dyDescent="0.15">
      <c r="A37" s="6" t="s">
        <v>187</v>
      </c>
      <c r="B37" s="6" t="s">
        <v>38</v>
      </c>
      <c r="C37" s="6">
        <f>COUNTIFS('2020 Limpio'!N:N,A37,'2020 Limpio'!L:L,B37)</f>
        <v>0</v>
      </c>
      <c r="D37" s="7">
        <f>C37/188</f>
        <v>0</v>
      </c>
      <c r="E37" s="6"/>
      <c r="F37" s="6"/>
    </row>
    <row r="38" spans="1:9" x14ac:dyDescent="0.15">
      <c r="A38" s="6" t="s">
        <v>348</v>
      </c>
      <c r="B38" s="6" t="s">
        <v>38</v>
      </c>
      <c r="C38" s="6">
        <f>COUNTIFS('2020 Limpio'!N:N,A38,'2020 Limpio'!L:L,B38)</f>
        <v>0</v>
      </c>
      <c r="D38" s="7">
        <f>C38/188</f>
        <v>0</v>
      </c>
      <c r="E38" s="6"/>
      <c r="F38" s="6"/>
    </row>
    <row r="39" spans="1:9" x14ac:dyDescent="0.15">
      <c r="A39" s="6" t="s">
        <v>85</v>
      </c>
      <c r="B39" s="6" t="s">
        <v>38</v>
      </c>
      <c r="C39" s="16">
        <f>COUNTIFS('2020 Limpio'!N:N,A39,'2020 Limpio'!L:L,B39)</f>
        <v>26</v>
      </c>
      <c r="D39" s="7">
        <f>C39/188</f>
        <v>0.13829787234042554</v>
      </c>
      <c r="E39" s="6"/>
      <c r="I39" s="17"/>
    </row>
    <row r="40" spans="1:9" x14ac:dyDescent="0.15">
      <c r="A40" s="6" t="s">
        <v>415</v>
      </c>
      <c r="B40" s="6" t="s">
        <v>38</v>
      </c>
      <c r="C40" s="6">
        <f>COUNTIFS('2020 Limpio'!N:N,A40,'2020 Limpio'!L:L,B40)</f>
        <v>0</v>
      </c>
      <c r="D40" s="7"/>
      <c r="E40" s="6"/>
    </row>
    <row r="41" spans="1:9" x14ac:dyDescent="0.15">
      <c r="A41" s="6" t="s">
        <v>126</v>
      </c>
      <c r="B41" s="6" t="s">
        <v>38</v>
      </c>
      <c r="C41" s="6">
        <f>COUNTIFS('2020 Limpio'!N:N,A41,'2020 Limpio'!L:L,B41)</f>
        <v>2</v>
      </c>
      <c r="D41" s="7">
        <f>C41/188</f>
        <v>1.0638297872340425E-2</v>
      </c>
      <c r="E41" s="6"/>
    </row>
    <row r="42" spans="1:9" x14ac:dyDescent="0.15">
      <c r="A42" s="6" t="s">
        <v>154</v>
      </c>
      <c r="B42" s="6" t="s">
        <v>38</v>
      </c>
      <c r="C42" s="6">
        <f>COUNTIFS('2020 Limpio'!N:N,A42,'2020 Limpio'!L:L,B42)</f>
        <v>6</v>
      </c>
      <c r="D42" s="7">
        <f>C42/188</f>
        <v>3.1914893617021274E-2</v>
      </c>
      <c r="E42" s="6"/>
    </row>
    <row r="43" spans="1:9" x14ac:dyDescent="0.15">
      <c r="A43" s="6" t="s">
        <v>133</v>
      </c>
      <c r="B43" s="6" t="s">
        <v>38</v>
      </c>
      <c r="C43" s="6">
        <f>COUNTIFS('2020 Limpio'!N:N,A43,'2020 Limpio'!L:L,B43)</f>
        <v>0</v>
      </c>
      <c r="D43" s="7"/>
      <c r="E43" s="6"/>
    </row>
    <row r="44" spans="1:9" x14ac:dyDescent="0.15">
      <c r="A44" s="6" t="s">
        <v>39</v>
      </c>
      <c r="B44" s="6" t="s">
        <v>38</v>
      </c>
      <c r="C44" s="18">
        <f>COUNTIFS('2020 Limpio'!N:N,A44,'2020 Limpio'!L:L,B44)</f>
        <v>40</v>
      </c>
      <c r="D44" s="7">
        <f>C44/188</f>
        <v>0.21276595744680851</v>
      </c>
      <c r="E44" s="6"/>
    </row>
    <row r="45" spans="1:9" x14ac:dyDescent="0.15">
      <c r="A45" s="6" t="s">
        <v>469</v>
      </c>
      <c r="B45" s="6" t="s">
        <v>38</v>
      </c>
      <c r="C45" s="6">
        <f>COUNTIFS('2020 Limpio'!N:N,A45,'2020 Limpio'!L:L,B45)</f>
        <v>0</v>
      </c>
      <c r="D45" s="7"/>
      <c r="E45" s="6"/>
    </row>
    <row r="46" spans="1:9" x14ac:dyDescent="0.15">
      <c r="A46" s="6" t="s">
        <v>246</v>
      </c>
      <c r="B46" s="6" t="s">
        <v>38</v>
      </c>
      <c r="C46" s="6">
        <f>COUNTIFS('2020 Limpio'!N:N,A46,'2020 Limpio'!L:L,B46)</f>
        <v>1</v>
      </c>
      <c r="D46" s="7">
        <f t="shared" ref="D46:D51" si="2">C46/188</f>
        <v>5.3191489361702126E-3</v>
      </c>
      <c r="E46" s="6"/>
    </row>
    <row r="47" spans="1:9" x14ac:dyDescent="0.15">
      <c r="A47" s="6" t="s">
        <v>196</v>
      </c>
      <c r="B47" s="6" t="s">
        <v>38</v>
      </c>
      <c r="C47" s="6">
        <f>COUNTIFS('2020 Limpio'!N:N,A47,'2020 Limpio'!L:L,B47)</f>
        <v>4</v>
      </c>
      <c r="D47" s="7">
        <f t="shared" si="2"/>
        <v>2.1276595744680851E-2</v>
      </c>
      <c r="E47" s="6"/>
    </row>
    <row r="48" spans="1:9" x14ac:dyDescent="0.15">
      <c r="A48" s="6" t="s">
        <v>25</v>
      </c>
      <c r="B48" s="6" t="s">
        <v>38</v>
      </c>
      <c r="C48" s="18">
        <f>COUNTIFS('2020 Limpio'!N:N,A48,'2020 Limpio'!L:L,B48)</f>
        <v>45</v>
      </c>
      <c r="D48" s="7">
        <f t="shared" si="2"/>
        <v>0.23936170212765959</v>
      </c>
      <c r="E48" s="6"/>
    </row>
    <row r="49" spans="1:11" x14ac:dyDescent="0.15">
      <c r="A49" s="6" t="s">
        <v>150</v>
      </c>
      <c r="B49" s="6" t="s">
        <v>38</v>
      </c>
      <c r="C49" s="16">
        <f>COUNTIFS('2020 Limpio'!N:N,A49,'2020 Limpio'!L:L,B49)</f>
        <v>8</v>
      </c>
      <c r="D49" s="7">
        <f t="shared" si="2"/>
        <v>4.2553191489361701E-2</v>
      </c>
      <c r="E49" s="6"/>
    </row>
    <row r="50" spans="1:11" x14ac:dyDescent="0.15">
      <c r="A50" s="6" t="s">
        <v>163</v>
      </c>
      <c r="B50" s="6" t="s">
        <v>38</v>
      </c>
      <c r="C50" s="6">
        <f>COUNTIFS('2020 Limpio'!N:N,A50,'2020 Limpio'!L:L,B50)</f>
        <v>1</v>
      </c>
      <c r="D50" s="7">
        <f t="shared" si="2"/>
        <v>5.3191489361702126E-3</v>
      </c>
      <c r="E50" s="6"/>
    </row>
    <row r="51" spans="1:11" x14ac:dyDescent="0.15">
      <c r="A51" s="6" t="s">
        <v>31</v>
      </c>
      <c r="B51" s="6" t="s">
        <v>38</v>
      </c>
      <c r="C51" s="18">
        <f>COUNTIFS('2020 Limpio'!N:N,A51,'2020 Limpio'!L:L,B51)</f>
        <v>54</v>
      </c>
      <c r="D51" s="7">
        <f t="shared" si="2"/>
        <v>0.28723404255319152</v>
      </c>
      <c r="E51" s="6"/>
    </row>
    <row r="52" spans="1:11" x14ac:dyDescent="0.15">
      <c r="A52" s="6" t="s">
        <v>405</v>
      </c>
      <c r="B52" s="6" t="s">
        <v>38</v>
      </c>
      <c r="C52" s="6">
        <f>COUNTIFS('2020 Limpio'!N:N,A52,'2020 Limpio'!L:L,B52)</f>
        <v>1</v>
      </c>
      <c r="D52" s="7"/>
      <c r="E52" s="6"/>
    </row>
    <row r="53" spans="1:11" x14ac:dyDescent="0.15">
      <c r="A53" s="6"/>
      <c r="B53" s="6"/>
      <c r="C53" s="11">
        <f>SUM(C37:C52)</f>
        <v>188</v>
      </c>
      <c r="D53" s="10">
        <f>SUM(D37:D52)</f>
        <v>0.99468085106382975</v>
      </c>
      <c r="E53" s="6"/>
      <c r="H53" s="19" t="s">
        <v>759</v>
      </c>
      <c r="I53" s="19"/>
      <c r="J53" s="20"/>
      <c r="K53" s="19"/>
    </row>
    <row r="54" spans="1:11" ht="42" x14ac:dyDescent="0.15">
      <c r="A54" s="2" t="s">
        <v>760</v>
      </c>
      <c r="B54" s="2"/>
      <c r="C54" s="2"/>
      <c r="D54" s="2"/>
      <c r="E54" s="2"/>
      <c r="H54" s="21" t="s">
        <v>761</v>
      </c>
      <c r="I54" s="21" t="s">
        <v>23</v>
      </c>
      <c r="J54" s="22" t="s">
        <v>66</v>
      </c>
      <c r="K54" s="3" t="s">
        <v>762</v>
      </c>
    </row>
    <row r="55" spans="1:11" x14ac:dyDescent="0.15">
      <c r="A55" s="6" t="s">
        <v>187</v>
      </c>
      <c r="B55" s="6" t="s">
        <v>23</v>
      </c>
      <c r="C55" s="6">
        <f>COUNTIFS('2020 Limpio'!N:N,A55,'2020 Limpio'!L:L,B55)</f>
        <v>0</v>
      </c>
      <c r="D55" s="7"/>
      <c r="G55" s="23" t="s">
        <v>187</v>
      </c>
      <c r="H55" s="6">
        <v>1</v>
      </c>
      <c r="I55">
        <v>0</v>
      </c>
      <c r="J55" s="4">
        <v>0</v>
      </c>
      <c r="K55">
        <f t="shared" ref="K55:K70" si="3">SUM(H55:J55)</f>
        <v>1</v>
      </c>
    </row>
    <row r="56" spans="1:11" x14ac:dyDescent="0.15">
      <c r="A56" s="6" t="s">
        <v>348</v>
      </c>
      <c r="B56" s="6" t="s">
        <v>23</v>
      </c>
      <c r="C56" s="6">
        <f>COUNTIFS('2020 Limpio'!N:N,A56,'2020 Limpio'!L:L,B56)</f>
        <v>0</v>
      </c>
      <c r="D56" s="7"/>
      <c r="G56" s="23" t="s">
        <v>348</v>
      </c>
      <c r="H56" s="6">
        <v>0</v>
      </c>
      <c r="I56">
        <v>0</v>
      </c>
      <c r="J56" s="4">
        <v>0</v>
      </c>
      <c r="K56">
        <f t="shared" si="3"/>
        <v>0</v>
      </c>
    </row>
    <row r="57" spans="1:11" x14ac:dyDescent="0.15">
      <c r="A57" s="6" t="s">
        <v>85</v>
      </c>
      <c r="B57" s="6" t="s">
        <v>23</v>
      </c>
      <c r="C57" s="16">
        <f>COUNTIFS('2020 Limpio'!N:N,A57,'2020 Limpio'!L:L,B57)</f>
        <v>28</v>
      </c>
      <c r="D57" s="7">
        <f>C57/144</f>
        <v>0.19444444444444445</v>
      </c>
      <c r="G57" s="23" t="s">
        <v>85</v>
      </c>
      <c r="H57" s="6">
        <v>26</v>
      </c>
      <c r="I57">
        <v>28</v>
      </c>
      <c r="J57" s="4">
        <v>1</v>
      </c>
      <c r="K57">
        <f t="shared" si="3"/>
        <v>55</v>
      </c>
    </row>
    <row r="58" spans="1:11" x14ac:dyDescent="0.15">
      <c r="A58" s="6" t="s">
        <v>415</v>
      </c>
      <c r="B58" s="6" t="s">
        <v>23</v>
      </c>
      <c r="C58" s="6">
        <f>COUNTIFS('2020 Limpio'!N:N,A58,'2020 Limpio'!L:L,B58)</f>
        <v>0</v>
      </c>
      <c r="D58" s="7"/>
      <c r="G58" s="23" t="s">
        <v>415</v>
      </c>
      <c r="H58" s="6">
        <v>0</v>
      </c>
      <c r="I58">
        <v>0</v>
      </c>
      <c r="J58" s="4">
        <v>0</v>
      </c>
      <c r="K58">
        <f t="shared" si="3"/>
        <v>0</v>
      </c>
    </row>
    <row r="59" spans="1:11" x14ac:dyDescent="0.15">
      <c r="A59" s="6" t="s">
        <v>126</v>
      </c>
      <c r="B59" s="6" t="s">
        <v>23</v>
      </c>
      <c r="C59" s="6">
        <f>COUNTIFS('2020 Limpio'!N:N,A59,'2020 Limpio'!L:L,B59)</f>
        <v>7</v>
      </c>
      <c r="D59" s="7">
        <f>C59/144</f>
        <v>4.8611111111111112E-2</v>
      </c>
      <c r="G59" s="23" t="s">
        <v>126</v>
      </c>
      <c r="H59" s="6">
        <v>2</v>
      </c>
      <c r="I59">
        <v>7</v>
      </c>
      <c r="J59" s="4">
        <v>1</v>
      </c>
      <c r="K59">
        <f t="shared" si="3"/>
        <v>10</v>
      </c>
    </row>
    <row r="60" spans="1:11" x14ac:dyDescent="0.15">
      <c r="A60" s="6" t="s">
        <v>154</v>
      </c>
      <c r="B60" s="6" t="s">
        <v>23</v>
      </c>
      <c r="C60" s="16">
        <f>COUNTIFS('2020 Limpio'!N:N,A60,'2020 Limpio'!L:L,B60)</f>
        <v>22</v>
      </c>
      <c r="D60" s="7">
        <f>C60/144</f>
        <v>0.15277777777777779</v>
      </c>
      <c r="G60" s="23" t="s">
        <v>154</v>
      </c>
      <c r="H60" s="6">
        <v>6</v>
      </c>
      <c r="I60">
        <v>22</v>
      </c>
      <c r="J60" s="4">
        <v>1</v>
      </c>
      <c r="K60">
        <f t="shared" si="3"/>
        <v>29</v>
      </c>
    </row>
    <row r="61" spans="1:11" x14ac:dyDescent="0.15">
      <c r="A61" s="6" t="s">
        <v>133</v>
      </c>
      <c r="B61" s="6" t="s">
        <v>23</v>
      </c>
      <c r="C61" s="6">
        <f>COUNTIFS('2020 Limpio'!N:N,A61,'2020 Limpio'!L:L,B61)</f>
        <v>0</v>
      </c>
      <c r="D61" s="7"/>
      <c r="G61" s="23" t="s">
        <v>133</v>
      </c>
      <c r="H61" s="6">
        <v>0</v>
      </c>
      <c r="I61">
        <v>0</v>
      </c>
      <c r="J61" s="4">
        <v>0</v>
      </c>
      <c r="K61">
        <f t="shared" si="3"/>
        <v>0</v>
      </c>
    </row>
    <row r="62" spans="1:11" x14ac:dyDescent="0.15">
      <c r="A62" s="6" t="s">
        <v>39</v>
      </c>
      <c r="B62" s="6" t="s">
        <v>23</v>
      </c>
      <c r="C62" s="16">
        <f>COUNTIFS('2020 Limpio'!N:N,A62,'2020 Limpio'!L:L,B62)</f>
        <v>29</v>
      </c>
      <c r="D62" s="7">
        <f>C62/144</f>
        <v>0.2013888888888889</v>
      </c>
      <c r="G62" s="23" t="s">
        <v>39</v>
      </c>
      <c r="H62" s="6">
        <v>40</v>
      </c>
      <c r="I62">
        <v>29</v>
      </c>
      <c r="J62" s="4">
        <v>3</v>
      </c>
      <c r="K62">
        <f t="shared" si="3"/>
        <v>72</v>
      </c>
    </row>
    <row r="63" spans="1:11" x14ac:dyDescent="0.15">
      <c r="A63" s="6" t="s">
        <v>469</v>
      </c>
      <c r="B63" s="6" t="s">
        <v>23</v>
      </c>
      <c r="C63" s="6">
        <f>COUNTIFS('2020 Limpio'!N:N,A63,'2020 Limpio'!L:L,B63)</f>
        <v>0</v>
      </c>
      <c r="D63" s="7"/>
      <c r="G63" s="23" t="s">
        <v>469</v>
      </c>
      <c r="H63" s="6">
        <v>0</v>
      </c>
      <c r="I63">
        <v>0</v>
      </c>
      <c r="J63" s="4">
        <v>0</v>
      </c>
      <c r="K63">
        <f t="shared" si="3"/>
        <v>0</v>
      </c>
    </row>
    <row r="64" spans="1:11" x14ac:dyDescent="0.15">
      <c r="A64" s="6" t="s">
        <v>246</v>
      </c>
      <c r="B64" s="6" t="s">
        <v>23</v>
      </c>
      <c r="C64" s="6">
        <f>COUNTIFS('2020 Limpio'!N:N,A64,'2020 Limpio'!L:L,B64)</f>
        <v>0</v>
      </c>
      <c r="D64" s="7"/>
      <c r="G64" s="23" t="s">
        <v>246</v>
      </c>
      <c r="H64" s="6">
        <v>1</v>
      </c>
      <c r="I64">
        <v>0</v>
      </c>
      <c r="J64" s="4">
        <v>0</v>
      </c>
      <c r="K64">
        <f t="shared" si="3"/>
        <v>1</v>
      </c>
    </row>
    <row r="65" spans="1:11" x14ac:dyDescent="0.15">
      <c r="A65" s="6" t="s">
        <v>196</v>
      </c>
      <c r="B65" s="6" t="s">
        <v>23</v>
      </c>
      <c r="C65" s="6">
        <f>COUNTIFS('2020 Limpio'!N:N,A65,'2020 Limpio'!L:L,B65)</f>
        <v>0</v>
      </c>
      <c r="D65" s="7"/>
      <c r="G65" s="23" t="s">
        <v>196</v>
      </c>
      <c r="H65" s="6">
        <v>4</v>
      </c>
      <c r="I65">
        <v>0</v>
      </c>
      <c r="J65" s="4">
        <v>1</v>
      </c>
      <c r="K65">
        <f t="shared" si="3"/>
        <v>5</v>
      </c>
    </row>
    <row r="66" spans="1:11" x14ac:dyDescent="0.15">
      <c r="A66" s="6" t="s">
        <v>25</v>
      </c>
      <c r="B66" s="6" t="s">
        <v>23</v>
      </c>
      <c r="C66" s="16">
        <f>COUNTIFS('2020 Limpio'!N:N,A66,'2020 Limpio'!L:L,B66)</f>
        <v>25</v>
      </c>
      <c r="D66" s="7">
        <f>C66/144</f>
        <v>0.1736111111111111</v>
      </c>
      <c r="G66" s="23" t="s">
        <v>25</v>
      </c>
      <c r="H66" s="6">
        <v>45</v>
      </c>
      <c r="I66">
        <v>25</v>
      </c>
      <c r="J66" s="4">
        <v>2</v>
      </c>
      <c r="K66">
        <f t="shared" si="3"/>
        <v>72</v>
      </c>
    </row>
    <row r="67" spans="1:11" x14ac:dyDescent="0.15">
      <c r="A67" s="6" t="s">
        <v>150</v>
      </c>
      <c r="B67" s="6" t="s">
        <v>23</v>
      </c>
      <c r="C67" s="16">
        <f>COUNTIFS('2020 Limpio'!N:N,A67,'2020 Limpio'!L:L,B67)</f>
        <v>30</v>
      </c>
      <c r="D67" s="7">
        <f>C67/144</f>
        <v>0.20833333333333334</v>
      </c>
      <c r="G67" s="23" t="s">
        <v>150</v>
      </c>
      <c r="H67" s="6">
        <v>8</v>
      </c>
      <c r="I67">
        <v>30</v>
      </c>
      <c r="J67" s="4">
        <v>2</v>
      </c>
      <c r="K67">
        <f t="shared" si="3"/>
        <v>40</v>
      </c>
    </row>
    <row r="68" spans="1:11" x14ac:dyDescent="0.15">
      <c r="A68" s="6" t="s">
        <v>163</v>
      </c>
      <c r="B68" s="6" t="s">
        <v>23</v>
      </c>
      <c r="C68" s="6">
        <f>COUNTIFS('2020 Limpio'!N:N,A68,'2020 Limpio'!L:L,B68)</f>
        <v>0</v>
      </c>
      <c r="D68" s="7"/>
      <c r="G68" s="23" t="s">
        <v>163</v>
      </c>
      <c r="H68" s="6">
        <v>1</v>
      </c>
      <c r="I68">
        <v>0</v>
      </c>
      <c r="J68" s="4">
        <v>0</v>
      </c>
      <c r="K68">
        <f t="shared" si="3"/>
        <v>1</v>
      </c>
    </row>
    <row r="69" spans="1:11" x14ac:dyDescent="0.15">
      <c r="A69" s="6" t="s">
        <v>31</v>
      </c>
      <c r="B69" s="6" t="s">
        <v>23</v>
      </c>
      <c r="C69" s="6">
        <f>COUNTIFS('2020 Limpio'!N:N,A69,'2020 Limpio'!L:L,B69)</f>
        <v>3</v>
      </c>
      <c r="D69" s="7">
        <f>C69/144</f>
        <v>2.0833333333333332E-2</v>
      </c>
      <c r="G69" s="23" t="s">
        <v>31</v>
      </c>
      <c r="H69" s="6">
        <v>54</v>
      </c>
      <c r="I69">
        <v>3</v>
      </c>
      <c r="J69" s="4">
        <v>0</v>
      </c>
      <c r="K69">
        <f t="shared" si="3"/>
        <v>57</v>
      </c>
    </row>
    <row r="70" spans="1:11" x14ac:dyDescent="0.15">
      <c r="A70" s="6" t="s">
        <v>405</v>
      </c>
      <c r="B70" s="6" t="s">
        <v>23</v>
      </c>
      <c r="C70" s="6">
        <f>COUNTIFS('2020 Limpio'!N:N,A70,'2020 Limpio'!L:L,B70)</f>
        <v>0</v>
      </c>
      <c r="D70" s="7"/>
      <c r="G70" s="23" t="s">
        <v>405</v>
      </c>
      <c r="H70" s="6">
        <v>0</v>
      </c>
      <c r="I70">
        <v>0</v>
      </c>
      <c r="J70" s="4">
        <v>0</v>
      </c>
      <c r="K70">
        <f t="shared" si="3"/>
        <v>0</v>
      </c>
    </row>
    <row r="71" spans="1:11" x14ac:dyDescent="0.15">
      <c r="A71" s="6"/>
      <c r="B71" s="6"/>
      <c r="C71" s="11">
        <f>SUM(C55:C70)</f>
        <v>144</v>
      </c>
      <c r="D71" s="10">
        <f>SUM(D55:D70)</f>
        <v>1.0000000000000002</v>
      </c>
      <c r="H71" s="3">
        <f>SUM(H55:H70)</f>
        <v>188</v>
      </c>
      <c r="I71" s="3">
        <f>SUM(I55:I70)</f>
        <v>144</v>
      </c>
      <c r="J71" s="3">
        <f>SUM(J55:J70)</f>
        <v>11</v>
      </c>
      <c r="K71" s="3">
        <f>SUM(K55:K70)</f>
        <v>343</v>
      </c>
    </row>
    <row r="72" spans="1:11" x14ac:dyDescent="0.15">
      <c r="A72" s="2" t="s">
        <v>763</v>
      </c>
      <c r="B72" s="2"/>
      <c r="C72" s="2"/>
      <c r="D72" s="2"/>
      <c r="E72" s="2"/>
    </row>
    <row r="73" spans="1:11" x14ac:dyDescent="0.15">
      <c r="A73" s="6" t="s">
        <v>187</v>
      </c>
      <c r="B73" s="6" t="s">
        <v>66</v>
      </c>
      <c r="C73" s="6">
        <f>COUNTIFS('2020 Limpio'!N:N,A73,'2020 Limpio'!L:L,B73)</f>
        <v>0</v>
      </c>
      <c r="D73" s="7"/>
    </row>
    <row r="74" spans="1:11" x14ac:dyDescent="0.15">
      <c r="A74" s="6" t="s">
        <v>348</v>
      </c>
      <c r="B74" s="6" t="s">
        <v>66</v>
      </c>
      <c r="C74" s="6">
        <f>COUNTIFS('2020 Limpio'!N:N,A74,'2020 Limpio'!L:L,B74)</f>
        <v>0</v>
      </c>
      <c r="D74" s="7"/>
    </row>
    <row r="75" spans="1:11" x14ac:dyDescent="0.15">
      <c r="A75" s="6" t="s">
        <v>85</v>
      </c>
      <c r="B75" s="6" t="s">
        <v>66</v>
      </c>
      <c r="C75" s="16">
        <f>COUNTIFS('2020 Limpio'!N:N,A75,'2020 Limpio'!L:L,B75)</f>
        <v>1</v>
      </c>
      <c r="D75" s="7">
        <f>C75/11</f>
        <v>9.0909090909090912E-2</v>
      </c>
    </row>
    <row r="76" spans="1:11" x14ac:dyDescent="0.15">
      <c r="A76" s="6" t="s">
        <v>415</v>
      </c>
      <c r="B76" s="6" t="s">
        <v>66</v>
      </c>
      <c r="C76" s="6">
        <f>COUNTIFS('2020 Limpio'!N:N,A76,'2020 Limpio'!L:L,B76)</f>
        <v>0</v>
      </c>
      <c r="D76" s="7"/>
    </row>
    <row r="77" spans="1:11" x14ac:dyDescent="0.15">
      <c r="A77" s="6" t="s">
        <v>126</v>
      </c>
      <c r="B77" s="6" t="s">
        <v>66</v>
      </c>
      <c r="C77" s="6">
        <f>COUNTIFS('2020 Limpio'!N:N,A77,'2020 Limpio'!L:L,B77)</f>
        <v>1</v>
      </c>
      <c r="D77" s="7">
        <f>C77/11</f>
        <v>9.0909090909090912E-2</v>
      </c>
    </row>
    <row r="78" spans="1:11" x14ac:dyDescent="0.15">
      <c r="A78" s="6" t="s">
        <v>154</v>
      </c>
      <c r="B78" s="6" t="s">
        <v>66</v>
      </c>
      <c r="C78" s="6">
        <f>COUNTIFS('2020 Limpio'!N:N,A78,'2020 Limpio'!L:L,B78)</f>
        <v>1</v>
      </c>
      <c r="D78" s="7">
        <f>C78/11</f>
        <v>9.0909090909090912E-2</v>
      </c>
    </row>
    <row r="79" spans="1:11" x14ac:dyDescent="0.15">
      <c r="A79" s="6" t="s">
        <v>133</v>
      </c>
      <c r="B79" s="6" t="s">
        <v>66</v>
      </c>
      <c r="C79" s="6">
        <f>COUNTIFS('2020 Limpio'!N:N,A79,'2020 Limpio'!L:L,B79)</f>
        <v>0</v>
      </c>
      <c r="D79" s="7"/>
    </row>
    <row r="80" spans="1:11" x14ac:dyDescent="0.15">
      <c r="A80" s="6" t="s">
        <v>39</v>
      </c>
      <c r="B80" s="6" t="s">
        <v>66</v>
      </c>
      <c r="C80" s="16">
        <f>COUNTIFS('2020 Limpio'!N:N,A80,'2020 Limpio'!L:L,B80)</f>
        <v>3</v>
      </c>
      <c r="D80" s="7">
        <f>C80/11</f>
        <v>0.27272727272727271</v>
      </c>
    </row>
    <row r="81" spans="1:5" x14ac:dyDescent="0.15">
      <c r="A81" s="6" t="s">
        <v>469</v>
      </c>
      <c r="B81" s="6" t="s">
        <v>66</v>
      </c>
      <c r="C81" s="6">
        <f>COUNTIFS('2020 Limpio'!N:N,A81,'2020 Limpio'!L:L,B81)</f>
        <v>0</v>
      </c>
      <c r="D81" s="7"/>
    </row>
    <row r="82" spans="1:5" x14ac:dyDescent="0.15">
      <c r="A82" s="6" t="s">
        <v>246</v>
      </c>
      <c r="B82" s="6" t="s">
        <v>66</v>
      </c>
      <c r="C82" s="6">
        <f>COUNTIFS('2020 Limpio'!N:N,A82,'2020 Limpio'!L:L,B82)</f>
        <v>0</v>
      </c>
      <c r="D82" s="7"/>
    </row>
    <row r="83" spans="1:5" x14ac:dyDescent="0.15">
      <c r="A83" s="6" t="s">
        <v>196</v>
      </c>
      <c r="B83" s="6" t="s">
        <v>66</v>
      </c>
      <c r="C83" s="16">
        <f>COUNTIFS('2020 Limpio'!N:N,A83,'2020 Limpio'!L:L,B83)</f>
        <v>1</v>
      </c>
      <c r="D83" s="7">
        <f>C83/11</f>
        <v>9.0909090909090912E-2</v>
      </c>
    </row>
    <row r="84" spans="1:5" x14ac:dyDescent="0.15">
      <c r="A84" s="6" t="s">
        <v>25</v>
      </c>
      <c r="B84" s="6" t="s">
        <v>66</v>
      </c>
      <c r="C84" s="16">
        <f>COUNTIFS('2020 Limpio'!N:N,A84,'2020 Limpio'!L:L,B84)</f>
        <v>2</v>
      </c>
      <c r="D84" s="7">
        <f>C84/11</f>
        <v>0.18181818181818182</v>
      </c>
    </row>
    <row r="85" spans="1:5" x14ac:dyDescent="0.15">
      <c r="A85" s="6" t="s">
        <v>150</v>
      </c>
      <c r="B85" s="6" t="s">
        <v>66</v>
      </c>
      <c r="C85" s="16">
        <f>COUNTIFS('2020 Limpio'!N:N,A85,'2020 Limpio'!L:L,B85)</f>
        <v>2</v>
      </c>
      <c r="D85" s="7">
        <f>C85/11</f>
        <v>0.18181818181818182</v>
      </c>
    </row>
    <row r="86" spans="1:5" x14ac:dyDescent="0.15">
      <c r="A86" s="6" t="s">
        <v>163</v>
      </c>
      <c r="B86" s="6" t="s">
        <v>66</v>
      </c>
      <c r="C86" s="6">
        <f>COUNTIFS('2020 Limpio'!N:N,A86,'2020 Limpio'!L:L,B86)</f>
        <v>0</v>
      </c>
      <c r="D86" s="7"/>
    </row>
    <row r="87" spans="1:5" x14ac:dyDescent="0.15">
      <c r="A87" s="6" t="s">
        <v>31</v>
      </c>
      <c r="B87" s="6" t="s">
        <v>66</v>
      </c>
      <c r="C87" s="6">
        <f>COUNTIFS('2020 Limpio'!N:N,A87,'2020 Limpio'!L:L,B87)</f>
        <v>0</v>
      </c>
      <c r="D87" s="7"/>
    </row>
    <row r="88" spans="1:5" x14ac:dyDescent="0.15">
      <c r="A88" s="6" t="s">
        <v>405</v>
      </c>
      <c r="B88" s="6" t="s">
        <v>66</v>
      </c>
      <c r="C88" s="6">
        <f>COUNTIFS('2020 Limpio'!N:N,A88,'2020 Limpio'!L:L,B88)</f>
        <v>0</v>
      </c>
      <c r="D88" s="7"/>
    </row>
    <row r="89" spans="1:5" x14ac:dyDescent="0.15">
      <c r="C89" s="11">
        <f>SUM(C73:C88)</f>
        <v>11</v>
      </c>
      <c r="D89" s="10">
        <f>SUM(D73:D88)</f>
        <v>1</v>
      </c>
    </row>
    <row r="91" spans="1:5" x14ac:dyDescent="0.15">
      <c r="A91" s="2" t="s">
        <v>764</v>
      </c>
      <c r="B91" s="2">
        <f>SUM(B92:B124)</f>
        <v>692</v>
      </c>
      <c r="C91" s="2"/>
      <c r="D91" s="2"/>
      <c r="E91" s="2"/>
    </row>
    <row r="92" spans="1:5" x14ac:dyDescent="0.15">
      <c r="A92" t="s">
        <v>226</v>
      </c>
      <c r="B92">
        <f>COUNTIF('2020 Limpio'!G:G,A92)</f>
        <v>92</v>
      </c>
      <c r="C92" s="19">
        <f>SUM(B92:B124)</f>
        <v>692</v>
      </c>
    </row>
    <row r="93" spans="1:5" x14ac:dyDescent="0.15">
      <c r="A93" t="s">
        <v>539</v>
      </c>
      <c r="B93">
        <f>COUNTIF('2020 Limpio'!G:G,A93)</f>
        <v>75</v>
      </c>
    </row>
    <row r="94" spans="1:5" x14ac:dyDescent="0.15">
      <c r="A94" t="s">
        <v>591</v>
      </c>
      <c r="B94">
        <f>COUNTIF('2020 Limpio'!G:G,A94)</f>
        <v>60</v>
      </c>
    </row>
    <row r="95" spans="1:5" x14ac:dyDescent="0.15">
      <c r="A95" t="s">
        <v>692</v>
      </c>
      <c r="B95">
        <f>COUNTIF('2020 Limpio'!G:G,A95)</f>
        <v>52</v>
      </c>
    </row>
    <row r="96" spans="1:5" x14ac:dyDescent="0.15">
      <c r="A96" t="s">
        <v>509</v>
      </c>
      <c r="B96">
        <f>COUNTIF('2020 Limpio'!G:G,A96)</f>
        <v>44</v>
      </c>
    </row>
    <row r="97" spans="1:2" x14ac:dyDescent="0.15">
      <c r="A97" t="s">
        <v>419</v>
      </c>
      <c r="B97">
        <f>COUNTIF('2020 Limpio'!G:G,A97)</f>
        <v>41</v>
      </c>
    </row>
    <row r="98" spans="1:2" x14ac:dyDescent="0.15">
      <c r="A98" t="s">
        <v>62</v>
      </c>
      <c r="B98">
        <f>COUNTIF('2020 Limpio'!G:G,A98)</f>
        <v>34</v>
      </c>
    </row>
    <row r="99" spans="1:2" x14ac:dyDescent="0.15">
      <c r="A99" t="s">
        <v>370</v>
      </c>
      <c r="B99">
        <f>COUNTIF('2020 Limpio'!G:G,A99)</f>
        <v>29</v>
      </c>
    </row>
    <row r="100" spans="1:2" x14ac:dyDescent="0.15">
      <c r="A100" t="s">
        <v>731</v>
      </c>
      <c r="B100">
        <f>COUNTIF('2020 Limpio'!G:G,A100)</f>
        <v>26</v>
      </c>
    </row>
    <row r="101" spans="1:2" x14ac:dyDescent="0.15">
      <c r="A101" t="s">
        <v>402</v>
      </c>
      <c r="B101">
        <f>COUNTIF('2020 Limpio'!G:G,A101)</f>
        <v>25</v>
      </c>
    </row>
    <row r="102" spans="1:2" x14ac:dyDescent="0.15">
      <c r="A102" t="s">
        <v>671</v>
      </c>
      <c r="B102">
        <f>COUNTIF('2020 Limpio'!G:G,A102)</f>
        <v>21</v>
      </c>
    </row>
    <row r="103" spans="1:2" x14ac:dyDescent="0.15">
      <c r="A103" t="s">
        <v>338</v>
      </c>
      <c r="B103">
        <f>COUNTIF('2020 Limpio'!G:G,A103)</f>
        <v>19</v>
      </c>
    </row>
    <row r="104" spans="1:2" x14ac:dyDescent="0.15">
      <c r="A104" t="s">
        <v>199</v>
      </c>
      <c r="B104">
        <f>COUNTIF('2020 Limpio'!G:G,A104)</f>
        <v>17</v>
      </c>
    </row>
    <row r="105" spans="1:2" x14ac:dyDescent="0.15">
      <c r="A105" t="s">
        <v>623</v>
      </c>
      <c r="B105">
        <f>COUNTIF('2020 Limpio'!G:G,A105)</f>
        <v>17</v>
      </c>
    </row>
    <row r="106" spans="1:2" x14ac:dyDescent="0.15">
      <c r="A106" t="s">
        <v>168</v>
      </c>
      <c r="B106">
        <f>COUNTIF('2020 Limpio'!G:G,A106)</f>
        <v>16</v>
      </c>
    </row>
    <row r="107" spans="1:2" x14ac:dyDescent="0.15">
      <c r="A107" t="s">
        <v>476</v>
      </c>
      <c r="B107">
        <f>COUNTIF('2020 Limpio'!G:G,A107)</f>
        <v>15</v>
      </c>
    </row>
    <row r="108" spans="1:2" x14ac:dyDescent="0.15">
      <c r="A108" t="s">
        <v>659</v>
      </c>
      <c r="B108">
        <f>COUNTIF('2020 Limpio'!G:G,A108)</f>
        <v>14</v>
      </c>
    </row>
    <row r="109" spans="1:2" x14ac:dyDescent="0.15">
      <c r="A109" t="s">
        <v>464</v>
      </c>
      <c r="B109">
        <f>COUNTIF('2020 Limpio'!G:G,A109)</f>
        <v>13</v>
      </c>
    </row>
    <row r="110" spans="1:2" x14ac:dyDescent="0.15">
      <c r="A110" t="s">
        <v>642</v>
      </c>
      <c r="B110">
        <f>COUNTIF('2020 Limpio'!G:G,A110)</f>
        <v>13</v>
      </c>
    </row>
    <row r="111" spans="1:2" x14ac:dyDescent="0.15">
      <c r="A111" t="s">
        <v>136</v>
      </c>
      <c r="B111">
        <f>COUNTIF('2020 Limpio'!G:G,A111)</f>
        <v>8</v>
      </c>
    </row>
    <row r="112" spans="1:2" x14ac:dyDescent="0.15">
      <c r="A112" t="s">
        <v>19</v>
      </c>
      <c r="B112">
        <f>COUNTIF('2020 Limpio'!G:G,A112)</f>
        <v>7</v>
      </c>
    </row>
    <row r="113" spans="1:2" x14ac:dyDescent="0.15">
      <c r="A113" t="s">
        <v>153</v>
      </c>
      <c r="B113">
        <f>COUNTIF('2020 Limpio'!G:G,A113)</f>
        <v>7</v>
      </c>
    </row>
    <row r="114" spans="1:2" x14ac:dyDescent="0.15">
      <c r="A114" t="s">
        <v>363</v>
      </c>
      <c r="B114">
        <f>COUNTIF('2020 Limpio'!G:G,A114)</f>
        <v>7</v>
      </c>
    </row>
    <row r="115" spans="1:2" x14ac:dyDescent="0.15">
      <c r="A115" t="s">
        <v>394</v>
      </c>
      <c r="B115">
        <f>COUNTIF('2020 Limpio'!G:G,A115)</f>
        <v>7</v>
      </c>
    </row>
    <row r="116" spans="1:2" x14ac:dyDescent="0.15">
      <c r="A116" t="s">
        <v>456</v>
      </c>
      <c r="B116">
        <f>COUNTIF('2020 Limpio'!G:G,A116)</f>
        <v>6</v>
      </c>
    </row>
    <row r="117" spans="1:2" x14ac:dyDescent="0.15">
      <c r="A117" t="s">
        <v>488</v>
      </c>
      <c r="B117">
        <f>COUNTIF('2020 Limpio'!G:G,A117)</f>
        <v>6</v>
      </c>
    </row>
    <row r="118" spans="1:2" x14ac:dyDescent="0.15">
      <c r="A118" t="s">
        <v>635</v>
      </c>
      <c r="B118">
        <f>COUNTIF('2020 Limpio'!G:G,A118)</f>
        <v>6</v>
      </c>
    </row>
    <row r="119" spans="1:2" x14ac:dyDescent="0.15">
      <c r="A119" t="s">
        <v>498</v>
      </c>
      <c r="B119">
        <f>COUNTIF('2020 Limpio'!G:G,A119)</f>
        <v>5</v>
      </c>
    </row>
    <row r="120" spans="1:2" x14ac:dyDescent="0.15">
      <c r="A120" t="s">
        <v>502</v>
      </c>
      <c r="B120">
        <f>COUNTIF('2020 Limpio'!G:G,A120)</f>
        <v>5</v>
      </c>
    </row>
    <row r="121" spans="1:2" x14ac:dyDescent="0.15">
      <c r="A121" t="s">
        <v>749</v>
      </c>
      <c r="B121">
        <f>COUNTIF('2020 Limpio'!G:G,A121)</f>
        <v>3</v>
      </c>
    </row>
    <row r="122" spans="1:2" x14ac:dyDescent="0.15">
      <c r="A122" t="s">
        <v>656</v>
      </c>
      <c r="B122">
        <f>COUNTIF('2020 Limpio'!G:G,A122)</f>
        <v>2</v>
      </c>
    </row>
    <row r="123" spans="1:2" x14ac:dyDescent="0.15">
      <c r="A123" t="s">
        <v>765</v>
      </c>
      <c r="B123">
        <f>COUNTIF('2020 Limpio'!G:G,A123)</f>
        <v>0</v>
      </c>
    </row>
    <row r="124" spans="1:2" x14ac:dyDescent="0.15">
      <c r="A124" t="s">
        <v>766</v>
      </c>
      <c r="B124">
        <f>COUNTIF('2020 Limpio'!G:G,A124)</f>
        <v>0</v>
      </c>
    </row>
    <row r="137" spans="1:5" x14ac:dyDescent="0.15">
      <c r="A137" s="2" t="s">
        <v>767</v>
      </c>
      <c r="B137" s="2"/>
      <c r="C137" s="2"/>
      <c r="D137" s="2"/>
      <c r="E137" s="2"/>
    </row>
    <row r="138" spans="1:5" x14ac:dyDescent="0.15">
      <c r="A138" t="s">
        <v>20</v>
      </c>
      <c r="B138">
        <f>COUNTIF('2020 Limpio'!I:I,A138)</f>
        <v>394</v>
      </c>
    </row>
    <row r="139" spans="1:5" x14ac:dyDescent="0.15">
      <c r="A139" t="s">
        <v>46</v>
      </c>
      <c r="B139">
        <f>COUNTIF('2020 Limpio'!I:I,A139)</f>
        <v>207</v>
      </c>
    </row>
    <row r="140" spans="1:5" x14ac:dyDescent="0.15">
      <c r="A140" t="s">
        <v>64</v>
      </c>
      <c r="B140">
        <f>COUNTIF('2020 Limpio'!I:I,A140)</f>
        <v>91</v>
      </c>
    </row>
    <row r="141" spans="1:5" x14ac:dyDescent="0.15">
      <c r="B141" s="19">
        <f>SUM(B138:B140)</f>
        <v>692</v>
      </c>
    </row>
    <row r="144" spans="1:5" x14ac:dyDescent="0.15">
      <c r="A144" s="2" t="s">
        <v>768</v>
      </c>
      <c r="B144" s="2"/>
      <c r="C144" s="2"/>
      <c r="D144" s="2"/>
      <c r="E144" s="2"/>
    </row>
    <row r="145" spans="1:2" x14ac:dyDescent="0.15">
      <c r="A145" t="s">
        <v>27</v>
      </c>
      <c r="B145">
        <f>COUNTIF('2020 Limpio'!P:P,A145)</f>
        <v>131</v>
      </c>
    </row>
    <row r="146" spans="1:2" x14ac:dyDescent="0.15">
      <c r="A146" t="s">
        <v>41</v>
      </c>
      <c r="B146">
        <f>COUNTIF('2020 Limpio'!P:P,A146)</f>
        <v>299</v>
      </c>
    </row>
    <row r="147" spans="1:2" x14ac:dyDescent="0.15">
      <c r="A147" t="s">
        <v>51</v>
      </c>
      <c r="B147">
        <f>COUNTIF('2020 Limpio'!P:P,A147)</f>
        <v>107</v>
      </c>
    </row>
    <row r="148" spans="1:2" x14ac:dyDescent="0.15">
      <c r="A148" t="s">
        <v>54</v>
      </c>
      <c r="B148">
        <f>COUNTIF('2020 Limpio'!P:P,A148)</f>
        <v>31</v>
      </c>
    </row>
    <row r="149" spans="1:2" x14ac:dyDescent="0.15">
      <c r="A149" t="s">
        <v>769</v>
      </c>
      <c r="B149">
        <f>COUNTIF('2020 Limpio'!P:P,A149)</f>
        <v>8</v>
      </c>
    </row>
    <row r="150" spans="1:2" x14ac:dyDescent="0.15">
      <c r="A150" t="s">
        <v>174</v>
      </c>
      <c r="B150">
        <f>COUNTIF('2020 Limpio'!P:P,A150)</f>
        <v>116</v>
      </c>
    </row>
    <row r="151" spans="1:2" x14ac:dyDescent="0.15">
      <c r="B151" s="19">
        <f>SUM(B145:B150)</f>
        <v>692</v>
      </c>
    </row>
  </sheetData>
  <autoFilter ref="A137:B142" xr:uid="{00000000-0009-0000-0000-000002000000}"/>
  <mergeCells count="9">
    <mergeCell ref="A72:E72"/>
    <mergeCell ref="A91:E91"/>
    <mergeCell ref="A137:E137"/>
    <mergeCell ref="A144:E144"/>
    <mergeCell ref="A4:E4"/>
    <mergeCell ref="D5:D7"/>
    <mergeCell ref="A15:E15"/>
    <mergeCell ref="A35:E35"/>
    <mergeCell ref="A54:E54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61"/>
  <sheetViews>
    <sheetView zoomScaleNormal="100" workbookViewId="0">
      <selection activeCell="L20" sqref="L20"/>
    </sheetView>
  </sheetViews>
  <sheetFormatPr baseColWidth="10" defaultColWidth="8.83203125" defaultRowHeight="13" x14ac:dyDescent="0.15"/>
  <cols>
    <col min="1" max="1" width="11.5"/>
    <col min="2" max="2" width="41.6640625" customWidth="1"/>
    <col min="3" max="5" width="11.5"/>
    <col min="6" max="6" width="41.6640625" customWidth="1"/>
    <col min="7" max="1025" width="11.5"/>
  </cols>
  <sheetData>
    <row r="2" spans="2:10" x14ac:dyDescent="0.15">
      <c r="B2" s="24" t="s">
        <v>770</v>
      </c>
      <c r="C2" s="24"/>
      <c r="D2" s="23"/>
      <c r="F2" s="24" t="s">
        <v>771</v>
      </c>
      <c r="G2" s="24"/>
    </row>
    <row r="3" spans="2:10" x14ac:dyDescent="0.15">
      <c r="B3" s="6" t="s">
        <v>20</v>
      </c>
      <c r="C3" s="6">
        <f>COUNTIF('2020 Limpio'!I:I,B3)</f>
        <v>394</v>
      </c>
      <c r="D3">
        <f>C3*100/C6</f>
        <v>56.936416184971101</v>
      </c>
      <c r="F3" s="6" t="s">
        <v>20</v>
      </c>
      <c r="G3" s="6">
        <f>COUNTIF('2020 solo digital'!I:I,F3)</f>
        <v>100</v>
      </c>
    </row>
    <row r="4" spans="2:10" x14ac:dyDescent="0.15">
      <c r="B4" s="6" t="s">
        <v>46</v>
      </c>
      <c r="C4" s="25">
        <f>COUNTIF('2020 Limpio'!I:I,B4)</f>
        <v>207</v>
      </c>
      <c r="D4">
        <f>C4*100/C6</f>
        <v>29.913294797687861</v>
      </c>
      <c r="F4" s="6" t="s">
        <v>46</v>
      </c>
      <c r="G4" s="25">
        <f>COUNTIF('2020 solo digital'!I:I,F4)</f>
        <v>46</v>
      </c>
      <c r="I4">
        <f>G4*100/G6</f>
        <v>24.083769633507853</v>
      </c>
    </row>
    <row r="5" spans="2:10" x14ac:dyDescent="0.15">
      <c r="B5" s="6" t="s">
        <v>64</v>
      </c>
      <c r="C5" s="6">
        <f>COUNTIF('2020 Limpio'!I:I,B5)</f>
        <v>91</v>
      </c>
      <c r="D5">
        <f>C4*100/C6</f>
        <v>29.913294797687861</v>
      </c>
      <c r="F5" s="6" t="s">
        <v>64</v>
      </c>
      <c r="G5" s="6">
        <f>COUNTIF('2020 solo digital'!I:I,F5)</f>
        <v>45</v>
      </c>
      <c r="I5">
        <f>G4*100/C4</f>
        <v>22.222222222222221</v>
      </c>
    </row>
    <row r="6" spans="2:10" x14ac:dyDescent="0.15">
      <c r="C6" s="19">
        <f>SUM(C3:C5)</f>
        <v>692</v>
      </c>
      <c r="G6" s="19">
        <f>SUM(G3:G5)</f>
        <v>191</v>
      </c>
      <c r="H6">
        <f>G6*100/C6</f>
        <v>27.601156069364162</v>
      </c>
    </row>
    <row r="8" spans="2:10" x14ac:dyDescent="0.15">
      <c r="B8" s="24" t="s">
        <v>772</v>
      </c>
      <c r="C8" s="24"/>
      <c r="D8" s="19"/>
      <c r="F8" s="24" t="s">
        <v>773</v>
      </c>
      <c r="G8" s="26"/>
      <c r="H8" s="26"/>
      <c r="I8" s="26"/>
    </row>
    <row r="9" spans="2:10" x14ac:dyDescent="0.15">
      <c r="B9" s="6" t="s">
        <v>187</v>
      </c>
      <c r="C9" s="6">
        <f>COUNTIFS('2020 Limpio'!N:N,B9,'2020 Limpio'!I:I,"mujer")</f>
        <v>4</v>
      </c>
      <c r="F9" s="27" t="s">
        <v>187</v>
      </c>
      <c r="G9">
        <f>COUNTIFS('2020 solo digital'!N:N,F9,'2020 solo digital'!I:I,"mujer")</f>
        <v>4</v>
      </c>
    </row>
    <row r="10" spans="2:10" x14ac:dyDescent="0.15">
      <c r="B10" s="6" t="s">
        <v>348</v>
      </c>
      <c r="C10" s="6">
        <f>COUNTIFS('2020 Limpio'!N:N,B10,'2020 Limpio'!I:I,"mujer")</f>
        <v>2</v>
      </c>
      <c r="F10" s="6" t="s">
        <v>348</v>
      </c>
      <c r="G10">
        <f>COUNTIFS('2020 solo digital'!N:N,F10,'2020 solo digital'!I:I,"mujer")</f>
        <v>0</v>
      </c>
    </row>
    <row r="11" spans="2:10" x14ac:dyDescent="0.15">
      <c r="B11" s="6" t="s">
        <v>85</v>
      </c>
      <c r="C11" s="6">
        <f>COUNTIFS('2020 Limpio'!N:N,B11,'2020 Limpio'!I:I,"mujer")</f>
        <v>38</v>
      </c>
      <c r="F11" s="27" t="s">
        <v>85</v>
      </c>
      <c r="G11">
        <f>COUNTIFS('2020 solo digital'!N:N,F11,'2020 solo digital'!I:I,"mujer")</f>
        <v>8</v>
      </c>
    </row>
    <row r="12" spans="2:10" x14ac:dyDescent="0.15">
      <c r="B12" s="6" t="s">
        <v>415</v>
      </c>
      <c r="C12" s="6">
        <f>COUNTIFS('2020 Limpio'!N:N,B12,'2020 Limpio'!I:I,"mujer")</f>
        <v>1</v>
      </c>
      <c r="F12" s="6" t="s">
        <v>415</v>
      </c>
      <c r="G12">
        <f>COUNTIFS('2020 solo digital'!N:N,F12,'2020 solo digital'!I:I,"mujer")</f>
        <v>0</v>
      </c>
      <c r="I12">
        <f>C6-G6</f>
        <v>501</v>
      </c>
    </row>
    <row r="13" spans="2:10" x14ac:dyDescent="0.15">
      <c r="B13" s="6" t="s">
        <v>126</v>
      </c>
      <c r="C13" s="6">
        <f>COUNTIFS('2020 Limpio'!N:N,B13,'2020 Limpio'!I:I,"mujer")</f>
        <v>12</v>
      </c>
      <c r="F13" s="6" t="s">
        <v>126</v>
      </c>
      <c r="G13">
        <f>COUNTIFS('2020 solo digital'!N:N,F13,'2020 solo digital'!I:I,"mujer")</f>
        <v>0</v>
      </c>
    </row>
    <row r="14" spans="2:10" x14ac:dyDescent="0.15">
      <c r="B14" s="6" t="s">
        <v>154</v>
      </c>
      <c r="C14" s="6">
        <f>COUNTIFS('2020 Limpio'!N:N,B14,'2020 Limpio'!I:I,"mujer")</f>
        <v>23</v>
      </c>
      <c r="F14" s="6" t="s">
        <v>154</v>
      </c>
      <c r="G14">
        <f>COUNTIFS('2020 solo digital'!N:N,F14,'2020 solo digital'!I:I,"mujer")</f>
        <v>0</v>
      </c>
    </row>
    <row r="15" spans="2:10" x14ac:dyDescent="0.15">
      <c r="B15" s="6" t="s">
        <v>133</v>
      </c>
      <c r="C15" s="6">
        <f>COUNTIFS('2020 Limpio'!N:N,B15,'2020 Limpio'!I:I,"mujer")</f>
        <v>0</v>
      </c>
      <c r="F15" s="6" t="s">
        <v>133</v>
      </c>
      <c r="G15">
        <f>COUNTIFS('2020 solo digital'!N:N,F15,'2020 solo digital'!I:I,"mujer")</f>
        <v>0</v>
      </c>
    </row>
    <row r="16" spans="2:10" ht="28" x14ac:dyDescent="0.15">
      <c r="B16" s="6" t="s">
        <v>39</v>
      </c>
      <c r="C16" s="6">
        <f>COUNTIFS('2020 Limpio'!N:N,B16,'2020 Limpio'!I:I,"mujer")</f>
        <v>35</v>
      </c>
      <c r="F16" s="6" t="s">
        <v>39</v>
      </c>
      <c r="G16">
        <f>COUNTIFS('2020 solo digital'!N:N,F16,'2020 solo digital'!I:I,"mujer")</f>
        <v>5</v>
      </c>
      <c r="I16" s="28" t="s">
        <v>41</v>
      </c>
      <c r="J16" s="28">
        <v>299</v>
      </c>
    </row>
    <row r="17" spans="2:12" ht="28" x14ac:dyDescent="0.15">
      <c r="B17" s="6" t="s">
        <v>469</v>
      </c>
      <c r="C17" s="6">
        <f>COUNTIFS('2020 Limpio'!N:N,B17,'2020 Limpio'!I:I,"mujer")</f>
        <v>0</v>
      </c>
      <c r="F17" s="6" t="s">
        <v>469</v>
      </c>
      <c r="G17">
        <f>COUNTIFS('2020 solo digital'!N:N,F17,'2020 solo digital'!I:I,"mujer")</f>
        <v>0</v>
      </c>
      <c r="I17" s="4" t="s">
        <v>27</v>
      </c>
      <c r="J17" s="4">
        <v>131</v>
      </c>
      <c r="L17">
        <f>J16*100/C6</f>
        <v>43.20809248554913</v>
      </c>
    </row>
    <row r="18" spans="2:12" ht="28" x14ac:dyDescent="0.15">
      <c r="B18" s="6" t="s">
        <v>246</v>
      </c>
      <c r="C18" s="6">
        <f>COUNTIFS('2020 Limpio'!N:N,B18,'2020 Limpio'!I:I,"mujer")</f>
        <v>0</v>
      </c>
      <c r="F18" s="6" t="s">
        <v>246</v>
      </c>
      <c r="G18">
        <f>COUNTIFS('2020 solo digital'!N:N,F18,'2020 solo digital'!I:I,"mujer")</f>
        <v>0</v>
      </c>
      <c r="I18" s="4" t="s">
        <v>54</v>
      </c>
      <c r="J18" s="4">
        <v>31</v>
      </c>
      <c r="L18">
        <f>J17*100/C6</f>
        <v>18.930635838150287</v>
      </c>
    </row>
    <row r="19" spans="2:12" ht="28" x14ac:dyDescent="0.15">
      <c r="B19" s="6" t="s">
        <v>196</v>
      </c>
      <c r="C19" s="6">
        <f>COUNTIFS('2020 Limpio'!N:N,B19,'2020 Limpio'!I:I,"mujer")</f>
        <v>2</v>
      </c>
      <c r="F19" s="6" t="s">
        <v>196</v>
      </c>
      <c r="G19">
        <f>COUNTIFS('2020 solo digital'!N:N,F19,'2020 solo digital'!I:I,"mujer")</f>
        <v>2</v>
      </c>
      <c r="I19" s="4" t="s">
        <v>51</v>
      </c>
      <c r="J19" s="4">
        <v>107</v>
      </c>
      <c r="L19">
        <f>J19*100/C6</f>
        <v>15.462427745664741</v>
      </c>
    </row>
    <row r="20" spans="2:12" ht="28" x14ac:dyDescent="0.15">
      <c r="B20" s="6" t="s">
        <v>25</v>
      </c>
      <c r="C20" s="6">
        <f>COUNTIFS('2020 Limpio'!N:N,B20,'2020 Limpio'!I:I,"mujer")</f>
        <v>60</v>
      </c>
      <c r="F20" s="6" t="s">
        <v>25</v>
      </c>
      <c r="G20" s="29">
        <f>COUNTIFS('2020 solo digital'!N:N,F20,'2020 solo digital'!I:I,"mujer")</f>
        <v>23</v>
      </c>
      <c r="I20" s="4" t="s">
        <v>769</v>
      </c>
      <c r="J20" s="4">
        <v>8</v>
      </c>
    </row>
    <row r="21" spans="2:12" ht="42" x14ac:dyDescent="0.15">
      <c r="B21" s="6" t="s">
        <v>150</v>
      </c>
      <c r="C21" s="6">
        <f>COUNTIFS('2020 Limpio'!N:N,B21,'2020 Limpio'!I:I,"mujer")</f>
        <v>10</v>
      </c>
      <c r="F21" s="6" t="s">
        <v>150</v>
      </c>
      <c r="G21">
        <f>COUNTIFS('2020 solo digital'!N:N,F21,'2020 solo digital'!I:I,"mujer")</f>
        <v>0</v>
      </c>
      <c r="I21" s="4" t="s">
        <v>174</v>
      </c>
      <c r="J21">
        <v>116</v>
      </c>
      <c r="L21">
        <f>J21*100/C6</f>
        <v>16.76300578034682</v>
      </c>
    </row>
    <row r="22" spans="2:12" x14ac:dyDescent="0.15">
      <c r="B22" s="6" t="s">
        <v>163</v>
      </c>
      <c r="C22" s="6">
        <f>COUNTIFS('2020 Limpio'!N:N,B22,'2020 Limpio'!I:I,"mujer")</f>
        <v>1</v>
      </c>
      <c r="F22" s="6" t="s">
        <v>163</v>
      </c>
      <c r="G22">
        <f>COUNTIFS('2020 solo digital'!N:N,F22,'2020 solo digital'!I:I,"mujer")</f>
        <v>1</v>
      </c>
    </row>
    <row r="23" spans="2:12" x14ac:dyDescent="0.15">
      <c r="B23" s="6" t="s">
        <v>31</v>
      </c>
      <c r="C23" s="6">
        <f>COUNTIFS('2020 Limpio'!N:N,B23,'2020 Limpio'!I:I,"mujer")</f>
        <v>19</v>
      </c>
      <c r="F23" s="6" t="s">
        <v>31</v>
      </c>
      <c r="G23">
        <f>COUNTIFS('2020 solo digital'!N:N,F23,'2020 solo digital'!I:I,"mujer")</f>
        <v>3</v>
      </c>
    </row>
    <row r="24" spans="2:12" x14ac:dyDescent="0.15">
      <c r="B24" s="6" t="s">
        <v>405</v>
      </c>
      <c r="C24" s="6">
        <f>COUNTIFS('2020 Limpio'!N:N,B24,'2020 Limpio'!I:I,"mujer")</f>
        <v>0</v>
      </c>
      <c r="F24" s="6" t="s">
        <v>405</v>
      </c>
      <c r="G24">
        <f>COUNTIFS('2020 solo digital'!N:N,F24,'2020 solo digital'!I:I,"mujer")</f>
        <v>0</v>
      </c>
    </row>
    <row r="25" spans="2:12" x14ac:dyDescent="0.15">
      <c r="C25" s="19">
        <f>SUM(C9:C24)</f>
        <v>207</v>
      </c>
      <c r="G25" s="19">
        <f>SUM(G9:G24)</f>
        <v>46</v>
      </c>
    </row>
    <row r="27" spans="2:12" x14ac:dyDescent="0.15">
      <c r="B27" s="19" t="s">
        <v>774</v>
      </c>
      <c r="C27" s="19"/>
      <c r="F27" s="19" t="s">
        <v>775</v>
      </c>
    </row>
    <row r="28" spans="2:12" x14ac:dyDescent="0.15">
      <c r="B28" t="s">
        <v>226</v>
      </c>
      <c r="C28" s="26">
        <f>COUNTIFS('2020 Limpio'!G:G,B28,'2020 Limpio'!I:I,"mujer")</f>
        <v>35</v>
      </c>
      <c r="F28" s="29" t="s">
        <v>226</v>
      </c>
      <c r="G28">
        <f>COUNTIFS('2020 solo digital'!G:G,F28,'2020 solo digital'!I:I,"mujer")</f>
        <v>10</v>
      </c>
    </row>
    <row r="29" spans="2:12" x14ac:dyDescent="0.15">
      <c r="B29" t="s">
        <v>539</v>
      </c>
      <c r="C29" s="26">
        <f>COUNTIFS('2020 Limpio'!G:G,B29,'2020 Limpio'!I:I,"mujer")</f>
        <v>24</v>
      </c>
      <c r="F29" t="s">
        <v>539</v>
      </c>
      <c r="G29">
        <f>COUNTIFS('2020 solo digital'!G:G,F29,'2020 solo digital'!I:I,"mujer")</f>
        <v>3</v>
      </c>
    </row>
    <row r="30" spans="2:12" x14ac:dyDescent="0.15">
      <c r="B30" t="s">
        <v>591</v>
      </c>
      <c r="C30">
        <f>COUNTIFS('2020 Limpio'!G:G,B30,'2020 Limpio'!I:I,"mujer")</f>
        <v>7</v>
      </c>
      <c r="F30" t="s">
        <v>591</v>
      </c>
      <c r="G30">
        <f>COUNTIFS('2020 solo digital'!G:G,F30,'2020 solo digital'!I:I,"mujer")</f>
        <v>0</v>
      </c>
    </row>
    <row r="31" spans="2:12" x14ac:dyDescent="0.15">
      <c r="B31" t="s">
        <v>692</v>
      </c>
      <c r="C31" s="26">
        <f>COUNTIFS('2020 Limpio'!G:G,B31,'2020 Limpio'!I:I,"mujer")</f>
        <v>22</v>
      </c>
      <c r="F31" s="29" t="s">
        <v>692</v>
      </c>
      <c r="G31">
        <f>COUNTIFS('2020 solo digital'!G:G,F31,'2020 solo digital'!I:I,"mujer")</f>
        <v>8</v>
      </c>
    </row>
    <row r="32" spans="2:12" x14ac:dyDescent="0.15">
      <c r="B32" t="s">
        <v>509</v>
      </c>
      <c r="C32" s="26">
        <f>COUNTIFS('2020 Limpio'!G:G,B32,'2020 Limpio'!I:I,"mujer")</f>
        <v>11</v>
      </c>
      <c r="F32" t="s">
        <v>509</v>
      </c>
      <c r="G32">
        <f>COUNTIFS('2020 solo digital'!G:G,F32,'2020 solo digital'!I:I,"mujer")</f>
        <v>0</v>
      </c>
    </row>
    <row r="33" spans="2:7" x14ac:dyDescent="0.15">
      <c r="B33" t="s">
        <v>419</v>
      </c>
      <c r="C33">
        <f>COUNTIFS('2020 Limpio'!G:G,B33,'2020 Limpio'!I:I,"mujer")</f>
        <v>10</v>
      </c>
      <c r="F33" t="s">
        <v>419</v>
      </c>
      <c r="G33">
        <f>COUNTIFS('2020 solo digital'!G:G,F33,'2020 solo digital'!I:I,"mujer")</f>
        <v>3</v>
      </c>
    </row>
    <row r="34" spans="2:7" x14ac:dyDescent="0.15">
      <c r="B34" t="s">
        <v>62</v>
      </c>
      <c r="C34">
        <f>COUNTIFS('2020 Limpio'!G:G,B34,'2020 Limpio'!I:I,"mujer")</f>
        <v>10</v>
      </c>
      <c r="F34" s="29" t="s">
        <v>62</v>
      </c>
      <c r="G34">
        <f>COUNTIFS('2020 solo digital'!G:G,F34,'2020 solo digital'!I:I,"mujer")</f>
        <v>4</v>
      </c>
    </row>
    <row r="35" spans="2:7" x14ac:dyDescent="0.15">
      <c r="B35" t="s">
        <v>370</v>
      </c>
      <c r="C35" s="26">
        <f>COUNTIFS('2020 Limpio'!G:G,B35,'2020 Limpio'!I:I,"mujer")</f>
        <v>14</v>
      </c>
      <c r="F35" t="s">
        <v>370</v>
      </c>
      <c r="G35">
        <f>COUNTIFS('2020 solo digital'!G:G,F35,'2020 solo digital'!I:I,"mujer")</f>
        <v>0</v>
      </c>
    </row>
    <row r="36" spans="2:7" x14ac:dyDescent="0.15">
      <c r="B36" t="s">
        <v>731</v>
      </c>
      <c r="C36">
        <f>COUNTIFS('2020 Limpio'!G:G,B36,'2020 Limpio'!I:I,"mujer")</f>
        <v>4</v>
      </c>
      <c r="F36" t="s">
        <v>731</v>
      </c>
      <c r="G36">
        <f>COUNTIFS('2020 solo digital'!G:G,F36,'2020 solo digital'!I:I,"mujer")</f>
        <v>3</v>
      </c>
    </row>
    <row r="37" spans="2:7" x14ac:dyDescent="0.15">
      <c r="B37" t="s">
        <v>402</v>
      </c>
      <c r="C37">
        <f>COUNTIFS('2020 Limpio'!G:G,B37,'2020 Limpio'!I:I,"mujer")</f>
        <v>10</v>
      </c>
      <c r="F37" t="s">
        <v>402</v>
      </c>
      <c r="G37">
        <f>COUNTIFS('2020 solo digital'!G:G,F37,'2020 solo digital'!I:I,"mujer")</f>
        <v>1</v>
      </c>
    </row>
    <row r="38" spans="2:7" x14ac:dyDescent="0.15">
      <c r="B38" t="s">
        <v>671</v>
      </c>
      <c r="C38">
        <f>COUNTIFS('2020 Limpio'!G:G,B38,'2020 Limpio'!I:I,"mujer")</f>
        <v>4</v>
      </c>
      <c r="F38" t="s">
        <v>671</v>
      </c>
      <c r="G38">
        <f>COUNTIFS('2020 solo digital'!G:G,F38,'2020 solo digital'!I:I,"mujer")</f>
        <v>2</v>
      </c>
    </row>
    <row r="39" spans="2:7" x14ac:dyDescent="0.15">
      <c r="B39" t="s">
        <v>338</v>
      </c>
      <c r="C39">
        <f>COUNTIFS('2020 Limpio'!G:G,B39,'2020 Limpio'!I:I,"mujer")</f>
        <v>10</v>
      </c>
      <c r="F39" t="s">
        <v>338</v>
      </c>
      <c r="G39">
        <f>COUNTIFS('2020 solo digital'!G:G,F39,'2020 solo digital'!I:I,"mujer")</f>
        <v>1</v>
      </c>
    </row>
    <row r="40" spans="2:7" x14ac:dyDescent="0.15">
      <c r="B40" t="s">
        <v>199</v>
      </c>
      <c r="C40">
        <f>COUNTIFS('2020 Limpio'!G:G,B40,'2020 Limpio'!I:I,"mujer")</f>
        <v>4</v>
      </c>
      <c r="F40" t="s">
        <v>199</v>
      </c>
      <c r="G40">
        <f>COUNTIFS('2020 solo digital'!G:G,F40,'2020 solo digital'!I:I,"mujer")</f>
        <v>0</v>
      </c>
    </row>
    <row r="41" spans="2:7" x14ac:dyDescent="0.15">
      <c r="B41" t="s">
        <v>623</v>
      </c>
      <c r="C41">
        <f>COUNTIFS('2020 Limpio'!G:G,B41,'2020 Limpio'!I:I,"mujer")</f>
        <v>5</v>
      </c>
      <c r="F41" t="s">
        <v>623</v>
      </c>
      <c r="G41">
        <f>COUNTIFS('2020 solo digital'!G:G,F41,'2020 solo digital'!I:I,"mujer")</f>
        <v>0</v>
      </c>
    </row>
    <row r="42" spans="2:7" x14ac:dyDescent="0.15">
      <c r="B42" t="s">
        <v>168</v>
      </c>
      <c r="C42">
        <f>COUNTIFS('2020 Limpio'!G:G,B42,'2020 Limpio'!I:I,"mujer")</f>
        <v>6</v>
      </c>
      <c r="F42" t="s">
        <v>168</v>
      </c>
      <c r="G42">
        <f>COUNTIFS('2020 solo digital'!G:G,F42,'2020 solo digital'!I:I,"mujer")</f>
        <v>2</v>
      </c>
    </row>
    <row r="43" spans="2:7" x14ac:dyDescent="0.15">
      <c r="B43" t="s">
        <v>476</v>
      </c>
      <c r="C43">
        <f>COUNTIFS('2020 Limpio'!G:G,B43,'2020 Limpio'!I:I,"mujer")</f>
        <v>1</v>
      </c>
      <c r="F43" t="s">
        <v>476</v>
      </c>
      <c r="G43">
        <f>COUNTIFS('2020 solo digital'!G:G,F43,'2020 solo digital'!I:I,"mujer")</f>
        <v>0</v>
      </c>
    </row>
    <row r="44" spans="2:7" x14ac:dyDescent="0.15">
      <c r="B44" t="s">
        <v>659</v>
      </c>
      <c r="C44">
        <f>COUNTIFS('2020 Limpio'!G:G,B44,'2020 Limpio'!I:I,"mujer")</f>
        <v>1</v>
      </c>
      <c r="F44" t="s">
        <v>659</v>
      </c>
      <c r="G44">
        <f>COUNTIFS('2020 solo digital'!G:G,F44,'2020 solo digital'!I:I,"mujer")</f>
        <v>0</v>
      </c>
    </row>
    <row r="45" spans="2:7" x14ac:dyDescent="0.15">
      <c r="B45" t="s">
        <v>464</v>
      </c>
      <c r="C45">
        <f>COUNTIFS('2020 Limpio'!G:G,B45,'2020 Limpio'!I:I,"mujer")</f>
        <v>4</v>
      </c>
      <c r="F45" t="s">
        <v>464</v>
      </c>
      <c r="G45">
        <f>COUNTIFS('2020 solo digital'!G:G,F45,'2020 solo digital'!I:I,"mujer")</f>
        <v>0</v>
      </c>
    </row>
    <row r="46" spans="2:7" x14ac:dyDescent="0.15">
      <c r="B46" t="s">
        <v>642</v>
      </c>
      <c r="C46">
        <f>COUNTIFS('2020 Limpio'!G:G,B46,'2020 Limpio'!I:I,"mujer")</f>
        <v>5</v>
      </c>
      <c r="F46" t="s">
        <v>642</v>
      </c>
      <c r="G46">
        <f>COUNTIFS('2020 solo digital'!G:G,F46,'2020 solo digital'!I:I,"mujer")</f>
        <v>1</v>
      </c>
    </row>
    <row r="47" spans="2:7" x14ac:dyDescent="0.15">
      <c r="B47" t="s">
        <v>136</v>
      </c>
      <c r="C47">
        <f>COUNTIFS('2020 Limpio'!G:G,B47,'2020 Limpio'!I:I,"mujer")</f>
        <v>1</v>
      </c>
      <c r="F47" t="s">
        <v>136</v>
      </c>
      <c r="G47">
        <f>COUNTIFS('2020 solo digital'!G:G,F47,'2020 solo digital'!I:I,"mujer")</f>
        <v>1</v>
      </c>
    </row>
    <row r="48" spans="2:7" x14ac:dyDescent="0.15">
      <c r="B48" t="s">
        <v>19</v>
      </c>
      <c r="C48">
        <f>COUNTIFS('2020 Limpio'!G:G,B48,'2020 Limpio'!I:I,"mujer")</f>
        <v>4</v>
      </c>
      <c r="F48" t="s">
        <v>19</v>
      </c>
      <c r="G48">
        <f>COUNTIFS('2020 solo digital'!G:G,F48,'2020 solo digital'!I:I,"mujer")</f>
        <v>1</v>
      </c>
    </row>
    <row r="49" spans="2:7" x14ac:dyDescent="0.15">
      <c r="B49" t="s">
        <v>153</v>
      </c>
      <c r="C49">
        <f>COUNTIFS('2020 Limpio'!G:G,B49,'2020 Limpio'!I:I,"mujer")</f>
        <v>0</v>
      </c>
      <c r="F49" t="s">
        <v>153</v>
      </c>
      <c r="G49">
        <f>COUNTIFS('2020 solo digital'!G:G,F49,'2020 solo digital'!I:I,"mujer")</f>
        <v>0</v>
      </c>
    </row>
    <row r="50" spans="2:7" x14ac:dyDescent="0.15">
      <c r="B50" t="s">
        <v>363</v>
      </c>
      <c r="C50">
        <f>COUNTIFS('2020 Limpio'!G:G,B50,'2020 Limpio'!I:I,"mujer")</f>
        <v>1</v>
      </c>
      <c r="F50" t="s">
        <v>363</v>
      </c>
      <c r="G50">
        <f>COUNTIFS('2020 solo digital'!G:G,F50,'2020 solo digital'!I:I,"mujer")</f>
        <v>0</v>
      </c>
    </row>
    <row r="51" spans="2:7" x14ac:dyDescent="0.15">
      <c r="B51" t="s">
        <v>394</v>
      </c>
      <c r="C51">
        <f>COUNTIFS('2020 Limpio'!G:G,B51,'2020 Limpio'!I:I,"mujer")</f>
        <v>1</v>
      </c>
      <c r="F51" t="s">
        <v>394</v>
      </c>
      <c r="G51">
        <f>COUNTIFS('2020 solo digital'!G:G,F51,'2020 solo digital'!I:I,"mujer")</f>
        <v>1</v>
      </c>
    </row>
    <row r="52" spans="2:7" x14ac:dyDescent="0.15">
      <c r="B52" t="s">
        <v>456</v>
      </c>
      <c r="C52">
        <f>COUNTIFS('2020 Limpio'!G:G,B52,'2020 Limpio'!I:I,"mujer")</f>
        <v>3</v>
      </c>
      <c r="F52" t="s">
        <v>456</v>
      </c>
      <c r="G52">
        <f>COUNTIFS('2020 solo digital'!G:G,F52,'2020 solo digital'!I:I,"mujer")</f>
        <v>0</v>
      </c>
    </row>
    <row r="53" spans="2:7" x14ac:dyDescent="0.15">
      <c r="B53" t="s">
        <v>488</v>
      </c>
      <c r="C53">
        <f>COUNTIFS('2020 Limpio'!G:G,B53,'2020 Limpio'!I:I,"mujer")</f>
        <v>5</v>
      </c>
      <c r="F53" t="s">
        <v>488</v>
      </c>
      <c r="G53">
        <f>COUNTIFS('2020 solo digital'!G:G,F53,'2020 solo digital'!I:I,"mujer")</f>
        <v>3</v>
      </c>
    </row>
    <row r="54" spans="2:7" x14ac:dyDescent="0.15">
      <c r="B54" t="s">
        <v>635</v>
      </c>
      <c r="C54">
        <f>COUNTIFS('2020 Limpio'!G:G,B54,'2020 Limpio'!I:I,"mujer")</f>
        <v>1</v>
      </c>
      <c r="F54" t="s">
        <v>635</v>
      </c>
      <c r="G54">
        <f>COUNTIFS('2020 solo digital'!G:G,F54,'2020 solo digital'!I:I,"mujer")</f>
        <v>1</v>
      </c>
    </row>
    <row r="55" spans="2:7" x14ac:dyDescent="0.15">
      <c r="B55" t="s">
        <v>498</v>
      </c>
      <c r="C55">
        <f>COUNTIFS('2020 Limpio'!G:G,B55,'2020 Limpio'!I:I,"mujer")</f>
        <v>1</v>
      </c>
      <c r="F55" t="s">
        <v>498</v>
      </c>
      <c r="G55">
        <f>COUNTIFS('2020 solo digital'!G:G,F55,'2020 solo digital'!I:I,"mujer")</f>
        <v>0</v>
      </c>
    </row>
    <row r="56" spans="2:7" x14ac:dyDescent="0.15">
      <c r="B56" t="s">
        <v>502</v>
      </c>
      <c r="C56">
        <f>COUNTIFS('2020 Limpio'!G:G,B56,'2020 Limpio'!I:I,"mujer")</f>
        <v>2</v>
      </c>
      <c r="F56" t="s">
        <v>502</v>
      </c>
      <c r="G56">
        <f>COUNTIFS('2020 solo digital'!G:G,F56,'2020 solo digital'!I:I,"mujer")</f>
        <v>0</v>
      </c>
    </row>
    <row r="57" spans="2:7" x14ac:dyDescent="0.15">
      <c r="B57" t="s">
        <v>749</v>
      </c>
      <c r="C57">
        <f>COUNTIFS('2020 Limpio'!G:G,B57,'2020 Limpio'!I:I,"mujer")</f>
        <v>1</v>
      </c>
      <c r="F57" t="s">
        <v>749</v>
      </c>
      <c r="G57">
        <f>COUNTIFS('2020 solo digital'!G:G,F57,'2020 solo digital'!I:I,"mujer")</f>
        <v>1</v>
      </c>
    </row>
    <row r="58" spans="2:7" x14ac:dyDescent="0.15">
      <c r="B58" t="s">
        <v>656</v>
      </c>
      <c r="C58">
        <f>COUNTIFS('2020 Limpio'!G:G,B58,'2020 Limpio'!I:I,"mujer")</f>
        <v>0</v>
      </c>
      <c r="F58" t="s">
        <v>656</v>
      </c>
      <c r="G58">
        <f>COUNTIFS('2020 solo digital'!G:G,F58,'2020 solo digital'!I:I,"mujer")</f>
        <v>0</v>
      </c>
    </row>
    <row r="59" spans="2:7" x14ac:dyDescent="0.15">
      <c r="B59" t="s">
        <v>765</v>
      </c>
      <c r="C59">
        <f>COUNTIFS('2020 Limpio'!G:G,B59,'2020 Limpio'!I:I,"mujer")</f>
        <v>0</v>
      </c>
      <c r="F59" t="s">
        <v>765</v>
      </c>
      <c r="G59">
        <f>COUNTIFS('2020 solo digital'!G:G,F59,'2020 solo digital'!I:I,"mujer")</f>
        <v>0</v>
      </c>
    </row>
    <row r="60" spans="2:7" x14ac:dyDescent="0.15">
      <c r="B60" t="s">
        <v>766</v>
      </c>
      <c r="C60">
        <f>COUNTIFS('2020 Limpio'!G:G,B60,'2020 Limpio'!I:I,"mujer")</f>
        <v>0</v>
      </c>
      <c r="F60" t="s">
        <v>766</v>
      </c>
      <c r="G60">
        <f>COUNTIFS('2020 solo digital'!G:G,F60,'2020 solo digital'!I:I,"mujer")</f>
        <v>0</v>
      </c>
    </row>
    <row r="61" spans="2:7" x14ac:dyDescent="0.15">
      <c r="C61" s="19">
        <f>SUM(C28:C60)</f>
        <v>207</v>
      </c>
      <c r="G61" s="19">
        <f>SUM(G28:G60)</f>
        <v>46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1906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2020 Limpio</vt:lpstr>
      <vt:lpstr>2020 solo digital</vt:lpstr>
      <vt:lpstr>TABLAS Generales</vt:lpstr>
      <vt:lpstr>Género y Digital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18</cp:revision>
  <dcterms:modified xsi:type="dcterms:W3CDTF">2023-08-04T20:33:06Z</dcterms:modified>
  <dc:language>es-ES</dc:language>
</cp:coreProperties>
</file>